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ucas\Downloads\Kapitalo\Base de Dados\IBGE - SIDRA\"/>
    </mc:Choice>
  </mc:AlternateContent>
  <xr:revisionPtr revIDLastSave="0" documentId="13_ncr:1_{0976EB38-0CA8-447C-9AD4-74537A134062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ENTRADA" sheetId="1" r:id="rId1"/>
    <sheet name="MoM" sheetId="2" r:id="rId2"/>
    <sheet name="QoQ" sheetId="3" r:id="rId3"/>
    <sheet name="YoY" sheetId="4" r:id="rId4"/>
    <sheet name="12mYoY" sheetId="5" r:id="rId5"/>
    <sheet name="media_ano" sheetId="6" r:id="rId6"/>
    <sheet name="YTD" sheetId="7" r:id="rId7"/>
    <sheet name="TABELA" sheetId="8" r:id="rId8"/>
    <sheet name="PDF" sheetId="9" r:id="rId9"/>
  </sheets>
  <externalReferences>
    <externalReference r:id="rId10"/>
    <externalReference r:id="rId11"/>
    <externalReference r:id="rId12"/>
  </externalReferences>
  <definedNames>
    <definedName name="_xlnm.Print_Area" localSheetId="8">PDF!$B$2:$L$23,PDF!$N$2:$X$23,PDF!$B$26:$L$47,PDF!$N$26:$X$47,PDF!$B$49:$L$70,PDF!$N$49:$X$70,PDF!$B$73:$L$94,PDF!$N$73:$X$94,PDF!$B$97:$L$118,PDF!$N$97:$X$118,PDF!$B$120:$L$141,PDF!$N$120:$X$141</definedName>
    <definedName name="_xlnm.Print_Area" localSheetId="7">TABELA!$B$29:$R$43,TABELA!$B$2:$R$17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2" i="7" l="1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A302" i="7"/>
  <c r="AG302" i="6"/>
  <c r="AF302" i="6"/>
  <c r="AE302" i="6"/>
  <c r="AD302" i="6"/>
  <c r="AC302" i="6"/>
  <c r="AB302" i="6"/>
  <c r="AA302" i="6"/>
  <c r="X302" i="6"/>
  <c r="W302" i="6"/>
  <c r="V302" i="6"/>
  <c r="U302" i="6"/>
  <c r="T302" i="6"/>
  <c r="S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D302" i="6"/>
  <c r="C302" i="6"/>
  <c r="B302" i="6"/>
  <c r="A302" i="6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A302" i="5"/>
  <c r="Q302" i="4"/>
  <c r="AI302" i="4" s="1"/>
  <c r="P302" i="4"/>
  <c r="AH302" i="4" s="1"/>
  <c r="O302" i="4"/>
  <c r="AG302" i="4" s="1"/>
  <c r="N302" i="4"/>
  <c r="AF302" i="4" s="1"/>
  <c r="M302" i="4"/>
  <c r="AE302" i="4" s="1"/>
  <c r="L302" i="4"/>
  <c r="AD302" i="4" s="1"/>
  <c r="K302" i="4"/>
  <c r="AC302" i="4" s="1"/>
  <c r="J302" i="4"/>
  <c r="AB302" i="4" s="1"/>
  <c r="I302" i="4"/>
  <c r="AA302" i="4" s="1"/>
  <c r="H302" i="4"/>
  <c r="Z302" i="4" s="1"/>
  <c r="G302" i="4"/>
  <c r="Y302" i="4" s="1"/>
  <c r="F302" i="4"/>
  <c r="X302" i="4" s="1"/>
  <c r="E302" i="4"/>
  <c r="W302" i="4" s="1"/>
  <c r="D302" i="4"/>
  <c r="V302" i="4" s="1"/>
  <c r="C302" i="4"/>
  <c r="U302" i="4" s="1"/>
  <c r="B302" i="4"/>
  <c r="T302" i="4" s="1"/>
  <c r="A302" i="4"/>
  <c r="P302" i="3"/>
  <c r="O302" i="3"/>
  <c r="N302" i="3"/>
  <c r="M302" i="3"/>
  <c r="L302" i="3"/>
  <c r="K302" i="3"/>
  <c r="J302" i="3"/>
  <c r="G302" i="3"/>
  <c r="F302" i="3"/>
  <c r="E302" i="3"/>
  <c r="D302" i="3"/>
  <c r="C302" i="3"/>
  <c r="B302" i="3"/>
  <c r="A302" i="3"/>
  <c r="Q302" i="2"/>
  <c r="O302" i="2"/>
  <c r="N302" i="2"/>
  <c r="M302" i="2"/>
  <c r="L302" i="2"/>
  <c r="K302" i="2"/>
  <c r="J302" i="2"/>
  <c r="G302" i="2"/>
  <c r="F302" i="2"/>
  <c r="E302" i="2"/>
  <c r="D302" i="2"/>
  <c r="C302" i="2"/>
  <c r="B302" i="2"/>
  <c r="A302" i="2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E31" i="8" l="1"/>
  <c r="E40" i="8" s="1"/>
  <c r="E4" i="8"/>
  <c r="E13" i="8" s="1"/>
  <c r="A6" i="7"/>
  <c r="A6" i="6"/>
  <c r="Q6" i="5"/>
  <c r="Q7" i="5"/>
  <c r="Q8" i="5"/>
  <c r="Q9" i="5"/>
  <c r="Q10" i="5"/>
  <c r="Q11" i="5"/>
  <c r="P6" i="5"/>
  <c r="P7" i="5"/>
  <c r="P8" i="5"/>
  <c r="P9" i="5"/>
  <c r="P10" i="5"/>
  <c r="P11" i="5"/>
  <c r="O6" i="5"/>
  <c r="O7" i="5"/>
  <c r="O8" i="5"/>
  <c r="O9" i="5"/>
  <c r="O10" i="5"/>
  <c r="O11" i="5"/>
  <c r="N6" i="5"/>
  <c r="N7" i="5"/>
  <c r="N8" i="5"/>
  <c r="N9" i="5"/>
  <c r="N10" i="5"/>
  <c r="N11" i="5"/>
  <c r="M6" i="5"/>
  <c r="M7" i="5"/>
  <c r="M8" i="5"/>
  <c r="M9" i="5"/>
  <c r="M10" i="5"/>
  <c r="M11" i="5"/>
  <c r="L6" i="5"/>
  <c r="L7" i="5"/>
  <c r="L8" i="5"/>
  <c r="L9" i="5"/>
  <c r="L10" i="5"/>
  <c r="L11" i="5"/>
  <c r="K6" i="5"/>
  <c r="K7" i="5"/>
  <c r="K8" i="5"/>
  <c r="K9" i="5"/>
  <c r="K10" i="5"/>
  <c r="K11" i="5"/>
  <c r="J6" i="5"/>
  <c r="J7" i="5"/>
  <c r="J8" i="5"/>
  <c r="J9" i="5"/>
  <c r="J10" i="5"/>
  <c r="J11" i="5"/>
  <c r="I6" i="5"/>
  <c r="I7" i="5"/>
  <c r="I8" i="5"/>
  <c r="I9" i="5"/>
  <c r="I10" i="5"/>
  <c r="I11" i="5"/>
  <c r="H6" i="5"/>
  <c r="H7" i="5"/>
  <c r="H8" i="5"/>
  <c r="H9" i="5"/>
  <c r="H10" i="5"/>
  <c r="H11" i="5"/>
  <c r="G6" i="5"/>
  <c r="G7" i="5"/>
  <c r="G8" i="5"/>
  <c r="G9" i="5"/>
  <c r="G10" i="5"/>
  <c r="G11" i="5"/>
  <c r="F6" i="5"/>
  <c r="F7" i="5"/>
  <c r="F8" i="5"/>
  <c r="F9" i="5"/>
  <c r="F10" i="5"/>
  <c r="F11" i="5"/>
  <c r="E6" i="5"/>
  <c r="E7" i="5"/>
  <c r="E8" i="5"/>
  <c r="E9" i="5"/>
  <c r="E10" i="5"/>
  <c r="E11" i="5"/>
  <c r="D6" i="5"/>
  <c r="D7" i="5"/>
  <c r="D8" i="5"/>
  <c r="D9" i="5"/>
  <c r="D10" i="5"/>
  <c r="D11" i="5"/>
  <c r="C6" i="5"/>
  <c r="C7" i="5"/>
  <c r="C8" i="5"/>
  <c r="C9" i="5"/>
  <c r="C10" i="5"/>
  <c r="C11" i="5"/>
  <c r="B6" i="5"/>
  <c r="B7" i="5"/>
  <c r="B8" i="5"/>
  <c r="B9" i="5"/>
  <c r="B10" i="5"/>
  <c r="B11" i="5"/>
  <c r="A6" i="5"/>
  <c r="A6" i="4"/>
  <c r="A6" i="3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H6" i="1"/>
  <c r="P6" i="3" s="1"/>
  <c r="AH7" i="1"/>
  <c r="Q7" i="2" s="1"/>
  <c r="AH8" i="1"/>
  <c r="AH9" i="1"/>
  <c r="P11" i="3" s="1"/>
  <c r="AH10" i="1"/>
  <c r="AH11" i="1"/>
  <c r="AH12" i="1"/>
  <c r="AH13" i="1"/>
  <c r="Q13" i="2" s="1"/>
  <c r="AH14" i="1"/>
  <c r="AH15" i="1"/>
  <c r="AH16" i="1"/>
  <c r="AH17" i="1"/>
  <c r="P19" i="3" s="1"/>
  <c r="AH18" i="1"/>
  <c r="AH19" i="1"/>
  <c r="AH20" i="1"/>
  <c r="Q20" i="2" s="1"/>
  <c r="AH21" i="1"/>
  <c r="Q21" i="2" s="1"/>
  <c r="AH22" i="1"/>
  <c r="AH23" i="1"/>
  <c r="Q23" i="2" s="1"/>
  <c r="AH24" i="1"/>
  <c r="AH25" i="1"/>
  <c r="P27" i="3" s="1"/>
  <c r="AH26" i="1"/>
  <c r="AH27" i="1"/>
  <c r="AH28" i="1"/>
  <c r="Q28" i="2" s="1"/>
  <c r="AH29" i="1"/>
  <c r="Q29" i="2" s="1"/>
  <c r="AH30" i="1"/>
  <c r="AH31" i="1"/>
  <c r="Q31" i="2" s="1"/>
  <c r="AH32" i="1"/>
  <c r="AH33" i="1"/>
  <c r="AH34" i="1"/>
  <c r="AH35" i="1"/>
  <c r="AH36" i="1"/>
  <c r="Q36" i="2" s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Q301" i="2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O301" i="2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N301" i="2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M301" i="2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L301" i="2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K301" i="2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J301" i="2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Z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0" i="1"/>
  <c r="Z120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0" i="1"/>
  <c r="Z170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79" i="1"/>
  <c r="Z179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Y198" i="1"/>
  <c r="Z198" i="1"/>
  <c r="Y199" i="1"/>
  <c r="Z199" i="1"/>
  <c r="Y200" i="1"/>
  <c r="Z200" i="1"/>
  <c r="Y201" i="1"/>
  <c r="Z201" i="1"/>
  <c r="Y202" i="1"/>
  <c r="Z202" i="1"/>
  <c r="Y203" i="1"/>
  <c r="Z203" i="1"/>
  <c r="Y204" i="1"/>
  <c r="Z204" i="1"/>
  <c r="Y205" i="1"/>
  <c r="Z205" i="1"/>
  <c r="Y206" i="1"/>
  <c r="Z206" i="1"/>
  <c r="Y207" i="1"/>
  <c r="Z207" i="1"/>
  <c r="Y208" i="1"/>
  <c r="Z208" i="1"/>
  <c r="Y209" i="1"/>
  <c r="Z209" i="1"/>
  <c r="Y210" i="1"/>
  <c r="Z210" i="1"/>
  <c r="Y211" i="1"/>
  <c r="Z211" i="1"/>
  <c r="Y212" i="1"/>
  <c r="Z212" i="1"/>
  <c r="Y213" i="1"/>
  <c r="Z213" i="1"/>
  <c r="Y214" i="1"/>
  <c r="Z214" i="1"/>
  <c r="Y215" i="1"/>
  <c r="Z215" i="1"/>
  <c r="Y216" i="1"/>
  <c r="Z216" i="1"/>
  <c r="Y217" i="1"/>
  <c r="Z217" i="1"/>
  <c r="Y218" i="1"/>
  <c r="Z218" i="1"/>
  <c r="Y219" i="1"/>
  <c r="Z219" i="1"/>
  <c r="Y220" i="1"/>
  <c r="Z220" i="1"/>
  <c r="Y221" i="1"/>
  <c r="Z221" i="1"/>
  <c r="Y222" i="1"/>
  <c r="Z222" i="1"/>
  <c r="Y223" i="1"/>
  <c r="Z223" i="1"/>
  <c r="Y224" i="1"/>
  <c r="Z224" i="1"/>
  <c r="Y225" i="1"/>
  <c r="Z225" i="1"/>
  <c r="Y226" i="1"/>
  <c r="Z226" i="1"/>
  <c r="Y227" i="1"/>
  <c r="Z227" i="1"/>
  <c r="Y228" i="1"/>
  <c r="Z228" i="1"/>
  <c r="Y229" i="1"/>
  <c r="Z229" i="1"/>
  <c r="Y230" i="1"/>
  <c r="Z230" i="1"/>
  <c r="Y231" i="1"/>
  <c r="Z231" i="1"/>
  <c r="Y232" i="1"/>
  <c r="Z232" i="1"/>
  <c r="Y233" i="1"/>
  <c r="Z233" i="1"/>
  <c r="Y234" i="1"/>
  <c r="Z234" i="1"/>
  <c r="Y235" i="1"/>
  <c r="Z235" i="1"/>
  <c r="Y236" i="1"/>
  <c r="Z236" i="1"/>
  <c r="Y237" i="1"/>
  <c r="Z237" i="1"/>
  <c r="Y238" i="1"/>
  <c r="Z238" i="1"/>
  <c r="Y239" i="1"/>
  <c r="Z239" i="1"/>
  <c r="Y240" i="1"/>
  <c r="Z240" i="1"/>
  <c r="Y241" i="1"/>
  <c r="Z241" i="1"/>
  <c r="Y242" i="1"/>
  <c r="Z242" i="1"/>
  <c r="Y243" i="1"/>
  <c r="Z243" i="1"/>
  <c r="Y244" i="1"/>
  <c r="Z244" i="1"/>
  <c r="Y245" i="1"/>
  <c r="Z245" i="1"/>
  <c r="Y246" i="1"/>
  <c r="Z246" i="1"/>
  <c r="Y247" i="1"/>
  <c r="Z247" i="1"/>
  <c r="Y248" i="1"/>
  <c r="Z248" i="1"/>
  <c r="Y249" i="1"/>
  <c r="Z249" i="1"/>
  <c r="Y250" i="1"/>
  <c r="Z250" i="1"/>
  <c r="Y251" i="1"/>
  <c r="Z251" i="1"/>
  <c r="Y252" i="1"/>
  <c r="Z252" i="1"/>
  <c r="Y253" i="1"/>
  <c r="Z253" i="1"/>
  <c r="Y254" i="1"/>
  <c r="Z254" i="1"/>
  <c r="Y255" i="1"/>
  <c r="Z255" i="1"/>
  <c r="Y256" i="1"/>
  <c r="Z256" i="1"/>
  <c r="Y257" i="1"/>
  <c r="Z257" i="1"/>
  <c r="Y258" i="1"/>
  <c r="Z258" i="1"/>
  <c r="Y259" i="1"/>
  <c r="Z259" i="1"/>
  <c r="Y260" i="1"/>
  <c r="Z260" i="1"/>
  <c r="Y261" i="1"/>
  <c r="Z261" i="1"/>
  <c r="Y262" i="1"/>
  <c r="Z262" i="1"/>
  <c r="Y263" i="1"/>
  <c r="Z263" i="1"/>
  <c r="Y264" i="1"/>
  <c r="Z264" i="1"/>
  <c r="Y265" i="1"/>
  <c r="Z265" i="1"/>
  <c r="Y266" i="1"/>
  <c r="Z266" i="1"/>
  <c r="Y267" i="1"/>
  <c r="Z267" i="1"/>
  <c r="Y268" i="1"/>
  <c r="Z268" i="1"/>
  <c r="Y269" i="1"/>
  <c r="Z269" i="1"/>
  <c r="Y270" i="1"/>
  <c r="Z270" i="1"/>
  <c r="Y271" i="1"/>
  <c r="Z271" i="1"/>
  <c r="Y272" i="1"/>
  <c r="Z272" i="1"/>
  <c r="Y273" i="1"/>
  <c r="Z273" i="1"/>
  <c r="Y274" i="1"/>
  <c r="Z274" i="1"/>
  <c r="Y275" i="1"/>
  <c r="Z275" i="1"/>
  <c r="Y276" i="1"/>
  <c r="Z276" i="1"/>
  <c r="Y277" i="1"/>
  <c r="Z277" i="1"/>
  <c r="Y278" i="1"/>
  <c r="Z278" i="1"/>
  <c r="Y279" i="1"/>
  <c r="Z279" i="1"/>
  <c r="Y280" i="1"/>
  <c r="Z280" i="1"/>
  <c r="Y281" i="1"/>
  <c r="Z281" i="1"/>
  <c r="Y282" i="1"/>
  <c r="Z282" i="1"/>
  <c r="Y283" i="1"/>
  <c r="Z283" i="1"/>
  <c r="Y284" i="1"/>
  <c r="Z284" i="1"/>
  <c r="Y285" i="1"/>
  <c r="Z285" i="1"/>
  <c r="Y286" i="1"/>
  <c r="Z286" i="1"/>
  <c r="Y287" i="1"/>
  <c r="Z287" i="1"/>
  <c r="Y288" i="1"/>
  <c r="Z288" i="1"/>
  <c r="Y289" i="1"/>
  <c r="Z289" i="1"/>
  <c r="Y290" i="1"/>
  <c r="Z290" i="1"/>
  <c r="Y291" i="1"/>
  <c r="Z291" i="1"/>
  <c r="Y292" i="1"/>
  <c r="Z292" i="1"/>
  <c r="Y293" i="1"/>
  <c r="Z293" i="1"/>
  <c r="Y294" i="1"/>
  <c r="Z294" i="1"/>
  <c r="Y295" i="1"/>
  <c r="Z295" i="1"/>
  <c r="Y296" i="1"/>
  <c r="Z296" i="1"/>
  <c r="Y297" i="1"/>
  <c r="Z297" i="1"/>
  <c r="Y298" i="1"/>
  <c r="Z298" i="1"/>
  <c r="Y299" i="1"/>
  <c r="Z299" i="1"/>
  <c r="Y300" i="1"/>
  <c r="Z300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G301" i="2" s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F301" i="2" s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C300" i="2" s="1"/>
  <c r="U300" i="1"/>
  <c r="V300" i="1"/>
  <c r="V292" i="1"/>
  <c r="U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C6" i="2" s="1"/>
  <c r="T292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Q6" i="1"/>
  <c r="Q16" i="5" s="1"/>
  <c r="Q7" i="1"/>
  <c r="Q8" i="1"/>
  <c r="Q19" i="5" s="1"/>
  <c r="Q9" i="1"/>
  <c r="Q10" i="1"/>
  <c r="Q11" i="1"/>
  <c r="Q22" i="5" s="1"/>
  <c r="Q12" i="1"/>
  <c r="Q23" i="5" s="1"/>
  <c r="Q13" i="1"/>
  <c r="Q14" i="1"/>
  <c r="Q15" i="1"/>
  <c r="Q16" i="1"/>
  <c r="Q16" i="4" s="1"/>
  <c r="AI18" i="4" s="1"/>
  <c r="Q17" i="1"/>
  <c r="Q18" i="1"/>
  <c r="Q19" i="1"/>
  <c r="Q30" i="5" s="1"/>
  <c r="Q20" i="1"/>
  <c r="Q21" i="1"/>
  <c r="Q22" i="1"/>
  <c r="Q23" i="1"/>
  <c r="Q24" i="1"/>
  <c r="Q25" i="1"/>
  <c r="Q26" i="1"/>
  <c r="Q27" i="1"/>
  <c r="Q38" i="5" s="1"/>
  <c r="Q28" i="1"/>
  <c r="Q28" i="4" s="1"/>
  <c r="AI30" i="4" s="1"/>
  <c r="Q29" i="1"/>
  <c r="Q30" i="1"/>
  <c r="Q31" i="1"/>
  <c r="Q32" i="1"/>
  <c r="Q33" i="1"/>
  <c r="Q34" i="1"/>
  <c r="Q35" i="1"/>
  <c r="Q46" i="5" s="1"/>
  <c r="Q36" i="1"/>
  <c r="Q36" i="4" s="1"/>
  <c r="AI38" i="4" s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1" i="4" s="1"/>
  <c r="Q292" i="1"/>
  <c r="Q293" i="1"/>
  <c r="Q294" i="1"/>
  <c r="Q295" i="1"/>
  <c r="Q296" i="1"/>
  <c r="Q297" i="1"/>
  <c r="Q298" i="1"/>
  <c r="Q299" i="1"/>
  <c r="Q299" i="4" s="1"/>
  <c r="Q300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1" i="4" s="1"/>
  <c r="P292" i="1"/>
  <c r="P293" i="1"/>
  <c r="P294" i="1"/>
  <c r="P295" i="1"/>
  <c r="P296" i="1"/>
  <c r="P297" i="1"/>
  <c r="P298" i="1"/>
  <c r="P299" i="1"/>
  <c r="P299" i="4" s="1"/>
  <c r="P6" i="1"/>
  <c r="P300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2" i="4" s="1"/>
  <c r="O293" i="1"/>
  <c r="O294" i="1"/>
  <c r="O295" i="1"/>
  <c r="O296" i="1"/>
  <c r="O297" i="1"/>
  <c r="O298" i="1"/>
  <c r="O299" i="1"/>
  <c r="O6" i="1"/>
  <c r="O300" i="1"/>
  <c r="O300" i="4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6" i="1"/>
  <c r="N300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1" i="4" s="1"/>
  <c r="M292" i="1"/>
  <c r="M293" i="1"/>
  <c r="M294" i="1"/>
  <c r="M295" i="1"/>
  <c r="M296" i="1"/>
  <c r="M297" i="1"/>
  <c r="M298" i="1"/>
  <c r="M299" i="1"/>
  <c r="M299" i="4" s="1"/>
  <c r="M6" i="1"/>
  <c r="M300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8" i="4" s="1"/>
  <c r="L299" i="1"/>
  <c r="L6" i="1"/>
  <c r="L300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1" i="4" s="1"/>
  <c r="K292" i="1"/>
  <c r="K293" i="1"/>
  <c r="K294" i="1"/>
  <c r="K295" i="1"/>
  <c r="K296" i="1"/>
  <c r="K297" i="1"/>
  <c r="K298" i="1"/>
  <c r="K299" i="1"/>
  <c r="K299" i="4" s="1"/>
  <c r="K300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1" i="4" s="1"/>
  <c r="J292" i="1"/>
  <c r="J292" i="4" s="1"/>
  <c r="J293" i="1"/>
  <c r="J294" i="1"/>
  <c r="J295" i="1"/>
  <c r="J296" i="1"/>
  <c r="J297" i="1"/>
  <c r="J6" i="1"/>
  <c r="J301" i="4"/>
  <c r="J298" i="1"/>
  <c r="J299" i="1"/>
  <c r="J300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1" i="4" s="1"/>
  <c r="I292" i="1"/>
  <c r="I293" i="1"/>
  <c r="I294" i="1"/>
  <c r="I295" i="1"/>
  <c r="I296" i="1"/>
  <c r="I297" i="1"/>
  <c r="I298" i="1"/>
  <c r="I298" i="4" s="1"/>
  <c r="I299" i="1"/>
  <c r="I299" i="4" s="1"/>
  <c r="I30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1" i="4" s="1"/>
  <c r="H292" i="1"/>
  <c r="H293" i="1"/>
  <c r="H294" i="1"/>
  <c r="H295" i="1"/>
  <c r="H296" i="1"/>
  <c r="H297" i="1"/>
  <c r="H298" i="1"/>
  <c r="H299" i="1"/>
  <c r="H299" i="4" s="1"/>
  <c r="H300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8" i="4" s="1"/>
  <c r="G299" i="1"/>
  <c r="G30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8" i="4" s="1"/>
  <c r="D299" i="1"/>
  <c r="D300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1" i="4" s="1"/>
  <c r="C292" i="1"/>
  <c r="C293" i="1"/>
  <c r="C294" i="1"/>
  <c r="C295" i="1"/>
  <c r="C296" i="1"/>
  <c r="C297" i="1"/>
  <c r="C298" i="1"/>
  <c r="C299" i="1"/>
  <c r="C299" i="4" s="1"/>
  <c r="C30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A7" i="1"/>
  <c r="Q12" i="2" l="1"/>
  <c r="Q34" i="2"/>
  <c r="Q26" i="2"/>
  <c r="Q18" i="2"/>
  <c r="Q10" i="2"/>
  <c r="G291" i="4"/>
  <c r="H298" i="4"/>
  <c r="P292" i="4"/>
  <c r="F299" i="4"/>
  <c r="F291" i="4"/>
  <c r="P18" i="3"/>
  <c r="P300" i="4"/>
  <c r="Q298" i="4"/>
  <c r="Q15" i="2"/>
  <c r="G299" i="4"/>
  <c r="D278" i="2"/>
  <c r="D270" i="2"/>
  <c r="D214" i="2"/>
  <c r="D206" i="2"/>
  <c r="D150" i="2"/>
  <c r="D142" i="2"/>
  <c r="D86" i="2"/>
  <c r="D78" i="2"/>
  <c r="D22" i="2"/>
  <c r="D14" i="2"/>
  <c r="Q35" i="2"/>
  <c r="Q27" i="2"/>
  <c r="Q19" i="2"/>
  <c r="Q11" i="2"/>
  <c r="P34" i="3"/>
  <c r="B272" i="2"/>
  <c r="B208" i="2"/>
  <c r="B144" i="2"/>
  <c r="B80" i="2"/>
  <c r="B16" i="2"/>
  <c r="P26" i="3"/>
  <c r="F298" i="4"/>
  <c r="N292" i="4"/>
  <c r="O299" i="4"/>
  <c r="O291" i="4"/>
  <c r="Q43" i="5"/>
  <c r="Q35" i="5"/>
  <c r="P35" i="3"/>
  <c r="D299" i="4"/>
  <c r="D291" i="4"/>
  <c r="E298" i="4"/>
  <c r="G296" i="4"/>
  <c r="N299" i="4"/>
  <c r="AF300" i="4" s="1"/>
  <c r="N291" i="4"/>
  <c r="Q32" i="2"/>
  <c r="Q24" i="2"/>
  <c r="Q16" i="2"/>
  <c r="Q8" i="2"/>
  <c r="P10" i="3"/>
  <c r="E291" i="4"/>
  <c r="J300" i="4"/>
  <c r="N300" i="4"/>
  <c r="E299" i="4"/>
  <c r="B299" i="4"/>
  <c r="B291" i="4"/>
  <c r="R267" i="1"/>
  <c r="R251" i="1"/>
  <c r="R243" i="1"/>
  <c r="R203" i="1"/>
  <c r="R187" i="1"/>
  <c r="R179" i="1"/>
  <c r="R147" i="1"/>
  <c r="R139" i="1"/>
  <c r="R123" i="1"/>
  <c r="R115" i="1"/>
  <c r="R107" i="1"/>
  <c r="R75" i="1"/>
  <c r="R67" i="1"/>
  <c r="R59" i="1"/>
  <c r="R51" i="1"/>
  <c r="R43" i="1"/>
  <c r="R19" i="1"/>
  <c r="R11" i="1"/>
  <c r="C298" i="4"/>
  <c r="K300" i="4"/>
  <c r="AC300" i="4" s="1"/>
  <c r="K292" i="4"/>
  <c r="L299" i="4"/>
  <c r="L291" i="4"/>
  <c r="M298" i="4"/>
  <c r="Q30" i="2"/>
  <c r="Q22" i="2"/>
  <c r="Q14" i="2"/>
  <c r="Q28" i="5"/>
  <c r="Q17" i="4"/>
  <c r="AI19" i="4" s="1"/>
  <c r="Q33" i="2"/>
  <c r="Q25" i="2"/>
  <c r="Q17" i="2"/>
  <c r="Q9" i="2"/>
  <c r="Q27" i="5"/>
  <c r="P33" i="3"/>
  <c r="P25" i="3"/>
  <c r="P17" i="3"/>
  <c r="P9" i="3"/>
  <c r="Q35" i="4"/>
  <c r="AI37" i="4" s="1"/>
  <c r="Q12" i="4"/>
  <c r="AI14" i="4" s="1"/>
  <c r="Q44" i="5"/>
  <c r="Q33" i="4"/>
  <c r="AI35" i="4" s="1"/>
  <c r="Q42" i="5"/>
  <c r="Q31" i="4"/>
  <c r="AI33" i="4" s="1"/>
  <c r="Q34" i="5"/>
  <c r="Q23" i="4"/>
  <c r="AI25" i="4" s="1"/>
  <c r="Q26" i="5"/>
  <c r="Q15" i="4"/>
  <c r="AI17" i="4" s="1"/>
  <c r="Q18" i="5"/>
  <c r="Q7" i="4"/>
  <c r="AI9" i="4" s="1"/>
  <c r="P32" i="3"/>
  <c r="P24" i="3"/>
  <c r="P16" i="3"/>
  <c r="P8" i="3"/>
  <c r="Q32" i="4"/>
  <c r="AI34" i="4" s="1"/>
  <c r="Q11" i="4"/>
  <c r="AI13" i="4" s="1"/>
  <c r="Q36" i="5"/>
  <c r="Q25" i="4"/>
  <c r="AI27" i="4" s="1"/>
  <c r="A8" i="1"/>
  <c r="A7" i="5"/>
  <c r="A7" i="7"/>
  <c r="A7" i="6"/>
  <c r="A7" i="4"/>
  <c r="Q41" i="5"/>
  <c r="Q30" i="4"/>
  <c r="AI32" i="4" s="1"/>
  <c r="Q33" i="5"/>
  <c r="Q22" i="4"/>
  <c r="AI24" i="4" s="1"/>
  <c r="Q25" i="5"/>
  <c r="Q14" i="4"/>
  <c r="AI16" i="4" s="1"/>
  <c r="Q17" i="5"/>
  <c r="Q12" i="5"/>
  <c r="Q13" i="5"/>
  <c r="Q14" i="5"/>
  <c r="Q15" i="5"/>
  <c r="Q6" i="4"/>
  <c r="Q6" i="2"/>
  <c r="A7" i="3"/>
  <c r="P31" i="3"/>
  <c r="P23" i="3"/>
  <c r="P15" i="3"/>
  <c r="P7" i="3"/>
  <c r="Q8" i="4"/>
  <c r="AI10" i="4" s="1"/>
  <c r="Q20" i="5"/>
  <c r="Q9" i="4"/>
  <c r="AI11" i="4" s="1"/>
  <c r="Q29" i="4"/>
  <c r="AI31" i="4" s="1"/>
  <c r="Q40" i="5"/>
  <c r="Q21" i="4"/>
  <c r="AI23" i="4" s="1"/>
  <c r="Q32" i="5"/>
  <c r="Q24" i="5"/>
  <c r="Q13" i="4"/>
  <c r="AI15" i="4" s="1"/>
  <c r="P38" i="3"/>
  <c r="P30" i="3"/>
  <c r="P22" i="3"/>
  <c r="P14" i="3"/>
  <c r="Q27" i="4"/>
  <c r="AI29" i="4" s="1"/>
  <c r="C292" i="4"/>
  <c r="D301" i="4"/>
  <c r="E301" i="4"/>
  <c r="F301" i="4"/>
  <c r="G301" i="4"/>
  <c r="H301" i="4"/>
  <c r="I301" i="4"/>
  <c r="J299" i="4"/>
  <c r="Q301" i="4"/>
  <c r="Q47" i="5"/>
  <c r="Q39" i="5"/>
  <c r="Q31" i="5"/>
  <c r="P37" i="3"/>
  <c r="P29" i="3"/>
  <c r="P21" i="3"/>
  <c r="P13" i="3"/>
  <c r="Q24" i="4"/>
  <c r="AI26" i="4" s="1"/>
  <c r="C300" i="4"/>
  <c r="P36" i="3"/>
  <c r="P28" i="3"/>
  <c r="P20" i="3"/>
  <c r="P12" i="3"/>
  <c r="Q20" i="4"/>
  <c r="AI22" i="4" s="1"/>
  <c r="Q45" i="5"/>
  <c r="Q34" i="4"/>
  <c r="AI36" i="4" s="1"/>
  <c r="Q37" i="5"/>
  <c r="Q26" i="4"/>
  <c r="AI28" i="4" s="1"/>
  <c r="Q29" i="5"/>
  <c r="Q18" i="4"/>
  <c r="AI20" i="4" s="1"/>
  <c r="Q21" i="5"/>
  <c r="Q10" i="4"/>
  <c r="AI12" i="4" s="1"/>
  <c r="Q19" i="4"/>
  <c r="AI21" i="4" s="1"/>
  <c r="D296" i="4"/>
  <c r="F296" i="4"/>
  <c r="E62" i="2"/>
  <c r="B301" i="2"/>
  <c r="C14" i="2"/>
  <c r="C22" i="2"/>
  <c r="C30" i="2"/>
  <c r="C38" i="2"/>
  <c r="C46" i="2"/>
  <c r="C62" i="2"/>
  <c r="C70" i="2"/>
  <c r="C78" i="2"/>
  <c r="C86" i="2"/>
  <c r="C94" i="2"/>
  <c r="C102" i="2"/>
  <c r="C110" i="2"/>
  <c r="C126" i="2"/>
  <c r="C134" i="2"/>
  <c r="C142" i="2"/>
  <c r="C150" i="2"/>
  <c r="C158" i="2"/>
  <c r="C166" i="2"/>
  <c r="C174" i="2"/>
  <c r="C190" i="2"/>
  <c r="C198" i="2"/>
  <c r="C206" i="2"/>
  <c r="C214" i="2"/>
  <c r="C222" i="2"/>
  <c r="C230" i="2"/>
  <c r="C238" i="2"/>
  <c r="C254" i="2"/>
  <c r="C262" i="2"/>
  <c r="C270" i="2"/>
  <c r="C278" i="2"/>
  <c r="C286" i="2"/>
  <c r="J298" i="4"/>
  <c r="C297" i="4"/>
  <c r="U299" i="4" s="1"/>
  <c r="D297" i="4"/>
  <c r="V298" i="4" s="1"/>
  <c r="E297" i="4"/>
  <c r="F297" i="4"/>
  <c r="G297" i="4"/>
  <c r="H297" i="4"/>
  <c r="Z299" i="4" s="1"/>
  <c r="I297" i="4"/>
  <c r="AA299" i="4" s="1"/>
  <c r="K298" i="4"/>
  <c r="L297" i="4"/>
  <c r="M297" i="4"/>
  <c r="AE299" i="4" s="1"/>
  <c r="N298" i="4"/>
  <c r="O298" i="4"/>
  <c r="P298" i="4"/>
  <c r="Q297" i="4"/>
  <c r="AI299" i="4" s="1"/>
  <c r="C296" i="4"/>
  <c r="E296" i="4"/>
  <c r="J297" i="4"/>
  <c r="K297" i="4"/>
  <c r="AC299" i="4" s="1"/>
  <c r="L296" i="4"/>
  <c r="M296" i="4"/>
  <c r="N297" i="4"/>
  <c r="B298" i="3"/>
  <c r="B290" i="3"/>
  <c r="B282" i="3"/>
  <c r="D300" i="2"/>
  <c r="E126" i="2"/>
  <c r="F294" i="2"/>
  <c r="F286" i="2"/>
  <c r="F230" i="2"/>
  <c r="F222" i="2"/>
  <c r="F166" i="2"/>
  <c r="F158" i="2"/>
  <c r="Q300" i="2"/>
  <c r="P43" i="3"/>
  <c r="H296" i="4"/>
  <c r="I296" i="4"/>
  <c r="AA298" i="4" s="1"/>
  <c r="O297" i="4"/>
  <c r="P297" i="4"/>
  <c r="Q296" i="4"/>
  <c r="B274" i="3"/>
  <c r="B264" i="2"/>
  <c r="B256" i="2"/>
  <c r="B200" i="2"/>
  <c r="B192" i="2"/>
  <c r="B136" i="2"/>
  <c r="B128" i="2"/>
  <c r="B72" i="2"/>
  <c r="B64" i="2"/>
  <c r="B8" i="2"/>
  <c r="E288" i="3"/>
  <c r="E280" i="3"/>
  <c r="E264" i="3"/>
  <c r="E256" i="3"/>
  <c r="E240" i="3"/>
  <c r="E232" i="3"/>
  <c r="E216" i="3"/>
  <c r="E208" i="3"/>
  <c r="E200" i="3"/>
  <c r="E192" i="3"/>
  <c r="E184" i="3"/>
  <c r="E176" i="3"/>
  <c r="E168" i="3"/>
  <c r="E160" i="3"/>
  <c r="E152" i="3"/>
  <c r="E144" i="3"/>
  <c r="E136" i="3"/>
  <c r="E128" i="3"/>
  <c r="E120" i="3"/>
  <c r="E112" i="3"/>
  <c r="E104" i="3"/>
  <c r="E96" i="3"/>
  <c r="E88" i="3"/>
  <c r="E80" i="3"/>
  <c r="E254" i="2"/>
  <c r="E190" i="2"/>
  <c r="E118" i="5"/>
  <c r="E107" i="4"/>
  <c r="E94" i="5"/>
  <c r="E83" i="4"/>
  <c r="E46" i="5"/>
  <c r="E35" i="4"/>
  <c r="F270" i="5"/>
  <c r="F259" i="4"/>
  <c r="F166" i="5"/>
  <c r="F155" i="4"/>
  <c r="G278" i="5"/>
  <c r="G267" i="4"/>
  <c r="G230" i="5"/>
  <c r="G219" i="4"/>
  <c r="G190" i="5"/>
  <c r="G179" i="4"/>
  <c r="G150" i="5"/>
  <c r="G139" i="4"/>
  <c r="G110" i="5"/>
  <c r="G99" i="4"/>
  <c r="G62" i="5"/>
  <c r="G51" i="4"/>
  <c r="G22" i="5"/>
  <c r="G11" i="4"/>
  <c r="Y13" i="4" s="1"/>
  <c r="H254" i="5"/>
  <c r="H243" i="4"/>
  <c r="H190" i="5"/>
  <c r="H179" i="4"/>
  <c r="H134" i="5"/>
  <c r="H123" i="4"/>
  <c r="Z125" i="4" s="1"/>
  <c r="H86" i="5"/>
  <c r="H75" i="4"/>
  <c r="Z77" i="4" s="1"/>
  <c r="H46" i="5"/>
  <c r="H35" i="4"/>
  <c r="Z37" i="4" s="1"/>
  <c r="I278" i="5"/>
  <c r="I267" i="4"/>
  <c r="I222" i="5"/>
  <c r="I211" i="4"/>
  <c r="I174" i="5"/>
  <c r="I163" i="4"/>
  <c r="I118" i="5"/>
  <c r="I107" i="4"/>
  <c r="AA109" i="4" s="1"/>
  <c r="I94" i="5"/>
  <c r="I83" i="4"/>
  <c r="AA85" i="4" s="1"/>
  <c r="I54" i="5"/>
  <c r="I43" i="4"/>
  <c r="AA45" i="4" s="1"/>
  <c r="J295" i="5"/>
  <c r="J284" i="4"/>
  <c r="J255" i="5"/>
  <c r="J244" i="4"/>
  <c r="J215" i="5"/>
  <c r="J204" i="4"/>
  <c r="J167" i="5"/>
  <c r="J156" i="4"/>
  <c r="J127" i="5"/>
  <c r="J116" i="4"/>
  <c r="J95" i="5"/>
  <c r="J84" i="4"/>
  <c r="J55" i="5"/>
  <c r="J44" i="4"/>
  <c r="AB46" i="4" s="1"/>
  <c r="K295" i="5"/>
  <c r="K284" i="4"/>
  <c r="K239" i="5"/>
  <c r="K228" i="4"/>
  <c r="K191" i="5"/>
  <c r="K180" i="4"/>
  <c r="K143" i="5"/>
  <c r="K132" i="4"/>
  <c r="K87" i="5"/>
  <c r="K76" i="4"/>
  <c r="K47" i="5"/>
  <c r="K36" i="4"/>
  <c r="AC38" i="4" s="1"/>
  <c r="L294" i="5"/>
  <c r="L283" i="4"/>
  <c r="L238" i="5"/>
  <c r="L227" i="4"/>
  <c r="L182" i="5"/>
  <c r="L171" i="4"/>
  <c r="L134" i="5"/>
  <c r="L123" i="4"/>
  <c r="L86" i="5"/>
  <c r="L75" i="4"/>
  <c r="L38" i="5"/>
  <c r="L27" i="4"/>
  <c r="AD29" i="4" s="1"/>
  <c r="M262" i="5"/>
  <c r="M251" i="4"/>
  <c r="M198" i="5"/>
  <c r="M187" i="4"/>
  <c r="M142" i="5"/>
  <c r="M131" i="4"/>
  <c r="M86" i="5"/>
  <c r="M75" i="4"/>
  <c r="M46" i="5"/>
  <c r="M35" i="4"/>
  <c r="AE37" i="4" s="1"/>
  <c r="N287" i="5"/>
  <c r="N276" i="4"/>
  <c r="N215" i="5"/>
  <c r="N204" i="4"/>
  <c r="N127" i="5"/>
  <c r="N116" i="4"/>
  <c r="O255" i="5"/>
  <c r="O244" i="4"/>
  <c r="O231" i="5"/>
  <c r="O220" i="4"/>
  <c r="O191" i="5"/>
  <c r="O180" i="4"/>
  <c r="O143" i="5"/>
  <c r="O132" i="4"/>
  <c r="O111" i="5"/>
  <c r="O100" i="4"/>
  <c r="O71" i="5"/>
  <c r="O60" i="4"/>
  <c r="P12" i="5"/>
  <c r="P13" i="5"/>
  <c r="P14" i="5"/>
  <c r="P16" i="5"/>
  <c r="P15" i="5"/>
  <c r="P17" i="5"/>
  <c r="P6" i="4"/>
  <c r="P239" i="5"/>
  <c r="P228" i="4"/>
  <c r="AH230" i="4" s="1"/>
  <c r="P151" i="5"/>
  <c r="P140" i="4"/>
  <c r="AH142" i="4" s="1"/>
  <c r="Q238" i="5"/>
  <c r="Q227" i="4"/>
  <c r="Q166" i="5"/>
  <c r="Q155" i="4"/>
  <c r="Q94" i="5"/>
  <c r="Q83" i="4"/>
  <c r="B293" i="3"/>
  <c r="B291" i="2"/>
  <c r="B221" i="3"/>
  <c r="B219" i="2"/>
  <c r="B157" i="3"/>
  <c r="B155" i="2"/>
  <c r="B85" i="3"/>
  <c r="B83" i="2"/>
  <c r="B13" i="3"/>
  <c r="B11" i="2"/>
  <c r="C41" i="3"/>
  <c r="C39" i="2"/>
  <c r="C89" i="3"/>
  <c r="C87" i="2"/>
  <c r="C153" i="3"/>
  <c r="C151" i="2"/>
  <c r="C185" i="3"/>
  <c r="C183" i="2"/>
  <c r="C241" i="3"/>
  <c r="C239" i="2"/>
  <c r="C289" i="3"/>
  <c r="C287" i="2"/>
  <c r="E299" i="3"/>
  <c r="E297" i="2"/>
  <c r="D269" i="3"/>
  <c r="D267" i="2"/>
  <c r="D241" i="3"/>
  <c r="D239" i="2"/>
  <c r="D209" i="3"/>
  <c r="D207" i="2"/>
  <c r="D177" i="3"/>
  <c r="D175" i="2"/>
  <c r="D125" i="3"/>
  <c r="D123" i="2"/>
  <c r="D93" i="3"/>
  <c r="D91" i="2"/>
  <c r="D61" i="3"/>
  <c r="D59" i="2"/>
  <c r="D29" i="3"/>
  <c r="D27" i="2"/>
  <c r="F290" i="3"/>
  <c r="F288" i="2"/>
  <c r="F234" i="3"/>
  <c r="F232" i="2"/>
  <c r="F178" i="3"/>
  <c r="F176" i="2"/>
  <c r="F114" i="3"/>
  <c r="F112" i="2"/>
  <c r="F58" i="3"/>
  <c r="F56" i="2"/>
  <c r="F26" i="3"/>
  <c r="F24" i="2"/>
  <c r="G258" i="3"/>
  <c r="G256" i="2"/>
  <c r="G178" i="3"/>
  <c r="G176" i="2"/>
  <c r="G106" i="3"/>
  <c r="G104" i="2"/>
  <c r="G34" i="3"/>
  <c r="G32" i="2"/>
  <c r="J226" i="3"/>
  <c r="J224" i="2"/>
  <c r="M218" i="3"/>
  <c r="M216" i="2"/>
  <c r="R250" i="1"/>
  <c r="B261" i="5"/>
  <c r="B250" i="4"/>
  <c r="R210" i="1"/>
  <c r="B212" i="6"/>
  <c r="B212" i="7" s="1"/>
  <c r="B220" i="6"/>
  <c r="B220" i="7" s="1"/>
  <c r="B213" i="6"/>
  <c r="B213" i="7" s="1"/>
  <c r="B221" i="6"/>
  <c r="B221" i="7" s="1"/>
  <c r="B214" i="6"/>
  <c r="B214" i="7" s="1"/>
  <c r="B210" i="6"/>
  <c r="B210" i="7" s="1"/>
  <c r="B215" i="6"/>
  <c r="B215" i="7" s="1"/>
  <c r="B216" i="6"/>
  <c r="B216" i="7" s="1"/>
  <c r="B217" i="6"/>
  <c r="B217" i="7" s="1"/>
  <c r="B218" i="6"/>
  <c r="B218" i="7" s="1"/>
  <c r="B211" i="6"/>
  <c r="B211" i="7" s="1"/>
  <c r="B219" i="6"/>
  <c r="B219" i="7" s="1"/>
  <c r="B221" i="5"/>
  <c r="B210" i="4"/>
  <c r="R162" i="1"/>
  <c r="B173" i="5"/>
  <c r="B162" i="4"/>
  <c r="R122" i="1"/>
  <c r="B133" i="5"/>
  <c r="B122" i="4"/>
  <c r="R74" i="1"/>
  <c r="B85" i="5"/>
  <c r="B74" i="4"/>
  <c r="R26" i="1"/>
  <c r="B37" i="5"/>
  <c r="B26" i="4"/>
  <c r="C285" i="5"/>
  <c r="C274" i="4"/>
  <c r="C216" i="6"/>
  <c r="C216" i="7" s="1"/>
  <c r="C215" i="6"/>
  <c r="C215" i="7" s="1"/>
  <c r="C214" i="6"/>
  <c r="C214" i="7" s="1"/>
  <c r="C213" i="6"/>
  <c r="C213" i="7" s="1"/>
  <c r="C221" i="6"/>
  <c r="C221" i="7" s="1"/>
  <c r="C212" i="6"/>
  <c r="C212" i="7" s="1"/>
  <c r="C220" i="6"/>
  <c r="C220" i="7" s="1"/>
  <c r="C211" i="6"/>
  <c r="C211" i="7" s="1"/>
  <c r="C219" i="6"/>
  <c r="C219" i="7" s="1"/>
  <c r="C217" i="6"/>
  <c r="C217" i="7" s="1"/>
  <c r="C218" i="6"/>
  <c r="C218" i="7" s="1"/>
  <c r="C210" i="6"/>
  <c r="C210" i="7" s="1"/>
  <c r="C221" i="5"/>
  <c r="C210" i="4"/>
  <c r="C125" i="5"/>
  <c r="C114" i="4"/>
  <c r="D242" i="6"/>
  <c r="D241" i="6"/>
  <c r="D235" i="6"/>
  <c r="D240" i="6"/>
  <c r="D239" i="6"/>
  <c r="D238" i="6"/>
  <c r="D237" i="6"/>
  <c r="D245" i="6"/>
  <c r="D244" i="6"/>
  <c r="D236" i="6"/>
  <c r="D234" i="6"/>
  <c r="D243" i="6"/>
  <c r="D245" i="5"/>
  <c r="D234" i="4"/>
  <c r="D213" i="5"/>
  <c r="D202" i="4"/>
  <c r="D189" i="5"/>
  <c r="D178" i="4"/>
  <c r="D165" i="5"/>
  <c r="D154" i="4"/>
  <c r="D141" i="5"/>
  <c r="D130" i="4"/>
  <c r="D117" i="5"/>
  <c r="D106" i="4"/>
  <c r="D85" i="5"/>
  <c r="D74" i="4"/>
  <c r="D53" i="5"/>
  <c r="D42" i="4"/>
  <c r="E283" i="6"/>
  <c r="E291" i="6"/>
  <c r="E299" i="6"/>
  <c r="E282" i="6"/>
  <c r="E290" i="6"/>
  <c r="E298" i="6"/>
  <c r="E288" i="6"/>
  <c r="E296" i="6"/>
  <c r="E287" i="6"/>
  <c r="E295" i="6"/>
  <c r="E294" i="6"/>
  <c r="E293" i="6"/>
  <c r="E292" i="6"/>
  <c r="E289" i="6"/>
  <c r="E286" i="6"/>
  <c r="E284" i="6"/>
  <c r="E300" i="6"/>
  <c r="E285" i="6"/>
  <c r="E301" i="6"/>
  <c r="E297" i="6"/>
  <c r="E293" i="5"/>
  <c r="E282" i="4"/>
  <c r="E277" i="5"/>
  <c r="E266" i="4"/>
  <c r="E261" i="5"/>
  <c r="E250" i="4"/>
  <c r="E236" i="6"/>
  <c r="E243" i="6"/>
  <c r="E242" i="6"/>
  <c r="E241" i="6"/>
  <c r="E235" i="6"/>
  <c r="E240" i="6"/>
  <c r="E239" i="6"/>
  <c r="E238" i="6"/>
  <c r="E244" i="6"/>
  <c r="E245" i="6"/>
  <c r="E237" i="6"/>
  <c r="E234" i="6"/>
  <c r="E245" i="5"/>
  <c r="E234" i="4"/>
  <c r="E237" i="5"/>
  <c r="E226" i="4"/>
  <c r="E210" i="6"/>
  <c r="E210" i="7" s="1"/>
  <c r="E218" i="6"/>
  <c r="E218" i="7" s="1"/>
  <c r="E217" i="6"/>
  <c r="E217" i="7" s="1"/>
  <c r="E216" i="6"/>
  <c r="E216" i="7" s="1"/>
  <c r="E215" i="6"/>
  <c r="E215" i="7" s="1"/>
  <c r="E214" i="6"/>
  <c r="E214" i="7" s="1"/>
  <c r="E213" i="6"/>
  <c r="E213" i="7" s="1"/>
  <c r="E221" i="6"/>
  <c r="E221" i="7" s="1"/>
  <c r="E219" i="6"/>
  <c r="E219" i="7" s="1"/>
  <c r="E211" i="6"/>
  <c r="E211" i="7" s="1"/>
  <c r="E220" i="6"/>
  <c r="E220" i="7" s="1"/>
  <c r="E212" i="6"/>
  <c r="E212" i="7" s="1"/>
  <c r="E221" i="5"/>
  <c r="E210" i="4"/>
  <c r="E213" i="5"/>
  <c r="E202" i="4"/>
  <c r="E205" i="5"/>
  <c r="E194" i="4"/>
  <c r="E197" i="5"/>
  <c r="E186" i="4"/>
  <c r="E189" i="5"/>
  <c r="E178" i="4"/>
  <c r="E173" i="5"/>
  <c r="E162" i="4"/>
  <c r="E165" i="5"/>
  <c r="E154" i="4"/>
  <c r="E141" i="5"/>
  <c r="E130" i="4"/>
  <c r="E117" i="5"/>
  <c r="E106" i="4"/>
  <c r="E109" i="5"/>
  <c r="E98" i="4"/>
  <c r="E101" i="5"/>
  <c r="E90" i="4"/>
  <c r="E93" i="5"/>
  <c r="E82" i="4"/>
  <c r="E85" i="5"/>
  <c r="E74" i="4"/>
  <c r="E77" i="5"/>
  <c r="E66" i="4"/>
  <c r="E69" i="5"/>
  <c r="E58" i="4"/>
  <c r="E61" i="5"/>
  <c r="E50" i="4"/>
  <c r="E53" i="5"/>
  <c r="E42" i="4"/>
  <c r="E45" i="5"/>
  <c r="E34" i="4"/>
  <c r="E37" i="5"/>
  <c r="E26" i="4"/>
  <c r="E29" i="5"/>
  <c r="E18" i="4"/>
  <c r="E21" i="5"/>
  <c r="E10" i="4"/>
  <c r="W12" i="4" s="1"/>
  <c r="F301" i="5"/>
  <c r="F290" i="4"/>
  <c r="F284" i="6"/>
  <c r="F292" i="6"/>
  <c r="F300" i="6"/>
  <c r="F283" i="6"/>
  <c r="F291" i="6"/>
  <c r="F299" i="6"/>
  <c r="F282" i="6"/>
  <c r="F289" i="6"/>
  <c r="F297" i="6"/>
  <c r="F288" i="6"/>
  <c r="F296" i="6"/>
  <c r="F295" i="6"/>
  <c r="F295" i="7" s="1"/>
  <c r="F294" i="6"/>
  <c r="F293" i="6"/>
  <c r="F290" i="6"/>
  <c r="F287" i="6"/>
  <c r="F285" i="6"/>
  <c r="F301" i="6"/>
  <c r="F298" i="6"/>
  <c r="F286" i="6"/>
  <c r="F293" i="5"/>
  <c r="F282" i="4"/>
  <c r="F285" i="5"/>
  <c r="F274" i="4"/>
  <c r="F277" i="5"/>
  <c r="F266" i="4"/>
  <c r="F260" i="6"/>
  <c r="F268" i="6"/>
  <c r="F259" i="6"/>
  <c r="F267" i="6"/>
  <c r="F258" i="6"/>
  <c r="F266" i="6"/>
  <c r="F265" i="6"/>
  <c r="F264" i="6"/>
  <c r="F263" i="6"/>
  <c r="F262" i="6"/>
  <c r="F269" i="6"/>
  <c r="F261" i="6"/>
  <c r="F269" i="5"/>
  <c r="F258" i="4"/>
  <c r="F261" i="5"/>
  <c r="F250" i="4"/>
  <c r="F253" i="5"/>
  <c r="F242" i="4"/>
  <c r="F234" i="6"/>
  <c r="F244" i="6"/>
  <c r="F236" i="6"/>
  <c r="F243" i="6"/>
  <c r="F242" i="6"/>
  <c r="F241" i="6"/>
  <c r="F235" i="6"/>
  <c r="F240" i="6"/>
  <c r="F239" i="6"/>
  <c r="F238" i="6"/>
  <c r="F245" i="6"/>
  <c r="F237" i="6"/>
  <c r="F245" i="5"/>
  <c r="F234" i="4"/>
  <c r="F237" i="5"/>
  <c r="F226" i="4"/>
  <c r="F229" i="5"/>
  <c r="F218" i="4"/>
  <c r="F211" i="6"/>
  <c r="F211" i="7" s="1"/>
  <c r="F219" i="6"/>
  <c r="F219" i="7" s="1"/>
  <c r="F210" i="6"/>
  <c r="F210" i="7" s="1"/>
  <c r="F218" i="6"/>
  <c r="F218" i="7" s="1"/>
  <c r="F217" i="6"/>
  <c r="F217" i="7" s="1"/>
  <c r="F216" i="6"/>
  <c r="F216" i="7" s="1"/>
  <c r="F215" i="6"/>
  <c r="F215" i="7" s="1"/>
  <c r="F214" i="6"/>
  <c r="F214" i="7" s="1"/>
  <c r="F221" i="6"/>
  <c r="F221" i="7" s="1"/>
  <c r="F213" i="6"/>
  <c r="F213" i="7" s="1"/>
  <c r="F220" i="6"/>
  <c r="F220" i="7" s="1"/>
  <c r="F212" i="6"/>
  <c r="F212" i="7" s="1"/>
  <c r="F221" i="5"/>
  <c r="F210" i="4"/>
  <c r="F213" i="5"/>
  <c r="F202" i="4"/>
  <c r="F205" i="5"/>
  <c r="F194" i="4"/>
  <c r="F189" i="5"/>
  <c r="F178" i="4"/>
  <c r="F181" i="5"/>
  <c r="F170" i="4"/>
  <c r="F173" i="5"/>
  <c r="F162" i="4"/>
  <c r="F165" i="5"/>
  <c r="F154" i="4"/>
  <c r="F157" i="5"/>
  <c r="F146" i="4"/>
  <c r="F149" i="5"/>
  <c r="F138" i="4"/>
  <c r="F141" i="5"/>
  <c r="F130" i="4"/>
  <c r="F133" i="5"/>
  <c r="F122" i="4"/>
  <c r="F125" i="5"/>
  <c r="F114" i="4"/>
  <c r="F117" i="5"/>
  <c r="F106" i="4"/>
  <c r="F109" i="5"/>
  <c r="F98" i="4"/>
  <c r="F101" i="5"/>
  <c r="F90" i="4"/>
  <c r="F93" i="5"/>
  <c r="F82" i="4"/>
  <c r="F85" i="5"/>
  <c r="F74" i="4"/>
  <c r="F77" i="5"/>
  <c r="F66" i="4"/>
  <c r="F69" i="5"/>
  <c r="F58" i="4"/>
  <c r="F61" i="5"/>
  <c r="F50" i="4"/>
  <c r="F53" i="5"/>
  <c r="F42" i="4"/>
  <c r="F45" i="5"/>
  <c r="F34" i="4"/>
  <c r="F37" i="5"/>
  <c r="F26" i="4"/>
  <c r="F29" i="5"/>
  <c r="F18" i="4"/>
  <c r="F21" i="5"/>
  <c r="F10" i="4"/>
  <c r="X12" i="4" s="1"/>
  <c r="G301" i="5"/>
  <c r="G290" i="4"/>
  <c r="G285" i="6"/>
  <c r="G293" i="6"/>
  <c r="G301" i="6"/>
  <c r="G284" i="6"/>
  <c r="G292" i="6"/>
  <c r="G300" i="6"/>
  <c r="G283" i="6"/>
  <c r="G282" i="6"/>
  <c r="G290" i="6"/>
  <c r="G298" i="6"/>
  <c r="G289" i="6"/>
  <c r="G297" i="6"/>
  <c r="G296" i="6"/>
  <c r="G295" i="6"/>
  <c r="G294" i="6"/>
  <c r="G291" i="6"/>
  <c r="G288" i="6"/>
  <c r="G286" i="6"/>
  <c r="G299" i="6"/>
  <c r="G287" i="6"/>
  <c r="G293" i="5"/>
  <c r="G282" i="4"/>
  <c r="G285" i="5"/>
  <c r="G274" i="4"/>
  <c r="G277" i="5"/>
  <c r="G266" i="4"/>
  <c r="G261" i="6"/>
  <c r="G269" i="6"/>
  <c r="G260" i="6"/>
  <c r="G268" i="6"/>
  <c r="G259" i="6"/>
  <c r="G267" i="6"/>
  <c r="G258" i="6"/>
  <c r="G266" i="6"/>
  <c r="G265" i="6"/>
  <c r="G264" i="6"/>
  <c r="G262" i="6"/>
  <c r="G263" i="6"/>
  <c r="G269" i="5"/>
  <c r="G258" i="4"/>
  <c r="G261" i="5"/>
  <c r="G250" i="4"/>
  <c r="G253" i="5"/>
  <c r="G242" i="4"/>
  <c r="G234" i="6"/>
  <c r="G237" i="6"/>
  <c r="G245" i="6"/>
  <c r="G244" i="6"/>
  <c r="G236" i="6"/>
  <c r="G243" i="6"/>
  <c r="G242" i="6"/>
  <c r="G241" i="6"/>
  <c r="G235" i="6"/>
  <c r="G240" i="6"/>
  <c r="G238" i="6"/>
  <c r="G239" i="6"/>
  <c r="G245" i="5"/>
  <c r="G234" i="4"/>
  <c r="G237" i="5"/>
  <c r="G226" i="4"/>
  <c r="G229" i="5"/>
  <c r="G218" i="4"/>
  <c r="G212" i="6"/>
  <c r="G212" i="7" s="1"/>
  <c r="G220" i="6"/>
  <c r="G220" i="7" s="1"/>
  <c r="G211" i="6"/>
  <c r="G211" i="7" s="1"/>
  <c r="G219" i="6"/>
  <c r="G219" i="7" s="1"/>
  <c r="G210" i="6"/>
  <c r="G210" i="7" s="1"/>
  <c r="G218" i="6"/>
  <c r="G218" i="7" s="1"/>
  <c r="G217" i="6"/>
  <c r="G217" i="7" s="1"/>
  <c r="G216" i="6"/>
  <c r="G216" i="7" s="1"/>
  <c r="G215" i="6"/>
  <c r="G215" i="7" s="1"/>
  <c r="G221" i="6"/>
  <c r="G221" i="7" s="1"/>
  <c r="G213" i="6"/>
  <c r="G213" i="7" s="1"/>
  <c r="G214" i="6"/>
  <c r="G214" i="7" s="1"/>
  <c r="G221" i="5"/>
  <c r="G210" i="4"/>
  <c r="G213" i="5"/>
  <c r="G202" i="4"/>
  <c r="G205" i="5"/>
  <c r="G194" i="4"/>
  <c r="G197" i="5"/>
  <c r="G186" i="4"/>
  <c r="G189" i="5"/>
  <c r="G178" i="4"/>
  <c r="G181" i="5"/>
  <c r="G170" i="4"/>
  <c r="G173" i="5"/>
  <c r="G162" i="4"/>
  <c r="G165" i="5"/>
  <c r="G154" i="4"/>
  <c r="G157" i="5"/>
  <c r="G146" i="4"/>
  <c r="G149" i="5"/>
  <c r="G138" i="4"/>
  <c r="G141" i="5"/>
  <c r="G130" i="4"/>
  <c r="G133" i="5"/>
  <c r="G122" i="4"/>
  <c r="G125" i="5"/>
  <c r="G114" i="4"/>
  <c r="G117" i="5"/>
  <c r="G106" i="4"/>
  <c r="G109" i="5"/>
  <c r="G98" i="4"/>
  <c r="G101" i="5"/>
  <c r="G90" i="4"/>
  <c r="G93" i="5"/>
  <c r="G82" i="4"/>
  <c r="G85" i="5"/>
  <c r="G74" i="4"/>
  <c r="G77" i="5"/>
  <c r="G66" i="4"/>
  <c r="G69" i="5"/>
  <c r="G58" i="4"/>
  <c r="G61" i="5"/>
  <c r="G50" i="4"/>
  <c r="G53" i="5"/>
  <c r="G42" i="4"/>
  <c r="G45" i="5"/>
  <c r="G34" i="4"/>
  <c r="G37" i="5"/>
  <c r="G26" i="4"/>
  <c r="G29" i="5"/>
  <c r="G18" i="4"/>
  <c r="G21" i="5"/>
  <c r="G10" i="4"/>
  <c r="Y12" i="4" s="1"/>
  <c r="H301" i="5"/>
  <c r="H290" i="4"/>
  <c r="H286" i="6"/>
  <c r="H294" i="6"/>
  <c r="H285" i="6"/>
  <c r="H293" i="6"/>
  <c r="H301" i="6"/>
  <c r="H283" i="6"/>
  <c r="H291" i="6"/>
  <c r="H299" i="6"/>
  <c r="H282" i="6"/>
  <c r="H290" i="6"/>
  <c r="H298" i="6"/>
  <c r="H297" i="6"/>
  <c r="H296" i="6"/>
  <c r="H295" i="6"/>
  <c r="H295" i="7" s="1"/>
  <c r="H292" i="6"/>
  <c r="H289" i="6"/>
  <c r="H287" i="6"/>
  <c r="H288" i="6"/>
  <c r="H300" i="6"/>
  <c r="H284" i="6"/>
  <c r="H293" i="5"/>
  <c r="H282" i="4"/>
  <c r="H285" i="5"/>
  <c r="H274" i="4"/>
  <c r="H277" i="5"/>
  <c r="H266" i="4"/>
  <c r="H262" i="6"/>
  <c r="H261" i="6"/>
  <c r="H269" i="6"/>
  <c r="H260" i="6"/>
  <c r="H268" i="6"/>
  <c r="H259" i="6"/>
  <c r="H267" i="6"/>
  <c r="H258" i="6"/>
  <c r="H266" i="6"/>
  <c r="H265" i="6"/>
  <c r="H264" i="6"/>
  <c r="H263" i="6"/>
  <c r="H269" i="5"/>
  <c r="H258" i="4"/>
  <c r="H261" i="5"/>
  <c r="H250" i="4"/>
  <c r="H253" i="5"/>
  <c r="H242" i="4"/>
  <c r="H235" i="6"/>
  <c r="H238" i="6"/>
  <c r="H234" i="6"/>
  <c r="H237" i="6"/>
  <c r="H245" i="6"/>
  <c r="H244" i="6"/>
  <c r="H236" i="6"/>
  <c r="H243" i="6"/>
  <c r="H242" i="6"/>
  <c r="H241" i="6"/>
  <c r="H240" i="6"/>
  <c r="H239" i="6"/>
  <c r="H245" i="5"/>
  <c r="H234" i="4"/>
  <c r="H237" i="5"/>
  <c r="H226" i="4"/>
  <c r="H229" i="5"/>
  <c r="H218" i="4"/>
  <c r="H213" i="6"/>
  <c r="H213" i="7" s="1"/>
  <c r="H221" i="6"/>
  <c r="H221" i="7" s="1"/>
  <c r="H212" i="6"/>
  <c r="H212" i="7" s="1"/>
  <c r="H220" i="6"/>
  <c r="H220" i="7" s="1"/>
  <c r="H211" i="6"/>
  <c r="H211" i="7" s="1"/>
  <c r="H219" i="6"/>
  <c r="H219" i="7" s="1"/>
  <c r="H210" i="6"/>
  <c r="H210" i="7" s="1"/>
  <c r="H218" i="6"/>
  <c r="H218" i="7" s="1"/>
  <c r="H217" i="6"/>
  <c r="H217" i="7" s="1"/>
  <c r="H216" i="6"/>
  <c r="H216" i="7" s="1"/>
  <c r="H215" i="6"/>
  <c r="H215" i="7" s="1"/>
  <c r="H214" i="6"/>
  <c r="H214" i="7" s="1"/>
  <c r="H221" i="5"/>
  <c r="H210" i="4"/>
  <c r="H213" i="5"/>
  <c r="H202" i="4"/>
  <c r="H205" i="5"/>
  <c r="H194" i="4"/>
  <c r="H197" i="5"/>
  <c r="H186" i="4"/>
  <c r="H189" i="5"/>
  <c r="H178" i="4"/>
  <c r="H181" i="5"/>
  <c r="H170" i="4"/>
  <c r="H173" i="5"/>
  <c r="H162" i="4"/>
  <c r="H165" i="5"/>
  <c r="H154" i="4"/>
  <c r="H157" i="5"/>
  <c r="H146" i="4"/>
  <c r="Z148" i="4" s="1"/>
  <c r="H149" i="5"/>
  <c r="H138" i="4"/>
  <c r="Z140" i="4" s="1"/>
  <c r="H141" i="5"/>
  <c r="H130" i="4"/>
  <c r="Z132" i="4" s="1"/>
  <c r="H133" i="5"/>
  <c r="H122" i="4"/>
  <c r="Z124" i="4" s="1"/>
  <c r="H125" i="5"/>
  <c r="H114" i="4"/>
  <c r="Z116" i="4" s="1"/>
  <c r="H117" i="5"/>
  <c r="H106" i="4"/>
  <c r="Z108" i="4" s="1"/>
  <c r="H109" i="5"/>
  <c r="H98" i="4"/>
  <c r="Z100" i="4" s="1"/>
  <c r="H101" i="5"/>
  <c r="H90" i="4"/>
  <c r="Z92" i="4" s="1"/>
  <c r="H93" i="5"/>
  <c r="H82" i="4"/>
  <c r="Z84" i="4" s="1"/>
  <c r="H85" i="5"/>
  <c r="H74" i="4"/>
  <c r="Z76" i="4" s="1"/>
  <c r="H77" i="5"/>
  <c r="H66" i="4"/>
  <c r="Z68" i="4" s="1"/>
  <c r="H69" i="5"/>
  <c r="H58" i="4"/>
  <c r="Z60" i="4" s="1"/>
  <c r="H61" i="5"/>
  <c r="H50" i="4"/>
  <c r="Z52" i="4" s="1"/>
  <c r="H53" i="5"/>
  <c r="H42" i="4"/>
  <c r="Z44" i="4" s="1"/>
  <c r="H45" i="5"/>
  <c r="H34" i="4"/>
  <c r="Z36" i="4" s="1"/>
  <c r="H37" i="5"/>
  <c r="H26" i="4"/>
  <c r="Z28" i="4" s="1"/>
  <c r="H29" i="5"/>
  <c r="H18" i="4"/>
  <c r="Z20" i="4" s="1"/>
  <c r="H21" i="5"/>
  <c r="H10" i="4"/>
  <c r="Z12" i="4" s="1"/>
  <c r="I301" i="5"/>
  <c r="I290" i="4"/>
  <c r="I287" i="6"/>
  <c r="I295" i="6"/>
  <c r="I286" i="6"/>
  <c r="I294" i="6"/>
  <c r="I284" i="6"/>
  <c r="I292" i="6"/>
  <c r="I300" i="6"/>
  <c r="I283" i="6"/>
  <c r="I291" i="6"/>
  <c r="I299" i="6"/>
  <c r="I298" i="6"/>
  <c r="I298" i="7" s="1"/>
  <c r="I297" i="6"/>
  <c r="I296" i="6"/>
  <c r="I296" i="7" s="1"/>
  <c r="I293" i="6"/>
  <c r="I282" i="6"/>
  <c r="I290" i="6"/>
  <c r="I288" i="6"/>
  <c r="I289" i="6"/>
  <c r="I285" i="6"/>
  <c r="I301" i="6"/>
  <c r="I293" i="5"/>
  <c r="I282" i="4"/>
  <c r="I285" i="5"/>
  <c r="I274" i="4"/>
  <c r="I277" i="5"/>
  <c r="I266" i="4"/>
  <c r="I263" i="6"/>
  <c r="I262" i="6"/>
  <c r="I261" i="6"/>
  <c r="I269" i="6"/>
  <c r="I260" i="6"/>
  <c r="I268" i="6"/>
  <c r="I259" i="6"/>
  <c r="I267" i="6"/>
  <c r="I258" i="6"/>
  <c r="I266" i="6"/>
  <c r="I264" i="6"/>
  <c r="I265" i="6"/>
  <c r="I269" i="5"/>
  <c r="I258" i="4"/>
  <c r="I261" i="5"/>
  <c r="I250" i="4"/>
  <c r="I253" i="5"/>
  <c r="I242" i="4"/>
  <c r="I236" i="6"/>
  <c r="I234" i="6"/>
  <c r="I239" i="6"/>
  <c r="I238" i="6"/>
  <c r="I237" i="6"/>
  <c r="I245" i="6"/>
  <c r="I244" i="6"/>
  <c r="I243" i="6"/>
  <c r="I242" i="6"/>
  <c r="I235" i="6"/>
  <c r="I240" i="6"/>
  <c r="I241" i="6"/>
  <c r="I245" i="5"/>
  <c r="I234" i="4"/>
  <c r="I237" i="5"/>
  <c r="I226" i="4"/>
  <c r="I229" i="5"/>
  <c r="I218" i="4"/>
  <c r="I214" i="6"/>
  <c r="I214" i="7" s="1"/>
  <c r="I213" i="6"/>
  <c r="I213" i="7" s="1"/>
  <c r="I221" i="6"/>
  <c r="I221" i="7" s="1"/>
  <c r="I212" i="6"/>
  <c r="I212" i="7" s="1"/>
  <c r="I220" i="6"/>
  <c r="I220" i="7" s="1"/>
  <c r="I211" i="6"/>
  <c r="I211" i="7" s="1"/>
  <c r="I219" i="6"/>
  <c r="I219" i="7" s="1"/>
  <c r="I210" i="6"/>
  <c r="I210" i="7" s="1"/>
  <c r="I218" i="6"/>
  <c r="I218" i="7" s="1"/>
  <c r="I217" i="6"/>
  <c r="I217" i="7" s="1"/>
  <c r="I215" i="6"/>
  <c r="I215" i="7" s="1"/>
  <c r="I216" i="6"/>
  <c r="I216" i="7" s="1"/>
  <c r="I221" i="5"/>
  <c r="I210" i="4"/>
  <c r="I213" i="5"/>
  <c r="I202" i="4"/>
  <c r="I205" i="5"/>
  <c r="I194" i="4"/>
  <c r="I197" i="5"/>
  <c r="I186" i="4"/>
  <c r="I189" i="5"/>
  <c r="I178" i="4"/>
  <c r="I181" i="5"/>
  <c r="I170" i="4"/>
  <c r="I173" i="5"/>
  <c r="I162" i="4"/>
  <c r="I165" i="5"/>
  <c r="I154" i="4"/>
  <c r="I157" i="5"/>
  <c r="I146" i="4"/>
  <c r="AA148" i="4" s="1"/>
  <c r="I149" i="5"/>
  <c r="I138" i="4"/>
  <c r="AA140" i="4" s="1"/>
  <c r="I141" i="5"/>
  <c r="I130" i="4"/>
  <c r="AA132" i="4" s="1"/>
  <c r="I133" i="5"/>
  <c r="I122" i="4"/>
  <c r="AA124" i="4" s="1"/>
  <c r="I125" i="5"/>
  <c r="I114" i="4"/>
  <c r="AA116" i="4" s="1"/>
  <c r="I117" i="5"/>
  <c r="I106" i="4"/>
  <c r="AA108" i="4" s="1"/>
  <c r="I109" i="5"/>
  <c r="I98" i="4"/>
  <c r="AA100" i="4" s="1"/>
  <c r="I101" i="5"/>
  <c r="I90" i="4"/>
  <c r="AA92" i="4" s="1"/>
  <c r="I93" i="5"/>
  <c r="I82" i="4"/>
  <c r="AA84" i="4" s="1"/>
  <c r="I85" i="5"/>
  <c r="I74" i="4"/>
  <c r="AA76" i="4" s="1"/>
  <c r="I77" i="5"/>
  <c r="I66" i="4"/>
  <c r="AA68" i="4" s="1"/>
  <c r="I69" i="5"/>
  <c r="I58" i="4"/>
  <c r="AA60" i="4" s="1"/>
  <c r="I61" i="5"/>
  <c r="I50" i="4"/>
  <c r="AA52" i="4" s="1"/>
  <c r="I53" i="5"/>
  <c r="I42" i="4"/>
  <c r="AA44" i="4" s="1"/>
  <c r="I45" i="5"/>
  <c r="I34" i="4"/>
  <c r="AA36" i="4" s="1"/>
  <c r="I37" i="5"/>
  <c r="I26" i="4"/>
  <c r="AA28" i="4" s="1"/>
  <c r="I29" i="5"/>
  <c r="I18" i="4"/>
  <c r="AA20" i="4" s="1"/>
  <c r="I21" i="5"/>
  <c r="I10" i="4"/>
  <c r="AA12" i="4" s="1"/>
  <c r="J294" i="5"/>
  <c r="J283" i="4"/>
  <c r="J286" i="5"/>
  <c r="J275" i="4"/>
  <c r="J278" i="5"/>
  <c r="J267" i="4"/>
  <c r="J270" i="5"/>
  <c r="J259" i="4"/>
  <c r="J262" i="5"/>
  <c r="J251" i="4"/>
  <c r="J254" i="5"/>
  <c r="J243" i="4"/>
  <c r="J246" i="5"/>
  <c r="J235" i="4"/>
  <c r="J238" i="5"/>
  <c r="J227" i="4"/>
  <c r="J230" i="5"/>
  <c r="J219" i="4"/>
  <c r="J222" i="5"/>
  <c r="J211" i="4"/>
  <c r="J214" i="5"/>
  <c r="J203" i="4"/>
  <c r="J206" i="5"/>
  <c r="J195" i="4"/>
  <c r="J198" i="5"/>
  <c r="J187" i="4"/>
  <c r="J190" i="5"/>
  <c r="J179" i="4"/>
  <c r="J182" i="5"/>
  <c r="J171" i="4"/>
  <c r="J174" i="5"/>
  <c r="J163" i="4"/>
  <c r="J166" i="5"/>
  <c r="J155" i="4"/>
  <c r="J158" i="5"/>
  <c r="J147" i="4"/>
  <c r="J150" i="5"/>
  <c r="J139" i="4"/>
  <c r="J142" i="5"/>
  <c r="J131" i="4"/>
  <c r="J134" i="5"/>
  <c r="J123" i="4"/>
  <c r="J126" i="5"/>
  <c r="J115" i="4"/>
  <c r="J118" i="5"/>
  <c r="J107" i="4"/>
  <c r="J110" i="5"/>
  <c r="J99" i="4"/>
  <c r="J102" i="5"/>
  <c r="J91" i="4"/>
  <c r="J94" i="5"/>
  <c r="J83" i="4"/>
  <c r="J86" i="5"/>
  <c r="J75" i="4"/>
  <c r="J78" i="5"/>
  <c r="J67" i="4"/>
  <c r="J70" i="5"/>
  <c r="J59" i="4"/>
  <c r="J62" i="5"/>
  <c r="J51" i="4"/>
  <c r="AB53" i="4" s="1"/>
  <c r="J54" i="5"/>
  <c r="J43" i="4"/>
  <c r="AB45" i="4" s="1"/>
  <c r="J46" i="5"/>
  <c r="J35" i="4"/>
  <c r="AB37" i="4" s="1"/>
  <c r="J38" i="5"/>
  <c r="J27" i="4"/>
  <c r="AB29" i="4" s="1"/>
  <c r="J30" i="5"/>
  <c r="J19" i="4"/>
  <c r="AB21" i="4" s="1"/>
  <c r="J22" i="5"/>
  <c r="J11" i="4"/>
  <c r="AB13" i="4" s="1"/>
  <c r="K294" i="5"/>
  <c r="K283" i="4"/>
  <c r="K286" i="5"/>
  <c r="K275" i="4"/>
  <c r="K278" i="5"/>
  <c r="K267" i="4"/>
  <c r="K270" i="5"/>
  <c r="K259" i="4"/>
  <c r="K262" i="5"/>
  <c r="K251" i="4"/>
  <c r="K254" i="5"/>
  <c r="K243" i="4"/>
  <c r="K246" i="5"/>
  <c r="K235" i="4"/>
  <c r="K238" i="5"/>
  <c r="K227" i="4"/>
  <c r="K230" i="5"/>
  <c r="K219" i="4"/>
  <c r="K222" i="5"/>
  <c r="K211" i="4"/>
  <c r="K214" i="5"/>
  <c r="K203" i="4"/>
  <c r="K206" i="5"/>
  <c r="K195" i="4"/>
  <c r="K198" i="5"/>
  <c r="K187" i="4"/>
  <c r="K190" i="5"/>
  <c r="K179" i="4"/>
  <c r="K182" i="5"/>
  <c r="K171" i="4"/>
  <c r="K174" i="5"/>
  <c r="K163" i="4"/>
  <c r="K166" i="5"/>
  <c r="K155" i="4"/>
  <c r="K158" i="5"/>
  <c r="K147" i="4"/>
  <c r="K150" i="5"/>
  <c r="K139" i="4"/>
  <c r="K142" i="5"/>
  <c r="K131" i="4"/>
  <c r="K134" i="5"/>
  <c r="K123" i="4"/>
  <c r="K126" i="5"/>
  <c r="K115" i="4"/>
  <c r="K118" i="5"/>
  <c r="K107" i="4"/>
  <c r="K110" i="5"/>
  <c r="K99" i="4"/>
  <c r="K102" i="5"/>
  <c r="K91" i="4"/>
  <c r="K94" i="5"/>
  <c r="K83" i="4"/>
  <c r="K86" i="5"/>
  <c r="K75" i="4"/>
  <c r="K78" i="5"/>
  <c r="K67" i="4"/>
  <c r="K70" i="5"/>
  <c r="K59" i="4"/>
  <c r="K62" i="5"/>
  <c r="K51" i="4"/>
  <c r="AC53" i="4" s="1"/>
  <c r="K54" i="5"/>
  <c r="K43" i="4"/>
  <c r="AC45" i="4" s="1"/>
  <c r="K46" i="5"/>
  <c r="K35" i="4"/>
  <c r="AC37" i="4" s="1"/>
  <c r="K38" i="5"/>
  <c r="K27" i="4"/>
  <c r="AC29" i="4" s="1"/>
  <c r="K30" i="5"/>
  <c r="K19" i="4"/>
  <c r="AC21" i="4" s="1"/>
  <c r="K22" i="5"/>
  <c r="K11" i="4"/>
  <c r="AC13" i="4" s="1"/>
  <c r="L301" i="5"/>
  <c r="L290" i="4"/>
  <c r="L282" i="6"/>
  <c r="L290" i="6"/>
  <c r="L298" i="6"/>
  <c r="L298" i="7" s="1"/>
  <c r="L289" i="6"/>
  <c r="L297" i="6"/>
  <c r="L297" i="7" s="1"/>
  <c r="L287" i="6"/>
  <c r="L295" i="6"/>
  <c r="L286" i="6"/>
  <c r="L294" i="6"/>
  <c r="L294" i="7" s="1"/>
  <c r="L285" i="6"/>
  <c r="L284" i="6"/>
  <c r="L300" i="6"/>
  <c r="L301" i="6"/>
  <c r="L283" i="6"/>
  <c r="L299" i="6"/>
  <c r="L296" i="6"/>
  <c r="L293" i="6"/>
  <c r="L291" i="6"/>
  <c r="L293" i="5"/>
  <c r="L292" i="6"/>
  <c r="L288" i="6"/>
  <c r="L282" i="4"/>
  <c r="L285" i="5"/>
  <c r="L274" i="4"/>
  <c r="L277" i="5"/>
  <c r="L266" i="4"/>
  <c r="L258" i="6"/>
  <c r="L266" i="6"/>
  <c r="L265" i="6"/>
  <c r="L264" i="6"/>
  <c r="L263" i="6"/>
  <c r="L262" i="6"/>
  <c r="L261" i="6"/>
  <c r="L269" i="6"/>
  <c r="L268" i="6"/>
  <c r="L260" i="6"/>
  <c r="L269" i="5"/>
  <c r="L267" i="6"/>
  <c r="L259" i="6"/>
  <c r="L258" i="4"/>
  <c r="L261" i="5"/>
  <c r="L250" i="4"/>
  <c r="L253" i="5"/>
  <c r="L242" i="4"/>
  <c r="L242" i="6"/>
  <c r="L235" i="6"/>
  <c r="L241" i="6"/>
  <c r="L240" i="6"/>
  <c r="L239" i="6"/>
  <c r="L234" i="6"/>
  <c r="L238" i="6"/>
  <c r="L237" i="6"/>
  <c r="L245" i="6"/>
  <c r="L244" i="6"/>
  <c r="L236" i="6"/>
  <c r="L245" i="5"/>
  <c r="L243" i="6"/>
  <c r="L234" i="4"/>
  <c r="L237" i="5"/>
  <c r="L226" i="4"/>
  <c r="L229" i="5"/>
  <c r="L218" i="4"/>
  <c r="L217" i="6"/>
  <c r="L217" i="7" s="1"/>
  <c r="L216" i="6"/>
  <c r="L216" i="7" s="1"/>
  <c r="L215" i="6"/>
  <c r="L215" i="7" s="1"/>
  <c r="L214" i="6"/>
  <c r="L214" i="7" s="1"/>
  <c r="L213" i="6"/>
  <c r="L213" i="7" s="1"/>
  <c r="L221" i="6"/>
  <c r="L221" i="7" s="1"/>
  <c r="L212" i="6"/>
  <c r="L212" i="7" s="1"/>
  <c r="L220" i="6"/>
  <c r="L220" i="7" s="1"/>
  <c r="L210" i="6"/>
  <c r="L210" i="7" s="1"/>
  <c r="L219" i="6"/>
  <c r="L219" i="7" s="1"/>
  <c r="L211" i="6"/>
  <c r="L211" i="7" s="1"/>
  <c r="L218" i="6"/>
  <c r="L218" i="7" s="1"/>
  <c r="L221" i="5"/>
  <c r="L210" i="4"/>
  <c r="L213" i="5"/>
  <c r="L202" i="4"/>
  <c r="L205" i="5"/>
  <c r="L194" i="4"/>
  <c r="L197" i="5"/>
  <c r="L186" i="4"/>
  <c r="L189" i="5"/>
  <c r="L178" i="4"/>
  <c r="L181" i="5"/>
  <c r="L170" i="4"/>
  <c r="L173" i="5"/>
  <c r="L162" i="4"/>
  <c r="L165" i="5"/>
  <c r="L154" i="4"/>
  <c r="L157" i="5"/>
  <c r="L146" i="4"/>
  <c r="L149" i="5"/>
  <c r="L138" i="4"/>
  <c r="L141" i="5"/>
  <c r="L130" i="4"/>
  <c r="L133" i="5"/>
  <c r="L122" i="4"/>
  <c r="L125" i="5"/>
  <c r="L114" i="4"/>
  <c r="L117" i="5"/>
  <c r="L106" i="4"/>
  <c r="L109" i="5"/>
  <c r="L98" i="4"/>
  <c r="L101" i="5"/>
  <c r="L90" i="4"/>
  <c r="L93" i="5"/>
  <c r="L82" i="4"/>
  <c r="L85" i="5"/>
  <c r="L74" i="4"/>
  <c r="L77" i="5"/>
  <c r="L66" i="4"/>
  <c r="L69" i="5"/>
  <c r="L58" i="4"/>
  <c r="L61" i="5"/>
  <c r="L50" i="4"/>
  <c r="AD52" i="4" s="1"/>
  <c r="L53" i="5"/>
  <c r="L42" i="4"/>
  <c r="AD44" i="4" s="1"/>
  <c r="L45" i="5"/>
  <c r="L34" i="4"/>
  <c r="AD36" i="4" s="1"/>
  <c r="L37" i="5"/>
  <c r="L26" i="4"/>
  <c r="AD28" i="4" s="1"/>
  <c r="L29" i="5"/>
  <c r="L18" i="4"/>
  <c r="AD20" i="4" s="1"/>
  <c r="L21" i="5"/>
  <c r="L10" i="4"/>
  <c r="AD12" i="4" s="1"/>
  <c r="M301" i="5"/>
  <c r="M290" i="4"/>
  <c r="M283" i="6"/>
  <c r="M291" i="6"/>
  <c r="M299" i="6"/>
  <c r="M282" i="6"/>
  <c r="M290" i="6"/>
  <c r="M298" i="6"/>
  <c r="M288" i="6"/>
  <c r="M296" i="6"/>
  <c r="M287" i="6"/>
  <c r="M295" i="6"/>
  <c r="M286" i="6"/>
  <c r="M285" i="6"/>
  <c r="M284" i="6"/>
  <c r="M300" i="6"/>
  <c r="M301" i="6"/>
  <c r="M297" i="6"/>
  <c r="M294" i="6"/>
  <c r="M292" i="6"/>
  <c r="M293" i="6"/>
  <c r="M289" i="6"/>
  <c r="M293" i="5"/>
  <c r="M282" i="4"/>
  <c r="M285" i="5"/>
  <c r="M274" i="4"/>
  <c r="M277" i="5"/>
  <c r="M266" i="4"/>
  <c r="M259" i="6"/>
  <c r="M267" i="6"/>
  <c r="M258" i="6"/>
  <c r="M266" i="6"/>
  <c r="M265" i="6"/>
  <c r="M264" i="6"/>
  <c r="M263" i="6"/>
  <c r="M262" i="6"/>
  <c r="M268" i="6"/>
  <c r="M260" i="6"/>
  <c r="M269" i="6"/>
  <c r="M261" i="6"/>
  <c r="M269" i="5"/>
  <c r="M258" i="4"/>
  <c r="M261" i="5"/>
  <c r="M250" i="4"/>
  <c r="M253" i="5"/>
  <c r="M242" i="4"/>
  <c r="M243" i="6"/>
  <c r="M242" i="6"/>
  <c r="M235" i="6"/>
  <c r="M241" i="6"/>
  <c r="M240" i="6"/>
  <c r="M239" i="6"/>
  <c r="M234" i="6"/>
  <c r="M238" i="6"/>
  <c r="M237" i="6"/>
  <c r="M244" i="6"/>
  <c r="M245" i="6"/>
  <c r="M245" i="5"/>
  <c r="M236" i="6"/>
  <c r="M234" i="4"/>
  <c r="M237" i="5"/>
  <c r="M226" i="4"/>
  <c r="M229" i="5"/>
  <c r="M218" i="4"/>
  <c r="M210" i="6"/>
  <c r="M210" i="7" s="1"/>
  <c r="M218" i="6"/>
  <c r="M218" i="7" s="1"/>
  <c r="M217" i="6"/>
  <c r="M217" i="7" s="1"/>
  <c r="M216" i="6"/>
  <c r="M216" i="7" s="1"/>
  <c r="M215" i="6"/>
  <c r="M215" i="7" s="1"/>
  <c r="M214" i="6"/>
  <c r="M214" i="7" s="1"/>
  <c r="M213" i="6"/>
  <c r="M213" i="7" s="1"/>
  <c r="M221" i="6"/>
  <c r="M221" i="7" s="1"/>
  <c r="M212" i="6"/>
  <c r="M212" i="7" s="1"/>
  <c r="M219" i="6"/>
  <c r="M219" i="7" s="1"/>
  <c r="M211" i="6"/>
  <c r="M211" i="7" s="1"/>
  <c r="M220" i="6"/>
  <c r="M220" i="7" s="1"/>
  <c r="M221" i="5"/>
  <c r="M210" i="4"/>
  <c r="M213" i="5"/>
  <c r="M202" i="4"/>
  <c r="M205" i="5"/>
  <c r="M194" i="4"/>
  <c r="M197" i="5"/>
  <c r="M186" i="4"/>
  <c r="M189" i="5"/>
  <c r="M178" i="4"/>
  <c r="M181" i="5"/>
  <c r="M170" i="4"/>
  <c r="M173" i="5"/>
  <c r="M162" i="4"/>
  <c r="M165" i="5"/>
  <c r="M154" i="4"/>
  <c r="M157" i="5"/>
  <c r="M146" i="4"/>
  <c r="M149" i="5"/>
  <c r="M138" i="4"/>
  <c r="M141" i="5"/>
  <c r="M130" i="4"/>
  <c r="M133" i="5"/>
  <c r="M122" i="4"/>
  <c r="M125" i="5"/>
  <c r="M114" i="4"/>
  <c r="M117" i="5"/>
  <c r="M106" i="4"/>
  <c r="M109" i="5"/>
  <c r="M98" i="4"/>
  <c r="M101" i="5"/>
  <c r="M90" i="4"/>
  <c r="M93" i="5"/>
  <c r="M82" i="4"/>
  <c r="M85" i="5"/>
  <c r="M74" i="4"/>
  <c r="M77" i="5"/>
  <c r="M66" i="4"/>
  <c r="M69" i="5"/>
  <c r="M58" i="4"/>
  <c r="M61" i="5"/>
  <c r="M50" i="4"/>
  <c r="AE52" i="4" s="1"/>
  <c r="M53" i="5"/>
  <c r="M42" i="4"/>
  <c r="AE44" i="4" s="1"/>
  <c r="M45" i="5"/>
  <c r="M34" i="4"/>
  <c r="AE36" i="4" s="1"/>
  <c r="M37" i="5"/>
  <c r="M26" i="4"/>
  <c r="AE28" i="4" s="1"/>
  <c r="M29" i="5"/>
  <c r="M18" i="4"/>
  <c r="AE20" i="4" s="1"/>
  <c r="M21" i="5"/>
  <c r="M10" i="4"/>
  <c r="AE12" i="4" s="1"/>
  <c r="N294" i="5"/>
  <c r="N283" i="4"/>
  <c r="N286" i="5"/>
  <c r="N275" i="4"/>
  <c r="N278" i="5"/>
  <c r="N267" i="4"/>
  <c r="N270" i="5"/>
  <c r="N259" i="4"/>
  <c r="N262" i="5"/>
  <c r="N251" i="4"/>
  <c r="N254" i="5"/>
  <c r="N243" i="4"/>
  <c r="N246" i="5"/>
  <c r="N235" i="4"/>
  <c r="N238" i="5"/>
  <c r="N227" i="4"/>
  <c r="N230" i="5"/>
  <c r="N219" i="4"/>
  <c r="N222" i="5"/>
  <c r="N211" i="4"/>
  <c r="N214" i="5"/>
  <c r="N203" i="4"/>
  <c r="N206" i="5"/>
  <c r="N195" i="4"/>
  <c r="N198" i="5"/>
  <c r="N187" i="4"/>
  <c r="N190" i="5"/>
  <c r="N179" i="4"/>
  <c r="N182" i="5"/>
  <c r="N171" i="4"/>
  <c r="N174" i="5"/>
  <c r="N163" i="4"/>
  <c r="N166" i="5"/>
  <c r="N155" i="4"/>
  <c r="N158" i="5"/>
  <c r="N147" i="4"/>
  <c r="N150" i="5"/>
  <c r="N139" i="4"/>
  <c r="N142" i="5"/>
  <c r="N131" i="4"/>
  <c r="N134" i="5"/>
  <c r="N123" i="4"/>
  <c r="N126" i="5"/>
  <c r="N115" i="4"/>
  <c r="N118" i="5"/>
  <c r="N107" i="4"/>
  <c r="N110" i="5"/>
  <c r="N99" i="4"/>
  <c r="N102" i="5"/>
  <c r="N91" i="4"/>
  <c r="N94" i="5"/>
  <c r="N83" i="4"/>
  <c r="N86" i="5"/>
  <c r="N75" i="4"/>
  <c r="N78" i="5"/>
  <c r="N67" i="4"/>
  <c r="N70" i="5"/>
  <c r="N59" i="4"/>
  <c r="N62" i="5"/>
  <c r="N51" i="4"/>
  <c r="N54" i="5"/>
  <c r="N43" i="4"/>
  <c r="N46" i="5"/>
  <c r="N35" i="4"/>
  <c r="N38" i="5"/>
  <c r="N27" i="4"/>
  <c r="N30" i="5"/>
  <c r="N19" i="4"/>
  <c r="N22" i="5"/>
  <c r="N11" i="4"/>
  <c r="AF13" i="4" s="1"/>
  <c r="O294" i="5"/>
  <c r="O283" i="4"/>
  <c r="O286" i="5"/>
  <c r="O275" i="4"/>
  <c r="O278" i="5"/>
  <c r="O267" i="4"/>
  <c r="O270" i="5"/>
  <c r="O259" i="4"/>
  <c r="O262" i="5"/>
  <c r="O251" i="4"/>
  <c r="O254" i="5"/>
  <c r="O243" i="4"/>
  <c r="O246" i="5"/>
  <c r="O235" i="4"/>
  <c r="O238" i="5"/>
  <c r="O227" i="4"/>
  <c r="O230" i="5"/>
  <c r="O219" i="4"/>
  <c r="O222" i="5"/>
  <c r="O211" i="4"/>
  <c r="O214" i="5"/>
  <c r="O203" i="4"/>
  <c r="O206" i="5"/>
  <c r="O195" i="4"/>
  <c r="O198" i="5"/>
  <c r="O187" i="4"/>
  <c r="O190" i="5"/>
  <c r="O179" i="4"/>
  <c r="O182" i="5"/>
  <c r="O171" i="4"/>
  <c r="O174" i="5"/>
  <c r="O163" i="4"/>
  <c r="O166" i="5"/>
  <c r="O155" i="4"/>
  <c r="O158" i="5"/>
  <c r="O147" i="4"/>
  <c r="O150" i="5"/>
  <c r="O139" i="4"/>
  <c r="O142" i="5"/>
  <c r="O131" i="4"/>
  <c r="O134" i="5"/>
  <c r="O123" i="4"/>
  <c r="O126" i="5"/>
  <c r="O115" i="4"/>
  <c r="O118" i="5"/>
  <c r="O107" i="4"/>
  <c r="O110" i="5"/>
  <c r="O99" i="4"/>
  <c r="O102" i="5"/>
  <c r="O91" i="4"/>
  <c r="O94" i="5"/>
  <c r="O83" i="4"/>
  <c r="O86" i="5"/>
  <c r="O75" i="4"/>
  <c r="O78" i="5"/>
  <c r="O67" i="4"/>
  <c r="O70" i="5"/>
  <c r="O59" i="4"/>
  <c r="O62" i="5"/>
  <c r="O51" i="4"/>
  <c r="AG53" i="4" s="1"/>
  <c r="O54" i="5"/>
  <c r="O43" i="4"/>
  <c r="AG45" i="4" s="1"/>
  <c r="O46" i="5"/>
  <c r="O35" i="4"/>
  <c r="AG37" i="4" s="1"/>
  <c r="O38" i="5"/>
  <c r="O27" i="4"/>
  <c r="AG29" i="4" s="1"/>
  <c r="O30" i="5"/>
  <c r="O19" i="4"/>
  <c r="AG21" i="4" s="1"/>
  <c r="O22" i="5"/>
  <c r="O11" i="4"/>
  <c r="AG13" i="4" s="1"/>
  <c r="P294" i="5"/>
  <c r="P283" i="4"/>
  <c r="P286" i="5"/>
  <c r="P275" i="4"/>
  <c r="AH277" i="4" s="1"/>
  <c r="P278" i="5"/>
  <c r="P267" i="4"/>
  <c r="AH269" i="4" s="1"/>
  <c r="P270" i="5"/>
  <c r="P259" i="4"/>
  <c r="AH261" i="4" s="1"/>
  <c r="P262" i="5"/>
  <c r="P251" i="4"/>
  <c r="AH253" i="4" s="1"/>
  <c r="P254" i="5"/>
  <c r="P243" i="4"/>
  <c r="AH245" i="4" s="1"/>
  <c r="P246" i="5"/>
  <c r="P235" i="4"/>
  <c r="AH237" i="4" s="1"/>
  <c r="P238" i="5"/>
  <c r="P227" i="4"/>
  <c r="AH229" i="4" s="1"/>
  <c r="P230" i="5"/>
  <c r="P219" i="4"/>
  <c r="AH221" i="4" s="1"/>
  <c r="P222" i="5"/>
  <c r="P211" i="4"/>
  <c r="AH213" i="4" s="1"/>
  <c r="P214" i="5"/>
  <c r="P203" i="4"/>
  <c r="AH205" i="4" s="1"/>
  <c r="P206" i="5"/>
  <c r="P195" i="4"/>
  <c r="AH197" i="4" s="1"/>
  <c r="P198" i="5"/>
  <c r="P187" i="4"/>
  <c r="AH189" i="4" s="1"/>
  <c r="P190" i="5"/>
  <c r="P179" i="4"/>
  <c r="AH181" i="4" s="1"/>
  <c r="P182" i="5"/>
  <c r="P171" i="4"/>
  <c r="AH173" i="4" s="1"/>
  <c r="P174" i="5"/>
  <c r="P163" i="4"/>
  <c r="AH165" i="4" s="1"/>
  <c r="P166" i="5"/>
  <c r="P155" i="4"/>
  <c r="AH157" i="4" s="1"/>
  <c r="P158" i="5"/>
  <c r="P147" i="4"/>
  <c r="AH149" i="4" s="1"/>
  <c r="P150" i="5"/>
  <c r="P139" i="4"/>
  <c r="AH141" i="4" s="1"/>
  <c r="P142" i="5"/>
  <c r="P131" i="4"/>
  <c r="AH133" i="4" s="1"/>
  <c r="P134" i="5"/>
  <c r="P123" i="4"/>
  <c r="AH125" i="4" s="1"/>
  <c r="P126" i="5"/>
  <c r="P115" i="4"/>
  <c r="AH117" i="4" s="1"/>
  <c r="P118" i="5"/>
  <c r="P107" i="4"/>
  <c r="AH109" i="4" s="1"/>
  <c r="P110" i="5"/>
  <c r="P99" i="4"/>
  <c r="AH101" i="4" s="1"/>
  <c r="P102" i="5"/>
  <c r="P91" i="4"/>
  <c r="AH93" i="4" s="1"/>
  <c r="P94" i="5"/>
  <c r="P83" i="4"/>
  <c r="AH85" i="4" s="1"/>
  <c r="P86" i="5"/>
  <c r="P75" i="4"/>
  <c r="AH77" i="4" s="1"/>
  <c r="P78" i="5"/>
  <c r="P67" i="4"/>
  <c r="AH69" i="4" s="1"/>
  <c r="P70" i="5"/>
  <c r="P59" i="4"/>
  <c r="AH61" i="4" s="1"/>
  <c r="P62" i="5"/>
  <c r="P51" i="4"/>
  <c r="AH53" i="4" s="1"/>
  <c r="P54" i="5"/>
  <c r="P43" i="4"/>
  <c r="AH45" i="4" s="1"/>
  <c r="P46" i="5"/>
  <c r="P35" i="4"/>
  <c r="AH37" i="4" s="1"/>
  <c r="P38" i="5"/>
  <c r="P27" i="4"/>
  <c r="AH29" i="4" s="1"/>
  <c r="P30" i="5"/>
  <c r="P19" i="4"/>
  <c r="AH21" i="4" s="1"/>
  <c r="P22" i="5"/>
  <c r="P11" i="4"/>
  <c r="AH13" i="4" s="1"/>
  <c r="Q301" i="5"/>
  <c r="Q290" i="4"/>
  <c r="Q287" i="6"/>
  <c r="Q290" i="6"/>
  <c r="Q298" i="6"/>
  <c r="Q288" i="6"/>
  <c r="Q291" i="6"/>
  <c r="Q299" i="6"/>
  <c r="Q292" i="6"/>
  <c r="Q300" i="6"/>
  <c r="Q282" i="6"/>
  <c r="Q293" i="6"/>
  <c r="Q301" i="6"/>
  <c r="Q293" i="5"/>
  <c r="Q283" i="6"/>
  <c r="Q294" i="6"/>
  <c r="Q285" i="6"/>
  <c r="Q296" i="6"/>
  <c r="Q284" i="6"/>
  <c r="Q286" i="6"/>
  <c r="Q289" i="6"/>
  <c r="Q295" i="6"/>
  <c r="Q297" i="6"/>
  <c r="Q282" i="4"/>
  <c r="Q285" i="5"/>
  <c r="Q274" i="4"/>
  <c r="Q277" i="5"/>
  <c r="Q266" i="4"/>
  <c r="Q263" i="6"/>
  <c r="Q262" i="6"/>
  <c r="Q261" i="6"/>
  <c r="Q269" i="6"/>
  <c r="Q260" i="6"/>
  <c r="Q268" i="6"/>
  <c r="Q259" i="6"/>
  <c r="Q267" i="6"/>
  <c r="Q258" i="6"/>
  <c r="Q266" i="6"/>
  <c r="Q264" i="6"/>
  <c r="Q269" i="5"/>
  <c r="Q265" i="6"/>
  <c r="Q258" i="4"/>
  <c r="Q261" i="5"/>
  <c r="Q250" i="4"/>
  <c r="Q253" i="5"/>
  <c r="Q242" i="4"/>
  <c r="Q234" i="6"/>
  <c r="Q239" i="6"/>
  <c r="Q238" i="6"/>
  <c r="Q237" i="6"/>
  <c r="Q245" i="6"/>
  <c r="Q236" i="6"/>
  <c r="Q244" i="6"/>
  <c r="Q243" i="6"/>
  <c r="Q235" i="6"/>
  <c r="Q242" i="6"/>
  <c r="Q241" i="6"/>
  <c r="Q245" i="5"/>
  <c r="Q240" i="6"/>
  <c r="Q234" i="4"/>
  <c r="Q237" i="5"/>
  <c r="Q226" i="4"/>
  <c r="Q229" i="5"/>
  <c r="Q218" i="4"/>
  <c r="Q214" i="6"/>
  <c r="Q214" i="7" s="1"/>
  <c r="Q213" i="6"/>
  <c r="Q213" i="7" s="1"/>
  <c r="Q221" i="6"/>
  <c r="Q221" i="7" s="1"/>
  <c r="Q212" i="6"/>
  <c r="Q212" i="7" s="1"/>
  <c r="Q220" i="6"/>
  <c r="Q220" i="7" s="1"/>
  <c r="Q211" i="6"/>
  <c r="Q211" i="7" s="1"/>
  <c r="Q219" i="6"/>
  <c r="Q219" i="7" s="1"/>
  <c r="Q210" i="6"/>
  <c r="Q210" i="7" s="1"/>
  <c r="Q218" i="6"/>
  <c r="Q218" i="7" s="1"/>
  <c r="Q217" i="6"/>
  <c r="Q217" i="7" s="1"/>
  <c r="Q216" i="6"/>
  <c r="Q216" i="7" s="1"/>
  <c r="Q215" i="6"/>
  <c r="Q215" i="7" s="1"/>
  <c r="Q221" i="5"/>
  <c r="Q210" i="4"/>
  <c r="Q213" i="5"/>
  <c r="Q202" i="4"/>
  <c r="Q205" i="5"/>
  <c r="Q194" i="4"/>
  <c r="Q197" i="5"/>
  <c r="Q186" i="4"/>
  <c r="Q189" i="5"/>
  <c r="Q178" i="4"/>
  <c r="Q181" i="5"/>
  <c r="Q170" i="4"/>
  <c r="Q173" i="5"/>
  <c r="Q162" i="4"/>
  <c r="Q165" i="5"/>
  <c r="Q154" i="4"/>
  <c r="Q157" i="5"/>
  <c r="Q146" i="4"/>
  <c r="Q149" i="5"/>
  <c r="Q138" i="4"/>
  <c r="Q141" i="5"/>
  <c r="Q130" i="4"/>
  <c r="Q133" i="5"/>
  <c r="Q122" i="4"/>
  <c r="Q125" i="5"/>
  <c r="Q114" i="4"/>
  <c r="Q117" i="5"/>
  <c r="Q106" i="4"/>
  <c r="Q109" i="5"/>
  <c r="Q98" i="4"/>
  <c r="Q101" i="5"/>
  <c r="Q90" i="4"/>
  <c r="Q93" i="5"/>
  <c r="Q82" i="4"/>
  <c r="Q85" i="5"/>
  <c r="Q74" i="4"/>
  <c r="Q77" i="5"/>
  <c r="Q66" i="4"/>
  <c r="Q69" i="5"/>
  <c r="Q58" i="4"/>
  <c r="Q61" i="5"/>
  <c r="Q50" i="4"/>
  <c r="AI52" i="4" s="1"/>
  <c r="Q53" i="5"/>
  <c r="Q42" i="4"/>
  <c r="AI44" i="4" s="1"/>
  <c r="B300" i="3"/>
  <c r="B298" i="2"/>
  <c r="B292" i="3"/>
  <c r="B290" i="2"/>
  <c r="S287" i="6"/>
  <c r="S288" i="6"/>
  <c r="S289" i="6"/>
  <c r="S282" i="6"/>
  <c r="S290" i="6"/>
  <c r="S283" i="6"/>
  <c r="S291" i="6"/>
  <c r="S284" i="6"/>
  <c r="S292" i="6"/>
  <c r="S285" i="6"/>
  <c r="S286" i="6"/>
  <c r="S293" i="6"/>
  <c r="B284" i="3"/>
  <c r="B282" i="2"/>
  <c r="B276" i="3"/>
  <c r="B274" i="2"/>
  <c r="B268" i="3"/>
  <c r="B266" i="2"/>
  <c r="S264" i="6"/>
  <c r="S265" i="6"/>
  <c r="S266" i="6"/>
  <c r="S259" i="6"/>
  <c r="S267" i="6"/>
  <c r="S260" i="6"/>
  <c r="S268" i="6"/>
  <c r="S261" i="6"/>
  <c r="S269" i="6"/>
  <c r="S262" i="6"/>
  <c r="S263" i="6"/>
  <c r="S258" i="6"/>
  <c r="B260" i="3"/>
  <c r="B258" i="2"/>
  <c r="B252" i="3"/>
  <c r="B250" i="2"/>
  <c r="B244" i="3"/>
  <c r="B242" i="2"/>
  <c r="S240" i="6"/>
  <c r="S241" i="6"/>
  <c r="S242" i="6"/>
  <c r="S235" i="6"/>
  <c r="S243" i="6"/>
  <c r="S236" i="6"/>
  <c r="S244" i="6"/>
  <c r="S237" i="6"/>
  <c r="S245" i="6"/>
  <c r="S238" i="6"/>
  <c r="S239" i="6"/>
  <c r="S234" i="6"/>
  <c r="B236" i="3"/>
  <c r="B234" i="2"/>
  <c r="B228" i="3"/>
  <c r="B226" i="2"/>
  <c r="B220" i="3"/>
  <c r="B218" i="2"/>
  <c r="S216" i="6"/>
  <c r="S217" i="6"/>
  <c r="S218" i="6"/>
  <c r="S211" i="6"/>
  <c r="S219" i="6"/>
  <c r="S212" i="6"/>
  <c r="S220" i="6"/>
  <c r="S213" i="6"/>
  <c r="S221" i="6"/>
  <c r="S210" i="6"/>
  <c r="S214" i="6"/>
  <c r="S215" i="6"/>
  <c r="B212" i="3"/>
  <c r="B210" i="2"/>
  <c r="B204" i="3"/>
  <c r="B202" i="2"/>
  <c r="B196" i="3"/>
  <c r="B194" i="2"/>
  <c r="B188" i="3"/>
  <c r="B186" i="2"/>
  <c r="B180" i="3"/>
  <c r="B178" i="2"/>
  <c r="B172" i="3"/>
  <c r="B170" i="2"/>
  <c r="B164" i="3"/>
  <c r="B162" i="2"/>
  <c r="B156" i="3"/>
  <c r="B154" i="2"/>
  <c r="B148" i="3"/>
  <c r="B146" i="2"/>
  <c r="B140" i="3"/>
  <c r="B138" i="2"/>
  <c r="B132" i="3"/>
  <c r="B130" i="2"/>
  <c r="B124" i="3"/>
  <c r="B122" i="2"/>
  <c r="B116" i="3"/>
  <c r="B114" i="2"/>
  <c r="B108" i="3"/>
  <c r="B106" i="2"/>
  <c r="B100" i="3"/>
  <c r="B98" i="2"/>
  <c r="B92" i="3"/>
  <c r="B90" i="2"/>
  <c r="B84" i="3"/>
  <c r="B82" i="2"/>
  <c r="B76" i="3"/>
  <c r="B74" i="2"/>
  <c r="B68" i="3"/>
  <c r="B66" i="2"/>
  <c r="B60" i="3"/>
  <c r="B58" i="2"/>
  <c r="B52" i="3"/>
  <c r="B50" i="2"/>
  <c r="B44" i="3"/>
  <c r="B42" i="2"/>
  <c r="B36" i="3"/>
  <c r="B34" i="2"/>
  <c r="B28" i="3"/>
  <c r="B26" i="2"/>
  <c r="B20" i="3"/>
  <c r="B18" i="2"/>
  <c r="B12" i="3"/>
  <c r="B10" i="2"/>
  <c r="C10" i="3"/>
  <c r="C8" i="2"/>
  <c r="C18" i="3"/>
  <c r="C16" i="2"/>
  <c r="C26" i="3"/>
  <c r="C24" i="2"/>
  <c r="C34" i="3"/>
  <c r="C32" i="2"/>
  <c r="C42" i="3"/>
  <c r="C40" i="2"/>
  <c r="C50" i="3"/>
  <c r="C48" i="2"/>
  <c r="C58" i="3"/>
  <c r="C56" i="2"/>
  <c r="C66" i="3"/>
  <c r="C64" i="2"/>
  <c r="C74" i="3"/>
  <c r="C72" i="2"/>
  <c r="C82" i="3"/>
  <c r="C80" i="2"/>
  <c r="C90" i="3"/>
  <c r="C88" i="2"/>
  <c r="C98" i="3"/>
  <c r="C96" i="2"/>
  <c r="C106" i="3"/>
  <c r="C104" i="2"/>
  <c r="C114" i="3"/>
  <c r="C112" i="2"/>
  <c r="C122" i="3"/>
  <c r="C120" i="2"/>
  <c r="C130" i="3"/>
  <c r="C128" i="2"/>
  <c r="C138" i="3"/>
  <c r="C136" i="2"/>
  <c r="C146" i="3"/>
  <c r="C144" i="2"/>
  <c r="C154" i="3"/>
  <c r="C152" i="2"/>
  <c r="C162" i="3"/>
  <c r="C160" i="2"/>
  <c r="C170" i="3"/>
  <c r="C168" i="2"/>
  <c r="C178" i="3"/>
  <c r="C176" i="2"/>
  <c r="C186" i="3"/>
  <c r="C184" i="2"/>
  <c r="C194" i="3"/>
  <c r="C192" i="2"/>
  <c r="C202" i="3"/>
  <c r="C200" i="2"/>
  <c r="C210" i="3"/>
  <c r="C208" i="2"/>
  <c r="C218" i="3"/>
  <c r="C216" i="2"/>
  <c r="C226" i="3"/>
  <c r="C224" i="2"/>
  <c r="C234" i="3"/>
  <c r="C232" i="2"/>
  <c r="C242" i="3"/>
  <c r="C240" i="2"/>
  <c r="C250" i="3"/>
  <c r="C248" i="2"/>
  <c r="C258" i="3"/>
  <c r="C256" i="2"/>
  <c r="C266" i="3"/>
  <c r="C264" i="2"/>
  <c r="C274" i="3"/>
  <c r="C272" i="2"/>
  <c r="C282" i="3"/>
  <c r="C280" i="2"/>
  <c r="C290" i="3"/>
  <c r="C288" i="2"/>
  <c r="D299" i="3"/>
  <c r="D297" i="2"/>
  <c r="V294" i="6"/>
  <c r="V297" i="6"/>
  <c r="V300" i="6"/>
  <c r="V295" i="6"/>
  <c r="V298" i="6"/>
  <c r="V301" i="6"/>
  <c r="V296" i="6"/>
  <c r="V299" i="6"/>
  <c r="E296" i="3"/>
  <c r="E292" i="3"/>
  <c r="E290" i="2"/>
  <c r="V282" i="6"/>
  <c r="V285" i="6"/>
  <c r="V288" i="6"/>
  <c r="V283" i="6"/>
  <c r="V286" i="6"/>
  <c r="V284" i="6"/>
  <c r="V287" i="6"/>
  <c r="V290" i="6"/>
  <c r="V291" i="6"/>
  <c r="V292" i="6"/>
  <c r="V293" i="6"/>
  <c r="V289" i="6"/>
  <c r="E284" i="3"/>
  <c r="E282" i="2"/>
  <c r="E276" i="3"/>
  <c r="E274" i="2"/>
  <c r="V274" i="6"/>
  <c r="V277" i="6"/>
  <c r="V272" i="6"/>
  <c r="V280" i="6"/>
  <c r="V275" i="6"/>
  <c r="V270" i="6"/>
  <c r="V278" i="6"/>
  <c r="V273" i="6"/>
  <c r="V281" i="6"/>
  <c r="V276" i="6"/>
  <c r="V279" i="6"/>
  <c r="V271" i="6"/>
  <c r="E272" i="3"/>
  <c r="E268" i="3"/>
  <c r="E266" i="2"/>
  <c r="V258" i="6"/>
  <c r="V266" i="6"/>
  <c r="V261" i="6"/>
  <c r="V269" i="6"/>
  <c r="V264" i="6"/>
  <c r="V259" i="6"/>
  <c r="V267" i="6"/>
  <c r="V262" i="6"/>
  <c r="V265" i="6"/>
  <c r="V260" i="6"/>
  <c r="V263" i="6"/>
  <c r="V268" i="6"/>
  <c r="E260" i="3"/>
  <c r="E258" i="2"/>
  <c r="E252" i="3"/>
  <c r="E250" i="2"/>
  <c r="V250" i="6"/>
  <c r="V253" i="6"/>
  <c r="V248" i="6"/>
  <c r="V256" i="6"/>
  <c r="V251" i="6"/>
  <c r="V246" i="6"/>
  <c r="V254" i="6"/>
  <c r="V249" i="6"/>
  <c r="V257" i="6"/>
  <c r="V252" i="6"/>
  <c r="V255" i="6"/>
  <c r="V247" i="6"/>
  <c r="E248" i="3"/>
  <c r="E244" i="3"/>
  <c r="E242" i="2"/>
  <c r="V234" i="6"/>
  <c r="V242" i="6"/>
  <c r="V237" i="6"/>
  <c r="V245" i="6"/>
  <c r="V240" i="6"/>
  <c r="V235" i="6"/>
  <c r="V243" i="6"/>
  <c r="V238" i="6"/>
  <c r="V241" i="6"/>
  <c r="V244" i="6"/>
  <c r="V236" i="6"/>
  <c r="V239" i="6"/>
  <c r="E236" i="3"/>
  <c r="E234" i="2"/>
  <c r="E228" i="3"/>
  <c r="E226" i="2"/>
  <c r="V225" i="6"/>
  <c r="V228" i="6"/>
  <c r="V223" i="6"/>
  <c r="V227" i="6"/>
  <c r="V226" i="6"/>
  <c r="V229" i="6"/>
  <c r="V232" i="6"/>
  <c r="V222" i="6"/>
  <c r="V230" i="6"/>
  <c r="V233" i="6"/>
  <c r="V231" i="6"/>
  <c r="V224" i="6"/>
  <c r="E224" i="3"/>
  <c r="E220" i="3"/>
  <c r="E218" i="2"/>
  <c r="V217" i="6"/>
  <c r="V212" i="6"/>
  <c r="V220" i="6"/>
  <c r="V215" i="6"/>
  <c r="V210" i="6"/>
  <c r="V211" i="6"/>
  <c r="V219" i="6"/>
  <c r="V214" i="6"/>
  <c r="V216" i="6"/>
  <c r="V213" i="6"/>
  <c r="V218" i="6"/>
  <c r="V221" i="6"/>
  <c r="E212" i="3"/>
  <c r="E210" i="2"/>
  <c r="E204" i="3"/>
  <c r="E202" i="2"/>
  <c r="E196" i="3"/>
  <c r="E194" i="2"/>
  <c r="E188" i="3"/>
  <c r="E186" i="2"/>
  <c r="E180" i="3"/>
  <c r="E178" i="2"/>
  <c r="E172" i="3"/>
  <c r="E170" i="2"/>
  <c r="E164" i="3"/>
  <c r="E162" i="2"/>
  <c r="E156" i="3"/>
  <c r="E154" i="2"/>
  <c r="E148" i="3"/>
  <c r="E146" i="2"/>
  <c r="E140" i="3"/>
  <c r="E138" i="2"/>
  <c r="E132" i="3"/>
  <c r="E130" i="2"/>
  <c r="E124" i="3"/>
  <c r="E122" i="2"/>
  <c r="E116" i="3"/>
  <c r="E114" i="2"/>
  <c r="E108" i="3"/>
  <c r="E106" i="2"/>
  <c r="E100" i="3"/>
  <c r="E98" i="2"/>
  <c r="E92" i="3"/>
  <c r="E90" i="2"/>
  <c r="E84" i="3"/>
  <c r="E82" i="2"/>
  <c r="E76" i="3"/>
  <c r="E74" i="2"/>
  <c r="E72" i="3"/>
  <c r="E68" i="3"/>
  <c r="E66" i="2"/>
  <c r="E64" i="3"/>
  <c r="E60" i="3"/>
  <c r="E58" i="2"/>
  <c r="E56" i="3"/>
  <c r="E52" i="3"/>
  <c r="E50" i="2"/>
  <c r="E48" i="3"/>
  <c r="E44" i="3"/>
  <c r="E42" i="2"/>
  <c r="E40" i="3"/>
  <c r="E36" i="3"/>
  <c r="E34" i="2"/>
  <c r="E32" i="3"/>
  <c r="E28" i="3"/>
  <c r="E26" i="2"/>
  <c r="E24" i="3"/>
  <c r="E20" i="3"/>
  <c r="E18" i="2"/>
  <c r="E16" i="3"/>
  <c r="E12" i="3"/>
  <c r="E10" i="2"/>
  <c r="E8" i="3"/>
  <c r="E6" i="3"/>
  <c r="E7" i="3"/>
  <c r="F297" i="3"/>
  <c r="F295" i="2"/>
  <c r="F289" i="3"/>
  <c r="F287" i="2"/>
  <c r="F281" i="3"/>
  <c r="F279" i="2"/>
  <c r="F273" i="3"/>
  <c r="F271" i="2"/>
  <c r="F265" i="3"/>
  <c r="F263" i="2"/>
  <c r="F257" i="3"/>
  <c r="F255" i="2"/>
  <c r="F249" i="3"/>
  <c r="F247" i="2"/>
  <c r="F241" i="3"/>
  <c r="F239" i="2"/>
  <c r="F233" i="3"/>
  <c r="F231" i="2"/>
  <c r="F225" i="3"/>
  <c r="F223" i="2"/>
  <c r="F217" i="3"/>
  <c r="F215" i="2"/>
  <c r="F209" i="3"/>
  <c r="F207" i="2"/>
  <c r="F201" i="3"/>
  <c r="F199" i="2"/>
  <c r="F193" i="3"/>
  <c r="F191" i="2"/>
  <c r="F185" i="3"/>
  <c r="F183" i="2"/>
  <c r="F177" i="3"/>
  <c r="F175" i="2"/>
  <c r="F169" i="3"/>
  <c r="F167" i="2"/>
  <c r="F161" i="3"/>
  <c r="F159" i="2"/>
  <c r="F153" i="3"/>
  <c r="F151" i="2"/>
  <c r="F145" i="3"/>
  <c r="F143" i="2"/>
  <c r="F137" i="3"/>
  <c r="F135" i="2"/>
  <c r="F129" i="3"/>
  <c r="F127" i="2"/>
  <c r="F121" i="3"/>
  <c r="F119" i="2"/>
  <c r="F113" i="3"/>
  <c r="F111" i="2"/>
  <c r="F105" i="3"/>
  <c r="F103" i="2"/>
  <c r="F97" i="3"/>
  <c r="F95" i="2"/>
  <c r="F89" i="3"/>
  <c r="F87" i="2"/>
  <c r="F81" i="3"/>
  <c r="F79" i="2"/>
  <c r="F73" i="3"/>
  <c r="F71" i="2"/>
  <c r="F65" i="3"/>
  <c r="F63" i="2"/>
  <c r="F57" i="3"/>
  <c r="F55" i="2"/>
  <c r="F49" i="3"/>
  <c r="F47" i="2"/>
  <c r="F41" i="3"/>
  <c r="F39" i="2"/>
  <c r="F33" i="3"/>
  <c r="F31" i="2"/>
  <c r="F25" i="3"/>
  <c r="F23" i="2"/>
  <c r="F17" i="3"/>
  <c r="F15" i="2"/>
  <c r="F9" i="3"/>
  <c r="F7" i="2"/>
  <c r="G297" i="3"/>
  <c r="G295" i="2"/>
  <c r="G289" i="3"/>
  <c r="G287" i="2"/>
  <c r="G281" i="3"/>
  <c r="G279" i="2"/>
  <c r="G273" i="3"/>
  <c r="G271" i="2"/>
  <c r="G265" i="3"/>
  <c r="G263" i="2"/>
  <c r="G257" i="3"/>
  <c r="G255" i="2"/>
  <c r="G249" i="3"/>
  <c r="G247" i="2"/>
  <c r="G241" i="3"/>
  <c r="G239" i="2"/>
  <c r="G233" i="3"/>
  <c r="G231" i="2"/>
  <c r="G225" i="3"/>
  <c r="G223" i="2"/>
  <c r="G217" i="3"/>
  <c r="G215" i="2"/>
  <c r="G209" i="3"/>
  <c r="G207" i="2"/>
  <c r="G201" i="3"/>
  <c r="G199" i="2"/>
  <c r="G193" i="3"/>
  <c r="G191" i="2"/>
  <c r="G185" i="3"/>
  <c r="G183" i="2"/>
  <c r="G177" i="3"/>
  <c r="G175" i="2"/>
  <c r="G169" i="3"/>
  <c r="G167" i="2"/>
  <c r="G161" i="3"/>
  <c r="G159" i="2"/>
  <c r="G153" i="3"/>
  <c r="G151" i="2"/>
  <c r="G145" i="3"/>
  <c r="G143" i="2"/>
  <c r="G137" i="3"/>
  <c r="G135" i="2"/>
  <c r="G129" i="3"/>
  <c r="G127" i="2"/>
  <c r="G121" i="3"/>
  <c r="G119" i="2"/>
  <c r="G113" i="3"/>
  <c r="G111" i="2"/>
  <c r="G105" i="3"/>
  <c r="G103" i="2"/>
  <c r="G97" i="3"/>
  <c r="G95" i="2"/>
  <c r="G89" i="3"/>
  <c r="G87" i="2"/>
  <c r="G81" i="3"/>
  <c r="G79" i="2"/>
  <c r="G73" i="3"/>
  <c r="G71" i="2"/>
  <c r="G65" i="3"/>
  <c r="G63" i="2"/>
  <c r="G57" i="3"/>
  <c r="G55" i="2"/>
  <c r="G49" i="3"/>
  <c r="G47" i="2"/>
  <c r="G41" i="3"/>
  <c r="G39" i="2"/>
  <c r="G33" i="3"/>
  <c r="G31" i="2"/>
  <c r="G25" i="3"/>
  <c r="G23" i="2"/>
  <c r="G17" i="3"/>
  <c r="G15" i="2"/>
  <c r="G9" i="3"/>
  <c r="G7" i="2"/>
  <c r="J297" i="3"/>
  <c r="J295" i="2"/>
  <c r="J289" i="3"/>
  <c r="J287" i="2"/>
  <c r="J281" i="3"/>
  <c r="J279" i="2"/>
  <c r="J273" i="3"/>
  <c r="J271" i="2"/>
  <c r="J265" i="3"/>
  <c r="J263" i="2"/>
  <c r="J257" i="3"/>
  <c r="J255" i="2"/>
  <c r="J249" i="3"/>
  <c r="J247" i="2"/>
  <c r="J241" i="3"/>
  <c r="J239" i="2"/>
  <c r="J233" i="3"/>
  <c r="J231" i="2"/>
  <c r="J225" i="3"/>
  <c r="J223" i="2"/>
  <c r="J217" i="3"/>
  <c r="J215" i="2"/>
  <c r="J209" i="3"/>
  <c r="J207" i="2"/>
  <c r="J201" i="3"/>
  <c r="J199" i="2"/>
  <c r="J193" i="3"/>
  <c r="J191" i="2"/>
  <c r="J185" i="3"/>
  <c r="J183" i="2"/>
  <c r="J177" i="3"/>
  <c r="J175" i="2"/>
  <c r="J169" i="3"/>
  <c r="J167" i="2"/>
  <c r="J161" i="3"/>
  <c r="J159" i="2"/>
  <c r="J153" i="3"/>
  <c r="J151" i="2"/>
  <c r="J145" i="3"/>
  <c r="J143" i="2"/>
  <c r="J137" i="3"/>
  <c r="J135" i="2"/>
  <c r="J129" i="3"/>
  <c r="J127" i="2"/>
  <c r="J121" i="3"/>
  <c r="J119" i="2"/>
  <c r="J113" i="3"/>
  <c r="J111" i="2"/>
  <c r="J105" i="3"/>
  <c r="J103" i="2"/>
  <c r="J97" i="3"/>
  <c r="J95" i="2"/>
  <c r="J89" i="3"/>
  <c r="J87" i="2"/>
  <c r="J81" i="3"/>
  <c r="J79" i="2"/>
  <c r="J73" i="3"/>
  <c r="J71" i="2"/>
  <c r="J65" i="3"/>
  <c r="J63" i="2"/>
  <c r="J57" i="3"/>
  <c r="J55" i="2"/>
  <c r="J49" i="3"/>
  <c r="J47" i="2"/>
  <c r="J41" i="3"/>
  <c r="J39" i="2"/>
  <c r="J33" i="3"/>
  <c r="J31" i="2"/>
  <c r="J25" i="3"/>
  <c r="J23" i="2"/>
  <c r="J17" i="3"/>
  <c r="J15" i="2"/>
  <c r="J9" i="3"/>
  <c r="J7" i="2"/>
  <c r="K297" i="3"/>
  <c r="K295" i="2"/>
  <c r="K289" i="3"/>
  <c r="K287" i="2"/>
  <c r="K281" i="3"/>
  <c r="K279" i="2"/>
  <c r="K273" i="3"/>
  <c r="K271" i="2"/>
  <c r="K265" i="3"/>
  <c r="K263" i="2"/>
  <c r="K257" i="3"/>
  <c r="K255" i="2"/>
  <c r="K249" i="3"/>
  <c r="K247" i="2"/>
  <c r="K241" i="3"/>
  <c r="K239" i="2"/>
  <c r="K233" i="3"/>
  <c r="K231" i="2"/>
  <c r="K225" i="3"/>
  <c r="K223" i="2"/>
  <c r="K217" i="3"/>
  <c r="K215" i="2"/>
  <c r="K209" i="3"/>
  <c r="K207" i="2"/>
  <c r="K201" i="3"/>
  <c r="K199" i="2"/>
  <c r="K193" i="3"/>
  <c r="K191" i="2"/>
  <c r="K185" i="3"/>
  <c r="K183" i="2"/>
  <c r="K177" i="3"/>
  <c r="K175" i="2"/>
  <c r="K169" i="3"/>
  <c r="K167" i="2"/>
  <c r="K161" i="3"/>
  <c r="K159" i="2"/>
  <c r="K153" i="3"/>
  <c r="K151" i="2"/>
  <c r="K145" i="3"/>
  <c r="K143" i="2"/>
  <c r="K137" i="3"/>
  <c r="K135" i="2"/>
  <c r="K129" i="3"/>
  <c r="K127" i="2"/>
  <c r="K121" i="3"/>
  <c r="K119" i="2"/>
  <c r="K113" i="3"/>
  <c r="K111" i="2"/>
  <c r="K105" i="3"/>
  <c r="K103" i="2"/>
  <c r="K97" i="3"/>
  <c r="K95" i="2"/>
  <c r="K89" i="3"/>
  <c r="K87" i="2"/>
  <c r="K81" i="3"/>
  <c r="K79" i="2"/>
  <c r="K73" i="3"/>
  <c r="K71" i="2"/>
  <c r="K65" i="3"/>
  <c r="K63" i="2"/>
  <c r="K57" i="3"/>
  <c r="K55" i="2"/>
  <c r="K49" i="3"/>
  <c r="K47" i="2"/>
  <c r="K41" i="3"/>
  <c r="K39" i="2"/>
  <c r="K33" i="3"/>
  <c r="K31" i="2"/>
  <c r="K25" i="3"/>
  <c r="K23" i="2"/>
  <c r="K17" i="3"/>
  <c r="K15" i="2"/>
  <c r="K9" i="3"/>
  <c r="K7" i="2"/>
  <c r="L297" i="3"/>
  <c r="L295" i="2"/>
  <c r="L289" i="3"/>
  <c r="L287" i="2"/>
  <c r="L281" i="3"/>
  <c r="L279" i="2"/>
  <c r="L273" i="3"/>
  <c r="L271" i="2"/>
  <c r="L265" i="3"/>
  <c r="L263" i="2"/>
  <c r="L257" i="3"/>
  <c r="L255" i="2"/>
  <c r="L249" i="3"/>
  <c r="L247" i="2"/>
  <c r="L241" i="3"/>
  <c r="L239" i="2"/>
  <c r="L233" i="3"/>
  <c r="L231" i="2"/>
  <c r="L225" i="3"/>
  <c r="L223" i="2"/>
  <c r="L217" i="3"/>
  <c r="L215" i="2"/>
  <c r="L209" i="3"/>
  <c r="L207" i="2"/>
  <c r="L201" i="3"/>
  <c r="L199" i="2"/>
  <c r="L193" i="3"/>
  <c r="L191" i="2"/>
  <c r="L185" i="3"/>
  <c r="L183" i="2"/>
  <c r="L177" i="3"/>
  <c r="L175" i="2"/>
  <c r="L169" i="3"/>
  <c r="L167" i="2"/>
  <c r="L161" i="3"/>
  <c r="L159" i="2"/>
  <c r="L153" i="3"/>
  <c r="L151" i="2"/>
  <c r="L145" i="3"/>
  <c r="L143" i="2"/>
  <c r="L137" i="3"/>
  <c r="L135" i="2"/>
  <c r="L129" i="3"/>
  <c r="L127" i="2"/>
  <c r="L121" i="3"/>
  <c r="L119" i="2"/>
  <c r="L113" i="3"/>
  <c r="L111" i="2"/>
  <c r="L105" i="3"/>
  <c r="L103" i="2"/>
  <c r="L97" i="3"/>
  <c r="L95" i="2"/>
  <c r="L89" i="3"/>
  <c r="L87" i="2"/>
  <c r="L81" i="3"/>
  <c r="L79" i="2"/>
  <c r="L73" i="3"/>
  <c r="L71" i="2"/>
  <c r="L65" i="3"/>
  <c r="L63" i="2"/>
  <c r="L57" i="3"/>
  <c r="L55" i="2"/>
  <c r="L49" i="3"/>
  <c r="L47" i="2"/>
  <c r="L41" i="3"/>
  <c r="L39" i="2"/>
  <c r="L33" i="3"/>
  <c r="L31" i="2"/>
  <c r="L25" i="3"/>
  <c r="L23" i="2"/>
  <c r="L17" i="3"/>
  <c r="L15" i="2"/>
  <c r="L9" i="3"/>
  <c r="L7" i="2"/>
  <c r="M297" i="3"/>
  <c r="M295" i="2"/>
  <c r="M289" i="3"/>
  <c r="M287" i="2"/>
  <c r="M281" i="3"/>
  <c r="M279" i="2"/>
  <c r="M273" i="3"/>
  <c r="M271" i="2"/>
  <c r="M265" i="3"/>
  <c r="M263" i="2"/>
  <c r="M257" i="3"/>
  <c r="M255" i="2"/>
  <c r="M249" i="3"/>
  <c r="M247" i="2"/>
  <c r="M241" i="3"/>
  <c r="M239" i="2"/>
  <c r="M233" i="3"/>
  <c r="M231" i="2"/>
  <c r="M225" i="3"/>
  <c r="M223" i="2"/>
  <c r="M217" i="3"/>
  <c r="M215" i="2"/>
  <c r="M209" i="3"/>
  <c r="M207" i="2"/>
  <c r="M201" i="3"/>
  <c r="M199" i="2"/>
  <c r="M193" i="3"/>
  <c r="M191" i="2"/>
  <c r="M185" i="3"/>
  <c r="M183" i="2"/>
  <c r="M177" i="3"/>
  <c r="M175" i="2"/>
  <c r="M169" i="3"/>
  <c r="M167" i="2"/>
  <c r="M161" i="3"/>
  <c r="M159" i="2"/>
  <c r="M153" i="3"/>
  <c r="M151" i="2"/>
  <c r="M145" i="3"/>
  <c r="M143" i="2"/>
  <c r="M137" i="3"/>
  <c r="M135" i="2"/>
  <c r="M129" i="3"/>
  <c r="M127" i="2"/>
  <c r="M121" i="3"/>
  <c r="M119" i="2"/>
  <c r="M113" i="3"/>
  <c r="M111" i="2"/>
  <c r="M105" i="3"/>
  <c r="M103" i="2"/>
  <c r="M97" i="3"/>
  <c r="M95" i="2"/>
  <c r="M89" i="3"/>
  <c r="M87" i="2"/>
  <c r="M81" i="3"/>
  <c r="M79" i="2"/>
  <c r="M73" i="3"/>
  <c r="M71" i="2"/>
  <c r="M65" i="3"/>
  <c r="M63" i="2"/>
  <c r="M57" i="3"/>
  <c r="M55" i="2"/>
  <c r="M49" i="3"/>
  <c r="M47" i="2"/>
  <c r="M41" i="3"/>
  <c r="M39" i="2"/>
  <c r="M33" i="3"/>
  <c r="M31" i="2"/>
  <c r="M25" i="3"/>
  <c r="M23" i="2"/>
  <c r="M17" i="3"/>
  <c r="M15" i="2"/>
  <c r="M9" i="3"/>
  <c r="M7" i="2"/>
  <c r="N297" i="3"/>
  <c r="N295" i="2"/>
  <c r="N289" i="3"/>
  <c r="N287" i="2"/>
  <c r="N281" i="3"/>
  <c r="N279" i="2"/>
  <c r="N273" i="3"/>
  <c r="N271" i="2"/>
  <c r="N265" i="3"/>
  <c r="N263" i="2"/>
  <c r="N257" i="3"/>
  <c r="N255" i="2"/>
  <c r="N249" i="3"/>
  <c r="N247" i="2"/>
  <c r="N241" i="3"/>
  <c r="N239" i="2"/>
  <c r="N233" i="3"/>
  <c r="N231" i="2"/>
  <c r="N225" i="3"/>
  <c r="N223" i="2"/>
  <c r="N217" i="3"/>
  <c r="N215" i="2"/>
  <c r="N209" i="3"/>
  <c r="N207" i="2"/>
  <c r="N201" i="3"/>
  <c r="N199" i="2"/>
  <c r="N193" i="3"/>
  <c r="N191" i="2"/>
  <c r="N185" i="3"/>
  <c r="N183" i="2"/>
  <c r="N177" i="3"/>
  <c r="N175" i="2"/>
  <c r="N169" i="3"/>
  <c r="N167" i="2"/>
  <c r="N161" i="3"/>
  <c r="N159" i="2"/>
  <c r="N153" i="3"/>
  <c r="N151" i="2"/>
  <c r="N145" i="3"/>
  <c r="N143" i="2"/>
  <c r="N137" i="3"/>
  <c r="N135" i="2"/>
  <c r="N129" i="3"/>
  <c r="N127" i="2"/>
  <c r="N121" i="3"/>
  <c r="N119" i="2"/>
  <c r="N113" i="3"/>
  <c r="N111" i="2"/>
  <c r="N105" i="3"/>
  <c r="N103" i="2"/>
  <c r="N97" i="3"/>
  <c r="N95" i="2"/>
  <c r="N89" i="3"/>
  <c r="N87" i="2"/>
  <c r="N81" i="3"/>
  <c r="N79" i="2"/>
  <c r="N73" i="3"/>
  <c r="N71" i="2"/>
  <c r="N65" i="3"/>
  <c r="N63" i="2"/>
  <c r="N57" i="3"/>
  <c r="N55" i="2"/>
  <c r="N49" i="3"/>
  <c r="N47" i="2"/>
  <c r="N41" i="3"/>
  <c r="N39" i="2"/>
  <c r="N33" i="3"/>
  <c r="N31" i="2"/>
  <c r="N25" i="3"/>
  <c r="N23" i="2"/>
  <c r="N17" i="3"/>
  <c r="N15" i="2"/>
  <c r="N9" i="3"/>
  <c r="N7" i="2"/>
  <c r="O297" i="3"/>
  <c r="O295" i="2"/>
  <c r="O289" i="3"/>
  <c r="O287" i="2"/>
  <c r="O281" i="3"/>
  <c r="O279" i="2"/>
  <c r="O273" i="3"/>
  <c r="O271" i="2"/>
  <c r="O265" i="3"/>
  <c r="O263" i="2"/>
  <c r="O257" i="3"/>
  <c r="O255" i="2"/>
  <c r="O249" i="3"/>
  <c r="O247" i="2"/>
  <c r="O241" i="3"/>
  <c r="O239" i="2"/>
  <c r="O233" i="3"/>
  <c r="O231" i="2"/>
  <c r="O225" i="3"/>
  <c r="O223" i="2"/>
  <c r="O217" i="3"/>
  <c r="O215" i="2"/>
  <c r="O209" i="3"/>
  <c r="O207" i="2"/>
  <c r="O201" i="3"/>
  <c r="O199" i="2"/>
  <c r="O193" i="3"/>
  <c r="O191" i="2"/>
  <c r="O185" i="3"/>
  <c r="O183" i="2"/>
  <c r="O177" i="3"/>
  <c r="O175" i="2"/>
  <c r="O169" i="3"/>
  <c r="O167" i="2"/>
  <c r="O161" i="3"/>
  <c r="O159" i="2"/>
  <c r="O153" i="3"/>
  <c r="O151" i="2"/>
  <c r="O145" i="3"/>
  <c r="O143" i="2"/>
  <c r="O137" i="3"/>
  <c r="O135" i="2"/>
  <c r="O129" i="3"/>
  <c r="O127" i="2"/>
  <c r="O121" i="3"/>
  <c r="O119" i="2"/>
  <c r="O113" i="3"/>
  <c r="O111" i="2"/>
  <c r="O105" i="3"/>
  <c r="O103" i="2"/>
  <c r="O97" i="3"/>
  <c r="O95" i="2"/>
  <c r="O89" i="3"/>
  <c r="O87" i="2"/>
  <c r="O81" i="3"/>
  <c r="O79" i="2"/>
  <c r="O73" i="3"/>
  <c r="O71" i="2"/>
  <c r="O65" i="3"/>
  <c r="O63" i="2"/>
  <c r="O57" i="3"/>
  <c r="O55" i="2"/>
  <c r="O49" i="3"/>
  <c r="O47" i="2"/>
  <c r="O41" i="3"/>
  <c r="O39" i="2"/>
  <c r="O33" i="3"/>
  <c r="O31" i="2"/>
  <c r="O25" i="3"/>
  <c r="O23" i="2"/>
  <c r="O17" i="3"/>
  <c r="O15" i="2"/>
  <c r="O9" i="3"/>
  <c r="O7" i="2"/>
  <c r="E246" i="2"/>
  <c r="E182" i="2"/>
  <c r="E118" i="2"/>
  <c r="E54" i="2"/>
  <c r="B294" i="5"/>
  <c r="B283" i="4"/>
  <c r="B270" i="5"/>
  <c r="B259" i="4"/>
  <c r="B246" i="5"/>
  <c r="B235" i="4"/>
  <c r="B206" i="5"/>
  <c r="B195" i="4"/>
  <c r="B182" i="5"/>
  <c r="B171" i="4"/>
  <c r="B142" i="5"/>
  <c r="B131" i="4"/>
  <c r="B86" i="5"/>
  <c r="B75" i="4"/>
  <c r="C286" i="5"/>
  <c r="C275" i="4"/>
  <c r="C262" i="5"/>
  <c r="C251" i="4"/>
  <c r="C238" i="5"/>
  <c r="C227" i="4"/>
  <c r="C222" i="5"/>
  <c r="C211" i="4"/>
  <c r="C190" i="5"/>
  <c r="C179" i="4"/>
  <c r="C174" i="5"/>
  <c r="C163" i="4"/>
  <c r="C158" i="5"/>
  <c r="C147" i="4"/>
  <c r="C126" i="5"/>
  <c r="C115" i="4"/>
  <c r="C102" i="5"/>
  <c r="C91" i="4"/>
  <c r="C78" i="5"/>
  <c r="C67" i="4"/>
  <c r="C46" i="5"/>
  <c r="C35" i="4"/>
  <c r="C22" i="5"/>
  <c r="C11" i="4"/>
  <c r="U13" i="4" s="1"/>
  <c r="D278" i="5"/>
  <c r="D267" i="4"/>
  <c r="D214" i="5"/>
  <c r="D203" i="4"/>
  <c r="D206" i="5"/>
  <c r="D195" i="4"/>
  <c r="D182" i="5"/>
  <c r="D171" i="4"/>
  <c r="D174" i="5"/>
  <c r="D163" i="4"/>
  <c r="D166" i="5"/>
  <c r="D155" i="4"/>
  <c r="D158" i="5"/>
  <c r="D147" i="4"/>
  <c r="D150" i="5"/>
  <c r="D139" i="4"/>
  <c r="D134" i="5"/>
  <c r="D123" i="4"/>
  <c r="D110" i="5"/>
  <c r="D99" i="4"/>
  <c r="D102" i="5"/>
  <c r="D91" i="4"/>
  <c r="D86" i="5"/>
  <c r="D75" i="4"/>
  <c r="D70" i="5"/>
  <c r="D59" i="4"/>
  <c r="D62" i="5"/>
  <c r="D51" i="4"/>
  <c r="D54" i="5"/>
  <c r="D43" i="4"/>
  <c r="D46" i="5"/>
  <c r="D35" i="4"/>
  <c r="D38" i="5"/>
  <c r="D27" i="4"/>
  <c r="D22" i="5"/>
  <c r="D11" i="4"/>
  <c r="V13" i="4" s="1"/>
  <c r="E286" i="5"/>
  <c r="E275" i="4"/>
  <c r="E222" i="5"/>
  <c r="E211" i="4"/>
  <c r="E62" i="5"/>
  <c r="E51" i="4"/>
  <c r="E22" i="5"/>
  <c r="E11" i="4"/>
  <c r="W13" i="4" s="1"/>
  <c r="F278" i="5"/>
  <c r="F267" i="4"/>
  <c r="F246" i="5"/>
  <c r="F235" i="4"/>
  <c r="F214" i="5"/>
  <c r="F203" i="4"/>
  <c r="F174" i="5"/>
  <c r="F163" i="4"/>
  <c r="F134" i="5"/>
  <c r="F123" i="4"/>
  <c r="F86" i="5"/>
  <c r="F75" i="4"/>
  <c r="F54" i="5"/>
  <c r="F43" i="4"/>
  <c r="G294" i="5"/>
  <c r="G283" i="4"/>
  <c r="G238" i="5"/>
  <c r="G227" i="4"/>
  <c r="G134" i="5"/>
  <c r="G123" i="4"/>
  <c r="H278" i="5"/>
  <c r="H267" i="4"/>
  <c r="H238" i="5"/>
  <c r="H227" i="4"/>
  <c r="H206" i="5"/>
  <c r="H195" i="4"/>
  <c r="H174" i="5"/>
  <c r="H163" i="4"/>
  <c r="H158" i="5"/>
  <c r="H147" i="4"/>
  <c r="Z149" i="4" s="1"/>
  <c r="H94" i="5"/>
  <c r="H83" i="4"/>
  <c r="Z85" i="4" s="1"/>
  <c r="H62" i="5"/>
  <c r="H51" i="4"/>
  <c r="Z53" i="4" s="1"/>
  <c r="H22" i="5"/>
  <c r="H11" i="4"/>
  <c r="Z13" i="4" s="1"/>
  <c r="I262" i="5"/>
  <c r="I251" i="4"/>
  <c r="I230" i="5"/>
  <c r="I219" i="4"/>
  <c r="I190" i="5"/>
  <c r="I179" i="4"/>
  <c r="I166" i="5"/>
  <c r="I155" i="4"/>
  <c r="I110" i="5"/>
  <c r="I99" i="4"/>
  <c r="AA101" i="4" s="1"/>
  <c r="I86" i="5"/>
  <c r="I75" i="4"/>
  <c r="AA77" i="4" s="1"/>
  <c r="I22" i="5"/>
  <c r="I11" i="4"/>
  <c r="AA13" i="4" s="1"/>
  <c r="J191" i="5"/>
  <c r="J180" i="4"/>
  <c r="K223" i="5"/>
  <c r="K212" i="4"/>
  <c r="K183" i="5"/>
  <c r="K172" i="4"/>
  <c r="K135" i="5"/>
  <c r="K124" i="4"/>
  <c r="K103" i="5"/>
  <c r="K92" i="4"/>
  <c r="K71" i="5"/>
  <c r="K60" i="4"/>
  <c r="K31" i="5"/>
  <c r="K20" i="4"/>
  <c r="AC22" i="4" s="1"/>
  <c r="L262" i="5"/>
  <c r="L251" i="4"/>
  <c r="L150" i="5"/>
  <c r="L139" i="4"/>
  <c r="M230" i="5"/>
  <c r="M219" i="4"/>
  <c r="M174" i="5"/>
  <c r="M163" i="4"/>
  <c r="M102" i="5"/>
  <c r="M91" i="4"/>
  <c r="M54" i="5"/>
  <c r="M43" i="4"/>
  <c r="AE45" i="4" s="1"/>
  <c r="N295" i="5"/>
  <c r="N284" i="4"/>
  <c r="N223" i="5"/>
  <c r="N212" i="4"/>
  <c r="N167" i="5"/>
  <c r="N156" i="4"/>
  <c r="N111" i="5"/>
  <c r="N100" i="4"/>
  <c r="N63" i="5"/>
  <c r="N52" i="4"/>
  <c r="N31" i="5"/>
  <c r="N20" i="4"/>
  <c r="O271" i="5"/>
  <c r="O260" i="4"/>
  <c r="O223" i="5"/>
  <c r="O212" i="4"/>
  <c r="O175" i="5"/>
  <c r="O164" i="4"/>
  <c r="O119" i="5"/>
  <c r="O108" i="4"/>
  <c r="O47" i="5"/>
  <c r="O36" i="4"/>
  <c r="AG38" i="4" s="1"/>
  <c r="P271" i="5"/>
  <c r="P260" i="4"/>
  <c r="AH262" i="4" s="1"/>
  <c r="P215" i="5"/>
  <c r="P204" i="4"/>
  <c r="AH206" i="4" s="1"/>
  <c r="P135" i="5"/>
  <c r="P124" i="4"/>
  <c r="AH126" i="4" s="1"/>
  <c r="P79" i="5"/>
  <c r="P68" i="4"/>
  <c r="AH70" i="4" s="1"/>
  <c r="P23" i="5"/>
  <c r="P12" i="4"/>
  <c r="AH14" i="4" s="1"/>
  <c r="Q246" i="5"/>
  <c r="Q235" i="4"/>
  <c r="Q182" i="5"/>
  <c r="Q171" i="4"/>
  <c r="Q110" i="5"/>
  <c r="Q99" i="4"/>
  <c r="B301" i="3"/>
  <c r="B299" i="2"/>
  <c r="B205" i="3"/>
  <c r="B203" i="2"/>
  <c r="B117" i="3"/>
  <c r="B115" i="2"/>
  <c r="B37" i="3"/>
  <c r="B35" i="2"/>
  <c r="C65" i="3"/>
  <c r="C63" i="2"/>
  <c r="C137" i="3"/>
  <c r="C135" i="2"/>
  <c r="C209" i="3"/>
  <c r="C207" i="2"/>
  <c r="C273" i="3"/>
  <c r="C271" i="2"/>
  <c r="D273" i="3"/>
  <c r="D271" i="2"/>
  <c r="D237" i="3"/>
  <c r="D235" i="2"/>
  <c r="D197" i="3"/>
  <c r="D195" i="2"/>
  <c r="D161" i="3"/>
  <c r="D159" i="2"/>
  <c r="D121" i="3"/>
  <c r="D119" i="2"/>
  <c r="D85" i="3"/>
  <c r="D83" i="2"/>
  <c r="D45" i="3"/>
  <c r="D43" i="2"/>
  <c r="D9" i="3"/>
  <c r="D7" i="2"/>
  <c r="F242" i="3"/>
  <c r="F240" i="2"/>
  <c r="F170" i="3"/>
  <c r="F168" i="2"/>
  <c r="F98" i="3"/>
  <c r="F96" i="2"/>
  <c r="F18" i="3"/>
  <c r="F16" i="2"/>
  <c r="G226" i="3"/>
  <c r="G224" i="2"/>
  <c r="G162" i="3"/>
  <c r="G160" i="2"/>
  <c r="G98" i="3"/>
  <c r="G96" i="2"/>
  <c r="G42" i="3"/>
  <c r="G40" i="2"/>
  <c r="J298" i="3"/>
  <c r="J296" i="2"/>
  <c r="J282" i="3"/>
  <c r="J280" i="2"/>
  <c r="J266" i="3"/>
  <c r="J264" i="2"/>
  <c r="J250" i="3"/>
  <c r="J248" i="2"/>
  <c r="J234" i="3"/>
  <c r="J232" i="2"/>
  <c r="J178" i="3"/>
  <c r="J176" i="2"/>
  <c r="J162" i="3"/>
  <c r="J160" i="2"/>
  <c r="J146" i="3"/>
  <c r="J144" i="2"/>
  <c r="J130" i="3"/>
  <c r="J128" i="2"/>
  <c r="J114" i="3"/>
  <c r="J112" i="2"/>
  <c r="J98" i="3"/>
  <c r="J96" i="2"/>
  <c r="J82" i="3"/>
  <c r="J80" i="2"/>
  <c r="J66" i="3"/>
  <c r="J64" i="2"/>
  <c r="J50" i="3"/>
  <c r="J48" i="2"/>
  <c r="J34" i="3"/>
  <c r="J32" i="2"/>
  <c r="J18" i="3"/>
  <c r="J16" i="2"/>
  <c r="K298" i="3"/>
  <c r="K296" i="2"/>
  <c r="K282" i="3"/>
  <c r="K280" i="2"/>
  <c r="K266" i="3"/>
  <c r="K264" i="2"/>
  <c r="K250" i="3"/>
  <c r="K248" i="2"/>
  <c r="K234" i="3"/>
  <c r="K232" i="2"/>
  <c r="K218" i="3"/>
  <c r="K216" i="2"/>
  <c r="K202" i="3"/>
  <c r="K200" i="2"/>
  <c r="K186" i="3"/>
  <c r="K184" i="2"/>
  <c r="K170" i="3"/>
  <c r="K168" i="2"/>
  <c r="K154" i="3"/>
  <c r="K152" i="2"/>
  <c r="K138" i="3"/>
  <c r="K136" i="2"/>
  <c r="K122" i="3"/>
  <c r="K120" i="2"/>
  <c r="K106" i="3"/>
  <c r="K104" i="2"/>
  <c r="K90" i="3"/>
  <c r="K88" i="2"/>
  <c r="K74" i="3"/>
  <c r="K72" i="2"/>
  <c r="K58" i="3"/>
  <c r="K56" i="2"/>
  <c r="K42" i="3"/>
  <c r="K40" i="2"/>
  <c r="K26" i="3"/>
  <c r="K24" i="2"/>
  <c r="K10" i="3"/>
  <c r="K8" i="2"/>
  <c r="L290" i="3"/>
  <c r="L288" i="2"/>
  <c r="L274" i="3"/>
  <c r="L272" i="2"/>
  <c r="L258" i="3"/>
  <c r="L256" i="2"/>
  <c r="L242" i="3"/>
  <c r="L240" i="2"/>
  <c r="L226" i="3"/>
  <c r="L224" i="2"/>
  <c r="L210" i="3"/>
  <c r="L208" i="2"/>
  <c r="L194" i="3"/>
  <c r="L192" i="2"/>
  <c r="L178" i="3"/>
  <c r="L176" i="2"/>
  <c r="L170" i="3"/>
  <c r="L168" i="2"/>
  <c r="L154" i="3"/>
  <c r="L152" i="2"/>
  <c r="L138" i="3"/>
  <c r="L136" i="2"/>
  <c r="L122" i="3"/>
  <c r="L120" i="2"/>
  <c r="L106" i="3"/>
  <c r="L104" i="2"/>
  <c r="L90" i="3"/>
  <c r="L88" i="2"/>
  <c r="L74" i="3"/>
  <c r="L72" i="2"/>
  <c r="L58" i="3"/>
  <c r="L56" i="2"/>
  <c r="L50" i="3"/>
  <c r="L48" i="2"/>
  <c r="L34" i="3"/>
  <c r="L32" i="2"/>
  <c r="L18" i="3"/>
  <c r="L16" i="2"/>
  <c r="M298" i="3"/>
  <c r="M296" i="2"/>
  <c r="M282" i="3"/>
  <c r="M280" i="2"/>
  <c r="M266" i="3"/>
  <c r="M264" i="2"/>
  <c r="M226" i="3"/>
  <c r="M224" i="2"/>
  <c r="M194" i="3"/>
  <c r="M192" i="2"/>
  <c r="M178" i="3"/>
  <c r="M176" i="2"/>
  <c r="M162" i="3"/>
  <c r="M160" i="2"/>
  <c r="M146" i="3"/>
  <c r="M144" i="2"/>
  <c r="M130" i="3"/>
  <c r="M128" i="2"/>
  <c r="M114" i="3"/>
  <c r="M112" i="2"/>
  <c r="M98" i="3"/>
  <c r="M96" i="2"/>
  <c r="M82" i="3"/>
  <c r="M80" i="2"/>
  <c r="M66" i="3"/>
  <c r="M64" i="2"/>
  <c r="M50" i="3"/>
  <c r="M48" i="2"/>
  <c r="M34" i="3"/>
  <c r="M32" i="2"/>
  <c r="M18" i="3"/>
  <c r="M16" i="2"/>
  <c r="N298" i="3"/>
  <c r="N296" i="2"/>
  <c r="N282" i="3"/>
  <c r="N280" i="2"/>
  <c r="N266" i="3"/>
  <c r="N264" i="2"/>
  <c r="N250" i="3"/>
  <c r="N248" i="2"/>
  <c r="N234" i="3"/>
  <c r="N232" i="2"/>
  <c r="N226" i="3"/>
  <c r="N224" i="2"/>
  <c r="N210" i="3"/>
  <c r="N208" i="2"/>
  <c r="N194" i="3"/>
  <c r="N192" i="2"/>
  <c r="N178" i="3"/>
  <c r="N176" i="2"/>
  <c r="N162" i="3"/>
  <c r="N160" i="2"/>
  <c r="N146" i="3"/>
  <c r="N144" i="2"/>
  <c r="N130" i="3"/>
  <c r="N128" i="2"/>
  <c r="N114" i="3"/>
  <c r="N112" i="2"/>
  <c r="N98" i="3"/>
  <c r="N96" i="2"/>
  <c r="N82" i="3"/>
  <c r="N80" i="2"/>
  <c r="N66" i="3"/>
  <c r="N64" i="2"/>
  <c r="N50" i="3"/>
  <c r="N48" i="2"/>
  <c r="N34" i="3"/>
  <c r="N32" i="2"/>
  <c r="N18" i="3"/>
  <c r="N16" i="2"/>
  <c r="O298" i="3"/>
  <c r="O296" i="2"/>
  <c r="O282" i="3"/>
  <c r="O280" i="2"/>
  <c r="O266" i="3"/>
  <c r="O264" i="2"/>
  <c r="O250" i="3"/>
  <c r="O248" i="2"/>
  <c r="O234" i="3"/>
  <c r="O232" i="2"/>
  <c r="O218" i="3"/>
  <c r="O216" i="2"/>
  <c r="O202" i="3"/>
  <c r="O200" i="2"/>
  <c r="O186" i="3"/>
  <c r="O184" i="2"/>
  <c r="O170" i="3"/>
  <c r="O168" i="2"/>
  <c r="O154" i="3"/>
  <c r="O152" i="2"/>
  <c r="O138" i="3"/>
  <c r="O136" i="2"/>
  <c r="O122" i="3"/>
  <c r="O120" i="2"/>
  <c r="O106" i="3"/>
  <c r="O104" i="2"/>
  <c r="O90" i="3"/>
  <c r="O88" i="2"/>
  <c r="O74" i="3"/>
  <c r="O72" i="2"/>
  <c r="O58" i="3"/>
  <c r="O56" i="2"/>
  <c r="O34" i="3"/>
  <c r="O32" i="2"/>
  <c r="R258" i="1"/>
  <c r="B264" i="6"/>
  <c r="B281" i="6"/>
  <c r="B265" i="6"/>
  <c r="B266" i="6"/>
  <c r="B259" i="6"/>
  <c r="B267" i="6"/>
  <c r="B260" i="6"/>
  <c r="B268" i="6"/>
  <c r="B261" i="6"/>
  <c r="B269" i="6"/>
  <c r="B258" i="6"/>
  <c r="B262" i="6"/>
  <c r="B263" i="6"/>
  <c r="B269" i="5"/>
  <c r="B258" i="4"/>
  <c r="R154" i="1"/>
  <c r="B165" i="5"/>
  <c r="B154" i="4"/>
  <c r="C261" i="5"/>
  <c r="C250" i="4"/>
  <c r="C197" i="5"/>
  <c r="C186" i="4"/>
  <c r="C165" i="5"/>
  <c r="C154" i="4"/>
  <c r="C133" i="5"/>
  <c r="C122" i="4"/>
  <c r="C93" i="5"/>
  <c r="C82" i="4"/>
  <c r="C61" i="5"/>
  <c r="C50" i="4"/>
  <c r="C29" i="5"/>
  <c r="C18" i="4"/>
  <c r="D277" i="5"/>
  <c r="D266" i="4"/>
  <c r="D237" i="5"/>
  <c r="D226" i="4"/>
  <c r="D197" i="5"/>
  <c r="D186" i="4"/>
  <c r="D173" i="5"/>
  <c r="D162" i="4"/>
  <c r="D149" i="5"/>
  <c r="D138" i="4"/>
  <c r="D109" i="5"/>
  <c r="D98" i="4"/>
  <c r="D93" i="5"/>
  <c r="D82" i="4"/>
  <c r="D77" i="5"/>
  <c r="D66" i="4"/>
  <c r="D61" i="5"/>
  <c r="D50" i="4"/>
  <c r="D45" i="5"/>
  <c r="D34" i="4"/>
  <c r="D37" i="5"/>
  <c r="D26" i="4"/>
  <c r="D29" i="5"/>
  <c r="D18" i="4"/>
  <c r="D21" i="5"/>
  <c r="D10" i="4"/>
  <c r="V12" i="4" s="1"/>
  <c r="E301" i="5"/>
  <c r="E290" i="4"/>
  <c r="E285" i="5"/>
  <c r="E274" i="4"/>
  <c r="E259" i="6"/>
  <c r="E267" i="6"/>
  <c r="E258" i="6"/>
  <c r="E266" i="6"/>
  <c r="E265" i="6"/>
  <c r="E264" i="6"/>
  <c r="E263" i="6"/>
  <c r="E262" i="6"/>
  <c r="E260" i="6"/>
  <c r="E269" i="6"/>
  <c r="E261" i="6"/>
  <c r="E268" i="6"/>
  <c r="E269" i="5"/>
  <c r="E258" i="4"/>
  <c r="E253" i="5"/>
  <c r="E242" i="4"/>
  <c r="E229" i="5"/>
  <c r="E218" i="4"/>
  <c r="E181" i="5"/>
  <c r="E170" i="4"/>
  <c r="F197" i="5"/>
  <c r="F186" i="4"/>
  <c r="R297" i="1"/>
  <c r="B297" i="4"/>
  <c r="R289" i="1"/>
  <c r="B300" i="5"/>
  <c r="B289" i="4"/>
  <c r="R281" i="1"/>
  <c r="B292" i="5"/>
  <c r="B281" i="4"/>
  <c r="R273" i="1"/>
  <c r="B284" i="5"/>
  <c r="B273" i="4"/>
  <c r="R265" i="1"/>
  <c r="B276" i="5"/>
  <c r="B265" i="4"/>
  <c r="R257" i="1"/>
  <c r="B268" i="5"/>
  <c r="B257" i="4"/>
  <c r="R249" i="1"/>
  <c r="B260" i="5"/>
  <c r="B249" i="4"/>
  <c r="R241" i="1"/>
  <c r="B252" i="5"/>
  <c r="B241" i="4"/>
  <c r="R233" i="1"/>
  <c r="B244" i="5"/>
  <c r="B233" i="4"/>
  <c r="R225" i="1"/>
  <c r="B236" i="5"/>
  <c r="B225" i="4"/>
  <c r="R217" i="1"/>
  <c r="B228" i="5"/>
  <c r="B217" i="4"/>
  <c r="R209" i="1"/>
  <c r="B220" i="5"/>
  <c r="B209" i="4"/>
  <c r="R201" i="1"/>
  <c r="B212" i="5"/>
  <c r="B201" i="4"/>
  <c r="R193" i="1"/>
  <c r="B204" i="5"/>
  <c r="B193" i="4"/>
  <c r="R185" i="1"/>
  <c r="B196" i="5"/>
  <c r="B185" i="4"/>
  <c r="R177" i="1"/>
  <c r="B188" i="5"/>
  <c r="B177" i="4"/>
  <c r="R169" i="1"/>
  <c r="B180" i="5"/>
  <c r="B169" i="4"/>
  <c r="R161" i="1"/>
  <c r="B172" i="5"/>
  <c r="B161" i="4"/>
  <c r="R153" i="1"/>
  <c r="B164" i="5"/>
  <c r="B153" i="4"/>
  <c r="R145" i="1"/>
  <c r="B156" i="5"/>
  <c r="B145" i="4"/>
  <c r="R137" i="1"/>
  <c r="B148" i="5"/>
  <c r="B137" i="4"/>
  <c r="R129" i="1"/>
  <c r="B140" i="5"/>
  <c r="B129" i="4"/>
  <c r="R121" i="1"/>
  <c r="B132" i="5"/>
  <c r="B121" i="4"/>
  <c r="R113" i="1"/>
  <c r="B124" i="5"/>
  <c r="B113" i="4"/>
  <c r="R105" i="1"/>
  <c r="B116" i="5"/>
  <c r="B105" i="4"/>
  <c r="R97" i="1"/>
  <c r="B108" i="5"/>
  <c r="B97" i="4"/>
  <c r="R89" i="1"/>
  <c r="B100" i="5"/>
  <c r="B89" i="4"/>
  <c r="R81" i="1"/>
  <c r="B92" i="5"/>
  <c r="B81" i="4"/>
  <c r="R73" i="1"/>
  <c r="B84" i="5"/>
  <c r="B73" i="4"/>
  <c r="R65" i="1"/>
  <c r="B76" i="5"/>
  <c r="B65" i="4"/>
  <c r="R57" i="1"/>
  <c r="B68" i="5"/>
  <c r="B57" i="4"/>
  <c r="R49" i="1"/>
  <c r="B60" i="5"/>
  <c r="B49" i="4"/>
  <c r="R41" i="1"/>
  <c r="B52" i="5"/>
  <c r="B41" i="4"/>
  <c r="R33" i="1"/>
  <c r="B44" i="5"/>
  <c r="B33" i="4"/>
  <c r="R25" i="1"/>
  <c r="B36" i="5"/>
  <c r="B25" i="4"/>
  <c r="R17" i="1"/>
  <c r="B28" i="5"/>
  <c r="B17" i="4"/>
  <c r="T19" i="4" s="1"/>
  <c r="R9" i="1"/>
  <c r="B20" i="5"/>
  <c r="B9" i="4"/>
  <c r="T11" i="4" s="1"/>
  <c r="C300" i="5"/>
  <c r="C289" i="4"/>
  <c r="C281" i="6"/>
  <c r="C292" i="5"/>
  <c r="C281" i="4"/>
  <c r="C284" i="5"/>
  <c r="C273" i="4"/>
  <c r="C276" i="5"/>
  <c r="C265" i="4"/>
  <c r="C268" i="5"/>
  <c r="C257" i="4"/>
  <c r="C260" i="5"/>
  <c r="C249" i="4"/>
  <c r="C252" i="5"/>
  <c r="C241" i="4"/>
  <c r="C244" i="5"/>
  <c r="C233" i="4"/>
  <c r="C236" i="5"/>
  <c r="C225" i="4"/>
  <c r="C228" i="5"/>
  <c r="C217" i="4"/>
  <c r="C220" i="5"/>
  <c r="C209" i="4"/>
  <c r="C212" i="5"/>
  <c r="C201" i="4"/>
  <c r="C204" i="5"/>
  <c r="C193" i="4"/>
  <c r="C196" i="5"/>
  <c r="C185" i="4"/>
  <c r="C188" i="5"/>
  <c r="C177" i="4"/>
  <c r="C180" i="5"/>
  <c r="C169" i="4"/>
  <c r="C172" i="5"/>
  <c r="C161" i="4"/>
  <c r="C164" i="5"/>
  <c r="C153" i="4"/>
  <c r="C156" i="5"/>
  <c r="C145" i="4"/>
  <c r="C148" i="5"/>
  <c r="C137" i="4"/>
  <c r="C140" i="5"/>
  <c r="C129" i="4"/>
  <c r="C132" i="5"/>
  <c r="C121" i="4"/>
  <c r="C124" i="5"/>
  <c r="C113" i="4"/>
  <c r="C116" i="5"/>
  <c r="C105" i="4"/>
  <c r="C108" i="5"/>
  <c r="C97" i="4"/>
  <c r="C100" i="5"/>
  <c r="C89" i="4"/>
  <c r="C92" i="5"/>
  <c r="C81" i="4"/>
  <c r="C84" i="5"/>
  <c r="C73" i="4"/>
  <c r="C76" i="5"/>
  <c r="C65" i="4"/>
  <c r="C68" i="5"/>
  <c r="C57" i="4"/>
  <c r="C60" i="5"/>
  <c r="C49" i="4"/>
  <c r="C52" i="5"/>
  <c r="C41" i="4"/>
  <c r="C44" i="5"/>
  <c r="C33" i="4"/>
  <c r="C36" i="5"/>
  <c r="C25" i="4"/>
  <c r="C28" i="5"/>
  <c r="C17" i="4"/>
  <c r="U19" i="4" s="1"/>
  <c r="C20" i="5"/>
  <c r="C9" i="4"/>
  <c r="U11" i="4" s="1"/>
  <c r="D300" i="5"/>
  <c r="D289" i="4"/>
  <c r="D281" i="6"/>
  <c r="D292" i="5"/>
  <c r="D281" i="4"/>
  <c r="D284" i="5"/>
  <c r="D273" i="4"/>
  <c r="D276" i="5"/>
  <c r="D265" i="4"/>
  <c r="D268" i="5"/>
  <c r="D257" i="4"/>
  <c r="D260" i="5"/>
  <c r="D249" i="4"/>
  <c r="D252" i="5"/>
  <c r="D241" i="4"/>
  <c r="D244" i="5"/>
  <c r="D233" i="4"/>
  <c r="D236" i="5"/>
  <c r="D225" i="4"/>
  <c r="D228" i="5"/>
  <c r="D217" i="4"/>
  <c r="D220" i="5"/>
  <c r="D209" i="4"/>
  <c r="D212" i="5"/>
  <c r="D201" i="4"/>
  <c r="D204" i="5"/>
  <c r="D193" i="4"/>
  <c r="D196" i="5"/>
  <c r="D185" i="4"/>
  <c r="D188" i="5"/>
  <c r="D177" i="4"/>
  <c r="D180" i="5"/>
  <c r="D169" i="4"/>
  <c r="D172" i="5"/>
  <c r="D161" i="4"/>
  <c r="D164" i="5"/>
  <c r="D153" i="4"/>
  <c r="V155" i="4" s="1"/>
  <c r="D156" i="5"/>
  <c r="D145" i="4"/>
  <c r="D148" i="5"/>
  <c r="D137" i="4"/>
  <c r="D140" i="5"/>
  <c r="D129" i="4"/>
  <c r="D132" i="5"/>
  <c r="D121" i="4"/>
  <c r="D124" i="5"/>
  <c r="D113" i="4"/>
  <c r="D116" i="5"/>
  <c r="D105" i="4"/>
  <c r="D108" i="5"/>
  <c r="D97" i="4"/>
  <c r="D100" i="5"/>
  <c r="D89" i="4"/>
  <c r="D92" i="5"/>
  <c r="D81" i="4"/>
  <c r="D84" i="5"/>
  <c r="D73" i="4"/>
  <c r="D76" i="5"/>
  <c r="D65" i="4"/>
  <c r="D68" i="5"/>
  <c r="D57" i="4"/>
  <c r="D60" i="5"/>
  <c r="D49" i="4"/>
  <c r="D52" i="5"/>
  <c r="D41" i="4"/>
  <c r="D44" i="5"/>
  <c r="D33" i="4"/>
  <c r="D36" i="5"/>
  <c r="D25" i="4"/>
  <c r="D28" i="5"/>
  <c r="D17" i="4"/>
  <c r="V19" i="4" s="1"/>
  <c r="D20" i="5"/>
  <c r="D9" i="4"/>
  <c r="V11" i="4" s="1"/>
  <c r="E300" i="5"/>
  <c r="E289" i="4"/>
  <c r="E281" i="6"/>
  <c r="E292" i="5"/>
  <c r="E281" i="4"/>
  <c r="E284" i="5"/>
  <c r="E273" i="4"/>
  <c r="E276" i="5"/>
  <c r="E265" i="4"/>
  <c r="E268" i="5"/>
  <c r="E257" i="4"/>
  <c r="E260" i="5"/>
  <c r="E249" i="4"/>
  <c r="E252" i="5"/>
  <c r="E241" i="4"/>
  <c r="E244" i="5"/>
  <c r="E233" i="4"/>
  <c r="E236" i="5"/>
  <c r="E225" i="4"/>
  <c r="E228" i="5"/>
  <c r="E217" i="4"/>
  <c r="E220" i="5"/>
  <c r="E209" i="4"/>
  <c r="E212" i="5"/>
  <c r="E201" i="4"/>
  <c r="E204" i="5"/>
  <c r="E193" i="4"/>
  <c r="E196" i="5"/>
  <c r="E185" i="4"/>
  <c r="E188" i="5"/>
  <c r="E177" i="4"/>
  <c r="E180" i="5"/>
  <c r="E169" i="4"/>
  <c r="E172" i="5"/>
  <c r="E161" i="4"/>
  <c r="E164" i="5"/>
  <c r="E153" i="4"/>
  <c r="E156" i="5"/>
  <c r="E145" i="4"/>
  <c r="E148" i="5"/>
  <c r="E137" i="4"/>
  <c r="E140" i="5"/>
  <c r="E129" i="4"/>
  <c r="E132" i="5"/>
  <c r="E121" i="4"/>
  <c r="E124" i="5"/>
  <c r="E113" i="4"/>
  <c r="E116" i="5"/>
  <c r="E105" i="4"/>
  <c r="W107" i="4" s="1"/>
  <c r="E108" i="5"/>
  <c r="E97" i="4"/>
  <c r="E100" i="5"/>
  <c r="E89" i="4"/>
  <c r="E92" i="5"/>
  <c r="E81" i="4"/>
  <c r="W83" i="4" s="1"/>
  <c r="E84" i="5"/>
  <c r="E73" i="4"/>
  <c r="E76" i="5"/>
  <c r="E65" i="4"/>
  <c r="E68" i="5"/>
  <c r="E57" i="4"/>
  <c r="E60" i="5"/>
  <c r="E49" i="4"/>
  <c r="E52" i="5"/>
  <c r="E41" i="4"/>
  <c r="E44" i="5"/>
  <c r="E33" i="4"/>
  <c r="E36" i="5"/>
  <c r="E25" i="4"/>
  <c r="E28" i="5"/>
  <c r="E17" i="4"/>
  <c r="W19" i="4" s="1"/>
  <c r="E20" i="5"/>
  <c r="E9" i="4"/>
  <c r="W11" i="4" s="1"/>
  <c r="X299" i="4"/>
  <c r="F300" i="5"/>
  <c r="F289" i="4"/>
  <c r="F281" i="6"/>
  <c r="F292" i="5"/>
  <c r="F281" i="4"/>
  <c r="F284" i="5"/>
  <c r="F273" i="4"/>
  <c r="F276" i="5"/>
  <c r="F265" i="4"/>
  <c r="F268" i="5"/>
  <c r="F257" i="4"/>
  <c r="F260" i="5"/>
  <c r="F249" i="4"/>
  <c r="F252" i="5"/>
  <c r="F241" i="4"/>
  <c r="F244" i="5"/>
  <c r="F233" i="4"/>
  <c r="F236" i="5"/>
  <c r="F225" i="4"/>
  <c r="F228" i="5"/>
  <c r="F217" i="4"/>
  <c r="F220" i="5"/>
  <c r="F209" i="4"/>
  <c r="F212" i="5"/>
  <c r="F201" i="4"/>
  <c r="F204" i="5"/>
  <c r="F193" i="4"/>
  <c r="F196" i="5"/>
  <c r="F185" i="4"/>
  <c r="F188" i="5"/>
  <c r="F177" i="4"/>
  <c r="F180" i="5"/>
  <c r="F169" i="4"/>
  <c r="F172" i="5"/>
  <c r="F161" i="4"/>
  <c r="F164" i="5"/>
  <c r="F153" i="4"/>
  <c r="F156" i="5"/>
  <c r="F145" i="4"/>
  <c r="F148" i="5"/>
  <c r="F137" i="4"/>
  <c r="F140" i="5"/>
  <c r="F129" i="4"/>
  <c r="F132" i="5"/>
  <c r="F121" i="4"/>
  <c r="F124" i="5"/>
  <c r="F113" i="4"/>
  <c r="F116" i="5"/>
  <c r="F105" i="4"/>
  <c r="F108" i="5"/>
  <c r="F97" i="4"/>
  <c r="F100" i="5"/>
  <c r="F89" i="4"/>
  <c r="F92" i="5"/>
  <c r="F81" i="4"/>
  <c r="F84" i="5"/>
  <c r="F73" i="4"/>
  <c r="X75" i="4" s="1"/>
  <c r="F76" i="5"/>
  <c r="F65" i="4"/>
  <c r="F68" i="5"/>
  <c r="F57" i="4"/>
  <c r="F60" i="5"/>
  <c r="F49" i="4"/>
  <c r="F52" i="5"/>
  <c r="F41" i="4"/>
  <c r="F44" i="5"/>
  <c r="F33" i="4"/>
  <c r="F36" i="5"/>
  <c r="F25" i="4"/>
  <c r="F28" i="5"/>
  <c r="F17" i="4"/>
  <c r="X19" i="4" s="1"/>
  <c r="F20" i="5"/>
  <c r="F9" i="4"/>
  <c r="X11" i="4" s="1"/>
  <c r="Y299" i="4"/>
  <c r="G300" i="5"/>
  <c r="G289" i="4"/>
  <c r="Y291" i="4" s="1"/>
  <c r="G281" i="6"/>
  <c r="G281" i="7" s="1"/>
  <c r="O8" i="8" s="1"/>
  <c r="G292" i="5"/>
  <c r="G281" i="4"/>
  <c r="G284" i="5"/>
  <c r="G273" i="4"/>
  <c r="G276" i="5"/>
  <c r="G265" i="4"/>
  <c r="G268" i="5"/>
  <c r="G257" i="4"/>
  <c r="G260" i="5"/>
  <c r="G249" i="4"/>
  <c r="G252" i="5"/>
  <c r="G241" i="4"/>
  <c r="G244" i="5"/>
  <c r="G233" i="4"/>
  <c r="G236" i="5"/>
  <c r="G225" i="4"/>
  <c r="G228" i="5"/>
  <c r="G217" i="4"/>
  <c r="G220" i="5"/>
  <c r="G209" i="4"/>
  <c r="G212" i="5"/>
  <c r="G201" i="4"/>
  <c r="G204" i="5"/>
  <c r="G193" i="4"/>
  <c r="G196" i="5"/>
  <c r="G185" i="4"/>
  <c r="G188" i="5"/>
  <c r="G177" i="4"/>
  <c r="G180" i="5"/>
  <c r="G169" i="4"/>
  <c r="G172" i="5"/>
  <c r="G161" i="4"/>
  <c r="G164" i="5"/>
  <c r="G153" i="4"/>
  <c r="G156" i="5"/>
  <c r="G145" i="4"/>
  <c r="G148" i="5"/>
  <c r="G137" i="4"/>
  <c r="Y139" i="4" s="1"/>
  <c r="G140" i="5"/>
  <c r="G129" i="4"/>
  <c r="G132" i="5"/>
  <c r="G121" i="4"/>
  <c r="G124" i="5"/>
  <c r="G113" i="4"/>
  <c r="G116" i="5"/>
  <c r="G105" i="4"/>
  <c r="G108" i="5"/>
  <c r="G97" i="4"/>
  <c r="Y99" i="4" s="1"/>
  <c r="G100" i="5"/>
  <c r="G89" i="4"/>
  <c r="G92" i="5"/>
  <c r="G81" i="4"/>
  <c r="G84" i="5"/>
  <c r="G73" i="4"/>
  <c r="G76" i="5"/>
  <c r="G65" i="4"/>
  <c r="G68" i="5"/>
  <c r="G57" i="4"/>
  <c r="G60" i="5"/>
  <c r="G49" i="4"/>
  <c r="G52" i="5"/>
  <c r="G41" i="4"/>
  <c r="G44" i="5"/>
  <c r="G33" i="4"/>
  <c r="G36" i="5"/>
  <c r="G25" i="4"/>
  <c r="G28" i="5"/>
  <c r="G17" i="4"/>
  <c r="Y19" i="4" s="1"/>
  <c r="G20" i="5"/>
  <c r="G9" i="4"/>
  <c r="Y11" i="4" s="1"/>
  <c r="H300" i="5"/>
  <c r="H289" i="4"/>
  <c r="Z291" i="4" s="1"/>
  <c r="H281" i="6"/>
  <c r="H281" i="7" s="1"/>
  <c r="H292" i="5"/>
  <c r="H281" i="4"/>
  <c r="H284" i="5"/>
  <c r="H273" i="4"/>
  <c r="H276" i="5"/>
  <c r="H265" i="4"/>
  <c r="H268" i="5"/>
  <c r="H257" i="4"/>
  <c r="H260" i="5"/>
  <c r="H249" i="4"/>
  <c r="H252" i="5"/>
  <c r="H241" i="4"/>
  <c r="Z243" i="4" s="1"/>
  <c r="H244" i="5"/>
  <c r="H233" i="4"/>
  <c r="H236" i="5"/>
  <c r="H225" i="4"/>
  <c r="H228" i="5"/>
  <c r="H217" i="4"/>
  <c r="H220" i="5"/>
  <c r="H209" i="4"/>
  <c r="H212" i="5"/>
  <c r="H201" i="4"/>
  <c r="H204" i="5"/>
  <c r="H193" i="4"/>
  <c r="H196" i="5"/>
  <c r="H185" i="4"/>
  <c r="H188" i="5"/>
  <c r="H177" i="4"/>
  <c r="Z179" i="4" s="1"/>
  <c r="H180" i="5"/>
  <c r="H169" i="4"/>
  <c r="H172" i="5"/>
  <c r="H161" i="4"/>
  <c r="Z163" i="4" s="1"/>
  <c r="H164" i="5"/>
  <c r="H153" i="4"/>
  <c r="H156" i="5"/>
  <c r="H145" i="4"/>
  <c r="Z147" i="4" s="1"/>
  <c r="H148" i="5"/>
  <c r="H137" i="4"/>
  <c r="Z139" i="4" s="1"/>
  <c r="H140" i="5"/>
  <c r="H129" i="4"/>
  <c r="Z131" i="4" s="1"/>
  <c r="H132" i="5"/>
  <c r="H121" i="4"/>
  <c r="Z123" i="4" s="1"/>
  <c r="H124" i="5"/>
  <c r="H113" i="4"/>
  <c r="Z115" i="4" s="1"/>
  <c r="H116" i="5"/>
  <c r="H105" i="4"/>
  <c r="Z107" i="4" s="1"/>
  <c r="H108" i="5"/>
  <c r="H97" i="4"/>
  <c r="Z99" i="4" s="1"/>
  <c r="H100" i="5"/>
  <c r="H89" i="4"/>
  <c r="Z91" i="4" s="1"/>
  <c r="H92" i="5"/>
  <c r="H81" i="4"/>
  <c r="Z83" i="4" s="1"/>
  <c r="H84" i="5"/>
  <c r="H73" i="4"/>
  <c r="Z75" i="4" s="1"/>
  <c r="H76" i="5"/>
  <c r="H65" i="4"/>
  <c r="Z67" i="4" s="1"/>
  <c r="H68" i="5"/>
  <c r="H57" i="4"/>
  <c r="Z59" i="4" s="1"/>
  <c r="H60" i="5"/>
  <c r="H49" i="4"/>
  <c r="Z51" i="4" s="1"/>
  <c r="H52" i="5"/>
  <c r="H41" i="4"/>
  <c r="Z43" i="4" s="1"/>
  <c r="H44" i="5"/>
  <c r="H33" i="4"/>
  <c r="Z35" i="4" s="1"/>
  <c r="H36" i="5"/>
  <c r="H25" i="4"/>
  <c r="Z27" i="4" s="1"/>
  <c r="H28" i="5"/>
  <c r="H17" i="4"/>
  <c r="Z19" i="4" s="1"/>
  <c r="H20" i="5"/>
  <c r="H9" i="4"/>
  <c r="Z11" i="4" s="1"/>
  <c r="I300" i="5"/>
  <c r="I289" i="4"/>
  <c r="AA291" i="4" s="1"/>
  <c r="I281" i="6"/>
  <c r="I281" i="7" s="1"/>
  <c r="I292" i="5"/>
  <c r="I281" i="4"/>
  <c r="I284" i="5"/>
  <c r="I273" i="4"/>
  <c r="I276" i="5"/>
  <c r="I265" i="4"/>
  <c r="I268" i="5"/>
  <c r="I257" i="4"/>
  <c r="I260" i="5"/>
  <c r="I249" i="4"/>
  <c r="I252" i="5"/>
  <c r="I241" i="4"/>
  <c r="I244" i="5"/>
  <c r="I233" i="4"/>
  <c r="I236" i="5"/>
  <c r="I225" i="4"/>
  <c r="I228" i="5"/>
  <c r="I217" i="4"/>
  <c r="I220" i="5"/>
  <c r="I209" i="4"/>
  <c r="I212" i="5"/>
  <c r="I201" i="4"/>
  <c r="I204" i="5"/>
  <c r="I193" i="4"/>
  <c r="I196" i="5"/>
  <c r="I185" i="4"/>
  <c r="I188" i="5"/>
  <c r="I177" i="4"/>
  <c r="I180" i="5"/>
  <c r="I169" i="4"/>
  <c r="I172" i="5"/>
  <c r="I161" i="4"/>
  <c r="I164" i="5"/>
  <c r="I153" i="4"/>
  <c r="I156" i="5"/>
  <c r="I145" i="4"/>
  <c r="AA147" i="4" s="1"/>
  <c r="I148" i="5"/>
  <c r="I137" i="4"/>
  <c r="AA139" i="4" s="1"/>
  <c r="I140" i="5"/>
  <c r="I129" i="4"/>
  <c r="AA131" i="4" s="1"/>
  <c r="I132" i="5"/>
  <c r="I121" i="4"/>
  <c r="AA123" i="4" s="1"/>
  <c r="I124" i="5"/>
  <c r="I113" i="4"/>
  <c r="AA115" i="4" s="1"/>
  <c r="I116" i="5"/>
  <c r="I105" i="4"/>
  <c r="AA107" i="4" s="1"/>
  <c r="I108" i="5"/>
  <c r="I97" i="4"/>
  <c r="AA99" i="4" s="1"/>
  <c r="I100" i="5"/>
  <c r="I89" i="4"/>
  <c r="AA91" i="4" s="1"/>
  <c r="I92" i="5"/>
  <c r="I81" i="4"/>
  <c r="AA83" i="4" s="1"/>
  <c r="I84" i="5"/>
  <c r="I73" i="4"/>
  <c r="AA75" i="4" s="1"/>
  <c r="I76" i="5"/>
  <c r="I65" i="4"/>
  <c r="AA67" i="4" s="1"/>
  <c r="I68" i="5"/>
  <c r="I57" i="4"/>
  <c r="AA59" i="4" s="1"/>
  <c r="I60" i="5"/>
  <c r="I49" i="4"/>
  <c r="AA51" i="4" s="1"/>
  <c r="I52" i="5"/>
  <c r="I41" i="4"/>
  <c r="AA43" i="4" s="1"/>
  <c r="I44" i="5"/>
  <c r="I33" i="4"/>
  <c r="AA35" i="4" s="1"/>
  <c r="I36" i="5"/>
  <c r="I25" i="4"/>
  <c r="AA27" i="4" s="1"/>
  <c r="I28" i="5"/>
  <c r="I17" i="4"/>
  <c r="AA19" i="4" s="1"/>
  <c r="I20" i="5"/>
  <c r="I9" i="4"/>
  <c r="AA11" i="4" s="1"/>
  <c r="J12" i="5"/>
  <c r="J13" i="5"/>
  <c r="J15" i="5"/>
  <c r="J16" i="5"/>
  <c r="J14" i="5"/>
  <c r="J17" i="5"/>
  <c r="J6" i="4"/>
  <c r="J301" i="5"/>
  <c r="J290" i="4"/>
  <c r="AB292" i="4" s="1"/>
  <c r="J288" i="6"/>
  <c r="J296" i="6"/>
  <c r="J287" i="6"/>
  <c r="J295" i="6"/>
  <c r="J295" i="7" s="1"/>
  <c r="J285" i="6"/>
  <c r="J293" i="6"/>
  <c r="J301" i="6"/>
  <c r="J284" i="6"/>
  <c r="J292" i="6"/>
  <c r="J300" i="6"/>
  <c r="J300" i="7" s="1"/>
  <c r="J283" i="6"/>
  <c r="J299" i="6"/>
  <c r="J299" i="7" s="1"/>
  <c r="J298" i="6"/>
  <c r="J297" i="6"/>
  <c r="J294" i="6"/>
  <c r="J291" i="6"/>
  <c r="J289" i="6"/>
  <c r="J290" i="6"/>
  <c r="J286" i="6"/>
  <c r="J282" i="6"/>
  <c r="J293" i="5"/>
  <c r="J282" i="4"/>
  <c r="J285" i="5"/>
  <c r="J274" i="4"/>
  <c r="J277" i="5"/>
  <c r="J266" i="4"/>
  <c r="J264" i="6"/>
  <c r="J263" i="6"/>
  <c r="J262" i="6"/>
  <c r="J261" i="6"/>
  <c r="J269" i="6"/>
  <c r="J260" i="6"/>
  <c r="J268" i="6"/>
  <c r="J259" i="6"/>
  <c r="J267" i="6"/>
  <c r="J266" i="6"/>
  <c r="J258" i="6"/>
  <c r="J265" i="6"/>
  <c r="J269" i="5"/>
  <c r="J258" i="4"/>
  <c r="J261" i="5"/>
  <c r="J250" i="4"/>
  <c r="J253" i="5"/>
  <c r="J242" i="4"/>
  <c r="J240" i="6"/>
  <c r="J239" i="6"/>
  <c r="J234" i="6"/>
  <c r="J238" i="6"/>
  <c r="J237" i="6"/>
  <c r="J245" i="6"/>
  <c r="J236" i="6"/>
  <c r="J244" i="6"/>
  <c r="J243" i="6"/>
  <c r="J235" i="6"/>
  <c r="J242" i="6"/>
  <c r="J241" i="6"/>
  <c r="J245" i="5"/>
  <c r="J234" i="4"/>
  <c r="J237" i="5"/>
  <c r="J226" i="4"/>
  <c r="J229" i="5"/>
  <c r="J218" i="4"/>
  <c r="J215" i="6"/>
  <c r="J215" i="7" s="1"/>
  <c r="J214" i="6"/>
  <c r="J214" i="7" s="1"/>
  <c r="J213" i="6"/>
  <c r="J213" i="7" s="1"/>
  <c r="J221" i="6"/>
  <c r="J221" i="7" s="1"/>
  <c r="J212" i="6"/>
  <c r="J212" i="7" s="1"/>
  <c r="J220" i="6"/>
  <c r="J220" i="7" s="1"/>
  <c r="J211" i="6"/>
  <c r="J211" i="7" s="1"/>
  <c r="J219" i="6"/>
  <c r="J219" i="7" s="1"/>
  <c r="J210" i="6"/>
  <c r="J210" i="7" s="1"/>
  <c r="J218" i="6"/>
  <c r="J218" i="7" s="1"/>
  <c r="J217" i="6"/>
  <c r="J217" i="7" s="1"/>
  <c r="J216" i="6"/>
  <c r="J216" i="7" s="1"/>
  <c r="J221" i="5"/>
  <c r="J210" i="4"/>
  <c r="J213" i="5"/>
  <c r="J202" i="4"/>
  <c r="J205" i="5"/>
  <c r="J194" i="4"/>
  <c r="J197" i="5"/>
  <c r="J186" i="4"/>
  <c r="J189" i="5"/>
  <c r="J178" i="4"/>
  <c r="J181" i="5"/>
  <c r="J170" i="4"/>
  <c r="J173" i="5"/>
  <c r="J162" i="4"/>
  <c r="J165" i="5"/>
  <c r="J154" i="4"/>
  <c r="J157" i="5"/>
  <c r="J146" i="4"/>
  <c r="J149" i="5"/>
  <c r="J138" i="4"/>
  <c r="J141" i="5"/>
  <c r="J130" i="4"/>
  <c r="J133" i="5"/>
  <c r="J122" i="4"/>
  <c r="J125" i="5"/>
  <c r="J114" i="4"/>
  <c r="J117" i="5"/>
  <c r="J106" i="4"/>
  <c r="J109" i="5"/>
  <c r="J98" i="4"/>
  <c r="J101" i="5"/>
  <c r="J90" i="4"/>
  <c r="J93" i="5"/>
  <c r="J82" i="4"/>
  <c r="J85" i="5"/>
  <c r="J74" i="4"/>
  <c r="J77" i="5"/>
  <c r="J66" i="4"/>
  <c r="J69" i="5"/>
  <c r="J58" i="4"/>
  <c r="J61" i="5"/>
  <c r="J50" i="4"/>
  <c r="AB52" i="4" s="1"/>
  <c r="J53" i="5"/>
  <c r="J42" i="4"/>
  <c r="AB44" i="4" s="1"/>
  <c r="J45" i="5"/>
  <c r="J34" i="4"/>
  <c r="AB36" i="4" s="1"/>
  <c r="J37" i="5"/>
  <c r="J26" i="4"/>
  <c r="AB28" i="4" s="1"/>
  <c r="J29" i="5"/>
  <c r="J18" i="4"/>
  <c r="AB20" i="4" s="1"/>
  <c r="J21" i="5"/>
  <c r="J10" i="4"/>
  <c r="AB12" i="4" s="1"/>
  <c r="K301" i="5"/>
  <c r="K290" i="4"/>
  <c r="AC292" i="4" s="1"/>
  <c r="K282" i="6"/>
  <c r="K289" i="6"/>
  <c r="K297" i="6"/>
  <c r="K288" i="6"/>
  <c r="K296" i="6"/>
  <c r="K286" i="6"/>
  <c r="K294" i="6"/>
  <c r="K285" i="6"/>
  <c r="K293" i="6"/>
  <c r="K284" i="6"/>
  <c r="K300" i="6"/>
  <c r="K301" i="6"/>
  <c r="K283" i="6"/>
  <c r="K299" i="6"/>
  <c r="K298" i="6"/>
  <c r="K295" i="6"/>
  <c r="K292" i="6"/>
  <c r="K290" i="6"/>
  <c r="K291" i="6"/>
  <c r="K287" i="6"/>
  <c r="K293" i="5"/>
  <c r="K282" i="4"/>
  <c r="K285" i="5"/>
  <c r="K274" i="4"/>
  <c r="K277" i="5"/>
  <c r="K266" i="4"/>
  <c r="K265" i="6"/>
  <c r="K264" i="6"/>
  <c r="K263" i="6"/>
  <c r="K262" i="6"/>
  <c r="K261" i="6"/>
  <c r="K269" i="6"/>
  <c r="K260" i="6"/>
  <c r="K268" i="6"/>
  <c r="K266" i="6"/>
  <c r="K258" i="6"/>
  <c r="K267" i="6"/>
  <c r="K259" i="6"/>
  <c r="K269" i="5"/>
  <c r="K258" i="4"/>
  <c r="K261" i="5"/>
  <c r="K250" i="4"/>
  <c r="K253" i="5"/>
  <c r="K242" i="4"/>
  <c r="K235" i="6"/>
  <c r="K241" i="6"/>
  <c r="K240" i="6"/>
  <c r="K239" i="6"/>
  <c r="K234" i="6"/>
  <c r="K238" i="6"/>
  <c r="K237" i="6"/>
  <c r="K245" i="6"/>
  <c r="K236" i="6"/>
  <c r="K244" i="6"/>
  <c r="K242" i="6"/>
  <c r="K243" i="6"/>
  <c r="K245" i="5"/>
  <c r="K234" i="4"/>
  <c r="K237" i="5"/>
  <c r="K226" i="4"/>
  <c r="K229" i="5"/>
  <c r="K218" i="4"/>
  <c r="K216" i="6"/>
  <c r="K216" i="7" s="1"/>
  <c r="K215" i="6"/>
  <c r="K215" i="7" s="1"/>
  <c r="K214" i="6"/>
  <c r="K214" i="7" s="1"/>
  <c r="K213" i="6"/>
  <c r="K213" i="7" s="1"/>
  <c r="K221" i="6"/>
  <c r="K221" i="7" s="1"/>
  <c r="K212" i="6"/>
  <c r="K212" i="7" s="1"/>
  <c r="K220" i="6"/>
  <c r="K220" i="7" s="1"/>
  <c r="K211" i="6"/>
  <c r="K211" i="7" s="1"/>
  <c r="K219" i="6"/>
  <c r="K219" i="7" s="1"/>
  <c r="K210" i="6"/>
  <c r="K210" i="7" s="1"/>
  <c r="K217" i="6"/>
  <c r="K217" i="7" s="1"/>
  <c r="K218" i="6"/>
  <c r="K218" i="7" s="1"/>
  <c r="K221" i="5"/>
  <c r="K210" i="4"/>
  <c r="K213" i="5"/>
  <c r="K202" i="4"/>
  <c r="K205" i="5"/>
  <c r="K194" i="4"/>
  <c r="K197" i="5"/>
  <c r="K186" i="4"/>
  <c r="K189" i="5"/>
  <c r="K178" i="4"/>
  <c r="K181" i="5"/>
  <c r="K170" i="4"/>
  <c r="K173" i="5"/>
  <c r="K162" i="4"/>
  <c r="K165" i="5"/>
  <c r="K154" i="4"/>
  <c r="K157" i="5"/>
  <c r="K146" i="4"/>
  <c r="K149" i="5"/>
  <c r="K138" i="4"/>
  <c r="K141" i="5"/>
  <c r="K130" i="4"/>
  <c r="K133" i="5"/>
  <c r="K122" i="4"/>
  <c r="K125" i="5"/>
  <c r="K114" i="4"/>
  <c r="K117" i="5"/>
  <c r="K106" i="4"/>
  <c r="K109" i="5"/>
  <c r="K98" i="4"/>
  <c r="K101" i="5"/>
  <c r="K90" i="4"/>
  <c r="AC92" i="4" s="1"/>
  <c r="K93" i="5"/>
  <c r="K82" i="4"/>
  <c r="K85" i="5"/>
  <c r="K74" i="4"/>
  <c r="K77" i="5"/>
  <c r="K66" i="4"/>
  <c r="K69" i="5"/>
  <c r="K58" i="4"/>
  <c r="K61" i="5"/>
  <c r="K50" i="4"/>
  <c r="AC52" i="4" s="1"/>
  <c r="K53" i="5"/>
  <c r="K42" i="4"/>
  <c r="AC44" i="4" s="1"/>
  <c r="K45" i="5"/>
  <c r="K34" i="4"/>
  <c r="AC36" i="4" s="1"/>
  <c r="K37" i="5"/>
  <c r="K26" i="4"/>
  <c r="AC28" i="4" s="1"/>
  <c r="K29" i="5"/>
  <c r="K18" i="4"/>
  <c r="AC20" i="4" s="1"/>
  <c r="K21" i="5"/>
  <c r="K10" i="4"/>
  <c r="AC12" i="4" s="1"/>
  <c r="L300" i="5"/>
  <c r="L289" i="4"/>
  <c r="L281" i="6"/>
  <c r="L281" i="7" s="1"/>
  <c r="O11" i="8" s="1"/>
  <c r="L292" i="5"/>
  <c r="L281" i="4"/>
  <c r="L284" i="5"/>
  <c r="L273" i="4"/>
  <c r="L276" i="5"/>
  <c r="L265" i="4"/>
  <c r="L268" i="5"/>
  <c r="L257" i="4"/>
  <c r="L260" i="5"/>
  <c r="L249" i="4"/>
  <c r="L252" i="5"/>
  <c r="L241" i="4"/>
  <c r="L244" i="5"/>
  <c r="L233" i="4"/>
  <c r="L236" i="5"/>
  <c r="L225" i="4"/>
  <c r="L228" i="5"/>
  <c r="L217" i="4"/>
  <c r="L220" i="5"/>
  <c r="L209" i="4"/>
  <c r="L212" i="5"/>
  <c r="L201" i="4"/>
  <c r="L204" i="5"/>
  <c r="L193" i="4"/>
  <c r="L196" i="5"/>
  <c r="L185" i="4"/>
  <c r="L188" i="5"/>
  <c r="L177" i="4"/>
  <c r="L180" i="5"/>
  <c r="L169" i="4"/>
  <c r="L172" i="5"/>
  <c r="L161" i="4"/>
  <c r="L164" i="5"/>
  <c r="L153" i="4"/>
  <c r="L156" i="5"/>
  <c r="L145" i="4"/>
  <c r="L148" i="5"/>
  <c r="L137" i="4"/>
  <c r="L140" i="5"/>
  <c r="L129" i="4"/>
  <c r="L132" i="5"/>
  <c r="L121" i="4"/>
  <c r="L124" i="5"/>
  <c r="L113" i="4"/>
  <c r="L116" i="5"/>
  <c r="L105" i="4"/>
  <c r="L108" i="5"/>
  <c r="L97" i="4"/>
  <c r="L100" i="5"/>
  <c r="L89" i="4"/>
  <c r="L92" i="5"/>
  <c r="L81" i="4"/>
  <c r="L84" i="5"/>
  <c r="L73" i="4"/>
  <c r="L76" i="5"/>
  <c r="L65" i="4"/>
  <c r="L68" i="5"/>
  <c r="L57" i="4"/>
  <c r="L60" i="5"/>
  <c r="L49" i="4"/>
  <c r="AD51" i="4" s="1"/>
  <c r="L52" i="5"/>
  <c r="L41" i="4"/>
  <c r="AD43" i="4" s="1"/>
  <c r="L44" i="5"/>
  <c r="L33" i="4"/>
  <c r="AD35" i="4" s="1"/>
  <c r="L36" i="5"/>
  <c r="L25" i="4"/>
  <c r="AD27" i="4" s="1"/>
  <c r="L28" i="5"/>
  <c r="L17" i="4"/>
  <c r="AD19" i="4" s="1"/>
  <c r="L20" i="5"/>
  <c r="L9" i="4"/>
  <c r="AD11" i="4" s="1"/>
  <c r="M300" i="5"/>
  <c r="M289" i="4"/>
  <c r="AE291" i="4" s="1"/>
  <c r="M281" i="6"/>
  <c r="M292" i="5"/>
  <c r="M281" i="4"/>
  <c r="M284" i="5"/>
  <c r="M273" i="4"/>
  <c r="M276" i="5"/>
  <c r="M265" i="4"/>
  <c r="M268" i="5"/>
  <c r="M257" i="4"/>
  <c r="M260" i="5"/>
  <c r="M249" i="4"/>
  <c r="M252" i="5"/>
  <c r="M241" i="4"/>
  <c r="M244" i="5"/>
  <c r="M233" i="4"/>
  <c r="M236" i="5"/>
  <c r="M225" i="4"/>
  <c r="M228" i="5"/>
  <c r="M217" i="4"/>
  <c r="M220" i="5"/>
  <c r="M209" i="4"/>
  <c r="M212" i="5"/>
  <c r="M201" i="4"/>
  <c r="M204" i="5"/>
  <c r="M193" i="4"/>
  <c r="M196" i="5"/>
  <c r="M185" i="4"/>
  <c r="M188" i="5"/>
  <c r="M177" i="4"/>
  <c r="M180" i="5"/>
  <c r="M169" i="4"/>
  <c r="M172" i="5"/>
  <c r="M161" i="4"/>
  <c r="M164" i="5"/>
  <c r="M153" i="4"/>
  <c r="M156" i="5"/>
  <c r="M145" i="4"/>
  <c r="M148" i="5"/>
  <c r="M137" i="4"/>
  <c r="M140" i="5"/>
  <c r="M129" i="4"/>
  <c r="M132" i="5"/>
  <c r="M121" i="4"/>
  <c r="M124" i="5"/>
  <c r="M113" i="4"/>
  <c r="M116" i="5"/>
  <c r="M105" i="4"/>
  <c r="M108" i="5"/>
  <c r="M97" i="4"/>
  <c r="M100" i="5"/>
  <c r="M89" i="4"/>
  <c r="M92" i="5"/>
  <c r="M81" i="4"/>
  <c r="M84" i="5"/>
  <c r="M73" i="4"/>
  <c r="M76" i="5"/>
  <c r="M65" i="4"/>
  <c r="M68" i="5"/>
  <c r="M57" i="4"/>
  <c r="M60" i="5"/>
  <c r="M49" i="4"/>
  <c r="AE51" i="4" s="1"/>
  <c r="M52" i="5"/>
  <c r="M41" i="4"/>
  <c r="AE43" i="4" s="1"/>
  <c r="M44" i="5"/>
  <c r="M33" i="4"/>
  <c r="AE35" i="4" s="1"/>
  <c r="M36" i="5"/>
  <c r="M25" i="4"/>
  <c r="AE27" i="4" s="1"/>
  <c r="M28" i="5"/>
  <c r="M17" i="4"/>
  <c r="AE19" i="4" s="1"/>
  <c r="M20" i="5"/>
  <c r="M9" i="4"/>
  <c r="AE11" i="4" s="1"/>
  <c r="N301" i="5"/>
  <c r="N290" i="4"/>
  <c r="AF292" i="4" s="1"/>
  <c r="N284" i="6"/>
  <c r="N292" i="6"/>
  <c r="N300" i="6"/>
  <c r="N283" i="6"/>
  <c r="N291" i="6"/>
  <c r="N299" i="6"/>
  <c r="N282" i="6"/>
  <c r="N289" i="6"/>
  <c r="N297" i="6"/>
  <c r="N288" i="6"/>
  <c r="N296" i="6"/>
  <c r="N287" i="6"/>
  <c r="N286" i="6"/>
  <c r="N285" i="6"/>
  <c r="N298" i="6"/>
  <c r="N301" i="6"/>
  <c r="N295" i="6"/>
  <c r="N293" i="6"/>
  <c r="N294" i="6"/>
  <c r="N290" i="6"/>
  <c r="N293" i="5"/>
  <c r="N282" i="4"/>
  <c r="N285" i="5"/>
  <c r="N274" i="4"/>
  <c r="N277" i="5"/>
  <c r="N266" i="4"/>
  <c r="N260" i="6"/>
  <c r="N268" i="6"/>
  <c r="N259" i="6"/>
  <c r="N267" i="6"/>
  <c r="N258" i="6"/>
  <c r="N266" i="6"/>
  <c r="N265" i="6"/>
  <c r="N264" i="6"/>
  <c r="N263" i="6"/>
  <c r="N262" i="6"/>
  <c r="N269" i="6"/>
  <c r="N261" i="6"/>
  <c r="N269" i="5"/>
  <c r="N258" i="4"/>
  <c r="N261" i="5"/>
  <c r="N250" i="4"/>
  <c r="N253" i="5"/>
  <c r="N242" i="4"/>
  <c r="N236" i="6"/>
  <c r="N244" i="6"/>
  <c r="N243" i="6"/>
  <c r="N242" i="6"/>
  <c r="N235" i="6"/>
  <c r="N241" i="6"/>
  <c r="N240" i="6"/>
  <c r="N239" i="6"/>
  <c r="N237" i="6"/>
  <c r="N238" i="6"/>
  <c r="N234" i="6"/>
  <c r="N245" i="5"/>
  <c r="N245" i="6"/>
  <c r="N234" i="4"/>
  <c r="N237" i="5"/>
  <c r="N226" i="4"/>
  <c r="N229" i="5"/>
  <c r="N218" i="4"/>
  <c r="N211" i="6"/>
  <c r="N211" i="7" s="1"/>
  <c r="N219" i="6"/>
  <c r="N219" i="7" s="1"/>
  <c r="N210" i="6"/>
  <c r="N210" i="7" s="1"/>
  <c r="N218" i="6"/>
  <c r="N218" i="7" s="1"/>
  <c r="N217" i="6"/>
  <c r="N217" i="7" s="1"/>
  <c r="N216" i="6"/>
  <c r="N216" i="7" s="1"/>
  <c r="N215" i="6"/>
  <c r="N215" i="7" s="1"/>
  <c r="N214" i="6"/>
  <c r="N214" i="7" s="1"/>
  <c r="N212" i="6"/>
  <c r="N212" i="7" s="1"/>
  <c r="N221" i="6"/>
  <c r="N221" i="7" s="1"/>
  <c r="N213" i="6"/>
  <c r="N213" i="7" s="1"/>
  <c r="N220" i="6"/>
  <c r="N220" i="7" s="1"/>
  <c r="N221" i="5"/>
  <c r="N210" i="4"/>
  <c r="N213" i="5"/>
  <c r="N202" i="4"/>
  <c r="N205" i="5"/>
  <c r="N194" i="4"/>
  <c r="N197" i="5"/>
  <c r="N186" i="4"/>
  <c r="N189" i="5"/>
  <c r="N178" i="4"/>
  <c r="N181" i="5"/>
  <c r="N170" i="4"/>
  <c r="N173" i="5"/>
  <c r="N162" i="4"/>
  <c r="N165" i="5"/>
  <c r="N154" i="4"/>
  <c r="N157" i="5"/>
  <c r="N146" i="4"/>
  <c r="N149" i="5"/>
  <c r="N138" i="4"/>
  <c r="N141" i="5"/>
  <c r="N130" i="4"/>
  <c r="N133" i="5"/>
  <c r="N122" i="4"/>
  <c r="N125" i="5"/>
  <c r="N114" i="4"/>
  <c r="N117" i="5"/>
  <c r="N106" i="4"/>
  <c r="N109" i="5"/>
  <c r="N98" i="4"/>
  <c r="N101" i="5"/>
  <c r="N90" i="4"/>
  <c r="N93" i="5"/>
  <c r="N82" i="4"/>
  <c r="N85" i="5"/>
  <c r="N74" i="4"/>
  <c r="N77" i="5"/>
  <c r="N66" i="4"/>
  <c r="N69" i="5"/>
  <c r="N58" i="4"/>
  <c r="N61" i="5"/>
  <c r="N50" i="4"/>
  <c r="N53" i="5"/>
  <c r="N42" i="4"/>
  <c r="N45" i="5"/>
  <c r="N34" i="4"/>
  <c r="N37" i="5"/>
  <c r="N26" i="4"/>
  <c r="N29" i="5"/>
  <c r="N18" i="4"/>
  <c r="N21" i="5"/>
  <c r="N10" i="4"/>
  <c r="AF12" i="4" s="1"/>
  <c r="AG300" i="4"/>
  <c r="O301" i="5"/>
  <c r="O290" i="4"/>
  <c r="O285" i="6"/>
  <c r="O293" i="6"/>
  <c r="O301" i="6"/>
  <c r="O284" i="6"/>
  <c r="O292" i="6"/>
  <c r="O300" i="6"/>
  <c r="O282" i="6"/>
  <c r="O290" i="6"/>
  <c r="O298" i="6"/>
  <c r="O289" i="6"/>
  <c r="O297" i="6"/>
  <c r="O288" i="6"/>
  <c r="O287" i="6"/>
  <c r="O286" i="6"/>
  <c r="O283" i="6"/>
  <c r="O299" i="6"/>
  <c r="O296" i="6"/>
  <c r="O294" i="6"/>
  <c r="O295" i="6"/>
  <c r="O293" i="5"/>
  <c r="O291" i="6"/>
  <c r="O282" i="4"/>
  <c r="O285" i="5"/>
  <c r="O274" i="4"/>
  <c r="O277" i="5"/>
  <c r="O266" i="4"/>
  <c r="O261" i="6"/>
  <c r="O269" i="6"/>
  <c r="O260" i="6"/>
  <c r="O268" i="6"/>
  <c r="O259" i="6"/>
  <c r="O267" i="6"/>
  <c r="O258" i="6"/>
  <c r="O266" i="6"/>
  <c r="O265" i="6"/>
  <c r="O264" i="6"/>
  <c r="O262" i="6"/>
  <c r="O263" i="6"/>
  <c r="O269" i="5"/>
  <c r="O258" i="4"/>
  <c r="O261" i="5"/>
  <c r="O250" i="4"/>
  <c r="O253" i="5"/>
  <c r="O242" i="4"/>
  <c r="O234" i="6"/>
  <c r="O237" i="6"/>
  <c r="O245" i="6"/>
  <c r="O236" i="6"/>
  <c r="O244" i="6"/>
  <c r="O243" i="6"/>
  <c r="O242" i="6"/>
  <c r="O235" i="6"/>
  <c r="O241" i="6"/>
  <c r="O240" i="6"/>
  <c r="O239" i="6"/>
  <c r="O238" i="6"/>
  <c r="O245" i="5"/>
  <c r="O234" i="4"/>
  <c r="O237" i="5"/>
  <c r="O226" i="4"/>
  <c r="O229" i="5"/>
  <c r="O218" i="4"/>
  <c r="O212" i="6"/>
  <c r="O212" i="7" s="1"/>
  <c r="O220" i="6"/>
  <c r="O220" i="7" s="1"/>
  <c r="O211" i="6"/>
  <c r="O211" i="7" s="1"/>
  <c r="O219" i="6"/>
  <c r="O219" i="7" s="1"/>
  <c r="O210" i="6"/>
  <c r="O210" i="7" s="1"/>
  <c r="O218" i="6"/>
  <c r="O218" i="7" s="1"/>
  <c r="O217" i="6"/>
  <c r="O217" i="7" s="1"/>
  <c r="O216" i="6"/>
  <c r="O216" i="7" s="1"/>
  <c r="O215" i="6"/>
  <c r="O215" i="7" s="1"/>
  <c r="O214" i="6"/>
  <c r="O214" i="7" s="1"/>
  <c r="O221" i="6"/>
  <c r="O221" i="7" s="1"/>
  <c r="O213" i="6"/>
  <c r="O213" i="7" s="1"/>
  <c r="O221" i="5"/>
  <c r="O210" i="4"/>
  <c r="O213" i="5"/>
  <c r="O202" i="4"/>
  <c r="O205" i="5"/>
  <c r="O194" i="4"/>
  <c r="O197" i="5"/>
  <c r="O186" i="4"/>
  <c r="O189" i="5"/>
  <c r="O178" i="4"/>
  <c r="O181" i="5"/>
  <c r="O170" i="4"/>
  <c r="O173" i="5"/>
  <c r="O162" i="4"/>
  <c r="O165" i="5"/>
  <c r="O154" i="4"/>
  <c r="O157" i="5"/>
  <c r="O146" i="4"/>
  <c r="O149" i="5"/>
  <c r="O138" i="4"/>
  <c r="O141" i="5"/>
  <c r="O130" i="4"/>
  <c r="AG132" i="4" s="1"/>
  <c r="O133" i="5"/>
  <c r="O122" i="4"/>
  <c r="O125" i="5"/>
  <c r="O114" i="4"/>
  <c r="O117" i="5"/>
  <c r="O106" i="4"/>
  <c r="O109" i="5"/>
  <c r="O98" i="4"/>
  <c r="O101" i="5"/>
  <c r="O90" i="4"/>
  <c r="O93" i="5"/>
  <c r="O82" i="4"/>
  <c r="O85" i="5"/>
  <c r="O74" i="4"/>
  <c r="O77" i="5"/>
  <c r="O66" i="4"/>
  <c r="O69" i="5"/>
  <c r="O58" i="4"/>
  <c r="O61" i="5"/>
  <c r="O50" i="4"/>
  <c r="AG52" i="4" s="1"/>
  <c r="O53" i="5"/>
  <c r="O42" i="4"/>
  <c r="AG44" i="4" s="1"/>
  <c r="O45" i="5"/>
  <c r="O34" i="4"/>
  <c r="AG36" i="4" s="1"/>
  <c r="O37" i="5"/>
  <c r="O26" i="4"/>
  <c r="AG28" i="4" s="1"/>
  <c r="O29" i="5"/>
  <c r="O18" i="4"/>
  <c r="AG20" i="4" s="1"/>
  <c r="O21" i="5"/>
  <c r="O10" i="4"/>
  <c r="AG12" i="4" s="1"/>
  <c r="AH300" i="4"/>
  <c r="P301" i="5"/>
  <c r="P290" i="4"/>
  <c r="AH292" i="4" s="1"/>
  <c r="P286" i="6"/>
  <c r="P294" i="6"/>
  <c r="P285" i="6"/>
  <c r="P293" i="6"/>
  <c r="P301" i="6"/>
  <c r="P283" i="6"/>
  <c r="P291" i="6"/>
  <c r="P299" i="6"/>
  <c r="P282" i="6"/>
  <c r="P290" i="6"/>
  <c r="P298" i="6"/>
  <c r="P289" i="6"/>
  <c r="P288" i="6"/>
  <c r="P287" i="6"/>
  <c r="P284" i="6"/>
  <c r="P300" i="6"/>
  <c r="P293" i="5"/>
  <c r="P297" i="6"/>
  <c r="P295" i="6"/>
  <c r="P296" i="6"/>
  <c r="P292" i="6"/>
  <c r="P282" i="4"/>
  <c r="P285" i="5"/>
  <c r="P274" i="4"/>
  <c r="AH276" i="4" s="1"/>
  <c r="P277" i="5"/>
  <c r="P266" i="4"/>
  <c r="AH268" i="4" s="1"/>
  <c r="P262" i="6"/>
  <c r="P261" i="6"/>
  <c r="P269" i="6"/>
  <c r="P260" i="6"/>
  <c r="P268" i="6"/>
  <c r="P259" i="6"/>
  <c r="P267" i="6"/>
  <c r="P258" i="6"/>
  <c r="P266" i="6"/>
  <c r="P265" i="6"/>
  <c r="P264" i="6"/>
  <c r="P269" i="5"/>
  <c r="P263" i="6"/>
  <c r="P258" i="4"/>
  <c r="AH260" i="4" s="1"/>
  <c r="P261" i="5"/>
  <c r="P250" i="4"/>
  <c r="AH252" i="4" s="1"/>
  <c r="P253" i="5"/>
  <c r="P242" i="4"/>
  <c r="AH244" i="4" s="1"/>
  <c r="P235" i="6"/>
  <c r="P238" i="6"/>
  <c r="P237" i="6"/>
  <c r="P245" i="6"/>
  <c r="P236" i="6"/>
  <c r="P244" i="6"/>
  <c r="P243" i="6"/>
  <c r="P242" i="6"/>
  <c r="P241" i="6"/>
  <c r="P239" i="6"/>
  <c r="P245" i="5"/>
  <c r="P240" i="6"/>
  <c r="P234" i="6"/>
  <c r="P234" i="4"/>
  <c r="AH236" i="4" s="1"/>
  <c r="P237" i="5"/>
  <c r="P226" i="4"/>
  <c r="AH228" i="4" s="1"/>
  <c r="P229" i="5"/>
  <c r="P218" i="4"/>
  <c r="AH220" i="4" s="1"/>
  <c r="P213" i="6"/>
  <c r="P213" i="7" s="1"/>
  <c r="P221" i="6"/>
  <c r="P221" i="7" s="1"/>
  <c r="P212" i="6"/>
  <c r="P212" i="7" s="1"/>
  <c r="P220" i="6"/>
  <c r="P220" i="7" s="1"/>
  <c r="P211" i="6"/>
  <c r="P211" i="7" s="1"/>
  <c r="P219" i="6"/>
  <c r="P219" i="7" s="1"/>
  <c r="P210" i="6"/>
  <c r="P210" i="7" s="1"/>
  <c r="P218" i="6"/>
  <c r="P218" i="7" s="1"/>
  <c r="P217" i="6"/>
  <c r="P217" i="7" s="1"/>
  <c r="P216" i="6"/>
  <c r="P216" i="7" s="1"/>
  <c r="P214" i="6"/>
  <c r="P214" i="7" s="1"/>
  <c r="P215" i="6"/>
  <c r="P215" i="7" s="1"/>
  <c r="P221" i="5"/>
  <c r="P210" i="4"/>
  <c r="AH212" i="4" s="1"/>
  <c r="P213" i="5"/>
  <c r="P202" i="4"/>
  <c r="AH204" i="4" s="1"/>
  <c r="P205" i="5"/>
  <c r="P194" i="4"/>
  <c r="AH196" i="4" s="1"/>
  <c r="P197" i="5"/>
  <c r="P186" i="4"/>
  <c r="AH188" i="4" s="1"/>
  <c r="P189" i="5"/>
  <c r="P178" i="4"/>
  <c r="AH180" i="4" s="1"/>
  <c r="P181" i="5"/>
  <c r="P170" i="4"/>
  <c r="AH172" i="4" s="1"/>
  <c r="P173" i="5"/>
  <c r="P162" i="4"/>
  <c r="AH164" i="4" s="1"/>
  <c r="P165" i="5"/>
  <c r="P154" i="4"/>
  <c r="AH156" i="4" s="1"/>
  <c r="P157" i="5"/>
  <c r="P146" i="4"/>
  <c r="AH148" i="4" s="1"/>
  <c r="P149" i="5"/>
  <c r="P138" i="4"/>
  <c r="AH140" i="4" s="1"/>
  <c r="P141" i="5"/>
  <c r="P130" i="4"/>
  <c r="AH132" i="4" s="1"/>
  <c r="P133" i="5"/>
  <c r="P122" i="4"/>
  <c r="AH124" i="4" s="1"/>
  <c r="P125" i="5"/>
  <c r="P114" i="4"/>
  <c r="AH116" i="4" s="1"/>
  <c r="P117" i="5"/>
  <c r="P106" i="4"/>
  <c r="AH108" i="4" s="1"/>
  <c r="P109" i="5"/>
  <c r="P98" i="4"/>
  <c r="AH100" i="4" s="1"/>
  <c r="P101" i="5"/>
  <c r="P90" i="4"/>
  <c r="AH92" i="4" s="1"/>
  <c r="P93" i="5"/>
  <c r="P82" i="4"/>
  <c r="AH84" i="4" s="1"/>
  <c r="P85" i="5"/>
  <c r="P74" i="4"/>
  <c r="AH76" i="4" s="1"/>
  <c r="P77" i="5"/>
  <c r="P66" i="4"/>
  <c r="AH68" i="4" s="1"/>
  <c r="P69" i="5"/>
  <c r="P58" i="4"/>
  <c r="AH60" i="4" s="1"/>
  <c r="P61" i="5"/>
  <c r="P50" i="4"/>
  <c r="AH52" i="4" s="1"/>
  <c r="P53" i="5"/>
  <c r="P42" i="4"/>
  <c r="AH44" i="4" s="1"/>
  <c r="P45" i="5"/>
  <c r="P34" i="4"/>
  <c r="AH36" i="4" s="1"/>
  <c r="P37" i="5"/>
  <c r="P26" i="4"/>
  <c r="AH28" i="4" s="1"/>
  <c r="P29" i="5"/>
  <c r="P18" i="4"/>
  <c r="AH20" i="4" s="1"/>
  <c r="P21" i="5"/>
  <c r="P10" i="4"/>
  <c r="AH12" i="4" s="1"/>
  <c r="Q300" i="5"/>
  <c r="Q289" i="4"/>
  <c r="AI291" i="4" s="1"/>
  <c r="Q281" i="6"/>
  <c r="Q292" i="5"/>
  <c r="Q281" i="4"/>
  <c r="Q284" i="5"/>
  <c r="Q273" i="4"/>
  <c r="Q276" i="5"/>
  <c r="Q265" i="4"/>
  <c r="Q268" i="5"/>
  <c r="Q257" i="4"/>
  <c r="Q260" i="5"/>
  <c r="Q249" i="4"/>
  <c r="Q252" i="5"/>
  <c r="Q241" i="4"/>
  <c r="Q244" i="5"/>
  <c r="Q233" i="4"/>
  <c r="Q236" i="5"/>
  <c r="Q225" i="4"/>
  <c r="Q228" i="5"/>
  <c r="Q217" i="4"/>
  <c r="Q220" i="5"/>
  <c r="Q209" i="4"/>
  <c r="Q212" i="5"/>
  <c r="Q201" i="4"/>
  <c r="Q204" i="5"/>
  <c r="Q193" i="4"/>
  <c r="Q196" i="5"/>
  <c r="Q185" i="4"/>
  <c r="Q188" i="5"/>
  <c r="Q177" i="4"/>
  <c r="Q180" i="5"/>
  <c r="Q169" i="4"/>
  <c r="Q172" i="5"/>
  <c r="Q161" i="4"/>
  <c r="Q164" i="5"/>
  <c r="Q153" i="4"/>
  <c r="Q156" i="5"/>
  <c r="Q145" i="4"/>
  <c r="Q148" i="5"/>
  <c r="Q137" i="4"/>
  <c r="Q140" i="5"/>
  <c r="Q129" i="4"/>
  <c r="Q132" i="5"/>
  <c r="Q121" i="4"/>
  <c r="Q124" i="5"/>
  <c r="Q113" i="4"/>
  <c r="Q116" i="5"/>
  <c r="Q105" i="4"/>
  <c r="Q108" i="5"/>
  <c r="Q97" i="4"/>
  <c r="Q100" i="5"/>
  <c r="Q89" i="4"/>
  <c r="Q92" i="5"/>
  <c r="Q81" i="4"/>
  <c r="Q84" i="5"/>
  <c r="Q73" i="4"/>
  <c r="Q76" i="5"/>
  <c r="Q65" i="4"/>
  <c r="Q68" i="5"/>
  <c r="Q57" i="4"/>
  <c r="Q60" i="5"/>
  <c r="Q49" i="4"/>
  <c r="AI51" i="4" s="1"/>
  <c r="Q52" i="5"/>
  <c r="Q41" i="4"/>
  <c r="AI43" i="4" s="1"/>
  <c r="B299" i="3"/>
  <c r="B297" i="2"/>
  <c r="B291" i="3"/>
  <c r="B289" i="2"/>
  <c r="B283" i="3"/>
  <c r="B281" i="2"/>
  <c r="B275" i="3"/>
  <c r="B273" i="2"/>
  <c r="B267" i="3"/>
  <c r="B265" i="2"/>
  <c r="B259" i="3"/>
  <c r="B257" i="2"/>
  <c r="B251" i="3"/>
  <c r="B249" i="2"/>
  <c r="B243" i="3"/>
  <c r="B241" i="2"/>
  <c r="B235" i="3"/>
  <c r="B233" i="2"/>
  <c r="B227" i="3"/>
  <c r="B225" i="2"/>
  <c r="B219" i="3"/>
  <c r="B217" i="2"/>
  <c r="B211" i="3"/>
  <c r="B209" i="2"/>
  <c r="B203" i="3"/>
  <c r="B201" i="2"/>
  <c r="B195" i="3"/>
  <c r="B193" i="2"/>
  <c r="B187" i="3"/>
  <c r="B185" i="2"/>
  <c r="B179" i="3"/>
  <c r="B177" i="2"/>
  <c r="B171" i="3"/>
  <c r="B169" i="2"/>
  <c r="B163" i="3"/>
  <c r="B161" i="2"/>
  <c r="B155" i="3"/>
  <c r="B153" i="2"/>
  <c r="B147" i="3"/>
  <c r="B145" i="2"/>
  <c r="B139" i="3"/>
  <c r="B137" i="2"/>
  <c r="B131" i="3"/>
  <c r="B129" i="2"/>
  <c r="B123" i="3"/>
  <c r="B121" i="2"/>
  <c r="B115" i="3"/>
  <c r="B113" i="2"/>
  <c r="B107" i="3"/>
  <c r="B105" i="2"/>
  <c r="B99" i="3"/>
  <c r="B97" i="2"/>
  <c r="B91" i="3"/>
  <c r="B89" i="2"/>
  <c r="B83" i="3"/>
  <c r="B81" i="2"/>
  <c r="B75" i="3"/>
  <c r="B73" i="2"/>
  <c r="B67" i="3"/>
  <c r="B65" i="2"/>
  <c r="B59" i="3"/>
  <c r="B57" i="2"/>
  <c r="B51" i="3"/>
  <c r="B49" i="2"/>
  <c r="B43" i="3"/>
  <c r="B41" i="2"/>
  <c r="B35" i="3"/>
  <c r="B33" i="2"/>
  <c r="B27" i="3"/>
  <c r="B25" i="2"/>
  <c r="B19" i="3"/>
  <c r="B17" i="2"/>
  <c r="B11" i="3"/>
  <c r="B9" i="2"/>
  <c r="C11" i="3"/>
  <c r="C9" i="2"/>
  <c r="C19" i="3"/>
  <c r="C17" i="2"/>
  <c r="C27" i="3"/>
  <c r="C25" i="2"/>
  <c r="C35" i="3"/>
  <c r="C33" i="2"/>
  <c r="C43" i="3"/>
  <c r="C41" i="2"/>
  <c r="C51" i="3"/>
  <c r="C49" i="2"/>
  <c r="C59" i="3"/>
  <c r="C57" i="2"/>
  <c r="C67" i="3"/>
  <c r="C65" i="2"/>
  <c r="C75" i="3"/>
  <c r="C73" i="2"/>
  <c r="C83" i="3"/>
  <c r="C81" i="2"/>
  <c r="C91" i="3"/>
  <c r="C89" i="2"/>
  <c r="C99" i="3"/>
  <c r="C97" i="2"/>
  <c r="C107" i="3"/>
  <c r="C105" i="2"/>
  <c r="C115" i="3"/>
  <c r="C113" i="2"/>
  <c r="C123" i="3"/>
  <c r="C121" i="2"/>
  <c r="C131" i="3"/>
  <c r="C129" i="2"/>
  <c r="C139" i="3"/>
  <c r="C137" i="2"/>
  <c r="C147" i="3"/>
  <c r="C145" i="2"/>
  <c r="C155" i="3"/>
  <c r="C153" i="2"/>
  <c r="C163" i="3"/>
  <c r="C161" i="2"/>
  <c r="C171" i="3"/>
  <c r="C169" i="2"/>
  <c r="C179" i="3"/>
  <c r="C177" i="2"/>
  <c r="C187" i="3"/>
  <c r="C185" i="2"/>
  <c r="C195" i="3"/>
  <c r="C193" i="2"/>
  <c r="C203" i="3"/>
  <c r="C201" i="2"/>
  <c r="C211" i="3"/>
  <c r="C209" i="2"/>
  <c r="C219" i="3"/>
  <c r="C217" i="2"/>
  <c r="C227" i="3"/>
  <c r="C225" i="2"/>
  <c r="C235" i="3"/>
  <c r="C233" i="2"/>
  <c r="C243" i="3"/>
  <c r="C241" i="2"/>
  <c r="C251" i="3"/>
  <c r="C249" i="2"/>
  <c r="C259" i="3"/>
  <c r="C257" i="2"/>
  <c r="C267" i="3"/>
  <c r="C265" i="2"/>
  <c r="C275" i="3"/>
  <c r="C273" i="2"/>
  <c r="C283" i="3"/>
  <c r="C281" i="2"/>
  <c r="C291" i="3"/>
  <c r="C289" i="2"/>
  <c r="R259" i="1"/>
  <c r="R195" i="1"/>
  <c r="R131" i="1"/>
  <c r="D294" i="3"/>
  <c r="D292" i="2"/>
  <c r="E301" i="3"/>
  <c r="E299" i="2"/>
  <c r="C299" i="3"/>
  <c r="C297" i="2"/>
  <c r="U297" i="6"/>
  <c r="U300" i="6"/>
  <c r="U295" i="6"/>
  <c r="U298" i="6"/>
  <c r="U301" i="6"/>
  <c r="U296" i="6"/>
  <c r="U299" i="6"/>
  <c r="U294" i="6"/>
  <c r="D296" i="3"/>
  <c r="D292" i="3"/>
  <c r="D290" i="2"/>
  <c r="D288" i="3"/>
  <c r="U285" i="6"/>
  <c r="U288" i="6"/>
  <c r="U283" i="6"/>
  <c r="U286" i="6"/>
  <c r="U284" i="6"/>
  <c r="U287" i="6"/>
  <c r="U282" i="6"/>
  <c r="U293" i="6"/>
  <c r="U289" i="6"/>
  <c r="U291" i="6"/>
  <c r="U290" i="6"/>
  <c r="U292" i="6"/>
  <c r="D284" i="3"/>
  <c r="D282" i="2"/>
  <c r="D280" i="3"/>
  <c r="D276" i="3"/>
  <c r="D274" i="2"/>
  <c r="U277" i="6"/>
  <c r="U272" i="6"/>
  <c r="U280" i="6"/>
  <c r="U275" i="6"/>
  <c r="U270" i="6"/>
  <c r="U278" i="6"/>
  <c r="U273" i="6"/>
  <c r="U281" i="6"/>
  <c r="U276" i="6"/>
  <c r="U279" i="6"/>
  <c r="U271" i="6"/>
  <c r="U274" i="6"/>
  <c r="D272" i="3"/>
  <c r="D268" i="3"/>
  <c r="D266" i="2"/>
  <c r="D264" i="3"/>
  <c r="U261" i="6"/>
  <c r="U269" i="6"/>
  <c r="U264" i="6"/>
  <c r="U259" i="6"/>
  <c r="U267" i="6"/>
  <c r="U262" i="6"/>
  <c r="U265" i="6"/>
  <c r="U260" i="6"/>
  <c r="U268" i="6"/>
  <c r="U263" i="6"/>
  <c r="U266" i="6"/>
  <c r="U258" i="6"/>
  <c r="D260" i="3"/>
  <c r="D258" i="2"/>
  <c r="D256" i="3"/>
  <c r="D252" i="3"/>
  <c r="D250" i="2"/>
  <c r="U253" i="6"/>
  <c r="U248" i="6"/>
  <c r="U256" i="6"/>
  <c r="U251" i="6"/>
  <c r="U246" i="6"/>
  <c r="U254" i="6"/>
  <c r="U249" i="6"/>
  <c r="U257" i="6"/>
  <c r="U252" i="6"/>
  <c r="U255" i="6"/>
  <c r="U247" i="6"/>
  <c r="U250" i="6"/>
  <c r="D248" i="3"/>
  <c r="D244" i="3"/>
  <c r="D242" i="2"/>
  <c r="D240" i="3"/>
  <c r="U237" i="6"/>
  <c r="U245" i="6"/>
  <c r="U240" i="6"/>
  <c r="U235" i="6"/>
  <c r="U243" i="6"/>
  <c r="U238" i="6"/>
  <c r="U241" i="6"/>
  <c r="U236" i="6"/>
  <c r="U244" i="6"/>
  <c r="U234" i="6"/>
  <c r="U239" i="6"/>
  <c r="U242" i="6"/>
  <c r="D236" i="3"/>
  <c r="D234" i="2"/>
  <c r="D232" i="3"/>
  <c r="D228" i="3"/>
  <c r="D226" i="2"/>
  <c r="U228" i="6"/>
  <c r="U223" i="6"/>
  <c r="U226" i="6"/>
  <c r="U222" i="6"/>
  <c r="U229" i="6"/>
  <c r="U232" i="6"/>
  <c r="U225" i="6"/>
  <c r="U230" i="6"/>
  <c r="U233" i="6"/>
  <c r="U224" i="6"/>
  <c r="U227" i="6"/>
  <c r="U231" i="6"/>
  <c r="D224" i="3"/>
  <c r="D220" i="3"/>
  <c r="D218" i="2"/>
  <c r="D216" i="3"/>
  <c r="U212" i="6"/>
  <c r="U220" i="6"/>
  <c r="U215" i="6"/>
  <c r="U210" i="6"/>
  <c r="U218" i="6"/>
  <c r="U213" i="6"/>
  <c r="U214" i="6"/>
  <c r="U216" i="6"/>
  <c r="U219" i="6"/>
  <c r="U211" i="6"/>
  <c r="U221" i="6"/>
  <c r="U217" i="6"/>
  <c r="D212" i="3"/>
  <c r="D210" i="2"/>
  <c r="D208" i="3"/>
  <c r="D204" i="3"/>
  <c r="D202" i="2"/>
  <c r="D200" i="3"/>
  <c r="D196" i="3"/>
  <c r="D194" i="2"/>
  <c r="D192" i="3"/>
  <c r="D188" i="3"/>
  <c r="D186" i="2"/>
  <c r="D184" i="3"/>
  <c r="D180" i="3"/>
  <c r="D178" i="2"/>
  <c r="D176" i="3"/>
  <c r="D172" i="3"/>
  <c r="D170" i="2"/>
  <c r="D168" i="3"/>
  <c r="D164" i="3"/>
  <c r="D162" i="2"/>
  <c r="D160" i="3"/>
  <c r="D156" i="3"/>
  <c r="D154" i="2"/>
  <c r="D152" i="3"/>
  <c r="D148" i="3"/>
  <c r="D146" i="2"/>
  <c r="D144" i="3"/>
  <c r="D140" i="3"/>
  <c r="D138" i="2"/>
  <c r="D136" i="3"/>
  <c r="D132" i="3"/>
  <c r="D130" i="2"/>
  <c r="D128" i="3"/>
  <c r="D124" i="3"/>
  <c r="D122" i="2"/>
  <c r="D120" i="3"/>
  <c r="D116" i="3"/>
  <c r="D114" i="2"/>
  <c r="D112" i="3"/>
  <c r="D108" i="3"/>
  <c r="D106" i="2"/>
  <c r="D104" i="3"/>
  <c r="D100" i="3"/>
  <c r="D98" i="2"/>
  <c r="D96" i="3"/>
  <c r="D92" i="3"/>
  <c r="D90" i="2"/>
  <c r="D88" i="3"/>
  <c r="D84" i="3"/>
  <c r="D82" i="2"/>
  <c r="D80" i="3"/>
  <c r="D76" i="3"/>
  <c r="D74" i="2"/>
  <c r="D72" i="3"/>
  <c r="D68" i="3"/>
  <c r="D66" i="2"/>
  <c r="D64" i="3"/>
  <c r="D60" i="3"/>
  <c r="D58" i="2"/>
  <c r="D56" i="3"/>
  <c r="D52" i="3"/>
  <c r="D50" i="2"/>
  <c r="D48" i="3"/>
  <c r="D44" i="3"/>
  <c r="D42" i="2"/>
  <c r="D40" i="3"/>
  <c r="D36" i="3"/>
  <c r="D34" i="2"/>
  <c r="D32" i="3"/>
  <c r="D28" i="3"/>
  <c r="D26" i="2"/>
  <c r="D24" i="3"/>
  <c r="D20" i="3"/>
  <c r="D18" i="2"/>
  <c r="D16" i="3"/>
  <c r="D12" i="3"/>
  <c r="D10" i="2"/>
  <c r="D8" i="3"/>
  <c r="D6" i="3"/>
  <c r="D7" i="3"/>
  <c r="W299" i="6"/>
  <c r="W294" i="6"/>
  <c r="W297" i="6"/>
  <c r="W300" i="6"/>
  <c r="W295" i="6"/>
  <c r="W298" i="6"/>
  <c r="W301" i="6"/>
  <c r="W296" i="6"/>
  <c r="F296" i="3"/>
  <c r="F288" i="3"/>
  <c r="F280" i="3"/>
  <c r="W271" i="6"/>
  <c r="W279" i="6"/>
  <c r="W274" i="6"/>
  <c r="W277" i="6"/>
  <c r="W272" i="6"/>
  <c r="W280" i="6"/>
  <c r="W275" i="6"/>
  <c r="W270" i="6"/>
  <c r="W278" i="6"/>
  <c r="W281" i="6"/>
  <c r="W273" i="6"/>
  <c r="W276" i="6"/>
  <c r="F272" i="3"/>
  <c r="F264" i="3"/>
  <c r="F256" i="3"/>
  <c r="W247" i="6"/>
  <c r="W255" i="6"/>
  <c r="W250" i="6"/>
  <c r="W253" i="6"/>
  <c r="W248" i="6"/>
  <c r="W256" i="6"/>
  <c r="W251" i="6"/>
  <c r="W246" i="6"/>
  <c r="W254" i="6"/>
  <c r="W257" i="6"/>
  <c r="W249" i="6"/>
  <c r="W252" i="6"/>
  <c r="F248" i="3"/>
  <c r="F240" i="3"/>
  <c r="F232" i="3"/>
  <c r="W222" i="6"/>
  <c r="W225" i="6"/>
  <c r="W228" i="6"/>
  <c r="W224" i="6"/>
  <c r="W223" i="6"/>
  <c r="W231" i="6"/>
  <c r="W226" i="6"/>
  <c r="W229" i="6"/>
  <c r="W232" i="6"/>
  <c r="W230" i="6"/>
  <c r="W227" i="6"/>
  <c r="W233" i="6"/>
  <c r="F224" i="3"/>
  <c r="F216" i="3"/>
  <c r="F208" i="3"/>
  <c r="F200" i="3"/>
  <c r="F192" i="3"/>
  <c r="F184" i="3"/>
  <c r="F176" i="3"/>
  <c r="F168" i="3"/>
  <c r="F160" i="3"/>
  <c r="F152" i="3"/>
  <c r="F144" i="3"/>
  <c r="F136" i="3"/>
  <c r="F134" i="2"/>
  <c r="F128" i="3"/>
  <c r="F126" i="2"/>
  <c r="F120" i="3"/>
  <c r="F118" i="2"/>
  <c r="F112" i="3"/>
  <c r="F110" i="2"/>
  <c r="F104" i="3"/>
  <c r="F102" i="2"/>
  <c r="F96" i="3"/>
  <c r="F94" i="2"/>
  <c r="F88" i="3"/>
  <c r="F86" i="2"/>
  <c r="F80" i="3"/>
  <c r="F78" i="2"/>
  <c r="F72" i="3"/>
  <c r="F70" i="2"/>
  <c r="F64" i="3"/>
  <c r="F62" i="2"/>
  <c r="F56" i="3"/>
  <c r="F54" i="2"/>
  <c r="F48" i="3"/>
  <c r="F46" i="2"/>
  <c r="F40" i="3"/>
  <c r="F38" i="2"/>
  <c r="F32" i="3"/>
  <c r="F30" i="2"/>
  <c r="F24" i="3"/>
  <c r="F22" i="2"/>
  <c r="F16" i="3"/>
  <c r="F14" i="2"/>
  <c r="F8" i="3"/>
  <c r="F6" i="3"/>
  <c r="F7" i="3"/>
  <c r="F6" i="2"/>
  <c r="X296" i="6"/>
  <c r="X299" i="6"/>
  <c r="X294" i="6"/>
  <c r="X297" i="6"/>
  <c r="X300" i="6"/>
  <c r="X295" i="6"/>
  <c r="X298" i="6"/>
  <c r="X301" i="6"/>
  <c r="G296" i="3"/>
  <c r="G294" i="2"/>
  <c r="G288" i="3"/>
  <c r="G286" i="2"/>
  <c r="G280" i="3"/>
  <c r="G278" i="2"/>
  <c r="X276" i="6"/>
  <c r="X271" i="6"/>
  <c r="X279" i="6"/>
  <c r="X274" i="6"/>
  <c r="X277" i="6"/>
  <c r="X272" i="6"/>
  <c r="X280" i="6"/>
  <c r="X275" i="6"/>
  <c r="X278" i="6"/>
  <c r="X281" i="6"/>
  <c r="X270" i="6"/>
  <c r="X273" i="6"/>
  <c r="G272" i="3"/>
  <c r="G270" i="2"/>
  <c r="G264" i="3"/>
  <c r="G262" i="2"/>
  <c r="G256" i="3"/>
  <c r="G254" i="2"/>
  <c r="X252" i="6"/>
  <c r="X247" i="6"/>
  <c r="X255" i="6"/>
  <c r="X250" i="6"/>
  <c r="X253" i="6"/>
  <c r="X248" i="6"/>
  <c r="X256" i="6"/>
  <c r="X251" i="6"/>
  <c r="X254" i="6"/>
  <c r="X257" i="6"/>
  <c r="X246" i="6"/>
  <c r="X249" i="6"/>
  <c r="G248" i="3"/>
  <c r="G246" i="2"/>
  <c r="G240" i="3"/>
  <c r="G238" i="2"/>
  <c r="G232" i="3"/>
  <c r="G230" i="2"/>
  <c r="X227" i="6"/>
  <c r="X222" i="6"/>
  <c r="X225" i="6"/>
  <c r="X223" i="6"/>
  <c r="X231" i="6"/>
  <c r="X226" i="6"/>
  <c r="X229" i="6"/>
  <c r="X228" i="6"/>
  <c r="X232" i="6"/>
  <c r="X224" i="6"/>
  <c r="X233" i="6"/>
  <c r="X230" i="6"/>
  <c r="G224" i="3"/>
  <c r="G222" i="2"/>
  <c r="G216" i="3"/>
  <c r="G214" i="2"/>
  <c r="G208" i="3"/>
  <c r="G206" i="2"/>
  <c r="G200" i="3"/>
  <c r="G198" i="2"/>
  <c r="G192" i="3"/>
  <c r="G190" i="2"/>
  <c r="G184" i="3"/>
  <c r="G182" i="2"/>
  <c r="G176" i="3"/>
  <c r="G174" i="2"/>
  <c r="G168" i="3"/>
  <c r="G166" i="2"/>
  <c r="G160" i="3"/>
  <c r="G158" i="2"/>
  <c r="G152" i="3"/>
  <c r="G150" i="2"/>
  <c r="G144" i="3"/>
  <c r="G142" i="2"/>
  <c r="G136" i="3"/>
  <c r="G134" i="2"/>
  <c r="G128" i="3"/>
  <c r="G126" i="2"/>
  <c r="G120" i="3"/>
  <c r="G118" i="2"/>
  <c r="G112" i="3"/>
  <c r="G110" i="2"/>
  <c r="G104" i="3"/>
  <c r="G102" i="2"/>
  <c r="G96" i="3"/>
  <c r="G94" i="2"/>
  <c r="G88" i="3"/>
  <c r="G86" i="2"/>
  <c r="G80" i="3"/>
  <c r="G78" i="2"/>
  <c r="G72" i="3"/>
  <c r="G70" i="2"/>
  <c r="G64" i="3"/>
  <c r="G62" i="2"/>
  <c r="G56" i="3"/>
  <c r="G54" i="2"/>
  <c r="G48" i="3"/>
  <c r="G46" i="2"/>
  <c r="G40" i="3"/>
  <c r="G38" i="2"/>
  <c r="G32" i="3"/>
  <c r="G30" i="2"/>
  <c r="G24" i="3"/>
  <c r="G22" i="2"/>
  <c r="G16" i="3"/>
  <c r="G14" i="2"/>
  <c r="G8" i="3"/>
  <c r="G6" i="3"/>
  <c r="G7" i="3"/>
  <c r="G6" i="2"/>
  <c r="AA301" i="6"/>
  <c r="AA296" i="6"/>
  <c r="AA299" i="6"/>
  <c r="AA294" i="6"/>
  <c r="AA297" i="6"/>
  <c r="AA300" i="6"/>
  <c r="AA295" i="6"/>
  <c r="AA298" i="6"/>
  <c r="J296" i="3"/>
  <c r="J294" i="2"/>
  <c r="J288" i="3"/>
  <c r="J286" i="2"/>
  <c r="J280" i="3"/>
  <c r="J278" i="2"/>
  <c r="AA273" i="6"/>
  <c r="AA281" i="6"/>
  <c r="AA276" i="6"/>
  <c r="AA271" i="6"/>
  <c r="AA279" i="6"/>
  <c r="AA274" i="6"/>
  <c r="AA277" i="6"/>
  <c r="AA272" i="6"/>
  <c r="AA280" i="6"/>
  <c r="AA275" i="6"/>
  <c r="AA278" i="6"/>
  <c r="AA270" i="6"/>
  <c r="J272" i="3"/>
  <c r="J270" i="2"/>
  <c r="J264" i="3"/>
  <c r="J262" i="2"/>
  <c r="J256" i="3"/>
  <c r="J254" i="2"/>
  <c r="AA249" i="6"/>
  <c r="AA257" i="6"/>
  <c r="AA252" i="6"/>
  <c r="AA247" i="6"/>
  <c r="AA255" i="6"/>
  <c r="AA250" i="6"/>
  <c r="AA253" i="6"/>
  <c r="AA248" i="6"/>
  <c r="AA256" i="6"/>
  <c r="AA251" i="6"/>
  <c r="AA254" i="6"/>
  <c r="AA246" i="6"/>
  <c r="J248" i="3"/>
  <c r="J246" i="2"/>
  <c r="J240" i="3"/>
  <c r="J238" i="2"/>
  <c r="J232" i="3"/>
  <c r="J230" i="2"/>
  <c r="AA224" i="6"/>
  <c r="AA227" i="6"/>
  <c r="AA222" i="6"/>
  <c r="AA226" i="6"/>
  <c r="AA233" i="6"/>
  <c r="AA223" i="6"/>
  <c r="AA231" i="6"/>
  <c r="AA225" i="6"/>
  <c r="AA229" i="6"/>
  <c r="AA228" i="6"/>
  <c r="AA232" i="6"/>
  <c r="AA230" i="6"/>
  <c r="J224" i="3"/>
  <c r="J222" i="2"/>
  <c r="J216" i="3"/>
  <c r="J214" i="2"/>
  <c r="J208" i="3"/>
  <c r="J206" i="2"/>
  <c r="J200" i="3"/>
  <c r="J198" i="2"/>
  <c r="J192" i="3"/>
  <c r="J190" i="2"/>
  <c r="J184" i="3"/>
  <c r="J182" i="2"/>
  <c r="J176" i="3"/>
  <c r="J174" i="2"/>
  <c r="J168" i="3"/>
  <c r="J166" i="2"/>
  <c r="J160" i="3"/>
  <c r="J158" i="2"/>
  <c r="J152" i="3"/>
  <c r="J150" i="2"/>
  <c r="J144" i="3"/>
  <c r="J142" i="2"/>
  <c r="J136" i="3"/>
  <c r="J134" i="2"/>
  <c r="J128" i="3"/>
  <c r="J126" i="2"/>
  <c r="J120" i="3"/>
  <c r="J118" i="2"/>
  <c r="J112" i="3"/>
  <c r="J110" i="2"/>
  <c r="J104" i="3"/>
  <c r="J102" i="2"/>
  <c r="J96" i="3"/>
  <c r="J94" i="2"/>
  <c r="J88" i="3"/>
  <c r="J86" i="2"/>
  <c r="J80" i="3"/>
  <c r="J78" i="2"/>
  <c r="J72" i="3"/>
  <c r="J70" i="2"/>
  <c r="J64" i="3"/>
  <c r="J62" i="2"/>
  <c r="J56" i="3"/>
  <c r="J54" i="2"/>
  <c r="J48" i="3"/>
  <c r="J46" i="2"/>
  <c r="J40" i="3"/>
  <c r="J38" i="2"/>
  <c r="J32" i="3"/>
  <c r="J30" i="2"/>
  <c r="J24" i="3"/>
  <c r="J22" i="2"/>
  <c r="J16" i="3"/>
  <c r="J14" i="2"/>
  <c r="J8" i="3"/>
  <c r="J6" i="2"/>
  <c r="J6" i="3"/>
  <c r="J7" i="3"/>
  <c r="AB298" i="6"/>
  <c r="AB301" i="6"/>
  <c r="AB296" i="6"/>
  <c r="AB299" i="6"/>
  <c r="AB294" i="6"/>
  <c r="AB297" i="6"/>
  <c r="AB300" i="6"/>
  <c r="AB295" i="6"/>
  <c r="K296" i="3"/>
  <c r="K294" i="2"/>
  <c r="K288" i="3"/>
  <c r="K286" i="2"/>
  <c r="K280" i="3"/>
  <c r="K278" i="2"/>
  <c r="AB270" i="6"/>
  <c r="AB278" i="6"/>
  <c r="AB273" i="6"/>
  <c r="AB281" i="6"/>
  <c r="AB276" i="6"/>
  <c r="AB271" i="6"/>
  <c r="AB279" i="6"/>
  <c r="AB274" i="6"/>
  <c r="AB277" i="6"/>
  <c r="AB280" i="6"/>
  <c r="AB272" i="6"/>
  <c r="AB275" i="6"/>
  <c r="K272" i="3"/>
  <c r="K270" i="2"/>
  <c r="K264" i="3"/>
  <c r="K262" i="2"/>
  <c r="K256" i="3"/>
  <c r="K254" i="2"/>
  <c r="AB246" i="6"/>
  <c r="AB254" i="6"/>
  <c r="AB249" i="6"/>
  <c r="AB257" i="6"/>
  <c r="AB252" i="6"/>
  <c r="AB247" i="6"/>
  <c r="AB255" i="6"/>
  <c r="AB250" i="6"/>
  <c r="AB253" i="6"/>
  <c r="AB248" i="6"/>
  <c r="AB251" i="6"/>
  <c r="AB256" i="6"/>
  <c r="K248" i="3"/>
  <c r="K246" i="2"/>
  <c r="K240" i="3"/>
  <c r="K238" i="2"/>
  <c r="K232" i="3"/>
  <c r="K230" i="2"/>
  <c r="AB224" i="6"/>
  <c r="AB227" i="6"/>
  <c r="AB223" i="6"/>
  <c r="AB230" i="6"/>
  <c r="AB233" i="6"/>
  <c r="AB226" i="6"/>
  <c r="AB231" i="6"/>
  <c r="AB222" i="6"/>
  <c r="AB225" i="6"/>
  <c r="AB229" i="6"/>
  <c r="AB228" i="6"/>
  <c r="AB232" i="6"/>
  <c r="K224" i="3"/>
  <c r="K222" i="2"/>
  <c r="K216" i="3"/>
  <c r="K214" i="2"/>
  <c r="K208" i="3"/>
  <c r="K206" i="2"/>
  <c r="K200" i="3"/>
  <c r="K198" i="2"/>
  <c r="K192" i="3"/>
  <c r="K190" i="2"/>
  <c r="K184" i="3"/>
  <c r="K182" i="2"/>
  <c r="K176" i="3"/>
  <c r="K174" i="2"/>
  <c r="K168" i="3"/>
  <c r="K166" i="2"/>
  <c r="K160" i="3"/>
  <c r="K158" i="2"/>
  <c r="K152" i="3"/>
  <c r="K150" i="2"/>
  <c r="K144" i="3"/>
  <c r="K142" i="2"/>
  <c r="K136" i="3"/>
  <c r="K134" i="2"/>
  <c r="K128" i="3"/>
  <c r="K126" i="2"/>
  <c r="K120" i="3"/>
  <c r="K118" i="2"/>
  <c r="K112" i="3"/>
  <c r="K110" i="2"/>
  <c r="K104" i="3"/>
  <c r="K102" i="2"/>
  <c r="K96" i="3"/>
  <c r="K94" i="2"/>
  <c r="K88" i="3"/>
  <c r="K86" i="2"/>
  <c r="K80" i="3"/>
  <c r="K78" i="2"/>
  <c r="K72" i="3"/>
  <c r="K70" i="2"/>
  <c r="K64" i="3"/>
  <c r="K62" i="2"/>
  <c r="K56" i="3"/>
  <c r="K54" i="2"/>
  <c r="K48" i="3"/>
  <c r="K46" i="2"/>
  <c r="K40" i="3"/>
  <c r="K38" i="2"/>
  <c r="K32" i="3"/>
  <c r="K30" i="2"/>
  <c r="K24" i="3"/>
  <c r="K22" i="2"/>
  <c r="K16" i="3"/>
  <c r="K14" i="2"/>
  <c r="K8" i="3"/>
  <c r="K6" i="2"/>
  <c r="K6" i="3"/>
  <c r="K7" i="3"/>
  <c r="AC295" i="6"/>
  <c r="AC298" i="6"/>
  <c r="AC301" i="6"/>
  <c r="AC296" i="6"/>
  <c r="AC299" i="6"/>
  <c r="AC294" i="6"/>
  <c r="AC297" i="6"/>
  <c r="AC300" i="6"/>
  <c r="L296" i="3"/>
  <c r="L294" i="2"/>
  <c r="L288" i="3"/>
  <c r="L286" i="2"/>
  <c r="L280" i="3"/>
  <c r="L278" i="2"/>
  <c r="AC275" i="6"/>
  <c r="AC270" i="6"/>
  <c r="AC278" i="6"/>
  <c r="AC273" i="6"/>
  <c r="AC281" i="6"/>
  <c r="AC276" i="6"/>
  <c r="AC271" i="6"/>
  <c r="AC279" i="6"/>
  <c r="AC274" i="6"/>
  <c r="AC277" i="6"/>
  <c r="AC280" i="6"/>
  <c r="AC272" i="6"/>
  <c r="L272" i="3"/>
  <c r="L270" i="2"/>
  <c r="L264" i="3"/>
  <c r="L262" i="2"/>
  <c r="L256" i="3"/>
  <c r="L254" i="2"/>
  <c r="AC251" i="6"/>
  <c r="AC246" i="6"/>
  <c r="AC254" i="6"/>
  <c r="AC249" i="6"/>
  <c r="AC257" i="6"/>
  <c r="AC252" i="6"/>
  <c r="AC247" i="6"/>
  <c r="AC255" i="6"/>
  <c r="AC250" i="6"/>
  <c r="AC248" i="6"/>
  <c r="AC256" i="6"/>
  <c r="AC253" i="6"/>
  <c r="L248" i="3"/>
  <c r="L246" i="2"/>
  <c r="L240" i="3"/>
  <c r="L238" i="2"/>
  <c r="L232" i="3"/>
  <c r="L230" i="2"/>
  <c r="AC226" i="6"/>
  <c r="AC224" i="6"/>
  <c r="AC228" i="6"/>
  <c r="AC227" i="6"/>
  <c r="AC230" i="6"/>
  <c r="AC233" i="6"/>
  <c r="AC223" i="6"/>
  <c r="AC231" i="6"/>
  <c r="AC222" i="6"/>
  <c r="AC229" i="6"/>
  <c r="AC232" i="6"/>
  <c r="AC225" i="6"/>
  <c r="L224" i="3"/>
  <c r="L222" i="2"/>
  <c r="L216" i="3"/>
  <c r="L214" i="2"/>
  <c r="L208" i="3"/>
  <c r="L206" i="2"/>
  <c r="L200" i="3"/>
  <c r="L198" i="2"/>
  <c r="L192" i="3"/>
  <c r="L190" i="2"/>
  <c r="L184" i="3"/>
  <c r="L182" i="2"/>
  <c r="L176" i="3"/>
  <c r="L174" i="2"/>
  <c r="L168" i="3"/>
  <c r="L166" i="2"/>
  <c r="L160" i="3"/>
  <c r="L158" i="2"/>
  <c r="L152" i="3"/>
  <c r="L150" i="2"/>
  <c r="L144" i="3"/>
  <c r="L142" i="2"/>
  <c r="L136" i="3"/>
  <c r="L134" i="2"/>
  <c r="L128" i="3"/>
  <c r="L126" i="2"/>
  <c r="L120" i="3"/>
  <c r="L118" i="2"/>
  <c r="L112" i="3"/>
  <c r="L110" i="2"/>
  <c r="L104" i="3"/>
  <c r="L102" i="2"/>
  <c r="L96" i="3"/>
  <c r="L94" i="2"/>
  <c r="L88" i="3"/>
  <c r="L86" i="2"/>
  <c r="L80" i="3"/>
  <c r="L78" i="2"/>
  <c r="L72" i="3"/>
  <c r="L70" i="2"/>
  <c r="L64" i="3"/>
  <c r="L62" i="2"/>
  <c r="L56" i="3"/>
  <c r="L54" i="2"/>
  <c r="L48" i="3"/>
  <c r="L46" i="2"/>
  <c r="L40" i="3"/>
  <c r="L38" i="2"/>
  <c r="L32" i="3"/>
  <c r="L30" i="2"/>
  <c r="L24" i="3"/>
  <c r="L22" i="2"/>
  <c r="L16" i="3"/>
  <c r="L14" i="2"/>
  <c r="L8" i="3"/>
  <c r="L6" i="2"/>
  <c r="L6" i="3"/>
  <c r="L7" i="3"/>
  <c r="AD300" i="6"/>
  <c r="AD295" i="6"/>
  <c r="AD298" i="6"/>
  <c r="AD301" i="6"/>
  <c r="AD296" i="6"/>
  <c r="AD299" i="6"/>
  <c r="AD294" i="6"/>
  <c r="AD297" i="6"/>
  <c r="M296" i="3"/>
  <c r="M294" i="2"/>
  <c r="M288" i="3"/>
  <c r="M286" i="2"/>
  <c r="M280" i="3"/>
  <c r="M278" i="2"/>
  <c r="AD272" i="6"/>
  <c r="AD280" i="6"/>
  <c r="AD275" i="6"/>
  <c r="AD270" i="6"/>
  <c r="AD278" i="6"/>
  <c r="AD273" i="6"/>
  <c r="AD281" i="6"/>
  <c r="AD276" i="6"/>
  <c r="AD271" i="6"/>
  <c r="AD279" i="6"/>
  <c r="AD274" i="6"/>
  <c r="AD277" i="6"/>
  <c r="M272" i="3"/>
  <c r="M270" i="2"/>
  <c r="M264" i="3"/>
  <c r="M262" i="2"/>
  <c r="M256" i="3"/>
  <c r="M254" i="2"/>
  <c r="AD248" i="6"/>
  <c r="AD256" i="6"/>
  <c r="AD251" i="6"/>
  <c r="AD246" i="6"/>
  <c r="AD254" i="6"/>
  <c r="AD249" i="6"/>
  <c r="AD257" i="6"/>
  <c r="AD252" i="6"/>
  <c r="AD247" i="6"/>
  <c r="AD255" i="6"/>
  <c r="AD250" i="6"/>
  <c r="AD253" i="6"/>
  <c r="M248" i="3"/>
  <c r="M246" i="2"/>
  <c r="M240" i="3"/>
  <c r="M238" i="2"/>
  <c r="M232" i="3"/>
  <c r="M230" i="2"/>
  <c r="AD223" i="6"/>
  <c r="AD226" i="6"/>
  <c r="AD225" i="6"/>
  <c r="AD224" i="6"/>
  <c r="AD232" i="6"/>
  <c r="AD227" i="6"/>
  <c r="AD230" i="6"/>
  <c r="AD233" i="6"/>
  <c r="AD231" i="6"/>
  <c r="AD222" i="6"/>
  <c r="AD228" i="6"/>
  <c r="AD229" i="6"/>
  <c r="M224" i="3"/>
  <c r="M222" i="2"/>
  <c r="M216" i="3"/>
  <c r="M214" i="2"/>
  <c r="M208" i="3"/>
  <c r="M206" i="2"/>
  <c r="M200" i="3"/>
  <c r="M198" i="2"/>
  <c r="M192" i="3"/>
  <c r="M190" i="2"/>
  <c r="M184" i="3"/>
  <c r="M182" i="2"/>
  <c r="M176" i="3"/>
  <c r="M174" i="2"/>
  <c r="M168" i="3"/>
  <c r="M166" i="2"/>
  <c r="M160" i="3"/>
  <c r="M158" i="2"/>
  <c r="M152" i="3"/>
  <c r="M150" i="2"/>
  <c r="M144" i="3"/>
  <c r="M142" i="2"/>
  <c r="M136" i="3"/>
  <c r="M134" i="2"/>
  <c r="M128" i="3"/>
  <c r="M126" i="2"/>
  <c r="M120" i="3"/>
  <c r="M118" i="2"/>
  <c r="M112" i="3"/>
  <c r="M110" i="2"/>
  <c r="M104" i="3"/>
  <c r="M102" i="2"/>
  <c r="M96" i="3"/>
  <c r="M94" i="2"/>
  <c r="M88" i="3"/>
  <c r="M86" i="2"/>
  <c r="M80" i="3"/>
  <c r="M78" i="2"/>
  <c r="M72" i="3"/>
  <c r="M70" i="2"/>
  <c r="M64" i="3"/>
  <c r="M62" i="2"/>
  <c r="M56" i="3"/>
  <c r="M54" i="2"/>
  <c r="M48" i="3"/>
  <c r="M46" i="2"/>
  <c r="M40" i="3"/>
  <c r="M38" i="2"/>
  <c r="M32" i="3"/>
  <c r="M30" i="2"/>
  <c r="M24" i="3"/>
  <c r="M22" i="2"/>
  <c r="M16" i="3"/>
  <c r="M14" i="2"/>
  <c r="M6" i="3"/>
  <c r="M7" i="3"/>
  <c r="M8" i="3"/>
  <c r="M6" i="2"/>
  <c r="AE297" i="6"/>
  <c r="AE300" i="6"/>
  <c r="AE295" i="6"/>
  <c r="AE298" i="6"/>
  <c r="AE301" i="6"/>
  <c r="AE296" i="6"/>
  <c r="AE294" i="6"/>
  <c r="AE299" i="6"/>
  <c r="N296" i="3"/>
  <c r="N294" i="2"/>
  <c r="N288" i="3"/>
  <c r="N286" i="2"/>
  <c r="N280" i="3"/>
  <c r="N278" i="2"/>
  <c r="AE277" i="6"/>
  <c r="AE272" i="6"/>
  <c r="AE280" i="6"/>
  <c r="AE275" i="6"/>
  <c r="AE270" i="6"/>
  <c r="AE278" i="6"/>
  <c r="AE273" i="6"/>
  <c r="AE281" i="6"/>
  <c r="AE276" i="6"/>
  <c r="AE271" i="6"/>
  <c r="AE274" i="6"/>
  <c r="AE279" i="6"/>
  <c r="N272" i="3"/>
  <c r="N270" i="2"/>
  <c r="N264" i="3"/>
  <c r="N262" i="2"/>
  <c r="N256" i="3"/>
  <c r="N254" i="2"/>
  <c r="AE253" i="6"/>
  <c r="AE248" i="6"/>
  <c r="AE256" i="6"/>
  <c r="AE251" i="6"/>
  <c r="AE246" i="6"/>
  <c r="AE254" i="6"/>
  <c r="AE249" i="6"/>
  <c r="AE257" i="6"/>
  <c r="AE252" i="6"/>
  <c r="AE255" i="6"/>
  <c r="AE247" i="6"/>
  <c r="AE250" i="6"/>
  <c r="N248" i="3"/>
  <c r="N246" i="2"/>
  <c r="N240" i="3"/>
  <c r="N238" i="2"/>
  <c r="N232" i="3"/>
  <c r="N230" i="2"/>
  <c r="AE228" i="6"/>
  <c r="AE223" i="6"/>
  <c r="AE226" i="6"/>
  <c r="AE222" i="6"/>
  <c r="AE229" i="6"/>
  <c r="AE224" i="6"/>
  <c r="AE232" i="6"/>
  <c r="AE227" i="6"/>
  <c r="AE230" i="6"/>
  <c r="AE233" i="6"/>
  <c r="AE231" i="6"/>
  <c r="AE225" i="6"/>
  <c r="N224" i="3"/>
  <c r="N222" i="2"/>
  <c r="N216" i="3"/>
  <c r="N214" i="2"/>
  <c r="N208" i="3"/>
  <c r="N206" i="2"/>
  <c r="N200" i="3"/>
  <c r="N198" i="2"/>
  <c r="N192" i="3"/>
  <c r="N190" i="2"/>
  <c r="N184" i="3"/>
  <c r="N182" i="2"/>
  <c r="N176" i="3"/>
  <c r="N174" i="2"/>
  <c r="N168" i="3"/>
  <c r="N166" i="2"/>
  <c r="N160" i="3"/>
  <c r="N158" i="2"/>
  <c r="N152" i="3"/>
  <c r="N150" i="2"/>
  <c r="N144" i="3"/>
  <c r="N142" i="2"/>
  <c r="N136" i="3"/>
  <c r="N134" i="2"/>
  <c r="N128" i="3"/>
  <c r="N126" i="2"/>
  <c r="N120" i="3"/>
  <c r="N118" i="2"/>
  <c r="N112" i="3"/>
  <c r="N110" i="2"/>
  <c r="N104" i="3"/>
  <c r="N102" i="2"/>
  <c r="N96" i="3"/>
  <c r="N94" i="2"/>
  <c r="N88" i="3"/>
  <c r="N86" i="2"/>
  <c r="N80" i="3"/>
  <c r="N78" i="2"/>
  <c r="N72" i="3"/>
  <c r="N70" i="2"/>
  <c r="N64" i="3"/>
  <c r="N62" i="2"/>
  <c r="N56" i="3"/>
  <c r="N54" i="2"/>
  <c r="N48" i="3"/>
  <c r="N46" i="2"/>
  <c r="N40" i="3"/>
  <c r="N38" i="2"/>
  <c r="N32" i="3"/>
  <c r="N30" i="2"/>
  <c r="N24" i="3"/>
  <c r="N22" i="2"/>
  <c r="N16" i="3"/>
  <c r="N14" i="2"/>
  <c r="N6" i="3"/>
  <c r="N7" i="3"/>
  <c r="N8" i="3"/>
  <c r="N6" i="2"/>
  <c r="AF294" i="6"/>
  <c r="AF297" i="6"/>
  <c r="AF300" i="6"/>
  <c r="AF295" i="6"/>
  <c r="AF298" i="6"/>
  <c r="AF301" i="6"/>
  <c r="AF299" i="6"/>
  <c r="AF296" i="6"/>
  <c r="O296" i="3"/>
  <c r="O294" i="2"/>
  <c r="O288" i="3"/>
  <c r="O286" i="2"/>
  <c r="O280" i="3"/>
  <c r="O278" i="2"/>
  <c r="AF274" i="6"/>
  <c r="AF277" i="6"/>
  <c r="AF272" i="6"/>
  <c r="AF280" i="6"/>
  <c r="AF275" i="6"/>
  <c r="AF270" i="6"/>
  <c r="AF278" i="6"/>
  <c r="AF273" i="6"/>
  <c r="AF281" i="6"/>
  <c r="AF271" i="6"/>
  <c r="AF279" i="6"/>
  <c r="AF276" i="6"/>
  <c r="O272" i="3"/>
  <c r="O270" i="2"/>
  <c r="O264" i="3"/>
  <c r="O262" i="2"/>
  <c r="O256" i="3"/>
  <c r="O254" i="2"/>
  <c r="AF250" i="6"/>
  <c r="AF253" i="6"/>
  <c r="AF248" i="6"/>
  <c r="AF256" i="6"/>
  <c r="AF251" i="6"/>
  <c r="AF246" i="6"/>
  <c r="AF254" i="6"/>
  <c r="AF249" i="6"/>
  <c r="AF257" i="6"/>
  <c r="AF252" i="6"/>
  <c r="AF255" i="6"/>
  <c r="AF247" i="6"/>
  <c r="O248" i="3"/>
  <c r="O246" i="2"/>
  <c r="O240" i="3"/>
  <c r="O238" i="2"/>
  <c r="O232" i="3"/>
  <c r="O230" i="2"/>
  <c r="AF225" i="6"/>
  <c r="AF228" i="6"/>
  <c r="AF223" i="6"/>
  <c r="AF227" i="6"/>
  <c r="AF229" i="6"/>
  <c r="AF224" i="6"/>
  <c r="AF232" i="6"/>
  <c r="AF226" i="6"/>
  <c r="AF230" i="6"/>
  <c r="AF233" i="6"/>
  <c r="AF222" i="6"/>
  <c r="AF231" i="6"/>
  <c r="O224" i="3"/>
  <c r="O222" i="2"/>
  <c r="O216" i="3"/>
  <c r="O214" i="2"/>
  <c r="O208" i="3"/>
  <c r="O206" i="2"/>
  <c r="O200" i="3"/>
  <c r="O198" i="2"/>
  <c r="O192" i="3"/>
  <c r="O190" i="2"/>
  <c r="O184" i="3"/>
  <c r="O182" i="2"/>
  <c r="O176" i="3"/>
  <c r="O174" i="2"/>
  <c r="O168" i="3"/>
  <c r="O166" i="2"/>
  <c r="O160" i="3"/>
  <c r="O158" i="2"/>
  <c r="O152" i="3"/>
  <c r="O150" i="2"/>
  <c r="O144" i="3"/>
  <c r="O142" i="2"/>
  <c r="O136" i="3"/>
  <c r="O134" i="2"/>
  <c r="O128" i="3"/>
  <c r="O126" i="2"/>
  <c r="O120" i="3"/>
  <c r="O118" i="2"/>
  <c r="O112" i="3"/>
  <c r="O110" i="2"/>
  <c r="O104" i="3"/>
  <c r="O102" i="2"/>
  <c r="O96" i="3"/>
  <c r="O94" i="2"/>
  <c r="O88" i="3"/>
  <c r="O86" i="2"/>
  <c r="D262" i="2"/>
  <c r="D198" i="2"/>
  <c r="D134" i="2"/>
  <c r="D70" i="2"/>
  <c r="D6" i="2"/>
  <c r="E238" i="2"/>
  <c r="E174" i="2"/>
  <c r="E110" i="2"/>
  <c r="E46" i="2"/>
  <c r="F278" i="2"/>
  <c r="F214" i="2"/>
  <c r="F150" i="2"/>
  <c r="B214" i="5"/>
  <c r="B203" i="4"/>
  <c r="E110" i="5"/>
  <c r="E99" i="4"/>
  <c r="E78" i="5"/>
  <c r="E67" i="4"/>
  <c r="E70" i="5"/>
  <c r="E59" i="4"/>
  <c r="E30" i="5"/>
  <c r="E19" i="4"/>
  <c r="F294" i="5"/>
  <c r="F283" i="4"/>
  <c r="F262" i="5"/>
  <c r="F251" i="4"/>
  <c r="F230" i="5"/>
  <c r="F219" i="4"/>
  <c r="F198" i="5"/>
  <c r="F187" i="4"/>
  <c r="F150" i="5"/>
  <c r="F139" i="4"/>
  <c r="F126" i="5"/>
  <c r="F115" i="4"/>
  <c r="F94" i="5"/>
  <c r="F83" i="4"/>
  <c r="F62" i="5"/>
  <c r="F51" i="4"/>
  <c r="F22" i="5"/>
  <c r="F11" i="4"/>
  <c r="X13" i="4" s="1"/>
  <c r="G254" i="5"/>
  <c r="G243" i="4"/>
  <c r="G206" i="5"/>
  <c r="G195" i="4"/>
  <c r="G142" i="5"/>
  <c r="G131" i="4"/>
  <c r="G94" i="5"/>
  <c r="G83" i="4"/>
  <c r="G54" i="5"/>
  <c r="G43" i="4"/>
  <c r="H286" i="5"/>
  <c r="H275" i="4"/>
  <c r="H246" i="5"/>
  <c r="H235" i="4"/>
  <c r="H214" i="5"/>
  <c r="H203" i="4"/>
  <c r="H182" i="5"/>
  <c r="H171" i="4"/>
  <c r="H150" i="5"/>
  <c r="H139" i="4"/>
  <c r="Z141" i="4" s="1"/>
  <c r="H102" i="5"/>
  <c r="H91" i="4"/>
  <c r="Z93" i="4" s="1"/>
  <c r="H70" i="5"/>
  <c r="H59" i="4"/>
  <c r="Z61" i="4" s="1"/>
  <c r="H30" i="5"/>
  <c r="H19" i="4"/>
  <c r="Z21" i="4" s="1"/>
  <c r="I294" i="5"/>
  <c r="I283" i="4"/>
  <c r="I246" i="5"/>
  <c r="I235" i="4"/>
  <c r="I206" i="5"/>
  <c r="I195" i="4"/>
  <c r="I182" i="5"/>
  <c r="I171" i="4"/>
  <c r="I142" i="5"/>
  <c r="I131" i="4"/>
  <c r="AA133" i="4" s="1"/>
  <c r="I102" i="5"/>
  <c r="I91" i="4"/>
  <c r="AA93" i="4" s="1"/>
  <c r="I78" i="5"/>
  <c r="I67" i="4"/>
  <c r="AA69" i="4" s="1"/>
  <c r="I46" i="5"/>
  <c r="I35" i="4"/>
  <c r="AA37" i="4" s="1"/>
  <c r="J287" i="5"/>
  <c r="J276" i="4"/>
  <c r="J231" i="5"/>
  <c r="J220" i="4"/>
  <c r="J175" i="5"/>
  <c r="J164" i="4"/>
  <c r="J135" i="5"/>
  <c r="J124" i="4"/>
  <c r="J87" i="5"/>
  <c r="J76" i="4"/>
  <c r="J47" i="5"/>
  <c r="J36" i="4"/>
  <c r="AB38" i="4" s="1"/>
  <c r="K287" i="5"/>
  <c r="K276" i="4"/>
  <c r="K231" i="5"/>
  <c r="K220" i="4"/>
  <c r="K175" i="5"/>
  <c r="K164" i="4"/>
  <c r="K127" i="5"/>
  <c r="K116" i="4"/>
  <c r="K95" i="5"/>
  <c r="K84" i="4"/>
  <c r="K63" i="5"/>
  <c r="K52" i="4"/>
  <c r="AC54" i="4" s="1"/>
  <c r="K23" i="5"/>
  <c r="K12" i="4"/>
  <c r="AC14" i="4" s="1"/>
  <c r="L254" i="5"/>
  <c r="L243" i="4"/>
  <c r="L190" i="5"/>
  <c r="L179" i="4"/>
  <c r="L126" i="5"/>
  <c r="L115" i="4"/>
  <c r="L94" i="5"/>
  <c r="L83" i="4"/>
  <c r="L62" i="5"/>
  <c r="L51" i="4"/>
  <c r="AD53" i="4" s="1"/>
  <c r="L22" i="5"/>
  <c r="L11" i="4"/>
  <c r="AD13" i="4" s="1"/>
  <c r="M270" i="5"/>
  <c r="M259" i="4"/>
  <c r="M158" i="5"/>
  <c r="M147" i="4"/>
  <c r="N231" i="5"/>
  <c r="N220" i="4"/>
  <c r="N175" i="5"/>
  <c r="N164" i="4"/>
  <c r="N119" i="5"/>
  <c r="N108" i="4"/>
  <c r="N71" i="5"/>
  <c r="N60" i="4"/>
  <c r="N23" i="5"/>
  <c r="N12" i="4"/>
  <c r="AF14" i="4" s="1"/>
  <c r="O263" i="5"/>
  <c r="O252" i="4"/>
  <c r="O215" i="5"/>
  <c r="O204" i="4"/>
  <c r="O159" i="5"/>
  <c r="O148" i="4"/>
  <c r="O95" i="5"/>
  <c r="O84" i="4"/>
  <c r="O55" i="5"/>
  <c r="O44" i="4"/>
  <c r="AG46" i="4" s="1"/>
  <c r="P279" i="5"/>
  <c r="P268" i="4"/>
  <c r="AH270" i="4" s="1"/>
  <c r="P183" i="5"/>
  <c r="P172" i="4"/>
  <c r="AH174" i="4" s="1"/>
  <c r="Q222" i="5"/>
  <c r="Q211" i="4"/>
  <c r="Q150" i="5"/>
  <c r="Q139" i="4"/>
  <c r="Q70" i="5"/>
  <c r="Q59" i="4"/>
  <c r="B253" i="3"/>
  <c r="B251" i="2"/>
  <c r="B181" i="3"/>
  <c r="B179" i="2"/>
  <c r="B109" i="3"/>
  <c r="B107" i="2"/>
  <c r="B45" i="3"/>
  <c r="B43" i="2"/>
  <c r="C57" i="3"/>
  <c r="C55" i="2"/>
  <c r="C129" i="3"/>
  <c r="C127" i="2"/>
  <c r="C193" i="3"/>
  <c r="C191" i="2"/>
  <c r="C265" i="3"/>
  <c r="C263" i="2"/>
  <c r="D281" i="3"/>
  <c r="D279" i="2"/>
  <c r="D249" i="3"/>
  <c r="D247" i="2"/>
  <c r="D217" i="3"/>
  <c r="D215" i="2"/>
  <c r="D181" i="3"/>
  <c r="D179" i="2"/>
  <c r="D141" i="3"/>
  <c r="D139" i="2"/>
  <c r="D97" i="3"/>
  <c r="D95" i="2"/>
  <c r="D57" i="3"/>
  <c r="D55" i="2"/>
  <c r="D25" i="3"/>
  <c r="D23" i="2"/>
  <c r="F282" i="3"/>
  <c r="F280" i="2"/>
  <c r="F210" i="3"/>
  <c r="F208" i="2"/>
  <c r="F146" i="3"/>
  <c r="F144" i="2"/>
  <c r="F66" i="3"/>
  <c r="F64" i="2"/>
  <c r="G290" i="3"/>
  <c r="G288" i="2"/>
  <c r="G218" i="3"/>
  <c r="G216" i="2"/>
  <c r="G146" i="3"/>
  <c r="G144" i="2"/>
  <c r="G82" i="3"/>
  <c r="G80" i="2"/>
  <c r="G10" i="3"/>
  <c r="G8" i="2"/>
  <c r="J290" i="3"/>
  <c r="J288" i="2"/>
  <c r="J274" i="3"/>
  <c r="J272" i="2"/>
  <c r="J258" i="3"/>
  <c r="J256" i="2"/>
  <c r="J242" i="3"/>
  <c r="J240" i="2"/>
  <c r="J186" i="3"/>
  <c r="J184" i="2"/>
  <c r="J170" i="3"/>
  <c r="J168" i="2"/>
  <c r="J154" i="3"/>
  <c r="J152" i="2"/>
  <c r="J138" i="3"/>
  <c r="J136" i="2"/>
  <c r="J122" i="3"/>
  <c r="J120" i="2"/>
  <c r="J106" i="3"/>
  <c r="J104" i="2"/>
  <c r="J90" i="3"/>
  <c r="J88" i="2"/>
  <c r="J74" i="3"/>
  <c r="J72" i="2"/>
  <c r="J58" i="3"/>
  <c r="J56" i="2"/>
  <c r="J42" i="3"/>
  <c r="J40" i="2"/>
  <c r="J26" i="3"/>
  <c r="J24" i="2"/>
  <c r="J10" i="3"/>
  <c r="J8" i="2"/>
  <c r="K290" i="3"/>
  <c r="K288" i="2"/>
  <c r="K274" i="3"/>
  <c r="K272" i="2"/>
  <c r="K258" i="3"/>
  <c r="K256" i="2"/>
  <c r="K242" i="3"/>
  <c r="K240" i="2"/>
  <c r="K226" i="3"/>
  <c r="K224" i="2"/>
  <c r="K210" i="3"/>
  <c r="K208" i="2"/>
  <c r="K194" i="3"/>
  <c r="K192" i="2"/>
  <c r="K178" i="3"/>
  <c r="K176" i="2"/>
  <c r="K162" i="3"/>
  <c r="K160" i="2"/>
  <c r="K146" i="3"/>
  <c r="K144" i="2"/>
  <c r="K130" i="3"/>
  <c r="K128" i="2"/>
  <c r="K114" i="3"/>
  <c r="K112" i="2"/>
  <c r="K98" i="3"/>
  <c r="K96" i="2"/>
  <c r="K82" i="3"/>
  <c r="K80" i="2"/>
  <c r="K66" i="3"/>
  <c r="K64" i="2"/>
  <c r="K50" i="3"/>
  <c r="K48" i="2"/>
  <c r="K34" i="3"/>
  <c r="K32" i="2"/>
  <c r="K18" i="3"/>
  <c r="K16" i="2"/>
  <c r="L298" i="3"/>
  <c r="L296" i="2"/>
  <c r="L282" i="3"/>
  <c r="L280" i="2"/>
  <c r="L266" i="3"/>
  <c r="L264" i="2"/>
  <c r="L250" i="3"/>
  <c r="L248" i="2"/>
  <c r="L234" i="3"/>
  <c r="L232" i="2"/>
  <c r="L218" i="3"/>
  <c r="L216" i="2"/>
  <c r="L202" i="3"/>
  <c r="L200" i="2"/>
  <c r="L186" i="3"/>
  <c r="L184" i="2"/>
  <c r="L162" i="3"/>
  <c r="L160" i="2"/>
  <c r="L146" i="3"/>
  <c r="L144" i="2"/>
  <c r="L130" i="3"/>
  <c r="L128" i="2"/>
  <c r="L114" i="3"/>
  <c r="L112" i="2"/>
  <c r="L98" i="3"/>
  <c r="L96" i="2"/>
  <c r="L82" i="3"/>
  <c r="L80" i="2"/>
  <c r="L66" i="3"/>
  <c r="L64" i="2"/>
  <c r="L42" i="3"/>
  <c r="L40" i="2"/>
  <c r="L26" i="3"/>
  <c r="L24" i="2"/>
  <c r="L10" i="3"/>
  <c r="L8" i="2"/>
  <c r="M290" i="3"/>
  <c r="M288" i="2"/>
  <c r="M274" i="3"/>
  <c r="M272" i="2"/>
  <c r="M258" i="3"/>
  <c r="M256" i="2"/>
  <c r="M202" i="3"/>
  <c r="M200" i="2"/>
  <c r="M186" i="3"/>
  <c r="M184" i="2"/>
  <c r="M170" i="3"/>
  <c r="M168" i="2"/>
  <c r="M154" i="3"/>
  <c r="M152" i="2"/>
  <c r="M138" i="3"/>
  <c r="M136" i="2"/>
  <c r="M122" i="3"/>
  <c r="M120" i="2"/>
  <c r="M106" i="3"/>
  <c r="M104" i="2"/>
  <c r="M90" i="3"/>
  <c r="M88" i="2"/>
  <c r="M74" i="3"/>
  <c r="M72" i="2"/>
  <c r="M58" i="3"/>
  <c r="M56" i="2"/>
  <c r="M42" i="3"/>
  <c r="M40" i="2"/>
  <c r="M26" i="3"/>
  <c r="M24" i="2"/>
  <c r="M10" i="3"/>
  <c r="M8" i="2"/>
  <c r="N290" i="3"/>
  <c r="N288" i="2"/>
  <c r="N274" i="3"/>
  <c r="N272" i="2"/>
  <c r="N258" i="3"/>
  <c r="N256" i="2"/>
  <c r="N242" i="3"/>
  <c r="N240" i="2"/>
  <c r="N218" i="3"/>
  <c r="N216" i="2"/>
  <c r="N202" i="3"/>
  <c r="N200" i="2"/>
  <c r="N186" i="3"/>
  <c r="N184" i="2"/>
  <c r="N170" i="3"/>
  <c r="N168" i="2"/>
  <c r="N154" i="3"/>
  <c r="N152" i="2"/>
  <c r="N138" i="3"/>
  <c r="N136" i="2"/>
  <c r="N122" i="3"/>
  <c r="N120" i="2"/>
  <c r="N106" i="3"/>
  <c r="N104" i="2"/>
  <c r="N90" i="3"/>
  <c r="N88" i="2"/>
  <c r="N74" i="3"/>
  <c r="N72" i="2"/>
  <c r="N58" i="3"/>
  <c r="N56" i="2"/>
  <c r="N42" i="3"/>
  <c r="N40" i="2"/>
  <c r="N26" i="3"/>
  <c r="N24" i="2"/>
  <c r="N10" i="3"/>
  <c r="N8" i="2"/>
  <c r="O290" i="3"/>
  <c r="O288" i="2"/>
  <c r="O274" i="3"/>
  <c r="O272" i="2"/>
  <c r="O258" i="3"/>
  <c r="O256" i="2"/>
  <c r="O242" i="3"/>
  <c r="O240" i="2"/>
  <c r="O226" i="3"/>
  <c r="O224" i="2"/>
  <c r="O210" i="3"/>
  <c r="O208" i="2"/>
  <c r="O194" i="3"/>
  <c r="O192" i="2"/>
  <c r="O178" i="3"/>
  <c r="O176" i="2"/>
  <c r="O162" i="3"/>
  <c r="O160" i="2"/>
  <c r="O146" i="3"/>
  <c r="O144" i="2"/>
  <c r="O130" i="3"/>
  <c r="O128" i="2"/>
  <c r="O114" i="3"/>
  <c r="O112" i="2"/>
  <c r="O98" i="3"/>
  <c r="O96" i="2"/>
  <c r="O82" i="3"/>
  <c r="O80" i="2"/>
  <c r="O66" i="3"/>
  <c r="O64" i="2"/>
  <c r="O50" i="3"/>
  <c r="O48" i="2"/>
  <c r="O42" i="3"/>
  <c r="O40" i="2"/>
  <c r="R274" i="1"/>
  <c r="B285" i="5"/>
  <c r="B274" i="4"/>
  <c r="R218" i="1"/>
  <c r="B229" i="5"/>
  <c r="B218" i="4"/>
  <c r="R178" i="1"/>
  <c r="B189" i="5"/>
  <c r="B178" i="4"/>
  <c r="R130" i="1"/>
  <c r="B141" i="5"/>
  <c r="B130" i="4"/>
  <c r="R90" i="1"/>
  <c r="B101" i="5"/>
  <c r="B90" i="4"/>
  <c r="R50" i="1"/>
  <c r="B61" i="5"/>
  <c r="B50" i="4"/>
  <c r="R18" i="1"/>
  <c r="B29" i="5"/>
  <c r="B18" i="4"/>
  <c r="C282" i="6"/>
  <c r="C289" i="6"/>
  <c r="C288" i="6"/>
  <c r="C286" i="6"/>
  <c r="C285" i="6"/>
  <c r="C293" i="6"/>
  <c r="C292" i="6"/>
  <c r="C291" i="6"/>
  <c r="C290" i="6"/>
  <c r="C287" i="6"/>
  <c r="C284" i="6"/>
  <c r="C283" i="6"/>
  <c r="C293" i="5"/>
  <c r="C282" i="4"/>
  <c r="C253" i="5"/>
  <c r="C242" i="4"/>
  <c r="C213" i="5"/>
  <c r="C202" i="4"/>
  <c r="C181" i="5"/>
  <c r="C170" i="4"/>
  <c r="C149" i="5"/>
  <c r="C138" i="4"/>
  <c r="C101" i="5"/>
  <c r="C90" i="4"/>
  <c r="C69" i="5"/>
  <c r="C58" i="4"/>
  <c r="C37" i="5"/>
  <c r="C26" i="4"/>
  <c r="D285" i="5"/>
  <c r="D274" i="4"/>
  <c r="D253" i="5"/>
  <c r="D242" i="4"/>
  <c r="D205" i="5"/>
  <c r="D194" i="4"/>
  <c r="D133" i="5"/>
  <c r="D122" i="4"/>
  <c r="E157" i="5"/>
  <c r="E146" i="4"/>
  <c r="R280" i="1"/>
  <c r="B291" i="5"/>
  <c r="B280" i="4"/>
  <c r="R256" i="1"/>
  <c r="B267" i="5"/>
  <c r="B256" i="4"/>
  <c r="R240" i="1"/>
  <c r="B251" i="5"/>
  <c r="B240" i="4"/>
  <c r="R216" i="1"/>
  <c r="B227" i="5"/>
  <c r="B216" i="4"/>
  <c r="R208" i="1"/>
  <c r="B219" i="5"/>
  <c r="B208" i="4"/>
  <c r="T210" i="4" s="1"/>
  <c r="R184" i="1"/>
  <c r="B195" i="5"/>
  <c r="B184" i="4"/>
  <c r="R152" i="1"/>
  <c r="B163" i="5"/>
  <c r="B152" i="4"/>
  <c r="R136" i="1"/>
  <c r="B147" i="5"/>
  <c r="B136" i="4"/>
  <c r="R120" i="1"/>
  <c r="B131" i="5"/>
  <c r="B120" i="4"/>
  <c r="R96" i="1"/>
  <c r="B107" i="5"/>
  <c r="B96" i="4"/>
  <c r="R80" i="1"/>
  <c r="B91" i="5"/>
  <c r="B80" i="4"/>
  <c r="R56" i="1"/>
  <c r="B67" i="5"/>
  <c r="B56" i="4"/>
  <c r="R32" i="1"/>
  <c r="B43" i="5"/>
  <c r="B32" i="4"/>
  <c r="R8" i="1"/>
  <c r="B19" i="5"/>
  <c r="B8" i="4"/>
  <c r="T10" i="4" s="1"/>
  <c r="C280" i="6"/>
  <c r="C291" i="5"/>
  <c r="C280" i="4"/>
  <c r="C259" i="5"/>
  <c r="C248" i="4"/>
  <c r="C219" i="5"/>
  <c r="C208" i="4"/>
  <c r="C179" i="5"/>
  <c r="C168" i="4"/>
  <c r="C155" i="5"/>
  <c r="C144" i="4"/>
  <c r="C131" i="5"/>
  <c r="C120" i="4"/>
  <c r="C99" i="5"/>
  <c r="C88" i="4"/>
  <c r="C75" i="5"/>
  <c r="C64" i="4"/>
  <c r="C43" i="5"/>
  <c r="C32" i="4"/>
  <c r="C19" i="5"/>
  <c r="C8" i="4"/>
  <c r="U10" i="4" s="1"/>
  <c r="D280" i="6"/>
  <c r="D291" i="5"/>
  <c r="D280" i="4"/>
  <c r="D243" i="5"/>
  <c r="D232" i="4"/>
  <c r="D179" i="5"/>
  <c r="D168" i="4"/>
  <c r="D83" i="5"/>
  <c r="D72" i="4"/>
  <c r="W298" i="4"/>
  <c r="E280" i="6"/>
  <c r="E280" i="7" s="1"/>
  <c r="E291" i="5"/>
  <c r="E280" i="4"/>
  <c r="W282" i="4" s="1"/>
  <c r="E275" i="5"/>
  <c r="E264" i="4"/>
  <c r="E259" i="5"/>
  <c r="E248" i="4"/>
  <c r="E243" i="5"/>
  <c r="E232" i="4"/>
  <c r="W234" i="4" s="1"/>
  <c r="E219" i="5"/>
  <c r="E208" i="4"/>
  <c r="W210" i="4" s="1"/>
  <c r="E203" i="5"/>
  <c r="E192" i="4"/>
  <c r="E187" i="5"/>
  <c r="E176" i="4"/>
  <c r="E171" i="5"/>
  <c r="E160" i="4"/>
  <c r="E155" i="5"/>
  <c r="E144" i="4"/>
  <c r="E139" i="5"/>
  <c r="E128" i="4"/>
  <c r="E131" i="5"/>
  <c r="E120" i="4"/>
  <c r="E115" i="5"/>
  <c r="E104" i="4"/>
  <c r="W106" i="4" s="1"/>
  <c r="E107" i="5"/>
  <c r="E96" i="4"/>
  <c r="E99" i="5"/>
  <c r="E88" i="4"/>
  <c r="E91" i="5"/>
  <c r="E80" i="4"/>
  <c r="E83" i="5"/>
  <c r="E72" i="4"/>
  <c r="W74" i="4" s="1"/>
  <c r="E67" i="5"/>
  <c r="E56" i="4"/>
  <c r="W58" i="4" s="1"/>
  <c r="E59" i="5"/>
  <c r="E48" i="4"/>
  <c r="E51" i="5"/>
  <c r="E40" i="4"/>
  <c r="E43" i="5"/>
  <c r="E32" i="4"/>
  <c r="E35" i="5"/>
  <c r="E24" i="4"/>
  <c r="W26" i="4" s="1"/>
  <c r="E27" i="5"/>
  <c r="E16" i="4"/>
  <c r="W18" i="4" s="1"/>
  <c r="E19" i="5"/>
  <c r="E8" i="4"/>
  <c r="W10" i="4" s="1"/>
  <c r="F299" i="5"/>
  <c r="F288" i="4"/>
  <c r="F283" i="5"/>
  <c r="F272" i="4"/>
  <c r="F267" i="5"/>
  <c r="F256" i="4"/>
  <c r="F243" i="5"/>
  <c r="F232" i="4"/>
  <c r="F227" i="5"/>
  <c r="F216" i="4"/>
  <c r="F211" i="5"/>
  <c r="F200" i="4"/>
  <c r="F195" i="5"/>
  <c r="F184" i="4"/>
  <c r="F171" i="5"/>
  <c r="F160" i="4"/>
  <c r="F147" i="5"/>
  <c r="F136" i="4"/>
  <c r="X138" i="4" s="1"/>
  <c r="F123" i="5"/>
  <c r="F112" i="4"/>
  <c r="F99" i="5"/>
  <c r="F88" i="4"/>
  <c r="F51" i="5"/>
  <c r="F40" i="4"/>
  <c r="G280" i="6"/>
  <c r="G280" i="7" s="1"/>
  <c r="G291" i="5"/>
  <c r="G280" i="4"/>
  <c r="G275" i="5"/>
  <c r="G264" i="4"/>
  <c r="G259" i="5"/>
  <c r="G248" i="4"/>
  <c r="G243" i="5"/>
  <c r="G232" i="4"/>
  <c r="G227" i="5"/>
  <c r="G216" i="4"/>
  <c r="G203" i="5"/>
  <c r="G192" i="4"/>
  <c r="G187" i="5"/>
  <c r="G176" i="4"/>
  <c r="G179" i="5"/>
  <c r="G168" i="4"/>
  <c r="Y170" i="4" s="1"/>
  <c r="G163" i="5"/>
  <c r="G152" i="4"/>
  <c r="G139" i="5"/>
  <c r="G128" i="4"/>
  <c r="G115" i="5"/>
  <c r="G104" i="4"/>
  <c r="Y106" i="4" s="1"/>
  <c r="G99" i="5"/>
  <c r="G88" i="4"/>
  <c r="G83" i="5"/>
  <c r="G72" i="4"/>
  <c r="Y74" i="4" s="1"/>
  <c r="G75" i="5"/>
  <c r="G64" i="4"/>
  <c r="G59" i="5"/>
  <c r="G48" i="4"/>
  <c r="G51" i="5"/>
  <c r="G40" i="4"/>
  <c r="Y42" i="4" s="1"/>
  <c r="G43" i="5"/>
  <c r="G32" i="4"/>
  <c r="Y34" i="4" s="1"/>
  <c r="G35" i="5"/>
  <c r="G24" i="4"/>
  <c r="G19" i="5"/>
  <c r="G8" i="4"/>
  <c r="Y10" i="4" s="1"/>
  <c r="H299" i="5"/>
  <c r="H288" i="4"/>
  <c r="H280" i="6"/>
  <c r="H291" i="5"/>
  <c r="H280" i="4"/>
  <c r="H283" i="5"/>
  <c r="H272" i="4"/>
  <c r="Z274" i="4" s="1"/>
  <c r="H275" i="5"/>
  <c r="H264" i="4"/>
  <c r="H267" i="5"/>
  <c r="H256" i="4"/>
  <c r="H259" i="5"/>
  <c r="H248" i="4"/>
  <c r="H251" i="5"/>
  <c r="H240" i="4"/>
  <c r="Z242" i="4" s="1"/>
  <c r="H243" i="5"/>
  <c r="H232" i="4"/>
  <c r="H235" i="5"/>
  <c r="H224" i="4"/>
  <c r="H227" i="5"/>
  <c r="H216" i="4"/>
  <c r="H219" i="5"/>
  <c r="H208" i="4"/>
  <c r="Z210" i="4" s="1"/>
  <c r="H211" i="5"/>
  <c r="H200" i="4"/>
  <c r="Z202" i="4" s="1"/>
  <c r="H203" i="5"/>
  <c r="H192" i="4"/>
  <c r="H195" i="5"/>
  <c r="H184" i="4"/>
  <c r="H187" i="5"/>
  <c r="H176" i="4"/>
  <c r="Z178" i="4" s="1"/>
  <c r="H179" i="5"/>
  <c r="H168" i="4"/>
  <c r="Z170" i="4" s="1"/>
  <c r="H171" i="5"/>
  <c r="H160" i="4"/>
  <c r="H163" i="5"/>
  <c r="H152" i="4"/>
  <c r="H155" i="5"/>
  <c r="H144" i="4"/>
  <c r="Z146" i="4" s="1"/>
  <c r="H147" i="5"/>
  <c r="H136" i="4"/>
  <c r="Z138" i="4" s="1"/>
  <c r="H139" i="5"/>
  <c r="H128" i="4"/>
  <c r="Z130" i="4" s="1"/>
  <c r="H131" i="5"/>
  <c r="H120" i="4"/>
  <c r="Z122" i="4" s="1"/>
  <c r="H123" i="5"/>
  <c r="H112" i="4"/>
  <c r="Z114" i="4" s="1"/>
  <c r="H115" i="5"/>
  <c r="H104" i="4"/>
  <c r="Z106" i="4" s="1"/>
  <c r="H107" i="5"/>
  <c r="H96" i="4"/>
  <c r="Z98" i="4" s="1"/>
  <c r="H99" i="5"/>
  <c r="H88" i="4"/>
  <c r="Z90" i="4" s="1"/>
  <c r="H91" i="5"/>
  <c r="H80" i="4"/>
  <c r="Z82" i="4" s="1"/>
  <c r="H83" i="5"/>
  <c r="H72" i="4"/>
  <c r="Z74" i="4" s="1"/>
  <c r="H75" i="5"/>
  <c r="H64" i="4"/>
  <c r="Z66" i="4" s="1"/>
  <c r="H67" i="5"/>
  <c r="H56" i="4"/>
  <c r="Z58" i="4" s="1"/>
  <c r="H59" i="5"/>
  <c r="H48" i="4"/>
  <c r="Z50" i="4" s="1"/>
  <c r="H51" i="5"/>
  <c r="H40" i="4"/>
  <c r="Z42" i="4" s="1"/>
  <c r="H43" i="5"/>
  <c r="H32" i="4"/>
  <c r="Z34" i="4" s="1"/>
  <c r="H35" i="5"/>
  <c r="H24" i="4"/>
  <c r="Z26" i="4" s="1"/>
  <c r="H27" i="5"/>
  <c r="H16" i="4"/>
  <c r="Z18" i="4" s="1"/>
  <c r="I299" i="5"/>
  <c r="I288" i="4"/>
  <c r="I280" i="6"/>
  <c r="I280" i="7" s="1"/>
  <c r="I291" i="5"/>
  <c r="I280" i="4"/>
  <c r="AA282" i="4" s="1"/>
  <c r="I283" i="5"/>
  <c r="I272" i="4"/>
  <c r="AA274" i="4" s="1"/>
  <c r="I275" i="5"/>
  <c r="I264" i="4"/>
  <c r="I267" i="5"/>
  <c r="I256" i="4"/>
  <c r="I259" i="5"/>
  <c r="I248" i="4"/>
  <c r="I251" i="5"/>
  <c r="I240" i="4"/>
  <c r="I243" i="5"/>
  <c r="I232" i="4"/>
  <c r="I235" i="5"/>
  <c r="I224" i="4"/>
  <c r="I227" i="5"/>
  <c r="I216" i="4"/>
  <c r="AA218" i="4" s="1"/>
  <c r="I219" i="5"/>
  <c r="I208" i="4"/>
  <c r="I211" i="5"/>
  <c r="I200" i="4"/>
  <c r="I203" i="5"/>
  <c r="I192" i="4"/>
  <c r="I195" i="5"/>
  <c r="I184" i="4"/>
  <c r="I187" i="5"/>
  <c r="I176" i="4"/>
  <c r="I179" i="5"/>
  <c r="I168" i="4"/>
  <c r="I171" i="5"/>
  <c r="I160" i="4"/>
  <c r="I163" i="5"/>
  <c r="I152" i="4"/>
  <c r="I155" i="5"/>
  <c r="I144" i="4"/>
  <c r="AA146" i="4" s="1"/>
  <c r="I147" i="5"/>
  <c r="I136" i="4"/>
  <c r="AA138" i="4" s="1"/>
  <c r="I139" i="5"/>
  <c r="I128" i="4"/>
  <c r="AA130" i="4" s="1"/>
  <c r="I131" i="5"/>
  <c r="I120" i="4"/>
  <c r="AA122" i="4" s="1"/>
  <c r="I123" i="5"/>
  <c r="I112" i="4"/>
  <c r="AA114" i="4" s="1"/>
  <c r="I115" i="5"/>
  <c r="I104" i="4"/>
  <c r="AA106" i="4" s="1"/>
  <c r="I107" i="5"/>
  <c r="I96" i="4"/>
  <c r="AA98" i="4" s="1"/>
  <c r="I99" i="5"/>
  <c r="I88" i="4"/>
  <c r="AA90" i="4" s="1"/>
  <c r="I91" i="5"/>
  <c r="I80" i="4"/>
  <c r="AA82" i="4" s="1"/>
  <c r="I83" i="5"/>
  <c r="I72" i="4"/>
  <c r="AA74" i="4" s="1"/>
  <c r="I75" i="5"/>
  <c r="I64" i="4"/>
  <c r="AA66" i="4" s="1"/>
  <c r="I67" i="5"/>
  <c r="I56" i="4"/>
  <c r="AA58" i="4" s="1"/>
  <c r="I59" i="5"/>
  <c r="I48" i="4"/>
  <c r="AA50" i="4" s="1"/>
  <c r="I51" i="5"/>
  <c r="I40" i="4"/>
  <c r="AA42" i="4" s="1"/>
  <c r="I43" i="5"/>
  <c r="I32" i="4"/>
  <c r="AA34" i="4" s="1"/>
  <c r="I35" i="5"/>
  <c r="I24" i="4"/>
  <c r="AA26" i="4" s="1"/>
  <c r="I27" i="5"/>
  <c r="I16" i="4"/>
  <c r="AA18" i="4" s="1"/>
  <c r="I19" i="5"/>
  <c r="I8" i="4"/>
  <c r="AA10" i="4" s="1"/>
  <c r="J300" i="5"/>
  <c r="J289" i="4"/>
  <c r="J281" i="6"/>
  <c r="J292" i="5"/>
  <c r="J281" i="4"/>
  <c r="AB283" i="4" s="1"/>
  <c r="J284" i="5"/>
  <c r="J273" i="4"/>
  <c r="J276" i="5"/>
  <c r="J265" i="4"/>
  <c r="J268" i="5"/>
  <c r="J257" i="4"/>
  <c r="J260" i="5"/>
  <c r="J249" i="4"/>
  <c r="J252" i="5"/>
  <c r="J241" i="4"/>
  <c r="J244" i="5"/>
  <c r="J233" i="4"/>
  <c r="J236" i="5"/>
  <c r="J225" i="4"/>
  <c r="J228" i="5"/>
  <c r="J217" i="4"/>
  <c r="AB219" i="4" s="1"/>
  <c r="J220" i="5"/>
  <c r="J209" i="4"/>
  <c r="J212" i="5"/>
  <c r="J201" i="4"/>
  <c r="J204" i="5"/>
  <c r="J193" i="4"/>
  <c r="J196" i="5"/>
  <c r="J185" i="4"/>
  <c r="J188" i="5"/>
  <c r="J177" i="4"/>
  <c r="J180" i="5"/>
  <c r="J169" i="4"/>
  <c r="J172" i="5"/>
  <c r="J161" i="4"/>
  <c r="J164" i="5"/>
  <c r="J153" i="4"/>
  <c r="J156" i="5"/>
  <c r="J145" i="4"/>
  <c r="J148" i="5"/>
  <c r="J137" i="4"/>
  <c r="J140" i="5"/>
  <c r="J129" i="4"/>
  <c r="J132" i="5"/>
  <c r="J121" i="4"/>
  <c r="J124" i="5"/>
  <c r="J113" i="4"/>
  <c r="J116" i="5"/>
  <c r="J105" i="4"/>
  <c r="J108" i="5"/>
  <c r="J97" i="4"/>
  <c r="J100" i="5"/>
  <c r="J89" i="4"/>
  <c r="J92" i="5"/>
  <c r="J81" i="4"/>
  <c r="J84" i="5"/>
  <c r="J73" i="4"/>
  <c r="J76" i="5"/>
  <c r="J65" i="4"/>
  <c r="J68" i="5"/>
  <c r="J57" i="4"/>
  <c r="J60" i="5"/>
  <c r="J49" i="4"/>
  <c r="AB51" i="4" s="1"/>
  <c r="J52" i="5"/>
  <c r="J41" i="4"/>
  <c r="AB43" i="4" s="1"/>
  <c r="J44" i="5"/>
  <c r="J33" i="4"/>
  <c r="AB35" i="4" s="1"/>
  <c r="J36" i="5"/>
  <c r="J25" i="4"/>
  <c r="AB27" i="4" s="1"/>
  <c r="J28" i="5"/>
  <c r="J17" i="4"/>
  <c r="AB19" i="4" s="1"/>
  <c r="J20" i="5"/>
  <c r="J9" i="4"/>
  <c r="AB11" i="4" s="1"/>
  <c r="K300" i="5"/>
  <c r="K289" i="4"/>
  <c r="K281" i="6"/>
  <c r="K292" i="5"/>
  <c r="K281" i="4"/>
  <c r="K284" i="5"/>
  <c r="K273" i="4"/>
  <c r="K276" i="5"/>
  <c r="K265" i="4"/>
  <c r="K268" i="5"/>
  <c r="K257" i="4"/>
  <c r="K260" i="5"/>
  <c r="K249" i="4"/>
  <c r="AC251" i="4" s="1"/>
  <c r="K252" i="5"/>
  <c r="K241" i="4"/>
  <c r="AC243" i="4" s="1"/>
  <c r="K244" i="5"/>
  <c r="K233" i="4"/>
  <c r="K236" i="5"/>
  <c r="K225" i="4"/>
  <c r="K228" i="5"/>
  <c r="K217" i="4"/>
  <c r="K220" i="5"/>
  <c r="K209" i="4"/>
  <c r="AC211" i="4" s="1"/>
  <c r="K212" i="5"/>
  <c r="K201" i="4"/>
  <c r="K204" i="5"/>
  <c r="K193" i="4"/>
  <c r="K196" i="5"/>
  <c r="K185" i="4"/>
  <c r="AC187" i="4" s="1"/>
  <c r="K188" i="5"/>
  <c r="K177" i="4"/>
  <c r="AC179" i="4" s="1"/>
  <c r="K180" i="5"/>
  <c r="K169" i="4"/>
  <c r="K172" i="5"/>
  <c r="K161" i="4"/>
  <c r="K164" i="5"/>
  <c r="K153" i="4"/>
  <c r="AC155" i="4" s="1"/>
  <c r="K156" i="5"/>
  <c r="K145" i="4"/>
  <c r="AC147" i="4" s="1"/>
  <c r="K148" i="5"/>
  <c r="K137" i="4"/>
  <c r="K140" i="5"/>
  <c r="K129" i="4"/>
  <c r="K132" i="5"/>
  <c r="K121" i="4"/>
  <c r="AC123" i="4" s="1"/>
  <c r="K124" i="5"/>
  <c r="K113" i="4"/>
  <c r="AC115" i="4" s="1"/>
  <c r="K116" i="5"/>
  <c r="K105" i="4"/>
  <c r="K108" i="5"/>
  <c r="K97" i="4"/>
  <c r="K100" i="5"/>
  <c r="K89" i="4"/>
  <c r="AC91" i="4" s="1"/>
  <c r="K92" i="5"/>
  <c r="K81" i="4"/>
  <c r="AC83" i="4" s="1"/>
  <c r="K84" i="5"/>
  <c r="K73" i="4"/>
  <c r="K76" i="5"/>
  <c r="K65" i="4"/>
  <c r="K68" i="5"/>
  <c r="K57" i="4"/>
  <c r="AC59" i="4" s="1"/>
  <c r="K60" i="5"/>
  <c r="K49" i="4"/>
  <c r="AC51" i="4" s="1"/>
  <c r="K52" i="5"/>
  <c r="K41" i="4"/>
  <c r="AC43" i="4" s="1"/>
  <c r="K44" i="5"/>
  <c r="K33" i="4"/>
  <c r="AC35" i="4" s="1"/>
  <c r="K36" i="5"/>
  <c r="K25" i="4"/>
  <c r="AC27" i="4" s="1"/>
  <c r="K28" i="5"/>
  <c r="K17" i="4"/>
  <c r="AC19" i="4" s="1"/>
  <c r="K20" i="5"/>
  <c r="K9" i="4"/>
  <c r="AC11" i="4" s="1"/>
  <c r="AD298" i="4"/>
  <c r="L299" i="5"/>
  <c r="L288" i="4"/>
  <c r="L280" i="6"/>
  <c r="L291" i="5"/>
  <c r="L280" i="4"/>
  <c r="L283" i="5"/>
  <c r="L272" i="4"/>
  <c r="L275" i="5"/>
  <c r="L264" i="4"/>
  <c r="L267" i="5"/>
  <c r="L256" i="4"/>
  <c r="L259" i="5"/>
  <c r="L248" i="4"/>
  <c r="L251" i="5"/>
  <c r="L240" i="4"/>
  <c r="L243" i="5"/>
  <c r="L232" i="4"/>
  <c r="L235" i="5"/>
  <c r="L224" i="4"/>
  <c r="AD226" i="4" s="1"/>
  <c r="L227" i="5"/>
  <c r="L216" i="4"/>
  <c r="L219" i="5"/>
  <c r="L208" i="4"/>
  <c r="L211" i="5"/>
  <c r="L200" i="4"/>
  <c r="L203" i="5"/>
  <c r="L192" i="4"/>
  <c r="L195" i="5"/>
  <c r="L184" i="4"/>
  <c r="L187" i="5"/>
  <c r="L176" i="4"/>
  <c r="L179" i="5"/>
  <c r="L168" i="4"/>
  <c r="L171" i="5"/>
  <c r="L160" i="4"/>
  <c r="L163" i="5"/>
  <c r="L152" i="4"/>
  <c r="L155" i="5"/>
  <c r="L144" i="4"/>
  <c r="L147" i="5"/>
  <c r="L136" i="4"/>
  <c r="L139" i="5"/>
  <c r="L128" i="4"/>
  <c r="L131" i="5"/>
  <c r="L120" i="4"/>
  <c r="L123" i="5"/>
  <c r="L112" i="4"/>
  <c r="L115" i="5"/>
  <c r="L104" i="4"/>
  <c r="L107" i="5"/>
  <c r="L96" i="4"/>
  <c r="L99" i="5"/>
  <c r="L88" i="4"/>
  <c r="L91" i="5"/>
  <c r="L80" i="4"/>
  <c r="L83" i="5"/>
  <c r="L72" i="4"/>
  <c r="L75" i="5"/>
  <c r="L64" i="4"/>
  <c r="L67" i="5"/>
  <c r="L56" i="4"/>
  <c r="L59" i="5"/>
  <c r="L48" i="4"/>
  <c r="AD50" i="4" s="1"/>
  <c r="L51" i="5"/>
  <c r="L40" i="4"/>
  <c r="AD42" i="4" s="1"/>
  <c r="L43" i="5"/>
  <c r="L32" i="4"/>
  <c r="AD34" i="4" s="1"/>
  <c r="L35" i="5"/>
  <c r="L24" i="4"/>
  <c r="AD26" i="4" s="1"/>
  <c r="L27" i="5"/>
  <c r="L16" i="4"/>
  <c r="AD18" i="4" s="1"/>
  <c r="L19" i="5"/>
  <c r="L8" i="4"/>
  <c r="AD10" i="4" s="1"/>
  <c r="AE298" i="4"/>
  <c r="M299" i="5"/>
  <c r="M288" i="4"/>
  <c r="M280" i="6"/>
  <c r="M291" i="5"/>
  <c r="M280" i="4"/>
  <c r="M283" i="5"/>
  <c r="M272" i="4"/>
  <c r="M275" i="5"/>
  <c r="M264" i="4"/>
  <c r="AE266" i="4" s="1"/>
  <c r="M267" i="5"/>
  <c r="M256" i="4"/>
  <c r="M259" i="5"/>
  <c r="M248" i="4"/>
  <c r="M251" i="5"/>
  <c r="M240" i="4"/>
  <c r="M243" i="5"/>
  <c r="M232" i="4"/>
  <c r="AE234" i="4" s="1"/>
  <c r="M235" i="5"/>
  <c r="M224" i="4"/>
  <c r="M227" i="5"/>
  <c r="M216" i="4"/>
  <c r="M219" i="5"/>
  <c r="M208" i="4"/>
  <c r="M211" i="5"/>
  <c r="M200" i="4"/>
  <c r="M203" i="5"/>
  <c r="M192" i="4"/>
  <c r="M195" i="5"/>
  <c r="M184" i="4"/>
  <c r="M187" i="5"/>
  <c r="M176" i="4"/>
  <c r="M179" i="5"/>
  <c r="M168" i="4"/>
  <c r="M171" i="5"/>
  <c r="M160" i="4"/>
  <c r="M163" i="5"/>
  <c r="M152" i="4"/>
  <c r="M155" i="5"/>
  <c r="M144" i="4"/>
  <c r="M147" i="5"/>
  <c r="M136" i="4"/>
  <c r="M139" i="5"/>
  <c r="M128" i="4"/>
  <c r="M131" i="5"/>
  <c r="M120" i="4"/>
  <c r="M123" i="5"/>
  <c r="M112" i="4"/>
  <c r="M115" i="5"/>
  <c r="M104" i="4"/>
  <c r="M107" i="5"/>
  <c r="M96" i="4"/>
  <c r="M99" i="5"/>
  <c r="M88" i="4"/>
  <c r="M91" i="5"/>
  <c r="M80" i="4"/>
  <c r="M83" i="5"/>
  <c r="M72" i="4"/>
  <c r="M75" i="5"/>
  <c r="M64" i="4"/>
  <c r="M67" i="5"/>
  <c r="M56" i="4"/>
  <c r="M59" i="5"/>
  <c r="M48" i="4"/>
  <c r="AE50" i="4" s="1"/>
  <c r="M51" i="5"/>
  <c r="M40" i="4"/>
  <c r="AE42" i="4" s="1"/>
  <c r="M43" i="5"/>
  <c r="M32" i="4"/>
  <c r="AE34" i="4" s="1"/>
  <c r="M35" i="5"/>
  <c r="M24" i="4"/>
  <c r="AE26" i="4" s="1"/>
  <c r="M27" i="5"/>
  <c r="M16" i="4"/>
  <c r="AE18" i="4" s="1"/>
  <c r="M19" i="5"/>
  <c r="M8" i="4"/>
  <c r="AE10" i="4" s="1"/>
  <c r="AF299" i="4"/>
  <c r="N300" i="5"/>
  <c r="N289" i="4"/>
  <c r="N281" i="6"/>
  <c r="N281" i="7" s="1"/>
  <c r="O15" i="8" s="1"/>
  <c r="N292" i="5"/>
  <c r="N281" i="4"/>
  <c r="N284" i="5"/>
  <c r="N273" i="4"/>
  <c r="N276" i="5"/>
  <c r="N265" i="4"/>
  <c r="N268" i="5"/>
  <c r="N257" i="4"/>
  <c r="N260" i="5"/>
  <c r="N249" i="4"/>
  <c r="N252" i="5"/>
  <c r="N241" i="4"/>
  <c r="N244" i="5"/>
  <c r="N233" i="4"/>
  <c r="N236" i="5"/>
  <c r="N225" i="4"/>
  <c r="N228" i="5"/>
  <c r="N217" i="4"/>
  <c r="N220" i="5"/>
  <c r="N209" i="4"/>
  <c r="N212" i="5"/>
  <c r="N201" i="4"/>
  <c r="N204" i="5"/>
  <c r="N193" i="4"/>
  <c r="N196" i="5"/>
  <c r="N185" i="4"/>
  <c r="N188" i="5"/>
  <c r="N177" i="4"/>
  <c r="N180" i="5"/>
  <c r="N169" i="4"/>
  <c r="N172" i="5"/>
  <c r="N161" i="4"/>
  <c r="N164" i="5"/>
  <c r="N153" i="4"/>
  <c r="N156" i="5"/>
  <c r="N145" i="4"/>
  <c r="N148" i="5"/>
  <c r="N137" i="4"/>
  <c r="N140" i="5"/>
  <c r="N129" i="4"/>
  <c r="N132" i="5"/>
  <c r="N121" i="4"/>
  <c r="N124" i="5"/>
  <c r="N113" i="4"/>
  <c r="N116" i="5"/>
  <c r="N105" i="4"/>
  <c r="N108" i="5"/>
  <c r="N97" i="4"/>
  <c r="N100" i="5"/>
  <c r="N89" i="4"/>
  <c r="N92" i="5"/>
  <c r="N81" i="4"/>
  <c r="N84" i="5"/>
  <c r="N73" i="4"/>
  <c r="N76" i="5"/>
  <c r="N65" i="4"/>
  <c r="N68" i="5"/>
  <c r="N57" i="4"/>
  <c r="N60" i="5"/>
  <c r="N49" i="4"/>
  <c r="N52" i="5"/>
  <c r="N41" i="4"/>
  <c r="N44" i="5"/>
  <c r="N33" i="4"/>
  <c r="N36" i="5"/>
  <c r="N25" i="4"/>
  <c r="N28" i="5"/>
  <c r="N17" i="4"/>
  <c r="AF19" i="4" s="1"/>
  <c r="N20" i="5"/>
  <c r="N9" i="4"/>
  <c r="AF11" i="4" s="1"/>
  <c r="AG299" i="4"/>
  <c r="O300" i="5"/>
  <c r="O289" i="4"/>
  <c r="O281" i="6"/>
  <c r="O281" i="7" s="1"/>
  <c r="O16" i="8" s="1"/>
  <c r="O292" i="5"/>
  <c r="O281" i="4"/>
  <c r="O284" i="5"/>
  <c r="O273" i="4"/>
  <c r="O276" i="5"/>
  <c r="O265" i="4"/>
  <c r="O268" i="5"/>
  <c r="O257" i="4"/>
  <c r="O260" i="5"/>
  <c r="O249" i="4"/>
  <c r="O252" i="5"/>
  <c r="O241" i="4"/>
  <c r="O244" i="5"/>
  <c r="O233" i="4"/>
  <c r="O236" i="5"/>
  <c r="O225" i="4"/>
  <c r="AG227" i="4" s="1"/>
  <c r="O228" i="5"/>
  <c r="O217" i="4"/>
  <c r="O220" i="5"/>
  <c r="O209" i="4"/>
  <c r="O212" i="5"/>
  <c r="O201" i="4"/>
  <c r="AG203" i="4" s="1"/>
  <c r="O204" i="5"/>
  <c r="O193" i="4"/>
  <c r="O196" i="5"/>
  <c r="O185" i="4"/>
  <c r="O188" i="5"/>
  <c r="O177" i="4"/>
  <c r="O180" i="5"/>
  <c r="O169" i="4"/>
  <c r="AG171" i="4" s="1"/>
  <c r="O172" i="5"/>
  <c r="O161" i="4"/>
  <c r="O164" i="5"/>
  <c r="O153" i="4"/>
  <c r="O156" i="5"/>
  <c r="O145" i="4"/>
  <c r="O148" i="5"/>
  <c r="O137" i="4"/>
  <c r="AG139" i="4" s="1"/>
  <c r="O140" i="5"/>
  <c r="O129" i="4"/>
  <c r="O132" i="5"/>
  <c r="O121" i="4"/>
  <c r="O124" i="5"/>
  <c r="O113" i="4"/>
  <c r="O116" i="5"/>
  <c r="O105" i="4"/>
  <c r="AG107" i="4" s="1"/>
  <c r="O108" i="5"/>
  <c r="O97" i="4"/>
  <c r="O100" i="5"/>
  <c r="O89" i="4"/>
  <c r="O92" i="5"/>
  <c r="O81" i="4"/>
  <c r="O84" i="5"/>
  <c r="O73" i="4"/>
  <c r="AG75" i="4" s="1"/>
  <c r="O76" i="5"/>
  <c r="O65" i="4"/>
  <c r="O68" i="5"/>
  <c r="O57" i="4"/>
  <c r="O60" i="5"/>
  <c r="O49" i="4"/>
  <c r="AG51" i="4" s="1"/>
  <c r="O52" i="5"/>
  <c r="O41" i="4"/>
  <c r="AG43" i="4" s="1"/>
  <c r="O44" i="5"/>
  <c r="O33" i="4"/>
  <c r="AG35" i="4" s="1"/>
  <c r="O36" i="5"/>
  <c r="O25" i="4"/>
  <c r="AG27" i="4" s="1"/>
  <c r="O28" i="5"/>
  <c r="O17" i="4"/>
  <c r="AG19" i="4" s="1"/>
  <c r="O20" i="5"/>
  <c r="O9" i="4"/>
  <c r="AG11" i="4" s="1"/>
  <c r="AH299" i="4"/>
  <c r="P300" i="5"/>
  <c r="P289" i="4"/>
  <c r="P281" i="6"/>
  <c r="P281" i="7" s="1"/>
  <c r="P292" i="5"/>
  <c r="P281" i="4"/>
  <c r="AH283" i="4" s="1"/>
  <c r="P284" i="5"/>
  <c r="P273" i="4"/>
  <c r="AH275" i="4" s="1"/>
  <c r="P276" i="5"/>
  <c r="P265" i="4"/>
  <c r="AH267" i="4" s="1"/>
  <c r="P268" i="5"/>
  <c r="P257" i="4"/>
  <c r="AH259" i="4" s="1"/>
  <c r="P260" i="5"/>
  <c r="P249" i="4"/>
  <c r="AH251" i="4" s="1"/>
  <c r="P252" i="5"/>
  <c r="P241" i="4"/>
  <c r="AH243" i="4" s="1"/>
  <c r="P244" i="5"/>
  <c r="P233" i="4"/>
  <c r="AH235" i="4" s="1"/>
  <c r="P236" i="5"/>
  <c r="P225" i="4"/>
  <c r="AH227" i="4" s="1"/>
  <c r="P228" i="5"/>
  <c r="P217" i="4"/>
  <c r="AH219" i="4" s="1"/>
  <c r="P220" i="5"/>
  <c r="P209" i="4"/>
  <c r="AH211" i="4" s="1"/>
  <c r="P212" i="5"/>
  <c r="P201" i="4"/>
  <c r="AH203" i="4" s="1"/>
  <c r="P204" i="5"/>
  <c r="P193" i="4"/>
  <c r="AH195" i="4" s="1"/>
  <c r="P196" i="5"/>
  <c r="P185" i="4"/>
  <c r="AH187" i="4" s="1"/>
  <c r="P188" i="5"/>
  <c r="P177" i="4"/>
  <c r="AH179" i="4" s="1"/>
  <c r="P180" i="5"/>
  <c r="P169" i="4"/>
  <c r="AH171" i="4" s="1"/>
  <c r="P172" i="5"/>
  <c r="P161" i="4"/>
  <c r="AH163" i="4" s="1"/>
  <c r="P164" i="5"/>
  <c r="P153" i="4"/>
  <c r="AH155" i="4" s="1"/>
  <c r="P156" i="5"/>
  <c r="P145" i="4"/>
  <c r="AH147" i="4" s="1"/>
  <c r="P148" i="5"/>
  <c r="P137" i="4"/>
  <c r="AH139" i="4" s="1"/>
  <c r="P140" i="5"/>
  <c r="P129" i="4"/>
  <c r="AH131" i="4" s="1"/>
  <c r="P132" i="5"/>
  <c r="P121" i="4"/>
  <c r="AH123" i="4" s="1"/>
  <c r="P124" i="5"/>
  <c r="P113" i="4"/>
  <c r="AH115" i="4" s="1"/>
  <c r="P116" i="5"/>
  <c r="P105" i="4"/>
  <c r="AH107" i="4" s="1"/>
  <c r="P108" i="5"/>
  <c r="P97" i="4"/>
  <c r="AH99" i="4" s="1"/>
  <c r="P100" i="5"/>
  <c r="P89" i="4"/>
  <c r="AH91" i="4" s="1"/>
  <c r="P92" i="5"/>
  <c r="P81" i="4"/>
  <c r="AH83" i="4" s="1"/>
  <c r="P84" i="5"/>
  <c r="P73" i="4"/>
  <c r="AH75" i="4" s="1"/>
  <c r="P76" i="5"/>
  <c r="P65" i="4"/>
  <c r="AH67" i="4" s="1"/>
  <c r="P68" i="5"/>
  <c r="P57" i="4"/>
  <c r="AH59" i="4" s="1"/>
  <c r="P60" i="5"/>
  <c r="P49" i="4"/>
  <c r="AH51" i="4" s="1"/>
  <c r="P52" i="5"/>
  <c r="P41" i="4"/>
  <c r="AH43" i="4" s="1"/>
  <c r="P44" i="5"/>
  <c r="P33" i="4"/>
  <c r="AH35" i="4" s="1"/>
  <c r="P36" i="5"/>
  <c r="P25" i="4"/>
  <c r="AH27" i="4" s="1"/>
  <c r="P28" i="5"/>
  <c r="P17" i="4"/>
  <c r="AH19" i="4" s="1"/>
  <c r="P20" i="5"/>
  <c r="P9" i="4"/>
  <c r="AH11" i="4" s="1"/>
  <c r="Q299" i="5"/>
  <c r="Q288" i="4"/>
  <c r="AI290" i="4" s="1"/>
  <c r="Q280" i="6"/>
  <c r="Q280" i="7" s="1"/>
  <c r="Q291" i="5"/>
  <c r="Q280" i="4"/>
  <c r="Q283" i="5"/>
  <c r="Q272" i="4"/>
  <c r="AI274" i="4" s="1"/>
  <c r="Q275" i="5"/>
  <c r="Q264" i="4"/>
  <c r="Q267" i="5"/>
  <c r="Q256" i="4"/>
  <c r="Q259" i="5"/>
  <c r="Q248" i="4"/>
  <c r="AI250" i="4" s="1"/>
  <c r="Q251" i="5"/>
  <c r="Q240" i="4"/>
  <c r="AI242" i="4" s="1"/>
  <c r="Q243" i="5"/>
  <c r="Q232" i="4"/>
  <c r="Q235" i="5"/>
  <c r="Q224" i="4"/>
  <c r="Q227" i="5"/>
  <c r="Q216" i="4"/>
  <c r="Q219" i="5"/>
  <c r="Q208" i="4"/>
  <c r="AI210" i="4" s="1"/>
  <c r="Q211" i="5"/>
  <c r="Q200" i="4"/>
  <c r="Q203" i="5"/>
  <c r="Q192" i="4"/>
  <c r="Q195" i="5"/>
  <c r="Q184" i="4"/>
  <c r="AI186" i="4" s="1"/>
  <c r="Q187" i="5"/>
  <c r="Q176" i="4"/>
  <c r="AI178" i="4" s="1"/>
  <c r="Q179" i="5"/>
  <c r="Q168" i="4"/>
  <c r="Q171" i="5"/>
  <c r="Q160" i="4"/>
  <c r="Q163" i="5"/>
  <c r="Q152" i="4"/>
  <c r="AI154" i="4" s="1"/>
  <c r="Q155" i="5"/>
  <c r="Q144" i="4"/>
  <c r="AI146" i="4" s="1"/>
  <c r="Q147" i="5"/>
  <c r="Q136" i="4"/>
  <c r="Q139" i="5"/>
  <c r="Q128" i="4"/>
  <c r="Q131" i="5"/>
  <c r="Q120" i="4"/>
  <c r="AI122" i="4" s="1"/>
  <c r="Q123" i="5"/>
  <c r="Q112" i="4"/>
  <c r="AI114" i="4" s="1"/>
  <c r="Q115" i="5"/>
  <c r="Q104" i="4"/>
  <c r="Q107" i="5"/>
  <c r="Q96" i="4"/>
  <c r="Q99" i="5"/>
  <c r="Q88" i="4"/>
  <c r="AI90" i="4" s="1"/>
  <c r="Q91" i="5"/>
  <c r="Q80" i="4"/>
  <c r="AI82" i="4" s="1"/>
  <c r="Q83" i="5"/>
  <c r="Q72" i="4"/>
  <c r="Q75" i="5"/>
  <c r="Q64" i="4"/>
  <c r="Q67" i="5"/>
  <c r="Q56" i="4"/>
  <c r="AI58" i="4" s="1"/>
  <c r="Q59" i="5"/>
  <c r="Q48" i="4"/>
  <c r="AI50" i="4" s="1"/>
  <c r="Q51" i="5"/>
  <c r="Q40" i="4"/>
  <c r="AI42" i="4" s="1"/>
  <c r="B266" i="3"/>
  <c r="B258" i="3"/>
  <c r="B250" i="3"/>
  <c r="B242" i="3"/>
  <c r="B234" i="3"/>
  <c r="B226" i="3"/>
  <c r="B218" i="3"/>
  <c r="B210" i="3"/>
  <c r="B202" i="3"/>
  <c r="B194" i="3"/>
  <c r="B186" i="3"/>
  <c r="B178" i="3"/>
  <c r="B170" i="3"/>
  <c r="B162" i="3"/>
  <c r="B154" i="3"/>
  <c r="B146" i="3"/>
  <c r="B138" i="3"/>
  <c r="B130" i="3"/>
  <c r="B122" i="3"/>
  <c r="B114" i="3"/>
  <c r="B106" i="3"/>
  <c r="B98" i="3"/>
  <c r="B90" i="3"/>
  <c r="B82" i="3"/>
  <c r="B74" i="3"/>
  <c r="B66" i="3"/>
  <c r="B58" i="3"/>
  <c r="B50" i="3"/>
  <c r="B42" i="3"/>
  <c r="B34" i="3"/>
  <c r="B26" i="3"/>
  <c r="B18" i="3"/>
  <c r="B10" i="3"/>
  <c r="C12" i="3"/>
  <c r="C10" i="2"/>
  <c r="C20" i="3"/>
  <c r="C18" i="2"/>
  <c r="C28" i="3"/>
  <c r="C26" i="2"/>
  <c r="C36" i="3"/>
  <c r="C34" i="2"/>
  <c r="C44" i="3"/>
  <c r="C42" i="2"/>
  <c r="C52" i="3"/>
  <c r="C50" i="2"/>
  <c r="C60" i="3"/>
  <c r="C58" i="2"/>
  <c r="C68" i="3"/>
  <c r="C66" i="2"/>
  <c r="C76" i="3"/>
  <c r="C74" i="2"/>
  <c r="C84" i="3"/>
  <c r="C82" i="2"/>
  <c r="C92" i="3"/>
  <c r="C90" i="2"/>
  <c r="C100" i="3"/>
  <c r="C98" i="2"/>
  <c r="C108" i="3"/>
  <c r="C106" i="2"/>
  <c r="C116" i="3"/>
  <c r="C114" i="2"/>
  <c r="C124" i="3"/>
  <c r="C122" i="2"/>
  <c r="C132" i="3"/>
  <c r="C130" i="2"/>
  <c r="C140" i="3"/>
  <c r="C138" i="2"/>
  <c r="C148" i="3"/>
  <c r="C146" i="2"/>
  <c r="C156" i="3"/>
  <c r="C154" i="2"/>
  <c r="C164" i="3"/>
  <c r="C162" i="2"/>
  <c r="C172" i="3"/>
  <c r="C170" i="2"/>
  <c r="C180" i="3"/>
  <c r="C178" i="2"/>
  <c r="C188" i="3"/>
  <c r="C186" i="2"/>
  <c r="C196" i="3"/>
  <c r="C194" i="2"/>
  <c r="C204" i="3"/>
  <c r="C202" i="2"/>
  <c r="T215" i="6"/>
  <c r="T210" i="6"/>
  <c r="T218" i="6"/>
  <c r="T213" i="6"/>
  <c r="T221" i="6"/>
  <c r="T211" i="6"/>
  <c r="T217" i="6"/>
  <c r="T216" i="6"/>
  <c r="T219" i="6"/>
  <c r="T212" i="6"/>
  <c r="T214" i="6"/>
  <c r="T220" i="6"/>
  <c r="C212" i="3"/>
  <c r="C210" i="2"/>
  <c r="C220" i="3"/>
  <c r="C218" i="2"/>
  <c r="C228" i="3"/>
  <c r="C226" i="2"/>
  <c r="T240" i="6"/>
  <c r="T235" i="6"/>
  <c r="T243" i="6"/>
  <c r="T238" i="6"/>
  <c r="T241" i="6"/>
  <c r="T236" i="6"/>
  <c r="T244" i="6"/>
  <c r="T239" i="6"/>
  <c r="T234" i="6"/>
  <c r="T237" i="6"/>
  <c r="T245" i="6"/>
  <c r="T242" i="6"/>
  <c r="C236" i="3"/>
  <c r="C234" i="2"/>
  <c r="C244" i="3"/>
  <c r="C242" i="2"/>
  <c r="C252" i="3"/>
  <c r="C250" i="2"/>
  <c r="T264" i="6"/>
  <c r="T259" i="6"/>
  <c r="T267" i="6"/>
  <c r="T262" i="6"/>
  <c r="T265" i="6"/>
  <c r="T260" i="6"/>
  <c r="T268" i="6"/>
  <c r="T263" i="6"/>
  <c r="T266" i="6"/>
  <c r="T269" i="6"/>
  <c r="T258" i="6"/>
  <c r="T261" i="6"/>
  <c r="C260" i="3"/>
  <c r="C258" i="2"/>
  <c r="C268" i="3"/>
  <c r="C266" i="2"/>
  <c r="C276" i="3"/>
  <c r="C274" i="2"/>
  <c r="T288" i="6"/>
  <c r="T283" i="6"/>
  <c r="T286" i="6"/>
  <c r="T284" i="6"/>
  <c r="T287" i="6"/>
  <c r="T282" i="6"/>
  <c r="T285" i="6"/>
  <c r="T289" i="6"/>
  <c r="T290" i="6"/>
  <c r="T291" i="6"/>
  <c r="T292" i="6"/>
  <c r="T293" i="6"/>
  <c r="C284" i="3"/>
  <c r="C282" i="2"/>
  <c r="C292" i="3"/>
  <c r="C290" i="2"/>
  <c r="E294" i="3"/>
  <c r="E292" i="2"/>
  <c r="D301" i="3"/>
  <c r="D299" i="2"/>
  <c r="E298" i="3"/>
  <c r="E296" i="2"/>
  <c r="T300" i="6"/>
  <c r="T295" i="6"/>
  <c r="T298" i="6"/>
  <c r="T301" i="6"/>
  <c r="T296" i="6"/>
  <c r="T299" i="6"/>
  <c r="T294" i="6"/>
  <c r="T297" i="6"/>
  <c r="C296" i="3"/>
  <c r="E291" i="3"/>
  <c r="E289" i="2"/>
  <c r="E287" i="3"/>
  <c r="E285" i="2"/>
  <c r="E283" i="3"/>
  <c r="E281" i="2"/>
  <c r="E279" i="3"/>
  <c r="E277" i="2"/>
  <c r="E275" i="3"/>
  <c r="E273" i="2"/>
  <c r="E271" i="3"/>
  <c r="E269" i="2"/>
  <c r="E267" i="3"/>
  <c r="E265" i="2"/>
  <c r="E263" i="3"/>
  <c r="E261" i="2"/>
  <c r="E259" i="3"/>
  <c r="E257" i="2"/>
  <c r="E255" i="3"/>
  <c r="E253" i="2"/>
  <c r="E251" i="3"/>
  <c r="E249" i="2"/>
  <c r="E245" i="2"/>
  <c r="E247" i="3"/>
  <c r="E243" i="3"/>
  <c r="E241" i="2"/>
  <c r="E239" i="3"/>
  <c r="E237" i="2"/>
  <c r="E235" i="3"/>
  <c r="E233" i="2"/>
  <c r="E231" i="3"/>
  <c r="E229" i="2"/>
  <c r="E227" i="3"/>
  <c r="E225" i="2"/>
  <c r="E223" i="3"/>
  <c r="E221" i="2"/>
  <c r="E219" i="3"/>
  <c r="E217" i="2"/>
  <c r="E215" i="3"/>
  <c r="E213" i="2"/>
  <c r="E211" i="3"/>
  <c r="E209" i="2"/>
  <c r="E207" i="3"/>
  <c r="E205" i="2"/>
  <c r="E203" i="3"/>
  <c r="E201" i="2"/>
  <c r="E199" i="3"/>
  <c r="E197" i="2"/>
  <c r="E195" i="3"/>
  <c r="E193" i="2"/>
  <c r="E191" i="3"/>
  <c r="E189" i="2"/>
  <c r="E187" i="3"/>
  <c r="E185" i="2"/>
  <c r="E181" i="2"/>
  <c r="E183" i="3"/>
  <c r="E179" i="3"/>
  <c r="E177" i="2"/>
  <c r="E175" i="3"/>
  <c r="E173" i="2"/>
  <c r="E171" i="3"/>
  <c r="E169" i="2"/>
  <c r="E167" i="3"/>
  <c r="E165" i="2"/>
  <c r="E163" i="3"/>
  <c r="E161" i="2"/>
  <c r="E159" i="3"/>
  <c r="E157" i="2"/>
  <c r="E155" i="3"/>
  <c r="E153" i="2"/>
  <c r="E151" i="3"/>
  <c r="E149" i="2"/>
  <c r="E147" i="3"/>
  <c r="E145" i="2"/>
  <c r="E143" i="3"/>
  <c r="E141" i="2"/>
  <c r="E139" i="3"/>
  <c r="E137" i="2"/>
  <c r="E135" i="3"/>
  <c r="E133" i="2"/>
  <c r="E131" i="3"/>
  <c r="E129" i="2"/>
  <c r="E127" i="3"/>
  <c r="E125" i="2"/>
  <c r="E123" i="3"/>
  <c r="E121" i="2"/>
  <c r="E117" i="2"/>
  <c r="E119" i="3"/>
  <c r="E115" i="3"/>
  <c r="E113" i="2"/>
  <c r="E111" i="3"/>
  <c r="E109" i="2"/>
  <c r="E107" i="3"/>
  <c r="E105" i="2"/>
  <c r="E103" i="3"/>
  <c r="E101" i="2"/>
  <c r="E99" i="3"/>
  <c r="E97" i="2"/>
  <c r="E95" i="3"/>
  <c r="E93" i="2"/>
  <c r="E91" i="3"/>
  <c r="E89" i="2"/>
  <c r="E87" i="3"/>
  <c r="E85" i="2"/>
  <c r="E83" i="3"/>
  <c r="E81" i="2"/>
  <c r="E79" i="3"/>
  <c r="E77" i="2"/>
  <c r="E75" i="3"/>
  <c r="E73" i="2"/>
  <c r="E71" i="3"/>
  <c r="E69" i="2"/>
  <c r="E67" i="3"/>
  <c r="E65" i="2"/>
  <c r="E63" i="3"/>
  <c r="E61" i="2"/>
  <c r="E59" i="3"/>
  <c r="E57" i="2"/>
  <c r="E53" i="2"/>
  <c r="E55" i="3"/>
  <c r="E51" i="3"/>
  <c r="E49" i="2"/>
  <c r="E47" i="3"/>
  <c r="E45" i="2"/>
  <c r="E43" i="3"/>
  <c r="E41" i="2"/>
  <c r="E39" i="3"/>
  <c r="E37" i="2"/>
  <c r="E35" i="3"/>
  <c r="E33" i="2"/>
  <c r="E31" i="3"/>
  <c r="E29" i="2"/>
  <c r="E27" i="3"/>
  <c r="E25" i="2"/>
  <c r="E23" i="3"/>
  <c r="E21" i="2"/>
  <c r="E19" i="3"/>
  <c r="E17" i="2"/>
  <c r="E15" i="3"/>
  <c r="E13" i="2"/>
  <c r="E11" i="3"/>
  <c r="E9" i="2"/>
  <c r="F295" i="3"/>
  <c r="F293" i="2"/>
  <c r="F285" i="2"/>
  <c r="F287" i="3"/>
  <c r="F279" i="3"/>
  <c r="F277" i="2"/>
  <c r="F271" i="3"/>
  <c r="F269" i="2"/>
  <c r="F263" i="3"/>
  <c r="F261" i="2"/>
  <c r="F255" i="3"/>
  <c r="F253" i="2"/>
  <c r="F247" i="3"/>
  <c r="F245" i="2"/>
  <c r="F239" i="3"/>
  <c r="F237" i="2"/>
  <c r="F231" i="3"/>
  <c r="F229" i="2"/>
  <c r="F221" i="2"/>
  <c r="F223" i="3"/>
  <c r="F215" i="3"/>
  <c r="F213" i="2"/>
  <c r="F207" i="3"/>
  <c r="F205" i="2"/>
  <c r="F199" i="3"/>
  <c r="F197" i="2"/>
  <c r="F191" i="3"/>
  <c r="F189" i="2"/>
  <c r="F183" i="3"/>
  <c r="F181" i="2"/>
  <c r="F175" i="3"/>
  <c r="F173" i="2"/>
  <c r="F167" i="3"/>
  <c r="F165" i="2"/>
  <c r="F157" i="2"/>
  <c r="F159" i="3"/>
  <c r="F151" i="3"/>
  <c r="F149" i="2"/>
  <c r="F143" i="3"/>
  <c r="F141" i="2"/>
  <c r="F135" i="3"/>
  <c r="F133" i="2"/>
  <c r="F127" i="3"/>
  <c r="F125" i="2"/>
  <c r="F119" i="3"/>
  <c r="F117" i="2"/>
  <c r="F111" i="3"/>
  <c r="F109" i="2"/>
  <c r="F103" i="3"/>
  <c r="F101" i="2"/>
  <c r="F93" i="2"/>
  <c r="F95" i="3"/>
  <c r="F87" i="3"/>
  <c r="F85" i="2"/>
  <c r="F79" i="3"/>
  <c r="F77" i="2"/>
  <c r="F71" i="3"/>
  <c r="F69" i="2"/>
  <c r="F63" i="3"/>
  <c r="F61" i="2"/>
  <c r="F55" i="3"/>
  <c r="F53" i="2"/>
  <c r="F47" i="3"/>
  <c r="F45" i="2"/>
  <c r="F39" i="3"/>
  <c r="F37" i="2"/>
  <c r="F29" i="2"/>
  <c r="F31" i="3"/>
  <c r="F23" i="3"/>
  <c r="F21" i="2"/>
  <c r="F15" i="3"/>
  <c r="F13" i="2"/>
  <c r="G295" i="3"/>
  <c r="G293" i="2"/>
  <c r="G287" i="3"/>
  <c r="G285" i="2"/>
  <c r="G279" i="3"/>
  <c r="G277" i="2"/>
  <c r="G271" i="3"/>
  <c r="G269" i="2"/>
  <c r="G261" i="2"/>
  <c r="G263" i="3"/>
  <c r="G255" i="3"/>
  <c r="G253" i="2"/>
  <c r="G247" i="3"/>
  <c r="G245" i="2"/>
  <c r="G239" i="3"/>
  <c r="G237" i="2"/>
  <c r="G231" i="3"/>
  <c r="G229" i="2"/>
  <c r="G223" i="3"/>
  <c r="G221" i="2"/>
  <c r="G215" i="3"/>
  <c r="G213" i="2"/>
  <c r="G207" i="3"/>
  <c r="G205" i="2"/>
  <c r="G197" i="2"/>
  <c r="G199" i="3"/>
  <c r="G191" i="3"/>
  <c r="G189" i="2"/>
  <c r="G183" i="3"/>
  <c r="G181" i="2"/>
  <c r="G175" i="3"/>
  <c r="G173" i="2"/>
  <c r="G167" i="3"/>
  <c r="G165" i="2"/>
  <c r="G159" i="3"/>
  <c r="G157" i="2"/>
  <c r="G151" i="3"/>
  <c r="G149" i="2"/>
  <c r="G143" i="3"/>
  <c r="G141" i="2"/>
  <c r="G133" i="2"/>
  <c r="G135" i="3"/>
  <c r="G127" i="3"/>
  <c r="G125" i="2"/>
  <c r="G119" i="3"/>
  <c r="G117" i="2"/>
  <c r="G111" i="3"/>
  <c r="G109" i="2"/>
  <c r="G103" i="3"/>
  <c r="G101" i="2"/>
  <c r="G95" i="3"/>
  <c r="G93" i="2"/>
  <c r="G87" i="3"/>
  <c r="G85" i="2"/>
  <c r="G79" i="3"/>
  <c r="G77" i="2"/>
  <c r="G69" i="2"/>
  <c r="G71" i="3"/>
  <c r="G63" i="3"/>
  <c r="G61" i="2"/>
  <c r="G55" i="3"/>
  <c r="G53" i="2"/>
  <c r="G47" i="3"/>
  <c r="G45" i="2"/>
  <c r="G39" i="3"/>
  <c r="G37" i="2"/>
  <c r="G31" i="3"/>
  <c r="G29" i="2"/>
  <c r="G23" i="3"/>
  <c r="G21" i="2"/>
  <c r="G15" i="3"/>
  <c r="G13" i="2"/>
  <c r="J295" i="3"/>
  <c r="J293" i="2"/>
  <c r="J287" i="3"/>
  <c r="J285" i="2"/>
  <c r="J279" i="3"/>
  <c r="J277" i="2"/>
  <c r="J271" i="3"/>
  <c r="J269" i="2"/>
  <c r="J263" i="3"/>
  <c r="J261" i="2"/>
  <c r="J255" i="3"/>
  <c r="J253" i="2"/>
  <c r="J247" i="3"/>
  <c r="J245" i="2"/>
  <c r="J237" i="2"/>
  <c r="J239" i="3"/>
  <c r="J231" i="3"/>
  <c r="J229" i="2"/>
  <c r="J223" i="3"/>
  <c r="J221" i="2"/>
  <c r="J215" i="3"/>
  <c r="J213" i="2"/>
  <c r="J207" i="3"/>
  <c r="J205" i="2"/>
  <c r="J199" i="3"/>
  <c r="J197" i="2"/>
  <c r="J191" i="3"/>
  <c r="J189" i="2"/>
  <c r="J183" i="3"/>
  <c r="J181" i="2"/>
  <c r="J173" i="2"/>
  <c r="J175" i="3"/>
  <c r="J167" i="3"/>
  <c r="J165" i="2"/>
  <c r="J159" i="3"/>
  <c r="J157" i="2"/>
  <c r="J151" i="3"/>
  <c r="J149" i="2"/>
  <c r="J143" i="3"/>
  <c r="J141" i="2"/>
  <c r="J135" i="3"/>
  <c r="J133" i="2"/>
  <c r="J127" i="3"/>
  <c r="J125" i="2"/>
  <c r="J119" i="3"/>
  <c r="J117" i="2"/>
  <c r="J109" i="2"/>
  <c r="J111" i="3"/>
  <c r="J103" i="3"/>
  <c r="J101" i="2"/>
  <c r="J95" i="3"/>
  <c r="J93" i="2"/>
  <c r="J87" i="3"/>
  <c r="J85" i="2"/>
  <c r="J79" i="3"/>
  <c r="J77" i="2"/>
  <c r="J71" i="3"/>
  <c r="J69" i="2"/>
  <c r="J63" i="3"/>
  <c r="J61" i="2"/>
  <c r="J55" i="3"/>
  <c r="J53" i="2"/>
  <c r="J47" i="3"/>
  <c r="J45" i="2"/>
  <c r="J37" i="2"/>
  <c r="J39" i="3"/>
  <c r="J29" i="2"/>
  <c r="J31" i="3"/>
  <c r="J21" i="2"/>
  <c r="J23" i="3"/>
  <c r="J13" i="2"/>
  <c r="J15" i="3"/>
  <c r="K293" i="2"/>
  <c r="K295" i="3"/>
  <c r="K285" i="2"/>
  <c r="K287" i="3"/>
  <c r="K277" i="2"/>
  <c r="K279" i="3"/>
  <c r="K269" i="2"/>
  <c r="K271" i="3"/>
  <c r="K261" i="2"/>
  <c r="K263" i="3"/>
  <c r="K253" i="2"/>
  <c r="K255" i="3"/>
  <c r="K245" i="2"/>
  <c r="K247" i="3"/>
  <c r="K237" i="2"/>
  <c r="K239" i="3"/>
  <c r="K229" i="2"/>
  <c r="K231" i="3"/>
  <c r="K221" i="2"/>
  <c r="K223" i="3"/>
  <c r="K213" i="2"/>
  <c r="K215" i="3"/>
  <c r="K205" i="2"/>
  <c r="K207" i="3"/>
  <c r="K197" i="2"/>
  <c r="K199" i="3"/>
  <c r="K189" i="2"/>
  <c r="K191" i="3"/>
  <c r="K181" i="2"/>
  <c r="K183" i="3"/>
  <c r="K173" i="2"/>
  <c r="K175" i="3"/>
  <c r="K165" i="2"/>
  <c r="K167" i="3"/>
  <c r="K157" i="2"/>
  <c r="K159" i="3"/>
  <c r="K149" i="2"/>
  <c r="K151" i="3"/>
  <c r="K141" i="2"/>
  <c r="K143" i="3"/>
  <c r="K133" i="2"/>
  <c r="K135" i="3"/>
  <c r="K125" i="2"/>
  <c r="K127" i="3"/>
  <c r="K117" i="2"/>
  <c r="K119" i="3"/>
  <c r="K109" i="2"/>
  <c r="K111" i="3"/>
  <c r="K101" i="2"/>
  <c r="K103" i="3"/>
  <c r="K93" i="2"/>
  <c r="K95" i="3"/>
  <c r="K85" i="2"/>
  <c r="K87" i="3"/>
  <c r="K77" i="2"/>
  <c r="K79" i="3"/>
  <c r="K69" i="2"/>
  <c r="K71" i="3"/>
  <c r="K61" i="2"/>
  <c r="K63" i="3"/>
  <c r="K53" i="2"/>
  <c r="K55" i="3"/>
  <c r="K45" i="2"/>
  <c r="K47" i="3"/>
  <c r="K37" i="2"/>
  <c r="K39" i="3"/>
  <c r="K29" i="2"/>
  <c r="K31" i="3"/>
  <c r="K21" i="2"/>
  <c r="K23" i="3"/>
  <c r="K13" i="2"/>
  <c r="K15" i="3"/>
  <c r="L293" i="2"/>
  <c r="L295" i="3"/>
  <c r="L285" i="2"/>
  <c r="L287" i="3"/>
  <c r="L277" i="2"/>
  <c r="L279" i="3"/>
  <c r="L269" i="2"/>
  <c r="L271" i="3"/>
  <c r="L261" i="2"/>
  <c r="L263" i="3"/>
  <c r="L253" i="2"/>
  <c r="L255" i="3"/>
  <c r="L245" i="2"/>
  <c r="L247" i="3"/>
  <c r="L237" i="2"/>
  <c r="L239" i="3"/>
  <c r="L229" i="2"/>
  <c r="L231" i="3"/>
  <c r="L221" i="2"/>
  <c r="L223" i="3"/>
  <c r="L213" i="2"/>
  <c r="L215" i="3"/>
  <c r="L205" i="2"/>
  <c r="L207" i="3"/>
  <c r="L197" i="2"/>
  <c r="L199" i="3"/>
  <c r="L189" i="2"/>
  <c r="L191" i="3"/>
  <c r="L181" i="2"/>
  <c r="L183" i="3"/>
  <c r="L173" i="2"/>
  <c r="L175" i="3"/>
  <c r="L165" i="2"/>
  <c r="L167" i="3"/>
  <c r="L157" i="2"/>
  <c r="L159" i="3"/>
  <c r="L149" i="2"/>
  <c r="L151" i="3"/>
  <c r="L141" i="2"/>
  <c r="L143" i="3"/>
  <c r="L133" i="2"/>
  <c r="L135" i="3"/>
  <c r="L125" i="2"/>
  <c r="L127" i="3"/>
  <c r="L117" i="2"/>
  <c r="L119" i="3"/>
  <c r="L109" i="2"/>
  <c r="L111" i="3"/>
  <c r="L101" i="2"/>
  <c r="L103" i="3"/>
  <c r="L93" i="2"/>
  <c r="L95" i="3"/>
  <c r="L85" i="2"/>
  <c r="L87" i="3"/>
  <c r="L77" i="2"/>
  <c r="L79" i="3"/>
  <c r="L69" i="2"/>
  <c r="L71" i="3"/>
  <c r="L61" i="2"/>
  <c r="L63" i="3"/>
  <c r="L53" i="2"/>
  <c r="L55" i="3"/>
  <c r="L45" i="2"/>
  <c r="L47" i="3"/>
  <c r="L37" i="2"/>
  <c r="L39" i="3"/>
  <c r="L29" i="2"/>
  <c r="L31" i="3"/>
  <c r="L21" i="2"/>
  <c r="L23" i="3"/>
  <c r="L13" i="2"/>
  <c r="L15" i="3"/>
  <c r="M293" i="2"/>
  <c r="M295" i="3"/>
  <c r="M285" i="2"/>
  <c r="M287" i="3"/>
  <c r="M277" i="2"/>
  <c r="M279" i="3"/>
  <c r="M269" i="2"/>
  <c r="M271" i="3"/>
  <c r="M261" i="2"/>
  <c r="M263" i="3"/>
  <c r="M253" i="2"/>
  <c r="M255" i="3"/>
  <c r="M245" i="2"/>
  <c r="M247" i="3"/>
  <c r="M239" i="3"/>
  <c r="M237" i="2"/>
  <c r="M231" i="3"/>
  <c r="M229" i="2"/>
  <c r="M223" i="3"/>
  <c r="M221" i="2"/>
  <c r="M215" i="3"/>
  <c r="M213" i="2"/>
  <c r="M207" i="3"/>
  <c r="M205" i="2"/>
  <c r="M199" i="3"/>
  <c r="M197" i="2"/>
  <c r="M191" i="3"/>
  <c r="M189" i="2"/>
  <c r="M183" i="3"/>
  <c r="M181" i="2"/>
  <c r="M175" i="3"/>
  <c r="M173" i="2"/>
  <c r="M167" i="3"/>
  <c r="M165" i="2"/>
  <c r="M159" i="3"/>
  <c r="M157" i="2"/>
  <c r="M151" i="3"/>
  <c r="M149" i="2"/>
  <c r="M143" i="3"/>
  <c r="M141" i="2"/>
  <c r="M135" i="3"/>
  <c r="M133" i="2"/>
  <c r="M127" i="3"/>
  <c r="M125" i="2"/>
  <c r="M119" i="3"/>
  <c r="M117" i="2"/>
  <c r="M111" i="3"/>
  <c r="M109" i="2"/>
  <c r="M103" i="3"/>
  <c r="M101" i="2"/>
  <c r="M95" i="3"/>
  <c r="M93" i="2"/>
  <c r="M87" i="3"/>
  <c r="M85" i="2"/>
  <c r="M79" i="3"/>
  <c r="M77" i="2"/>
  <c r="M71" i="3"/>
  <c r="M69" i="2"/>
  <c r="M63" i="3"/>
  <c r="M61" i="2"/>
  <c r="M55" i="3"/>
  <c r="M53" i="2"/>
  <c r="M47" i="3"/>
  <c r="M45" i="2"/>
  <c r="M39" i="3"/>
  <c r="M37" i="2"/>
  <c r="M31" i="3"/>
  <c r="M29" i="2"/>
  <c r="M23" i="3"/>
  <c r="M21" i="2"/>
  <c r="M15" i="3"/>
  <c r="M13" i="2"/>
  <c r="N295" i="3"/>
  <c r="N293" i="2"/>
  <c r="N287" i="3"/>
  <c r="N285" i="2"/>
  <c r="N279" i="3"/>
  <c r="N277" i="2"/>
  <c r="N271" i="3"/>
  <c r="N269" i="2"/>
  <c r="N263" i="3"/>
  <c r="N261" i="2"/>
  <c r="N255" i="3"/>
  <c r="N253" i="2"/>
  <c r="N247" i="3"/>
  <c r="N245" i="2"/>
  <c r="N239" i="3"/>
  <c r="N237" i="2"/>
  <c r="N231" i="3"/>
  <c r="N229" i="2"/>
  <c r="N223" i="3"/>
  <c r="N221" i="2"/>
  <c r="N215" i="3"/>
  <c r="N213" i="2"/>
  <c r="N207" i="3"/>
  <c r="N205" i="2"/>
  <c r="N199" i="3"/>
  <c r="N197" i="2"/>
  <c r="N191" i="3"/>
  <c r="N189" i="2"/>
  <c r="N183" i="3"/>
  <c r="N181" i="2"/>
  <c r="N175" i="3"/>
  <c r="N173" i="2"/>
  <c r="N167" i="3"/>
  <c r="N165" i="2"/>
  <c r="N159" i="3"/>
  <c r="N157" i="2"/>
  <c r="N151" i="3"/>
  <c r="N149" i="2"/>
  <c r="N143" i="3"/>
  <c r="N141" i="2"/>
  <c r="N135" i="3"/>
  <c r="N133" i="2"/>
  <c r="N127" i="3"/>
  <c r="N125" i="2"/>
  <c r="N119" i="3"/>
  <c r="N117" i="2"/>
  <c r="N111" i="3"/>
  <c r="N109" i="2"/>
  <c r="N103" i="3"/>
  <c r="N101" i="2"/>
  <c r="N95" i="3"/>
  <c r="N93" i="2"/>
  <c r="N87" i="3"/>
  <c r="N85" i="2"/>
  <c r="N79" i="3"/>
  <c r="N77" i="2"/>
  <c r="N71" i="3"/>
  <c r="N69" i="2"/>
  <c r="N63" i="3"/>
  <c r="N61" i="2"/>
  <c r="N55" i="3"/>
  <c r="N53" i="2"/>
  <c r="N47" i="3"/>
  <c r="N45" i="2"/>
  <c r="N39" i="3"/>
  <c r="N37" i="2"/>
  <c r="N31" i="3"/>
  <c r="N29" i="2"/>
  <c r="N23" i="3"/>
  <c r="N21" i="2"/>
  <c r="N15" i="3"/>
  <c r="N13" i="2"/>
  <c r="O295" i="3"/>
  <c r="O293" i="2"/>
  <c r="O287" i="3"/>
  <c r="O285" i="2"/>
  <c r="O279" i="3"/>
  <c r="O277" i="2"/>
  <c r="O271" i="3"/>
  <c r="O269" i="2"/>
  <c r="O263" i="3"/>
  <c r="O261" i="2"/>
  <c r="O255" i="3"/>
  <c r="O253" i="2"/>
  <c r="O247" i="3"/>
  <c r="O245" i="2"/>
  <c r="O239" i="3"/>
  <c r="O237" i="2"/>
  <c r="O231" i="3"/>
  <c r="O229" i="2"/>
  <c r="O223" i="3"/>
  <c r="O221" i="2"/>
  <c r="O215" i="3"/>
  <c r="O213" i="2"/>
  <c r="O207" i="3"/>
  <c r="O205" i="2"/>
  <c r="O199" i="3"/>
  <c r="O197" i="2"/>
  <c r="O191" i="3"/>
  <c r="O189" i="2"/>
  <c r="O183" i="3"/>
  <c r="O181" i="2"/>
  <c r="O175" i="3"/>
  <c r="O173" i="2"/>
  <c r="O167" i="3"/>
  <c r="O165" i="2"/>
  <c r="O159" i="3"/>
  <c r="O157" i="2"/>
  <c r="O151" i="3"/>
  <c r="O149" i="2"/>
  <c r="O143" i="3"/>
  <c r="O141" i="2"/>
  <c r="O135" i="3"/>
  <c r="O133" i="2"/>
  <c r="O127" i="3"/>
  <c r="O125" i="2"/>
  <c r="O119" i="3"/>
  <c r="O117" i="2"/>
  <c r="O111" i="3"/>
  <c r="O109" i="2"/>
  <c r="O103" i="3"/>
  <c r="O101" i="2"/>
  <c r="O95" i="3"/>
  <c r="O93" i="2"/>
  <c r="O87" i="3"/>
  <c r="O85" i="2"/>
  <c r="O79" i="3"/>
  <c r="O77" i="2"/>
  <c r="O71" i="3"/>
  <c r="O69" i="2"/>
  <c r="O63" i="3"/>
  <c r="O61" i="2"/>
  <c r="O55" i="3"/>
  <c r="O53" i="2"/>
  <c r="O47" i="3"/>
  <c r="O45" i="2"/>
  <c r="O39" i="3"/>
  <c r="O37" i="2"/>
  <c r="O31" i="3"/>
  <c r="O29" i="2"/>
  <c r="O23" i="3"/>
  <c r="O21" i="2"/>
  <c r="O15" i="3"/>
  <c r="O13" i="2"/>
  <c r="P295" i="3"/>
  <c r="Q293" i="2"/>
  <c r="P287" i="3"/>
  <c r="Q285" i="2"/>
  <c r="P279" i="3"/>
  <c r="Q277" i="2"/>
  <c r="P271" i="3"/>
  <c r="Q269" i="2"/>
  <c r="P263" i="3"/>
  <c r="Q261" i="2"/>
  <c r="P255" i="3"/>
  <c r="Q253" i="2"/>
  <c r="P247" i="3"/>
  <c r="Q245" i="2"/>
  <c r="P239" i="3"/>
  <c r="Q237" i="2"/>
  <c r="P231" i="3"/>
  <c r="Q229" i="2"/>
  <c r="P223" i="3"/>
  <c r="Q221" i="2"/>
  <c r="P215" i="3"/>
  <c r="Q213" i="2"/>
  <c r="P207" i="3"/>
  <c r="Q205" i="2"/>
  <c r="P199" i="3"/>
  <c r="Q197" i="2"/>
  <c r="P191" i="3"/>
  <c r="Q189" i="2"/>
  <c r="P183" i="3"/>
  <c r="Q181" i="2"/>
  <c r="P175" i="3"/>
  <c r="Q173" i="2"/>
  <c r="P167" i="3"/>
  <c r="Q165" i="2"/>
  <c r="P159" i="3"/>
  <c r="Q157" i="2"/>
  <c r="P151" i="3"/>
  <c r="Q149" i="2"/>
  <c r="P143" i="3"/>
  <c r="Q141" i="2"/>
  <c r="P135" i="3"/>
  <c r="Q133" i="2"/>
  <c r="P127" i="3"/>
  <c r="Q125" i="2"/>
  <c r="P119" i="3"/>
  <c r="Q117" i="2"/>
  <c r="P111" i="3"/>
  <c r="Q109" i="2"/>
  <c r="P103" i="3"/>
  <c r="Q101" i="2"/>
  <c r="P95" i="3"/>
  <c r="Q93" i="2"/>
  <c r="P87" i="3"/>
  <c r="Q85" i="2"/>
  <c r="P79" i="3"/>
  <c r="Q77" i="2"/>
  <c r="P71" i="3"/>
  <c r="Q69" i="2"/>
  <c r="P63" i="3"/>
  <c r="Q61" i="2"/>
  <c r="P55" i="3"/>
  <c r="Q53" i="2"/>
  <c r="P47" i="3"/>
  <c r="Q45" i="2"/>
  <c r="P39" i="3"/>
  <c r="Q37" i="2"/>
  <c r="B248" i="2"/>
  <c r="B184" i="2"/>
  <c r="B120" i="2"/>
  <c r="B56" i="2"/>
  <c r="D254" i="2"/>
  <c r="D190" i="2"/>
  <c r="D126" i="2"/>
  <c r="D62" i="2"/>
  <c r="E294" i="2"/>
  <c r="E230" i="2"/>
  <c r="E166" i="2"/>
  <c r="E102" i="2"/>
  <c r="E38" i="2"/>
  <c r="F270" i="2"/>
  <c r="F206" i="2"/>
  <c r="F142" i="2"/>
  <c r="B278" i="5"/>
  <c r="B267" i="4"/>
  <c r="B222" i="5"/>
  <c r="B211" i="4"/>
  <c r="B158" i="5"/>
  <c r="B147" i="4"/>
  <c r="B94" i="5"/>
  <c r="B83" i="4"/>
  <c r="B46" i="5"/>
  <c r="B35" i="4"/>
  <c r="C278" i="5"/>
  <c r="C267" i="4"/>
  <c r="C198" i="5"/>
  <c r="C187" i="4"/>
  <c r="C134" i="5"/>
  <c r="C123" i="4"/>
  <c r="C86" i="5"/>
  <c r="C75" i="4"/>
  <c r="C54" i="5"/>
  <c r="C43" i="4"/>
  <c r="C30" i="5"/>
  <c r="C19" i="4"/>
  <c r="D294" i="5"/>
  <c r="D283" i="4"/>
  <c r="D254" i="5"/>
  <c r="D243" i="4"/>
  <c r="D198" i="5"/>
  <c r="D187" i="4"/>
  <c r="D142" i="5"/>
  <c r="D131" i="4"/>
  <c r="D78" i="5"/>
  <c r="D67" i="4"/>
  <c r="D30" i="5"/>
  <c r="D19" i="4"/>
  <c r="E198" i="5"/>
  <c r="E187" i="4"/>
  <c r="F254" i="5"/>
  <c r="F243" i="4"/>
  <c r="F190" i="5"/>
  <c r="F179" i="4"/>
  <c r="F142" i="5"/>
  <c r="F131" i="4"/>
  <c r="F118" i="5"/>
  <c r="F107" i="4"/>
  <c r="F78" i="5"/>
  <c r="F67" i="4"/>
  <c r="F46" i="5"/>
  <c r="F35" i="4"/>
  <c r="G286" i="5"/>
  <c r="G275" i="4"/>
  <c r="G246" i="5"/>
  <c r="G235" i="4"/>
  <c r="G214" i="5"/>
  <c r="G203" i="4"/>
  <c r="G166" i="5"/>
  <c r="G155" i="4"/>
  <c r="G118" i="5"/>
  <c r="G107" i="4"/>
  <c r="G78" i="5"/>
  <c r="G67" i="4"/>
  <c r="G30" i="5"/>
  <c r="G19" i="4"/>
  <c r="H262" i="5"/>
  <c r="H251" i="4"/>
  <c r="H198" i="5"/>
  <c r="H187" i="4"/>
  <c r="H126" i="5"/>
  <c r="H115" i="4"/>
  <c r="Z117" i="4" s="1"/>
  <c r="H78" i="5"/>
  <c r="H67" i="4"/>
  <c r="Z69" i="4" s="1"/>
  <c r="H38" i="5"/>
  <c r="H27" i="4"/>
  <c r="Z29" i="4" s="1"/>
  <c r="I286" i="5"/>
  <c r="I275" i="4"/>
  <c r="I214" i="5"/>
  <c r="I203" i="4"/>
  <c r="I150" i="5"/>
  <c r="I139" i="4"/>
  <c r="AA141" i="4" s="1"/>
  <c r="I62" i="5"/>
  <c r="I51" i="4"/>
  <c r="AA53" i="4" s="1"/>
  <c r="I30" i="5"/>
  <c r="I19" i="4"/>
  <c r="AA21" i="4" s="1"/>
  <c r="J263" i="5"/>
  <c r="J252" i="4"/>
  <c r="J207" i="5"/>
  <c r="J196" i="4"/>
  <c r="J159" i="5"/>
  <c r="J148" i="4"/>
  <c r="J103" i="5"/>
  <c r="J92" i="4"/>
  <c r="J63" i="5"/>
  <c r="J52" i="4"/>
  <c r="AB54" i="4" s="1"/>
  <c r="J31" i="5"/>
  <c r="J20" i="4"/>
  <c r="AB22" i="4" s="1"/>
  <c r="K271" i="5"/>
  <c r="K260" i="4"/>
  <c r="K215" i="5"/>
  <c r="K204" i="4"/>
  <c r="K119" i="5"/>
  <c r="K108" i="4"/>
  <c r="L270" i="5"/>
  <c r="L259" i="4"/>
  <c r="L246" i="5"/>
  <c r="L235" i="4"/>
  <c r="L206" i="5"/>
  <c r="L195" i="4"/>
  <c r="L174" i="5"/>
  <c r="L163" i="4"/>
  <c r="L142" i="5"/>
  <c r="L131" i="4"/>
  <c r="L110" i="5"/>
  <c r="L99" i="4"/>
  <c r="L70" i="5"/>
  <c r="L59" i="4"/>
  <c r="L30" i="5"/>
  <c r="L19" i="4"/>
  <c r="AD21" i="4" s="1"/>
  <c r="M286" i="5"/>
  <c r="M275" i="4"/>
  <c r="M246" i="5"/>
  <c r="M235" i="4"/>
  <c r="M206" i="5"/>
  <c r="M195" i="4"/>
  <c r="M150" i="5"/>
  <c r="M139" i="4"/>
  <c r="M110" i="5"/>
  <c r="M99" i="4"/>
  <c r="M62" i="5"/>
  <c r="M51" i="4"/>
  <c r="AE53" i="4" s="1"/>
  <c r="N17" i="5"/>
  <c r="N12" i="5"/>
  <c r="N13" i="5"/>
  <c r="N15" i="5"/>
  <c r="N14" i="5"/>
  <c r="N16" i="5"/>
  <c r="N6" i="4"/>
  <c r="N271" i="5"/>
  <c r="N260" i="4"/>
  <c r="N239" i="5"/>
  <c r="N228" i="4"/>
  <c r="N183" i="5"/>
  <c r="N172" i="4"/>
  <c r="N151" i="5"/>
  <c r="N140" i="4"/>
  <c r="N103" i="5"/>
  <c r="N92" i="4"/>
  <c r="N55" i="5"/>
  <c r="N44" i="4"/>
  <c r="O295" i="5"/>
  <c r="O284" i="4"/>
  <c r="O167" i="5"/>
  <c r="O156" i="4"/>
  <c r="P247" i="5"/>
  <c r="P236" i="4"/>
  <c r="AH238" i="4" s="1"/>
  <c r="P199" i="5"/>
  <c r="P188" i="4"/>
  <c r="AH190" i="4" s="1"/>
  <c r="P175" i="5"/>
  <c r="P164" i="4"/>
  <c r="AH166" i="4" s="1"/>
  <c r="P119" i="5"/>
  <c r="P108" i="4"/>
  <c r="AH110" i="4" s="1"/>
  <c r="P87" i="5"/>
  <c r="P76" i="4"/>
  <c r="AH78" i="4" s="1"/>
  <c r="P63" i="5"/>
  <c r="P52" i="4"/>
  <c r="AH54" i="4" s="1"/>
  <c r="P39" i="5"/>
  <c r="P28" i="4"/>
  <c r="AH30" i="4" s="1"/>
  <c r="Q294" i="5"/>
  <c r="Q283" i="4"/>
  <c r="Q262" i="5"/>
  <c r="Q251" i="4"/>
  <c r="Q214" i="5"/>
  <c r="Q203" i="4"/>
  <c r="Q190" i="5"/>
  <c r="Q179" i="4"/>
  <c r="Q142" i="5"/>
  <c r="Q131" i="4"/>
  <c r="Q118" i="5"/>
  <c r="Q107" i="4"/>
  <c r="Q54" i="5"/>
  <c r="Q43" i="4"/>
  <c r="AI45" i="4" s="1"/>
  <c r="B261" i="3"/>
  <c r="B259" i="2"/>
  <c r="B237" i="3"/>
  <c r="B235" i="2"/>
  <c r="B189" i="3"/>
  <c r="B187" i="2"/>
  <c r="B165" i="3"/>
  <c r="B163" i="2"/>
  <c r="B125" i="3"/>
  <c r="B123" i="2"/>
  <c r="B93" i="3"/>
  <c r="B91" i="2"/>
  <c r="B53" i="3"/>
  <c r="B51" i="2"/>
  <c r="B29" i="3"/>
  <c r="B27" i="2"/>
  <c r="C33" i="3"/>
  <c r="C31" i="2"/>
  <c r="C81" i="3"/>
  <c r="C79" i="2"/>
  <c r="C121" i="3"/>
  <c r="C119" i="2"/>
  <c r="C169" i="3"/>
  <c r="C167" i="2"/>
  <c r="C217" i="3"/>
  <c r="C215" i="2"/>
  <c r="C257" i="3"/>
  <c r="C255" i="2"/>
  <c r="R211" i="1"/>
  <c r="D293" i="3"/>
  <c r="D291" i="2"/>
  <c r="D265" i="3"/>
  <c r="D263" i="2"/>
  <c r="D245" i="3"/>
  <c r="D243" i="2"/>
  <c r="D225" i="3"/>
  <c r="D223" i="2"/>
  <c r="D205" i="3"/>
  <c r="D203" i="2"/>
  <c r="D185" i="3"/>
  <c r="D183" i="2"/>
  <c r="D165" i="3"/>
  <c r="D163" i="2"/>
  <c r="D149" i="3"/>
  <c r="D147" i="2"/>
  <c r="D129" i="3"/>
  <c r="D127" i="2"/>
  <c r="D113" i="3"/>
  <c r="D111" i="2"/>
  <c r="D89" i="3"/>
  <c r="D87" i="2"/>
  <c r="D73" i="3"/>
  <c r="D71" i="2"/>
  <c r="D53" i="3"/>
  <c r="D51" i="2"/>
  <c r="D37" i="3"/>
  <c r="D35" i="2"/>
  <c r="D17" i="3"/>
  <c r="D15" i="2"/>
  <c r="F274" i="3"/>
  <c r="F272" i="2"/>
  <c r="F218" i="3"/>
  <c r="F216" i="2"/>
  <c r="F162" i="3"/>
  <c r="F160" i="2"/>
  <c r="F122" i="3"/>
  <c r="F120" i="2"/>
  <c r="F90" i="3"/>
  <c r="F88" i="2"/>
  <c r="F34" i="3"/>
  <c r="F32" i="2"/>
  <c r="G274" i="3"/>
  <c r="G272" i="2"/>
  <c r="G242" i="3"/>
  <c r="G240" i="2"/>
  <c r="G202" i="3"/>
  <c r="G200" i="2"/>
  <c r="G154" i="3"/>
  <c r="G152" i="2"/>
  <c r="G122" i="3"/>
  <c r="G120" i="2"/>
  <c r="G74" i="3"/>
  <c r="G72" i="2"/>
  <c r="G26" i="3"/>
  <c r="G24" i="2"/>
  <c r="J210" i="3"/>
  <c r="J208" i="2"/>
  <c r="M242" i="3"/>
  <c r="M240" i="2"/>
  <c r="R282" i="1"/>
  <c r="B288" i="6"/>
  <c r="B287" i="6"/>
  <c r="B285" i="6"/>
  <c r="B293" i="6"/>
  <c r="B284" i="6"/>
  <c r="B292" i="6"/>
  <c r="B291" i="6"/>
  <c r="B290" i="6"/>
  <c r="B289" i="6"/>
  <c r="B282" i="6"/>
  <c r="B286" i="6"/>
  <c r="B283" i="6"/>
  <c r="B293" i="5"/>
  <c r="B282" i="4"/>
  <c r="R226" i="1"/>
  <c r="B237" i="5"/>
  <c r="B226" i="4"/>
  <c r="R170" i="1"/>
  <c r="B181" i="5"/>
  <c r="B170" i="4"/>
  <c r="R114" i="1"/>
  <c r="B125" i="5"/>
  <c r="B114" i="4"/>
  <c r="R58" i="1"/>
  <c r="B69" i="5"/>
  <c r="B58" i="4"/>
  <c r="R10" i="1"/>
  <c r="B21" i="5"/>
  <c r="B10" i="4"/>
  <c r="T12" i="4" s="1"/>
  <c r="C265" i="6"/>
  <c r="C264" i="6"/>
  <c r="C263" i="6"/>
  <c r="C262" i="6"/>
  <c r="C261" i="6"/>
  <c r="C269" i="6"/>
  <c r="C260" i="6"/>
  <c r="C268" i="6"/>
  <c r="C258" i="6"/>
  <c r="C267" i="6"/>
  <c r="C259" i="6"/>
  <c r="C266" i="6"/>
  <c r="C269" i="5"/>
  <c r="C258" i="4"/>
  <c r="C205" i="5"/>
  <c r="C194" i="4"/>
  <c r="C157" i="5"/>
  <c r="C146" i="4"/>
  <c r="C109" i="5"/>
  <c r="C98" i="4"/>
  <c r="C53" i="5"/>
  <c r="C42" i="4"/>
  <c r="D283" i="6"/>
  <c r="D282" i="6"/>
  <c r="D290" i="6"/>
  <c r="D298" i="6"/>
  <c r="D289" i="6"/>
  <c r="D297" i="6"/>
  <c r="D287" i="6"/>
  <c r="D295" i="6"/>
  <c r="D286" i="6"/>
  <c r="D294" i="6"/>
  <c r="D294" i="7" s="1"/>
  <c r="D293" i="6"/>
  <c r="D292" i="6"/>
  <c r="D292" i="7" s="1"/>
  <c r="D291" i="6"/>
  <c r="D288" i="6"/>
  <c r="D285" i="6"/>
  <c r="D301" i="6"/>
  <c r="D299" i="6"/>
  <c r="D300" i="6"/>
  <c r="D284" i="6"/>
  <c r="D296" i="6"/>
  <c r="D293" i="5"/>
  <c r="D282" i="4"/>
  <c r="D217" i="6"/>
  <c r="D217" i="7" s="1"/>
  <c r="D216" i="6"/>
  <c r="D216" i="7" s="1"/>
  <c r="D215" i="6"/>
  <c r="D215" i="7" s="1"/>
  <c r="D214" i="6"/>
  <c r="D214" i="7" s="1"/>
  <c r="D213" i="6"/>
  <c r="D213" i="7" s="1"/>
  <c r="D221" i="6"/>
  <c r="D221" i="7" s="1"/>
  <c r="D212" i="6"/>
  <c r="D212" i="7" s="1"/>
  <c r="D220" i="6"/>
  <c r="D220" i="7" s="1"/>
  <c r="D219" i="6"/>
  <c r="D219" i="7" s="1"/>
  <c r="D211" i="6"/>
  <c r="D211" i="7" s="1"/>
  <c r="D218" i="6"/>
  <c r="D218" i="7" s="1"/>
  <c r="D210" i="6"/>
  <c r="D210" i="7" s="1"/>
  <c r="D221" i="5"/>
  <c r="D210" i="4"/>
  <c r="D125" i="5"/>
  <c r="D114" i="4"/>
  <c r="E133" i="5"/>
  <c r="E122" i="4"/>
  <c r="R296" i="1"/>
  <c r="B296" i="4"/>
  <c r="R264" i="1"/>
  <c r="B275" i="5"/>
  <c r="B264" i="4"/>
  <c r="R224" i="1"/>
  <c r="B235" i="5"/>
  <c r="B224" i="4"/>
  <c r="R192" i="1"/>
  <c r="B203" i="5"/>
  <c r="B192" i="4"/>
  <c r="R160" i="1"/>
  <c r="B171" i="5"/>
  <c r="B160" i="4"/>
  <c r="R128" i="1"/>
  <c r="B139" i="5"/>
  <c r="B128" i="4"/>
  <c r="R104" i="1"/>
  <c r="B115" i="5"/>
  <c r="B104" i="4"/>
  <c r="R72" i="1"/>
  <c r="B83" i="5"/>
  <c r="B72" i="4"/>
  <c r="R40" i="1"/>
  <c r="B51" i="5"/>
  <c r="B40" i="4"/>
  <c r="R16" i="1"/>
  <c r="B27" i="5"/>
  <c r="B16" i="4"/>
  <c r="T18" i="4" s="1"/>
  <c r="C283" i="5"/>
  <c r="C272" i="4"/>
  <c r="C243" i="5"/>
  <c r="C232" i="4"/>
  <c r="C195" i="5"/>
  <c r="C184" i="4"/>
  <c r="C107" i="5"/>
  <c r="C96" i="4"/>
  <c r="D275" i="5"/>
  <c r="D264" i="4"/>
  <c r="D259" i="5"/>
  <c r="D248" i="4"/>
  <c r="D235" i="5"/>
  <c r="D224" i="4"/>
  <c r="D211" i="5"/>
  <c r="D200" i="4"/>
  <c r="D195" i="5"/>
  <c r="D184" i="4"/>
  <c r="D163" i="5"/>
  <c r="D152" i="4"/>
  <c r="D147" i="5"/>
  <c r="D136" i="4"/>
  <c r="D131" i="5"/>
  <c r="D120" i="4"/>
  <c r="D115" i="5"/>
  <c r="D104" i="4"/>
  <c r="V106" i="4" s="1"/>
  <c r="D91" i="5"/>
  <c r="D80" i="4"/>
  <c r="D67" i="5"/>
  <c r="D56" i="4"/>
  <c r="D59" i="5"/>
  <c r="D48" i="4"/>
  <c r="D43" i="5"/>
  <c r="D32" i="4"/>
  <c r="D35" i="5"/>
  <c r="D24" i="4"/>
  <c r="D19" i="5"/>
  <c r="D8" i="4"/>
  <c r="V10" i="4" s="1"/>
  <c r="E299" i="5"/>
  <c r="E288" i="4"/>
  <c r="E283" i="5"/>
  <c r="E272" i="4"/>
  <c r="W274" i="4" s="1"/>
  <c r="E267" i="5"/>
  <c r="E256" i="4"/>
  <c r="W258" i="4" s="1"/>
  <c r="E251" i="5"/>
  <c r="E240" i="4"/>
  <c r="E235" i="5"/>
  <c r="E224" i="4"/>
  <c r="E211" i="5"/>
  <c r="E200" i="4"/>
  <c r="E195" i="5"/>
  <c r="E184" i="4"/>
  <c r="W186" i="4" s="1"/>
  <c r="E179" i="5"/>
  <c r="E168" i="4"/>
  <c r="E163" i="5"/>
  <c r="E152" i="4"/>
  <c r="E147" i="5"/>
  <c r="E136" i="4"/>
  <c r="E123" i="5"/>
  <c r="E112" i="4"/>
  <c r="E75" i="5"/>
  <c r="E64" i="4"/>
  <c r="X298" i="4"/>
  <c r="F280" i="6"/>
  <c r="F280" i="7" s="1"/>
  <c r="F291" i="5"/>
  <c r="F280" i="4"/>
  <c r="F275" i="5"/>
  <c r="F264" i="4"/>
  <c r="F251" i="5"/>
  <c r="F240" i="4"/>
  <c r="F235" i="5"/>
  <c r="F224" i="4"/>
  <c r="X226" i="4" s="1"/>
  <c r="F219" i="5"/>
  <c r="F208" i="4"/>
  <c r="F203" i="5"/>
  <c r="F192" i="4"/>
  <c r="F187" i="5"/>
  <c r="F176" i="4"/>
  <c r="F179" i="5"/>
  <c r="F168" i="4"/>
  <c r="F163" i="5"/>
  <c r="F152" i="4"/>
  <c r="F155" i="5"/>
  <c r="F144" i="4"/>
  <c r="F139" i="5"/>
  <c r="F128" i="4"/>
  <c r="F131" i="5"/>
  <c r="F120" i="4"/>
  <c r="F115" i="5"/>
  <c r="F104" i="4"/>
  <c r="F107" i="5"/>
  <c r="F96" i="4"/>
  <c r="F91" i="5"/>
  <c r="F80" i="4"/>
  <c r="F83" i="5"/>
  <c r="F72" i="4"/>
  <c r="F67" i="5"/>
  <c r="F56" i="4"/>
  <c r="F59" i="5"/>
  <c r="F48" i="4"/>
  <c r="F43" i="5"/>
  <c r="F32" i="4"/>
  <c r="F35" i="5"/>
  <c r="F24" i="4"/>
  <c r="F27" i="5"/>
  <c r="F16" i="4"/>
  <c r="X18" i="4" s="1"/>
  <c r="F19" i="5"/>
  <c r="F8" i="4"/>
  <c r="X10" i="4" s="1"/>
  <c r="G299" i="5"/>
  <c r="G288" i="4"/>
  <c r="Y290" i="4" s="1"/>
  <c r="G283" i="5"/>
  <c r="G272" i="4"/>
  <c r="G267" i="5"/>
  <c r="G256" i="4"/>
  <c r="Y258" i="4" s="1"/>
  <c r="G251" i="5"/>
  <c r="G240" i="4"/>
  <c r="G235" i="5"/>
  <c r="G224" i="4"/>
  <c r="G219" i="5"/>
  <c r="G208" i="4"/>
  <c r="G211" i="5"/>
  <c r="G200" i="4"/>
  <c r="Y202" i="4" s="1"/>
  <c r="G195" i="5"/>
  <c r="G184" i="4"/>
  <c r="G171" i="5"/>
  <c r="G160" i="4"/>
  <c r="G155" i="5"/>
  <c r="G144" i="4"/>
  <c r="G147" i="5"/>
  <c r="G136" i="4"/>
  <c r="Y138" i="4" s="1"/>
  <c r="G131" i="5"/>
  <c r="G120" i="4"/>
  <c r="G123" i="5"/>
  <c r="G112" i="4"/>
  <c r="G107" i="5"/>
  <c r="G96" i="4"/>
  <c r="G91" i="5"/>
  <c r="G80" i="4"/>
  <c r="G67" i="5"/>
  <c r="G56" i="4"/>
  <c r="G27" i="5"/>
  <c r="G16" i="4"/>
  <c r="Y18" i="4" s="1"/>
  <c r="H19" i="5"/>
  <c r="H8" i="4"/>
  <c r="Z10" i="4" s="1"/>
  <c r="R295" i="1"/>
  <c r="B295" i="4"/>
  <c r="R287" i="1"/>
  <c r="B298" i="5"/>
  <c r="B287" i="4"/>
  <c r="R279" i="1"/>
  <c r="B290" i="5"/>
  <c r="B279" i="4"/>
  <c r="T281" i="4" s="1"/>
  <c r="R271" i="1"/>
  <c r="B282" i="5"/>
  <c r="B271" i="4"/>
  <c r="R263" i="1"/>
  <c r="B274" i="5"/>
  <c r="B263" i="4"/>
  <c r="R255" i="1"/>
  <c r="B266" i="5"/>
  <c r="B255" i="4"/>
  <c r="R247" i="1"/>
  <c r="B258" i="5"/>
  <c r="B247" i="4"/>
  <c r="R239" i="1"/>
  <c r="B250" i="5"/>
  <c r="B239" i="4"/>
  <c r="R231" i="1"/>
  <c r="B242" i="5"/>
  <c r="B231" i="4"/>
  <c r="R223" i="1"/>
  <c r="B234" i="5"/>
  <c r="B223" i="4"/>
  <c r="R215" i="1"/>
  <c r="B226" i="5"/>
  <c r="B215" i="4"/>
  <c r="R207" i="1"/>
  <c r="B218" i="5"/>
  <c r="B207" i="4"/>
  <c r="R199" i="1"/>
  <c r="B210" i="5"/>
  <c r="B199" i="4"/>
  <c r="R191" i="1"/>
  <c r="B202" i="5"/>
  <c r="B191" i="4"/>
  <c r="R183" i="1"/>
  <c r="B194" i="5"/>
  <c r="B183" i="4"/>
  <c r="R175" i="1"/>
  <c r="B186" i="5"/>
  <c r="B175" i="4"/>
  <c r="R167" i="1"/>
  <c r="B178" i="5"/>
  <c r="B167" i="4"/>
  <c r="R159" i="1"/>
  <c r="B170" i="5"/>
  <c r="B159" i="4"/>
  <c r="R151" i="1"/>
  <c r="B162" i="5"/>
  <c r="B151" i="4"/>
  <c r="T153" i="4" s="1"/>
  <c r="R143" i="1"/>
  <c r="B154" i="5"/>
  <c r="B143" i="4"/>
  <c r="R135" i="1"/>
  <c r="B146" i="5"/>
  <c r="B135" i="4"/>
  <c r="R127" i="1"/>
  <c r="B138" i="5"/>
  <c r="B127" i="4"/>
  <c r="R119" i="1"/>
  <c r="B130" i="5"/>
  <c r="B119" i="4"/>
  <c r="R111" i="1"/>
  <c r="B122" i="5"/>
  <c r="B111" i="4"/>
  <c r="R103" i="1"/>
  <c r="B114" i="5"/>
  <c r="B103" i="4"/>
  <c r="R95" i="1"/>
  <c r="B106" i="5"/>
  <c r="B95" i="4"/>
  <c r="R87" i="1"/>
  <c r="B98" i="5"/>
  <c r="B87" i="4"/>
  <c r="R79" i="1"/>
  <c r="B90" i="5"/>
  <c r="B79" i="4"/>
  <c r="R71" i="1"/>
  <c r="B82" i="5"/>
  <c r="B71" i="4"/>
  <c r="R63" i="1"/>
  <c r="B74" i="5"/>
  <c r="B63" i="4"/>
  <c r="R55" i="1"/>
  <c r="B66" i="5"/>
  <c r="B55" i="4"/>
  <c r="R47" i="1"/>
  <c r="B58" i="5"/>
  <c r="B47" i="4"/>
  <c r="R39" i="1"/>
  <c r="B50" i="5"/>
  <c r="B39" i="4"/>
  <c r="R31" i="1"/>
  <c r="B42" i="5"/>
  <c r="B31" i="4"/>
  <c r="R23" i="1"/>
  <c r="B34" i="5"/>
  <c r="B23" i="4"/>
  <c r="R15" i="1"/>
  <c r="B26" i="5"/>
  <c r="B15" i="4"/>
  <c r="T17" i="4" s="1"/>
  <c r="R7" i="1"/>
  <c r="B18" i="5"/>
  <c r="B7" i="4"/>
  <c r="T9" i="4" s="1"/>
  <c r="C295" i="4"/>
  <c r="C298" i="5"/>
  <c r="C287" i="4"/>
  <c r="C290" i="5"/>
  <c r="C279" i="4"/>
  <c r="C282" i="5"/>
  <c r="C271" i="4"/>
  <c r="C274" i="5"/>
  <c r="C263" i="4"/>
  <c r="C266" i="5"/>
  <c r="C255" i="4"/>
  <c r="C258" i="5"/>
  <c r="C247" i="4"/>
  <c r="C250" i="5"/>
  <c r="C239" i="4"/>
  <c r="C242" i="5"/>
  <c r="C231" i="4"/>
  <c r="C234" i="5"/>
  <c r="C223" i="4"/>
  <c r="C226" i="5"/>
  <c r="C215" i="4"/>
  <c r="C218" i="5"/>
  <c r="C207" i="4"/>
  <c r="C210" i="5"/>
  <c r="C199" i="4"/>
  <c r="C202" i="5"/>
  <c r="C191" i="4"/>
  <c r="C194" i="5"/>
  <c r="C183" i="4"/>
  <c r="C186" i="5"/>
  <c r="C175" i="4"/>
  <c r="C178" i="5"/>
  <c r="C167" i="4"/>
  <c r="C170" i="5"/>
  <c r="C159" i="4"/>
  <c r="C162" i="5"/>
  <c r="C151" i="4"/>
  <c r="C154" i="5"/>
  <c r="C143" i="4"/>
  <c r="C146" i="5"/>
  <c r="C135" i="4"/>
  <c r="C138" i="5"/>
  <c r="C127" i="4"/>
  <c r="C130" i="5"/>
  <c r="C119" i="4"/>
  <c r="C122" i="5"/>
  <c r="C111" i="4"/>
  <c r="C114" i="5"/>
  <c r="C103" i="4"/>
  <c r="C106" i="5"/>
  <c r="C95" i="4"/>
  <c r="C98" i="5"/>
  <c r="C87" i="4"/>
  <c r="C90" i="5"/>
  <c r="C79" i="4"/>
  <c r="C82" i="5"/>
  <c r="C71" i="4"/>
  <c r="C74" i="5"/>
  <c r="C63" i="4"/>
  <c r="C66" i="5"/>
  <c r="C55" i="4"/>
  <c r="C58" i="5"/>
  <c r="C47" i="4"/>
  <c r="C50" i="5"/>
  <c r="C39" i="4"/>
  <c r="C42" i="5"/>
  <c r="C31" i="4"/>
  <c r="C34" i="5"/>
  <c r="C23" i="4"/>
  <c r="C26" i="5"/>
  <c r="C15" i="4"/>
  <c r="U17" i="4" s="1"/>
  <c r="C18" i="5"/>
  <c r="C7" i="4"/>
  <c r="U9" i="4" s="1"/>
  <c r="D295" i="4"/>
  <c r="D298" i="5"/>
  <c r="D287" i="4"/>
  <c r="D290" i="5"/>
  <c r="D279" i="4"/>
  <c r="D282" i="5"/>
  <c r="D271" i="4"/>
  <c r="D274" i="5"/>
  <c r="D263" i="4"/>
  <c r="D266" i="5"/>
  <c r="D255" i="4"/>
  <c r="D258" i="5"/>
  <c r="D247" i="4"/>
  <c r="D250" i="5"/>
  <c r="D239" i="4"/>
  <c r="D242" i="5"/>
  <c r="D231" i="4"/>
  <c r="D234" i="5"/>
  <c r="D223" i="4"/>
  <c r="D226" i="5"/>
  <c r="D215" i="4"/>
  <c r="D218" i="5"/>
  <c r="D207" i="4"/>
  <c r="D210" i="5"/>
  <c r="D199" i="4"/>
  <c r="D202" i="5"/>
  <c r="D191" i="4"/>
  <c r="D194" i="5"/>
  <c r="D183" i="4"/>
  <c r="D186" i="5"/>
  <c r="D175" i="4"/>
  <c r="D178" i="5"/>
  <c r="D167" i="4"/>
  <c r="D170" i="5"/>
  <c r="D159" i="4"/>
  <c r="D162" i="5"/>
  <c r="D151" i="4"/>
  <c r="D154" i="5"/>
  <c r="D143" i="4"/>
  <c r="D146" i="5"/>
  <c r="D135" i="4"/>
  <c r="D138" i="5"/>
  <c r="D127" i="4"/>
  <c r="D130" i="5"/>
  <c r="D119" i="4"/>
  <c r="D122" i="5"/>
  <c r="D111" i="4"/>
  <c r="D114" i="5"/>
  <c r="D103" i="4"/>
  <c r="D106" i="5"/>
  <c r="D95" i="4"/>
  <c r="D98" i="5"/>
  <c r="D87" i="4"/>
  <c r="D90" i="5"/>
  <c r="D79" i="4"/>
  <c r="D82" i="5"/>
  <c r="D71" i="4"/>
  <c r="D74" i="5"/>
  <c r="D63" i="4"/>
  <c r="D66" i="5"/>
  <c r="D55" i="4"/>
  <c r="D58" i="5"/>
  <c r="D47" i="4"/>
  <c r="D50" i="5"/>
  <c r="D39" i="4"/>
  <c r="D42" i="5"/>
  <c r="D31" i="4"/>
  <c r="D34" i="5"/>
  <c r="D23" i="4"/>
  <c r="D26" i="5"/>
  <c r="D15" i="4"/>
  <c r="V17" i="4" s="1"/>
  <c r="D18" i="5"/>
  <c r="D7" i="4"/>
  <c r="V9" i="4" s="1"/>
  <c r="E295" i="4"/>
  <c r="W297" i="4" s="1"/>
  <c r="E298" i="5"/>
  <c r="E287" i="4"/>
  <c r="E290" i="5"/>
  <c r="E279" i="4"/>
  <c r="E282" i="5"/>
  <c r="E271" i="4"/>
  <c r="E274" i="5"/>
  <c r="E263" i="4"/>
  <c r="E266" i="5"/>
  <c r="E255" i="4"/>
  <c r="E258" i="5"/>
  <c r="E247" i="4"/>
  <c r="W249" i="4" s="1"/>
  <c r="E250" i="5"/>
  <c r="E239" i="4"/>
  <c r="E242" i="5"/>
  <c r="E231" i="4"/>
  <c r="E234" i="5"/>
  <c r="E223" i="4"/>
  <c r="E226" i="5"/>
  <c r="E215" i="4"/>
  <c r="E218" i="5"/>
  <c r="E207" i="4"/>
  <c r="E210" i="5"/>
  <c r="E199" i="4"/>
  <c r="E202" i="5"/>
  <c r="E191" i="4"/>
  <c r="E194" i="5"/>
  <c r="E183" i="4"/>
  <c r="E186" i="5"/>
  <c r="E175" i="4"/>
  <c r="W177" i="4" s="1"/>
  <c r="E178" i="5"/>
  <c r="E167" i="4"/>
  <c r="E170" i="5"/>
  <c r="E159" i="4"/>
  <c r="E162" i="5"/>
  <c r="E151" i="4"/>
  <c r="E154" i="5"/>
  <c r="E143" i="4"/>
  <c r="E146" i="5"/>
  <c r="E135" i="4"/>
  <c r="E138" i="5"/>
  <c r="E127" i="4"/>
  <c r="E130" i="5"/>
  <c r="E119" i="4"/>
  <c r="W121" i="4" s="1"/>
  <c r="E122" i="5"/>
  <c r="E111" i="4"/>
  <c r="E114" i="5"/>
  <c r="E103" i="4"/>
  <c r="E106" i="5"/>
  <c r="E95" i="4"/>
  <c r="E98" i="5"/>
  <c r="E87" i="4"/>
  <c r="W89" i="4" s="1"/>
  <c r="E90" i="5"/>
  <c r="E79" i="4"/>
  <c r="W81" i="4" s="1"/>
  <c r="E82" i="5"/>
  <c r="E71" i="4"/>
  <c r="E74" i="5"/>
  <c r="E63" i="4"/>
  <c r="E66" i="5"/>
  <c r="E55" i="4"/>
  <c r="E58" i="5"/>
  <c r="E47" i="4"/>
  <c r="E50" i="5"/>
  <c r="E39" i="4"/>
  <c r="E42" i="5"/>
  <c r="E31" i="4"/>
  <c r="E34" i="5"/>
  <c r="E23" i="4"/>
  <c r="E26" i="5"/>
  <c r="E15" i="4"/>
  <c r="W17" i="4" s="1"/>
  <c r="E18" i="5"/>
  <c r="E7" i="4"/>
  <c r="W9" i="4" s="1"/>
  <c r="F295" i="4"/>
  <c r="X297" i="4" s="1"/>
  <c r="F298" i="5"/>
  <c r="F287" i="4"/>
  <c r="F290" i="5"/>
  <c r="F279" i="4"/>
  <c r="F282" i="5"/>
  <c r="F271" i="4"/>
  <c r="F274" i="5"/>
  <c r="F263" i="4"/>
  <c r="F266" i="5"/>
  <c r="F255" i="4"/>
  <c r="F258" i="5"/>
  <c r="F247" i="4"/>
  <c r="F250" i="5"/>
  <c r="F239" i="4"/>
  <c r="X241" i="4" s="1"/>
  <c r="F242" i="5"/>
  <c r="F231" i="4"/>
  <c r="F234" i="5"/>
  <c r="F223" i="4"/>
  <c r="F226" i="5"/>
  <c r="F215" i="4"/>
  <c r="F218" i="5"/>
  <c r="F207" i="4"/>
  <c r="F210" i="5"/>
  <c r="F199" i="4"/>
  <c r="F202" i="5"/>
  <c r="F191" i="4"/>
  <c r="X193" i="4" s="1"/>
  <c r="F194" i="5"/>
  <c r="F183" i="4"/>
  <c r="F186" i="5"/>
  <c r="F175" i="4"/>
  <c r="X177" i="4" s="1"/>
  <c r="F178" i="5"/>
  <c r="F167" i="4"/>
  <c r="F170" i="5"/>
  <c r="F159" i="4"/>
  <c r="X161" i="4" s="1"/>
  <c r="F162" i="5"/>
  <c r="F151" i="4"/>
  <c r="F154" i="5"/>
  <c r="F143" i="4"/>
  <c r="F146" i="5"/>
  <c r="F135" i="4"/>
  <c r="F138" i="5"/>
  <c r="F127" i="4"/>
  <c r="F130" i="5"/>
  <c r="F119" i="4"/>
  <c r="F122" i="5"/>
  <c r="F111" i="4"/>
  <c r="F114" i="5"/>
  <c r="F103" i="4"/>
  <c r="F106" i="5"/>
  <c r="F95" i="4"/>
  <c r="X97" i="4" s="1"/>
  <c r="F98" i="5"/>
  <c r="F87" i="4"/>
  <c r="F90" i="5"/>
  <c r="F79" i="4"/>
  <c r="X81" i="4" s="1"/>
  <c r="F82" i="5"/>
  <c r="F71" i="4"/>
  <c r="F74" i="5"/>
  <c r="F63" i="4"/>
  <c r="F66" i="5"/>
  <c r="F55" i="4"/>
  <c r="F58" i="5"/>
  <c r="F47" i="4"/>
  <c r="F50" i="5"/>
  <c r="F39" i="4"/>
  <c r="F42" i="5"/>
  <c r="F31" i="4"/>
  <c r="F34" i="5"/>
  <c r="F23" i="4"/>
  <c r="F26" i="5"/>
  <c r="F15" i="4"/>
  <c r="X17" i="4" s="1"/>
  <c r="F18" i="5"/>
  <c r="F7" i="4"/>
  <c r="X9" i="4" s="1"/>
  <c r="G295" i="4"/>
  <c r="G298" i="5"/>
  <c r="G287" i="4"/>
  <c r="Y289" i="4" s="1"/>
  <c r="G290" i="5"/>
  <c r="G279" i="4"/>
  <c r="G282" i="5"/>
  <c r="G271" i="4"/>
  <c r="G274" i="5"/>
  <c r="G263" i="4"/>
  <c r="Y265" i="4" s="1"/>
  <c r="G266" i="5"/>
  <c r="G255" i="4"/>
  <c r="G258" i="5"/>
  <c r="G247" i="4"/>
  <c r="G250" i="5"/>
  <c r="G239" i="4"/>
  <c r="G242" i="5"/>
  <c r="G231" i="4"/>
  <c r="G234" i="5"/>
  <c r="G223" i="4"/>
  <c r="G226" i="5"/>
  <c r="G215" i="4"/>
  <c r="G218" i="5"/>
  <c r="G207" i="4"/>
  <c r="G210" i="5"/>
  <c r="G199" i="4"/>
  <c r="G202" i="5"/>
  <c r="G191" i="4"/>
  <c r="G194" i="5"/>
  <c r="G183" i="4"/>
  <c r="G186" i="5"/>
  <c r="G175" i="4"/>
  <c r="G178" i="5"/>
  <c r="G167" i="4"/>
  <c r="G170" i="5"/>
  <c r="G159" i="4"/>
  <c r="G162" i="5"/>
  <c r="G151" i="4"/>
  <c r="G154" i="5"/>
  <c r="G143" i="4"/>
  <c r="G146" i="5"/>
  <c r="G135" i="4"/>
  <c r="G138" i="5"/>
  <c r="G127" i="4"/>
  <c r="G130" i="5"/>
  <c r="G119" i="4"/>
  <c r="G122" i="5"/>
  <c r="G111" i="4"/>
  <c r="G114" i="5"/>
  <c r="G103" i="4"/>
  <c r="Y105" i="4" s="1"/>
  <c r="G106" i="5"/>
  <c r="G95" i="4"/>
  <c r="G98" i="5"/>
  <c r="G87" i="4"/>
  <c r="G90" i="5"/>
  <c r="G79" i="4"/>
  <c r="G82" i="5"/>
  <c r="G71" i="4"/>
  <c r="G74" i="5"/>
  <c r="G63" i="4"/>
  <c r="G66" i="5"/>
  <c r="G55" i="4"/>
  <c r="G58" i="5"/>
  <c r="G47" i="4"/>
  <c r="G50" i="5"/>
  <c r="G39" i="4"/>
  <c r="G42" i="5"/>
  <c r="G31" i="4"/>
  <c r="G34" i="5"/>
  <c r="G23" i="4"/>
  <c r="G26" i="5"/>
  <c r="G15" i="4"/>
  <c r="Y17" i="4" s="1"/>
  <c r="G18" i="5"/>
  <c r="G7" i="4"/>
  <c r="Y9" i="4" s="1"/>
  <c r="H295" i="4"/>
  <c r="H298" i="5"/>
  <c r="H287" i="4"/>
  <c r="H290" i="5"/>
  <c r="H279" i="4"/>
  <c r="H282" i="5"/>
  <c r="H271" i="4"/>
  <c r="H274" i="5"/>
  <c r="H263" i="4"/>
  <c r="H266" i="5"/>
  <c r="H255" i="4"/>
  <c r="H258" i="5"/>
  <c r="H247" i="4"/>
  <c r="H250" i="5"/>
  <c r="H239" i="4"/>
  <c r="H242" i="5"/>
  <c r="H231" i="4"/>
  <c r="H234" i="5"/>
  <c r="H223" i="4"/>
  <c r="H226" i="5"/>
  <c r="H215" i="4"/>
  <c r="H218" i="5"/>
  <c r="H207" i="4"/>
  <c r="H210" i="5"/>
  <c r="H199" i="4"/>
  <c r="H202" i="5"/>
  <c r="H191" i="4"/>
  <c r="H194" i="5"/>
  <c r="H183" i="4"/>
  <c r="H186" i="5"/>
  <c r="H175" i="4"/>
  <c r="H178" i="5"/>
  <c r="H167" i="4"/>
  <c r="H170" i="5"/>
  <c r="H159" i="4"/>
  <c r="H162" i="5"/>
  <c r="H151" i="4"/>
  <c r="H154" i="5"/>
  <c r="H143" i="4"/>
  <c r="Z145" i="4" s="1"/>
  <c r="H146" i="5"/>
  <c r="H135" i="4"/>
  <c r="Z137" i="4" s="1"/>
  <c r="H138" i="5"/>
  <c r="H127" i="4"/>
  <c r="Z129" i="4" s="1"/>
  <c r="H130" i="5"/>
  <c r="H119" i="4"/>
  <c r="Z121" i="4" s="1"/>
  <c r="H122" i="5"/>
  <c r="H111" i="4"/>
  <c r="Z113" i="4" s="1"/>
  <c r="H114" i="5"/>
  <c r="H103" i="4"/>
  <c r="Z105" i="4" s="1"/>
  <c r="H106" i="5"/>
  <c r="H95" i="4"/>
  <c r="Z97" i="4" s="1"/>
  <c r="H98" i="5"/>
  <c r="H87" i="4"/>
  <c r="Z89" i="4" s="1"/>
  <c r="H90" i="5"/>
  <c r="H79" i="4"/>
  <c r="Z81" i="4" s="1"/>
  <c r="H82" i="5"/>
  <c r="H71" i="4"/>
  <c r="Z73" i="4" s="1"/>
  <c r="H74" i="5"/>
  <c r="H63" i="4"/>
  <c r="Z65" i="4" s="1"/>
  <c r="H66" i="5"/>
  <c r="H55" i="4"/>
  <c r="Z57" i="4" s="1"/>
  <c r="H58" i="5"/>
  <c r="H47" i="4"/>
  <c r="Z49" i="4" s="1"/>
  <c r="H50" i="5"/>
  <c r="H39" i="4"/>
  <c r="Z41" i="4" s="1"/>
  <c r="H42" i="5"/>
  <c r="H31" i="4"/>
  <c r="Z33" i="4" s="1"/>
  <c r="H34" i="5"/>
  <c r="H23" i="4"/>
  <c r="Z25" i="4" s="1"/>
  <c r="H26" i="5"/>
  <c r="H15" i="4"/>
  <c r="Z17" i="4" s="1"/>
  <c r="H18" i="5"/>
  <c r="H7" i="4"/>
  <c r="Z9" i="4" s="1"/>
  <c r="I295" i="4"/>
  <c r="I298" i="5"/>
  <c r="I287" i="4"/>
  <c r="I290" i="5"/>
  <c r="I279" i="4"/>
  <c r="I282" i="5"/>
  <c r="I271" i="4"/>
  <c r="AA273" i="4" s="1"/>
  <c r="I274" i="5"/>
  <c r="I263" i="4"/>
  <c r="I266" i="5"/>
  <c r="I255" i="4"/>
  <c r="I258" i="5"/>
  <c r="I247" i="4"/>
  <c r="I250" i="5"/>
  <c r="I239" i="4"/>
  <c r="AA241" i="4" s="1"/>
  <c r="I242" i="5"/>
  <c r="I231" i="4"/>
  <c r="I234" i="5"/>
  <c r="I223" i="4"/>
  <c r="I226" i="5"/>
  <c r="I215" i="4"/>
  <c r="I218" i="5"/>
  <c r="I207" i="4"/>
  <c r="AA209" i="4" s="1"/>
  <c r="I210" i="5"/>
  <c r="I199" i="4"/>
  <c r="I202" i="5"/>
  <c r="I191" i="4"/>
  <c r="I194" i="5"/>
  <c r="I183" i="4"/>
  <c r="I186" i="5"/>
  <c r="I175" i="4"/>
  <c r="AA177" i="4" s="1"/>
  <c r="I178" i="5"/>
  <c r="I167" i="4"/>
  <c r="I170" i="5"/>
  <c r="I159" i="4"/>
  <c r="I162" i="5"/>
  <c r="I151" i="4"/>
  <c r="I154" i="5"/>
  <c r="I143" i="4"/>
  <c r="AA145" i="4" s="1"/>
  <c r="I146" i="5"/>
  <c r="I135" i="4"/>
  <c r="AA137" i="4" s="1"/>
  <c r="I138" i="5"/>
  <c r="I127" i="4"/>
  <c r="AA129" i="4" s="1"/>
  <c r="I130" i="5"/>
  <c r="I119" i="4"/>
  <c r="AA121" i="4" s="1"/>
  <c r="I122" i="5"/>
  <c r="I111" i="4"/>
  <c r="AA113" i="4" s="1"/>
  <c r="I114" i="5"/>
  <c r="I103" i="4"/>
  <c r="AA105" i="4" s="1"/>
  <c r="I106" i="5"/>
  <c r="I95" i="4"/>
  <c r="AA97" i="4" s="1"/>
  <c r="I98" i="5"/>
  <c r="I87" i="4"/>
  <c r="AA89" i="4" s="1"/>
  <c r="I90" i="5"/>
  <c r="I79" i="4"/>
  <c r="AA81" i="4" s="1"/>
  <c r="I82" i="5"/>
  <c r="I71" i="4"/>
  <c r="AA73" i="4" s="1"/>
  <c r="I74" i="5"/>
  <c r="I63" i="4"/>
  <c r="AA65" i="4" s="1"/>
  <c r="I66" i="5"/>
  <c r="I55" i="4"/>
  <c r="AA57" i="4" s="1"/>
  <c r="I58" i="5"/>
  <c r="I47" i="4"/>
  <c r="AA49" i="4" s="1"/>
  <c r="I50" i="5"/>
  <c r="I39" i="4"/>
  <c r="AA41" i="4" s="1"/>
  <c r="I42" i="5"/>
  <c r="I31" i="4"/>
  <c r="AA33" i="4" s="1"/>
  <c r="I34" i="5"/>
  <c r="I23" i="4"/>
  <c r="AA25" i="4" s="1"/>
  <c r="I26" i="5"/>
  <c r="I15" i="4"/>
  <c r="AA17" i="4" s="1"/>
  <c r="I18" i="5"/>
  <c r="I7" i="4"/>
  <c r="AA9" i="4" s="1"/>
  <c r="J296" i="4"/>
  <c r="J299" i="5"/>
  <c r="J288" i="4"/>
  <c r="AB290" i="4" s="1"/>
  <c r="J280" i="6"/>
  <c r="J291" i="5"/>
  <c r="J280" i="4"/>
  <c r="AB282" i="4" s="1"/>
  <c r="J283" i="5"/>
  <c r="J272" i="4"/>
  <c r="J275" i="5"/>
  <c r="J264" i="4"/>
  <c r="J267" i="5"/>
  <c r="J256" i="4"/>
  <c r="J259" i="5"/>
  <c r="J248" i="4"/>
  <c r="J251" i="5"/>
  <c r="J240" i="4"/>
  <c r="J243" i="5"/>
  <c r="J232" i="4"/>
  <c r="J235" i="5"/>
  <c r="J224" i="4"/>
  <c r="J227" i="5"/>
  <c r="J216" i="4"/>
  <c r="AB218" i="4" s="1"/>
  <c r="J219" i="5"/>
  <c r="J208" i="4"/>
  <c r="J211" i="5"/>
  <c r="J200" i="4"/>
  <c r="AB202" i="4" s="1"/>
  <c r="J203" i="5"/>
  <c r="J192" i="4"/>
  <c r="J195" i="5"/>
  <c r="J184" i="4"/>
  <c r="J187" i="5"/>
  <c r="J176" i="4"/>
  <c r="J179" i="5"/>
  <c r="J168" i="4"/>
  <c r="AB170" i="4" s="1"/>
  <c r="J171" i="5"/>
  <c r="J160" i="4"/>
  <c r="J163" i="5"/>
  <c r="J152" i="4"/>
  <c r="J155" i="5"/>
  <c r="J144" i="4"/>
  <c r="J147" i="5"/>
  <c r="J136" i="4"/>
  <c r="AB138" i="4" s="1"/>
  <c r="J139" i="5"/>
  <c r="J128" i="4"/>
  <c r="J131" i="5"/>
  <c r="J120" i="4"/>
  <c r="J123" i="5"/>
  <c r="J112" i="4"/>
  <c r="J115" i="5"/>
  <c r="J104" i="4"/>
  <c r="AB106" i="4" s="1"/>
  <c r="J107" i="5"/>
  <c r="J96" i="4"/>
  <c r="J99" i="5"/>
  <c r="J88" i="4"/>
  <c r="J91" i="5"/>
  <c r="J80" i="4"/>
  <c r="J83" i="5"/>
  <c r="J72" i="4"/>
  <c r="AB74" i="4" s="1"/>
  <c r="J75" i="5"/>
  <c r="J64" i="4"/>
  <c r="J67" i="5"/>
  <c r="J56" i="4"/>
  <c r="J59" i="5"/>
  <c r="J48" i="4"/>
  <c r="AB50" i="4" s="1"/>
  <c r="J51" i="5"/>
  <c r="J40" i="4"/>
  <c r="AB42" i="4" s="1"/>
  <c r="J43" i="5"/>
  <c r="J32" i="4"/>
  <c r="AB34" i="4" s="1"/>
  <c r="J35" i="5"/>
  <c r="J24" i="4"/>
  <c r="AB26" i="4" s="1"/>
  <c r="J27" i="5"/>
  <c r="J16" i="4"/>
  <c r="AB18" i="4" s="1"/>
  <c r="J19" i="5"/>
  <c r="J8" i="4"/>
  <c r="AB10" i="4" s="1"/>
  <c r="K296" i="4"/>
  <c r="K299" i="5"/>
  <c r="K288" i="4"/>
  <c r="K280" i="6"/>
  <c r="K280" i="7" s="1"/>
  <c r="K291" i="5"/>
  <c r="K280" i="4"/>
  <c r="K283" i="5"/>
  <c r="K272" i="4"/>
  <c r="K275" i="5"/>
  <c r="K264" i="4"/>
  <c r="K267" i="5"/>
  <c r="K256" i="4"/>
  <c r="AC258" i="4" s="1"/>
  <c r="K259" i="5"/>
  <c r="K248" i="4"/>
  <c r="K251" i="5"/>
  <c r="K240" i="4"/>
  <c r="AC242" i="4" s="1"/>
  <c r="K243" i="5"/>
  <c r="K232" i="4"/>
  <c r="K235" i="5"/>
  <c r="K224" i="4"/>
  <c r="AC226" i="4" s="1"/>
  <c r="K227" i="5"/>
  <c r="K216" i="4"/>
  <c r="K219" i="5"/>
  <c r="K208" i="4"/>
  <c r="AC210" i="4" s="1"/>
  <c r="K211" i="5"/>
  <c r="K200" i="4"/>
  <c r="K203" i="5"/>
  <c r="K192" i="4"/>
  <c r="AC194" i="4" s="1"/>
  <c r="K195" i="5"/>
  <c r="K184" i="4"/>
  <c r="K187" i="5"/>
  <c r="K176" i="4"/>
  <c r="AC178" i="4" s="1"/>
  <c r="K179" i="5"/>
  <c r="K168" i="4"/>
  <c r="K171" i="5"/>
  <c r="K160" i="4"/>
  <c r="AC162" i="4" s="1"/>
  <c r="K163" i="5"/>
  <c r="K152" i="4"/>
  <c r="K155" i="5"/>
  <c r="K144" i="4"/>
  <c r="AC146" i="4" s="1"/>
  <c r="K147" i="5"/>
  <c r="K136" i="4"/>
  <c r="K139" i="5"/>
  <c r="K128" i="4"/>
  <c r="AC130" i="4" s="1"/>
  <c r="K131" i="5"/>
  <c r="K120" i="4"/>
  <c r="K123" i="5"/>
  <c r="K112" i="4"/>
  <c r="AC114" i="4" s="1"/>
  <c r="K115" i="5"/>
  <c r="K104" i="4"/>
  <c r="K107" i="5"/>
  <c r="K96" i="4"/>
  <c r="AC98" i="4" s="1"/>
  <c r="K99" i="5"/>
  <c r="K88" i="4"/>
  <c r="K91" i="5"/>
  <c r="K80" i="4"/>
  <c r="AC82" i="4" s="1"/>
  <c r="K83" i="5"/>
  <c r="K72" i="4"/>
  <c r="K75" i="5"/>
  <c r="K64" i="4"/>
  <c r="AC66" i="4" s="1"/>
  <c r="K67" i="5"/>
  <c r="K56" i="4"/>
  <c r="K59" i="5"/>
  <c r="K48" i="4"/>
  <c r="AC50" i="4" s="1"/>
  <c r="K51" i="5"/>
  <c r="K40" i="4"/>
  <c r="AC42" i="4" s="1"/>
  <c r="K43" i="5"/>
  <c r="K32" i="4"/>
  <c r="AC34" i="4" s="1"/>
  <c r="K35" i="5"/>
  <c r="K24" i="4"/>
  <c r="AC26" i="4" s="1"/>
  <c r="K27" i="5"/>
  <c r="K16" i="4"/>
  <c r="AC18" i="4" s="1"/>
  <c r="K19" i="5"/>
  <c r="K8" i="4"/>
  <c r="AC10" i="4" s="1"/>
  <c r="L295" i="4"/>
  <c r="AD297" i="4" s="1"/>
  <c r="L298" i="5"/>
  <c r="L287" i="4"/>
  <c r="L290" i="5"/>
  <c r="L279" i="4"/>
  <c r="L282" i="5"/>
  <c r="L271" i="4"/>
  <c r="L274" i="5"/>
  <c r="L263" i="4"/>
  <c r="L266" i="5"/>
  <c r="L255" i="4"/>
  <c r="L258" i="5"/>
  <c r="L247" i="4"/>
  <c r="L250" i="5"/>
  <c r="L239" i="4"/>
  <c r="L242" i="5"/>
  <c r="L231" i="4"/>
  <c r="L234" i="5"/>
  <c r="L223" i="4"/>
  <c r="L226" i="5"/>
  <c r="L215" i="4"/>
  <c r="L218" i="5"/>
  <c r="L207" i="4"/>
  <c r="L210" i="5"/>
  <c r="L199" i="4"/>
  <c r="L202" i="5"/>
  <c r="L191" i="4"/>
  <c r="L194" i="5"/>
  <c r="L183" i="4"/>
  <c r="L186" i="5"/>
  <c r="L175" i="4"/>
  <c r="L178" i="5"/>
  <c r="L167" i="4"/>
  <c r="L170" i="5"/>
  <c r="L159" i="4"/>
  <c r="L162" i="5"/>
  <c r="L151" i="4"/>
  <c r="L154" i="5"/>
  <c r="L143" i="4"/>
  <c r="L146" i="5"/>
  <c r="L135" i="4"/>
  <c r="L138" i="5"/>
  <c r="L127" i="4"/>
  <c r="L130" i="5"/>
  <c r="L119" i="4"/>
  <c r="L122" i="5"/>
  <c r="L111" i="4"/>
  <c r="L114" i="5"/>
  <c r="L103" i="4"/>
  <c r="L106" i="5"/>
  <c r="L95" i="4"/>
  <c r="L98" i="5"/>
  <c r="L87" i="4"/>
  <c r="L90" i="5"/>
  <c r="L79" i="4"/>
  <c r="L82" i="5"/>
  <c r="L71" i="4"/>
  <c r="L74" i="5"/>
  <c r="L63" i="4"/>
  <c r="L66" i="5"/>
  <c r="L55" i="4"/>
  <c r="L58" i="5"/>
  <c r="L47" i="4"/>
  <c r="AD49" i="4" s="1"/>
  <c r="L50" i="5"/>
  <c r="L39" i="4"/>
  <c r="AD41" i="4" s="1"/>
  <c r="L42" i="5"/>
  <c r="L31" i="4"/>
  <c r="AD33" i="4" s="1"/>
  <c r="L34" i="5"/>
  <c r="L23" i="4"/>
  <c r="AD25" i="4" s="1"/>
  <c r="L26" i="5"/>
  <c r="L15" i="4"/>
  <c r="AD17" i="4" s="1"/>
  <c r="L18" i="5"/>
  <c r="L7" i="4"/>
  <c r="AD9" i="4" s="1"/>
  <c r="M295" i="4"/>
  <c r="M298" i="5"/>
  <c r="M287" i="4"/>
  <c r="M290" i="5"/>
  <c r="M279" i="4"/>
  <c r="M282" i="5"/>
  <c r="M271" i="4"/>
  <c r="M274" i="5"/>
  <c r="M263" i="4"/>
  <c r="M266" i="5"/>
  <c r="M255" i="4"/>
  <c r="AE257" i="4" s="1"/>
  <c r="M258" i="5"/>
  <c r="M247" i="4"/>
  <c r="M250" i="5"/>
  <c r="M239" i="4"/>
  <c r="M242" i="5"/>
  <c r="M231" i="4"/>
  <c r="M234" i="5"/>
  <c r="M223" i="4"/>
  <c r="AE225" i="4" s="1"/>
  <c r="M226" i="5"/>
  <c r="M215" i="4"/>
  <c r="M218" i="5"/>
  <c r="M207" i="4"/>
  <c r="M210" i="5"/>
  <c r="M199" i="4"/>
  <c r="M202" i="5"/>
  <c r="M191" i="4"/>
  <c r="AE193" i="4" s="1"/>
  <c r="M194" i="5"/>
  <c r="M183" i="4"/>
  <c r="M186" i="5"/>
  <c r="M175" i="4"/>
  <c r="M178" i="5"/>
  <c r="M167" i="4"/>
  <c r="M170" i="5"/>
  <c r="M159" i="4"/>
  <c r="AE161" i="4" s="1"/>
  <c r="M162" i="5"/>
  <c r="M151" i="4"/>
  <c r="M154" i="5"/>
  <c r="M143" i="4"/>
  <c r="M146" i="5"/>
  <c r="M135" i="4"/>
  <c r="M138" i="5"/>
  <c r="M127" i="4"/>
  <c r="AE129" i="4" s="1"/>
  <c r="M130" i="5"/>
  <c r="M119" i="4"/>
  <c r="M122" i="5"/>
  <c r="M111" i="4"/>
  <c r="M114" i="5"/>
  <c r="M103" i="4"/>
  <c r="M106" i="5"/>
  <c r="M95" i="4"/>
  <c r="AE97" i="4" s="1"/>
  <c r="M98" i="5"/>
  <c r="M87" i="4"/>
  <c r="M90" i="5"/>
  <c r="M79" i="4"/>
  <c r="M82" i="5"/>
  <c r="M71" i="4"/>
  <c r="M74" i="5"/>
  <c r="M63" i="4"/>
  <c r="AE65" i="4" s="1"/>
  <c r="M66" i="5"/>
  <c r="M55" i="4"/>
  <c r="M58" i="5"/>
  <c r="M47" i="4"/>
  <c r="AE49" i="4" s="1"/>
  <c r="M50" i="5"/>
  <c r="M39" i="4"/>
  <c r="AE41" i="4" s="1"/>
  <c r="M42" i="5"/>
  <c r="M31" i="4"/>
  <c r="AE33" i="4" s="1"/>
  <c r="M34" i="5"/>
  <c r="M23" i="4"/>
  <c r="AE25" i="4" s="1"/>
  <c r="M26" i="5"/>
  <c r="M15" i="4"/>
  <c r="AE17" i="4" s="1"/>
  <c r="M18" i="5"/>
  <c r="M7" i="4"/>
  <c r="AE9" i="4" s="1"/>
  <c r="N296" i="4"/>
  <c r="AF298" i="4" s="1"/>
  <c r="N299" i="5"/>
  <c r="N288" i="4"/>
  <c r="N280" i="6"/>
  <c r="N291" i="5"/>
  <c r="N280" i="4"/>
  <c r="N283" i="5"/>
  <c r="N272" i="4"/>
  <c r="N275" i="5"/>
  <c r="N264" i="4"/>
  <c r="N267" i="5"/>
  <c r="N256" i="4"/>
  <c r="N259" i="5"/>
  <c r="N248" i="4"/>
  <c r="N251" i="5"/>
  <c r="N240" i="4"/>
  <c r="N243" i="5"/>
  <c r="N232" i="4"/>
  <c r="N235" i="5"/>
  <c r="N224" i="4"/>
  <c r="N227" i="5"/>
  <c r="N216" i="4"/>
  <c r="N219" i="5"/>
  <c r="N208" i="4"/>
  <c r="N211" i="5"/>
  <c r="N200" i="4"/>
  <c r="N203" i="5"/>
  <c r="N192" i="4"/>
  <c r="N195" i="5"/>
  <c r="N184" i="4"/>
  <c r="N187" i="5"/>
  <c r="N176" i="4"/>
  <c r="N179" i="5"/>
  <c r="N168" i="4"/>
  <c r="N171" i="5"/>
  <c r="N160" i="4"/>
  <c r="N163" i="5"/>
  <c r="N152" i="4"/>
  <c r="N155" i="5"/>
  <c r="N144" i="4"/>
  <c r="N147" i="5"/>
  <c r="N136" i="4"/>
  <c r="N139" i="5"/>
  <c r="N128" i="4"/>
  <c r="N131" i="5"/>
  <c r="N120" i="4"/>
  <c r="N123" i="5"/>
  <c r="N112" i="4"/>
  <c r="N115" i="5"/>
  <c r="N104" i="4"/>
  <c r="N107" i="5"/>
  <c r="N96" i="4"/>
  <c r="N99" i="5"/>
  <c r="N88" i="4"/>
  <c r="N91" i="5"/>
  <c r="N80" i="4"/>
  <c r="N83" i="5"/>
  <c r="N72" i="4"/>
  <c r="N75" i="5"/>
  <c r="N64" i="4"/>
  <c r="N67" i="5"/>
  <c r="N56" i="4"/>
  <c r="N59" i="5"/>
  <c r="N48" i="4"/>
  <c r="N51" i="5"/>
  <c r="N40" i="4"/>
  <c r="N43" i="5"/>
  <c r="N32" i="4"/>
  <c r="N35" i="5"/>
  <c r="N24" i="4"/>
  <c r="N27" i="5"/>
  <c r="N16" i="4"/>
  <c r="AF18" i="4" s="1"/>
  <c r="N19" i="5"/>
  <c r="N8" i="4"/>
  <c r="AF10" i="4" s="1"/>
  <c r="O296" i="4"/>
  <c r="AG298" i="4" s="1"/>
  <c r="O299" i="5"/>
  <c r="O288" i="4"/>
  <c r="O280" i="6"/>
  <c r="O280" i="7" s="1"/>
  <c r="O291" i="5"/>
  <c r="O280" i="4"/>
  <c r="O283" i="5"/>
  <c r="O272" i="4"/>
  <c r="O275" i="5"/>
  <c r="O264" i="4"/>
  <c r="O267" i="5"/>
  <c r="O256" i="4"/>
  <c r="O259" i="5"/>
  <c r="O248" i="4"/>
  <c r="O251" i="5"/>
  <c r="O240" i="4"/>
  <c r="AG242" i="4" s="1"/>
  <c r="O243" i="5"/>
  <c r="O232" i="4"/>
  <c r="O235" i="5"/>
  <c r="O224" i="4"/>
  <c r="AG226" i="4" s="1"/>
  <c r="O227" i="5"/>
  <c r="O216" i="4"/>
  <c r="O219" i="5"/>
  <c r="O208" i="4"/>
  <c r="AG210" i="4" s="1"/>
  <c r="O211" i="5"/>
  <c r="O200" i="4"/>
  <c r="O203" i="5"/>
  <c r="O192" i="4"/>
  <c r="O195" i="5"/>
  <c r="O184" i="4"/>
  <c r="O187" i="5"/>
  <c r="O176" i="4"/>
  <c r="AG178" i="4" s="1"/>
  <c r="O179" i="5"/>
  <c r="O168" i="4"/>
  <c r="O171" i="5"/>
  <c r="O160" i="4"/>
  <c r="O163" i="5"/>
  <c r="O152" i="4"/>
  <c r="O155" i="5"/>
  <c r="O144" i="4"/>
  <c r="AG146" i="4" s="1"/>
  <c r="O147" i="5"/>
  <c r="O136" i="4"/>
  <c r="O139" i="5"/>
  <c r="O128" i="4"/>
  <c r="O131" i="5"/>
  <c r="O120" i="4"/>
  <c r="O123" i="5"/>
  <c r="O112" i="4"/>
  <c r="AG114" i="4" s="1"/>
  <c r="O115" i="5"/>
  <c r="O104" i="4"/>
  <c r="O107" i="5"/>
  <c r="O96" i="4"/>
  <c r="O99" i="5"/>
  <c r="O88" i="4"/>
  <c r="O91" i="5"/>
  <c r="O80" i="4"/>
  <c r="AG82" i="4" s="1"/>
  <c r="O83" i="5"/>
  <c r="O72" i="4"/>
  <c r="O75" i="5"/>
  <c r="O64" i="4"/>
  <c r="O67" i="5"/>
  <c r="O56" i="4"/>
  <c r="O59" i="5"/>
  <c r="O48" i="4"/>
  <c r="AG50" i="4" s="1"/>
  <c r="O51" i="5"/>
  <c r="O40" i="4"/>
  <c r="AG42" i="4" s="1"/>
  <c r="O43" i="5"/>
  <c r="O32" i="4"/>
  <c r="AG34" i="4" s="1"/>
  <c r="O35" i="5"/>
  <c r="O24" i="4"/>
  <c r="AG26" i="4" s="1"/>
  <c r="O27" i="5"/>
  <c r="O16" i="4"/>
  <c r="AG18" i="4" s="1"/>
  <c r="O19" i="5"/>
  <c r="O8" i="4"/>
  <c r="AG10" i="4" s="1"/>
  <c r="P296" i="4"/>
  <c r="AH298" i="4" s="1"/>
  <c r="P299" i="5"/>
  <c r="P288" i="4"/>
  <c r="P291" i="5"/>
  <c r="P280" i="6"/>
  <c r="P280" i="4"/>
  <c r="AH282" i="4" s="1"/>
  <c r="P283" i="5"/>
  <c r="P272" i="4"/>
  <c r="AH274" i="4" s="1"/>
  <c r="P275" i="5"/>
  <c r="P264" i="4"/>
  <c r="AH266" i="4" s="1"/>
  <c r="P267" i="5"/>
  <c r="P256" i="4"/>
  <c r="AH258" i="4" s="1"/>
  <c r="P259" i="5"/>
  <c r="P248" i="4"/>
  <c r="AH250" i="4" s="1"/>
  <c r="P251" i="5"/>
  <c r="P240" i="4"/>
  <c r="AH242" i="4" s="1"/>
  <c r="P243" i="5"/>
  <c r="P232" i="4"/>
  <c r="AH234" i="4" s="1"/>
  <c r="P235" i="5"/>
  <c r="P224" i="4"/>
  <c r="AH226" i="4" s="1"/>
  <c r="P227" i="5"/>
  <c r="P216" i="4"/>
  <c r="AH218" i="4" s="1"/>
  <c r="P219" i="5"/>
  <c r="P208" i="4"/>
  <c r="AH210" i="4" s="1"/>
  <c r="P211" i="5"/>
  <c r="P200" i="4"/>
  <c r="AH202" i="4" s="1"/>
  <c r="P203" i="5"/>
  <c r="P192" i="4"/>
  <c r="AH194" i="4" s="1"/>
  <c r="P195" i="5"/>
  <c r="P184" i="4"/>
  <c r="AH186" i="4" s="1"/>
  <c r="P187" i="5"/>
  <c r="P176" i="4"/>
  <c r="AH178" i="4" s="1"/>
  <c r="P179" i="5"/>
  <c r="P168" i="4"/>
  <c r="AH170" i="4" s="1"/>
  <c r="P171" i="5"/>
  <c r="P160" i="4"/>
  <c r="AH162" i="4" s="1"/>
  <c r="P163" i="5"/>
  <c r="P152" i="4"/>
  <c r="AH154" i="4" s="1"/>
  <c r="P155" i="5"/>
  <c r="P144" i="4"/>
  <c r="AH146" i="4" s="1"/>
  <c r="P147" i="5"/>
  <c r="P136" i="4"/>
  <c r="AH138" i="4" s="1"/>
  <c r="P139" i="5"/>
  <c r="P128" i="4"/>
  <c r="AH130" i="4" s="1"/>
  <c r="P131" i="5"/>
  <c r="P120" i="4"/>
  <c r="AH122" i="4" s="1"/>
  <c r="P123" i="5"/>
  <c r="P112" i="4"/>
  <c r="AH114" i="4" s="1"/>
  <c r="P115" i="5"/>
  <c r="P104" i="4"/>
  <c r="AH106" i="4" s="1"/>
  <c r="P107" i="5"/>
  <c r="P96" i="4"/>
  <c r="AH98" i="4" s="1"/>
  <c r="P99" i="5"/>
  <c r="P88" i="4"/>
  <c r="AH90" i="4" s="1"/>
  <c r="P91" i="5"/>
  <c r="P80" i="4"/>
  <c r="AH82" i="4" s="1"/>
  <c r="P83" i="5"/>
  <c r="P72" i="4"/>
  <c r="AH74" i="4" s="1"/>
  <c r="P75" i="5"/>
  <c r="P64" i="4"/>
  <c r="AH66" i="4" s="1"/>
  <c r="P67" i="5"/>
  <c r="P56" i="4"/>
  <c r="AH58" i="4" s="1"/>
  <c r="P59" i="5"/>
  <c r="P48" i="4"/>
  <c r="AH50" i="4" s="1"/>
  <c r="P51" i="5"/>
  <c r="P40" i="4"/>
  <c r="AH42" i="4" s="1"/>
  <c r="P43" i="5"/>
  <c r="P32" i="4"/>
  <c r="AH34" i="4" s="1"/>
  <c r="P35" i="5"/>
  <c r="P24" i="4"/>
  <c r="AH26" i="4" s="1"/>
  <c r="P27" i="5"/>
  <c r="P16" i="4"/>
  <c r="AH18" i="4" s="1"/>
  <c r="P19" i="5"/>
  <c r="P8" i="4"/>
  <c r="AH10" i="4" s="1"/>
  <c r="Q295" i="4"/>
  <c r="Q298" i="5"/>
  <c r="Q287" i="4"/>
  <c r="Q290" i="5"/>
  <c r="Q279" i="4"/>
  <c r="AI281" i="4" s="1"/>
  <c r="Q282" i="5"/>
  <c r="Q271" i="4"/>
  <c r="AI273" i="4" s="1"/>
  <c r="Q274" i="5"/>
  <c r="Q263" i="4"/>
  <c r="Q266" i="5"/>
  <c r="Q255" i="4"/>
  <c r="Q258" i="5"/>
  <c r="Q247" i="4"/>
  <c r="AI249" i="4" s="1"/>
  <c r="Q250" i="5"/>
  <c r="Q239" i="4"/>
  <c r="AI241" i="4" s="1"/>
  <c r="Q242" i="5"/>
  <c r="Q231" i="4"/>
  <c r="Q234" i="5"/>
  <c r="Q223" i="4"/>
  <c r="Q226" i="5"/>
  <c r="Q215" i="4"/>
  <c r="AI217" i="4" s="1"/>
  <c r="Q218" i="5"/>
  <c r="Q207" i="4"/>
  <c r="AI209" i="4" s="1"/>
  <c r="Q210" i="5"/>
  <c r="Q199" i="4"/>
  <c r="Q202" i="5"/>
  <c r="Q191" i="4"/>
  <c r="Q194" i="5"/>
  <c r="Q183" i="4"/>
  <c r="AI185" i="4" s="1"/>
  <c r="Q186" i="5"/>
  <c r="Q175" i="4"/>
  <c r="AI177" i="4" s="1"/>
  <c r="Q178" i="5"/>
  <c r="Q167" i="4"/>
  <c r="Q170" i="5"/>
  <c r="Q159" i="4"/>
  <c r="Q162" i="5"/>
  <c r="Q151" i="4"/>
  <c r="AI153" i="4" s="1"/>
  <c r="Q154" i="5"/>
  <c r="Q143" i="4"/>
  <c r="AI145" i="4" s="1"/>
  <c r="Q146" i="5"/>
  <c r="Q135" i="4"/>
  <c r="Q138" i="5"/>
  <c r="Q127" i="4"/>
  <c r="Q130" i="5"/>
  <c r="Q119" i="4"/>
  <c r="AI121" i="4" s="1"/>
  <c r="Q122" i="5"/>
  <c r="Q111" i="4"/>
  <c r="AI113" i="4" s="1"/>
  <c r="Q114" i="5"/>
  <c r="Q103" i="4"/>
  <c r="Q106" i="5"/>
  <c r="Q95" i="4"/>
  <c r="Q98" i="5"/>
  <c r="Q87" i="4"/>
  <c r="AI89" i="4" s="1"/>
  <c r="Q90" i="5"/>
  <c r="Q79" i="4"/>
  <c r="AI81" i="4" s="1"/>
  <c r="Q82" i="5"/>
  <c r="Q71" i="4"/>
  <c r="Q74" i="5"/>
  <c r="Q63" i="4"/>
  <c r="Q66" i="5"/>
  <c r="Q55" i="4"/>
  <c r="AI57" i="4" s="1"/>
  <c r="Q58" i="5"/>
  <c r="Q47" i="4"/>
  <c r="AI49" i="4" s="1"/>
  <c r="Q50" i="5"/>
  <c r="Q39" i="4"/>
  <c r="AI41" i="4" s="1"/>
  <c r="B297" i="3"/>
  <c r="B295" i="2"/>
  <c r="B289" i="3"/>
  <c r="B287" i="2"/>
  <c r="B281" i="3"/>
  <c r="B279" i="2"/>
  <c r="B273" i="3"/>
  <c r="B271" i="2"/>
  <c r="B265" i="3"/>
  <c r="B263" i="2"/>
  <c r="B257" i="3"/>
  <c r="B255" i="2"/>
  <c r="B249" i="3"/>
  <c r="B247" i="2"/>
  <c r="B241" i="3"/>
  <c r="B239" i="2"/>
  <c r="B233" i="3"/>
  <c r="B231" i="2"/>
  <c r="B225" i="3"/>
  <c r="B223" i="2"/>
  <c r="B217" i="3"/>
  <c r="B215" i="2"/>
  <c r="B209" i="3"/>
  <c r="B207" i="2"/>
  <c r="B201" i="3"/>
  <c r="B199" i="2"/>
  <c r="B193" i="3"/>
  <c r="B191" i="2"/>
  <c r="B185" i="3"/>
  <c r="B183" i="2"/>
  <c r="B177" i="3"/>
  <c r="B175" i="2"/>
  <c r="B169" i="3"/>
  <c r="B167" i="2"/>
  <c r="B161" i="3"/>
  <c r="B159" i="2"/>
  <c r="B153" i="3"/>
  <c r="B151" i="2"/>
  <c r="B145" i="3"/>
  <c r="B143" i="2"/>
  <c r="B137" i="3"/>
  <c r="B135" i="2"/>
  <c r="B129" i="3"/>
  <c r="B127" i="2"/>
  <c r="B121" i="3"/>
  <c r="B119" i="2"/>
  <c r="B113" i="3"/>
  <c r="B111" i="2"/>
  <c r="B105" i="3"/>
  <c r="B103" i="2"/>
  <c r="B97" i="3"/>
  <c r="B95" i="2"/>
  <c r="B89" i="3"/>
  <c r="B87" i="2"/>
  <c r="B81" i="3"/>
  <c r="B79" i="2"/>
  <c r="B73" i="3"/>
  <c r="B71" i="2"/>
  <c r="B65" i="3"/>
  <c r="B63" i="2"/>
  <c r="B57" i="3"/>
  <c r="B55" i="2"/>
  <c r="B49" i="3"/>
  <c r="B47" i="2"/>
  <c r="B41" i="3"/>
  <c r="B39" i="2"/>
  <c r="B33" i="3"/>
  <c r="B31" i="2"/>
  <c r="B25" i="3"/>
  <c r="B23" i="2"/>
  <c r="B17" i="3"/>
  <c r="B15" i="2"/>
  <c r="B9" i="3"/>
  <c r="B7" i="2"/>
  <c r="C13" i="3"/>
  <c r="C11" i="2"/>
  <c r="C21" i="3"/>
  <c r="C19" i="2"/>
  <c r="C29" i="3"/>
  <c r="C27" i="2"/>
  <c r="C37" i="3"/>
  <c r="C35" i="2"/>
  <c r="C45" i="3"/>
  <c r="C43" i="2"/>
  <c r="C53" i="3"/>
  <c r="C51" i="2"/>
  <c r="C61" i="3"/>
  <c r="C59" i="2"/>
  <c r="C69" i="3"/>
  <c r="C67" i="2"/>
  <c r="C77" i="3"/>
  <c r="C75" i="2"/>
  <c r="C85" i="3"/>
  <c r="C83" i="2"/>
  <c r="C93" i="3"/>
  <c r="C91" i="2"/>
  <c r="C101" i="3"/>
  <c r="C99" i="2"/>
  <c r="C109" i="3"/>
  <c r="C107" i="2"/>
  <c r="C117" i="3"/>
  <c r="C115" i="2"/>
  <c r="C125" i="3"/>
  <c r="C123" i="2"/>
  <c r="C133" i="3"/>
  <c r="C131" i="2"/>
  <c r="C141" i="3"/>
  <c r="C139" i="2"/>
  <c r="C149" i="3"/>
  <c r="C147" i="2"/>
  <c r="C157" i="3"/>
  <c r="C155" i="2"/>
  <c r="C165" i="3"/>
  <c r="C163" i="2"/>
  <c r="C173" i="3"/>
  <c r="C171" i="2"/>
  <c r="C181" i="3"/>
  <c r="C179" i="2"/>
  <c r="C189" i="3"/>
  <c r="C187" i="2"/>
  <c r="C197" i="3"/>
  <c r="C195" i="2"/>
  <c r="C205" i="3"/>
  <c r="C203" i="2"/>
  <c r="C213" i="3"/>
  <c r="C211" i="2"/>
  <c r="C221" i="3"/>
  <c r="C219" i="2"/>
  <c r="C229" i="3"/>
  <c r="C227" i="2"/>
  <c r="C237" i="3"/>
  <c r="C235" i="2"/>
  <c r="C245" i="3"/>
  <c r="C243" i="2"/>
  <c r="C253" i="3"/>
  <c r="C251" i="2"/>
  <c r="C261" i="3"/>
  <c r="C259" i="2"/>
  <c r="C269" i="3"/>
  <c r="C267" i="2"/>
  <c r="C277" i="3"/>
  <c r="C275" i="2"/>
  <c r="C285" i="3"/>
  <c r="C283" i="2"/>
  <c r="C293" i="3"/>
  <c r="C291" i="2"/>
  <c r="E301" i="2"/>
  <c r="C301" i="3"/>
  <c r="C299" i="2"/>
  <c r="D298" i="3"/>
  <c r="D296" i="2"/>
  <c r="E295" i="3"/>
  <c r="E293" i="2"/>
  <c r="D291" i="3"/>
  <c r="D289" i="2"/>
  <c r="D287" i="3"/>
  <c r="D285" i="2"/>
  <c r="D283" i="3"/>
  <c r="D281" i="2"/>
  <c r="D279" i="3"/>
  <c r="D277" i="2"/>
  <c r="D275" i="3"/>
  <c r="D273" i="2"/>
  <c r="D269" i="2"/>
  <c r="D271" i="3"/>
  <c r="D267" i="3"/>
  <c r="D265" i="2"/>
  <c r="D263" i="3"/>
  <c r="D261" i="2"/>
  <c r="D259" i="3"/>
  <c r="D257" i="2"/>
  <c r="D255" i="3"/>
  <c r="D253" i="2"/>
  <c r="D251" i="3"/>
  <c r="D249" i="2"/>
  <c r="D247" i="3"/>
  <c r="D245" i="2"/>
  <c r="D243" i="3"/>
  <c r="D241" i="2"/>
  <c r="D239" i="3"/>
  <c r="D237" i="2"/>
  <c r="D235" i="3"/>
  <c r="D233" i="2"/>
  <c r="D231" i="3"/>
  <c r="D229" i="2"/>
  <c r="D227" i="3"/>
  <c r="D225" i="2"/>
  <c r="D223" i="3"/>
  <c r="D221" i="2"/>
  <c r="D219" i="3"/>
  <c r="D217" i="2"/>
  <c r="D215" i="3"/>
  <c r="D213" i="2"/>
  <c r="D211" i="3"/>
  <c r="D209" i="2"/>
  <c r="D205" i="2"/>
  <c r="D207" i="3"/>
  <c r="D203" i="3"/>
  <c r="D201" i="2"/>
  <c r="D199" i="3"/>
  <c r="D197" i="2"/>
  <c r="D195" i="3"/>
  <c r="D193" i="2"/>
  <c r="D191" i="3"/>
  <c r="D189" i="2"/>
  <c r="D187" i="3"/>
  <c r="D185" i="2"/>
  <c r="D183" i="3"/>
  <c r="D181" i="2"/>
  <c r="D179" i="3"/>
  <c r="D177" i="2"/>
  <c r="D175" i="3"/>
  <c r="D173" i="2"/>
  <c r="D171" i="3"/>
  <c r="D169" i="2"/>
  <c r="D167" i="3"/>
  <c r="D165" i="2"/>
  <c r="D163" i="3"/>
  <c r="D161" i="2"/>
  <c r="D159" i="3"/>
  <c r="D157" i="2"/>
  <c r="D155" i="3"/>
  <c r="D153" i="2"/>
  <c r="D151" i="3"/>
  <c r="D149" i="2"/>
  <c r="D147" i="3"/>
  <c r="D145" i="2"/>
  <c r="D141" i="2"/>
  <c r="D143" i="3"/>
  <c r="D139" i="3"/>
  <c r="D137" i="2"/>
  <c r="D135" i="3"/>
  <c r="D133" i="2"/>
  <c r="D131" i="3"/>
  <c r="D129" i="2"/>
  <c r="D127" i="3"/>
  <c r="D125" i="2"/>
  <c r="D123" i="3"/>
  <c r="D121" i="2"/>
  <c r="D119" i="3"/>
  <c r="D117" i="2"/>
  <c r="D115" i="3"/>
  <c r="D113" i="2"/>
  <c r="D111" i="3"/>
  <c r="D109" i="2"/>
  <c r="D107" i="3"/>
  <c r="D105" i="2"/>
  <c r="D103" i="3"/>
  <c r="D101" i="2"/>
  <c r="D99" i="3"/>
  <c r="D97" i="2"/>
  <c r="D95" i="3"/>
  <c r="D93" i="2"/>
  <c r="D91" i="3"/>
  <c r="D89" i="2"/>
  <c r="D87" i="3"/>
  <c r="D85" i="2"/>
  <c r="D83" i="3"/>
  <c r="D81" i="2"/>
  <c r="D77" i="2"/>
  <c r="D79" i="3"/>
  <c r="D75" i="3"/>
  <c r="D73" i="2"/>
  <c r="D71" i="3"/>
  <c r="D69" i="2"/>
  <c r="D67" i="3"/>
  <c r="D65" i="2"/>
  <c r="D63" i="3"/>
  <c r="D61" i="2"/>
  <c r="D59" i="3"/>
  <c r="D57" i="2"/>
  <c r="D55" i="3"/>
  <c r="D53" i="2"/>
  <c r="D51" i="3"/>
  <c r="D49" i="2"/>
  <c r="D47" i="3"/>
  <c r="D45" i="2"/>
  <c r="D43" i="3"/>
  <c r="D41" i="2"/>
  <c r="D39" i="3"/>
  <c r="D37" i="2"/>
  <c r="D35" i="3"/>
  <c r="D33" i="2"/>
  <c r="D31" i="3"/>
  <c r="D29" i="2"/>
  <c r="D27" i="3"/>
  <c r="D25" i="2"/>
  <c r="D23" i="3"/>
  <c r="D21" i="2"/>
  <c r="D19" i="3"/>
  <c r="D17" i="2"/>
  <c r="D13" i="2"/>
  <c r="D15" i="3"/>
  <c r="D11" i="3"/>
  <c r="D9" i="2"/>
  <c r="F300" i="2"/>
  <c r="F294" i="3"/>
  <c r="F292" i="2"/>
  <c r="F286" i="3"/>
  <c r="F284" i="2"/>
  <c r="F278" i="3"/>
  <c r="F276" i="2"/>
  <c r="F270" i="3"/>
  <c r="F268" i="2"/>
  <c r="F262" i="3"/>
  <c r="F260" i="2"/>
  <c r="F254" i="3"/>
  <c r="F252" i="2"/>
  <c r="F246" i="3"/>
  <c r="F244" i="2"/>
  <c r="F238" i="3"/>
  <c r="F236" i="2"/>
  <c r="F230" i="3"/>
  <c r="F228" i="2"/>
  <c r="F222" i="3"/>
  <c r="F220" i="2"/>
  <c r="F214" i="3"/>
  <c r="F212" i="2"/>
  <c r="F206" i="3"/>
  <c r="F204" i="2"/>
  <c r="F198" i="3"/>
  <c r="F196" i="2"/>
  <c r="F190" i="3"/>
  <c r="F188" i="2"/>
  <c r="F182" i="3"/>
  <c r="F180" i="2"/>
  <c r="F174" i="3"/>
  <c r="F172" i="2"/>
  <c r="F166" i="3"/>
  <c r="F164" i="2"/>
  <c r="F158" i="3"/>
  <c r="F156" i="2"/>
  <c r="F150" i="3"/>
  <c r="F148" i="2"/>
  <c r="F142" i="3"/>
  <c r="F140" i="2"/>
  <c r="F134" i="3"/>
  <c r="F132" i="2"/>
  <c r="F126" i="3"/>
  <c r="F124" i="2"/>
  <c r="F118" i="3"/>
  <c r="F116" i="2"/>
  <c r="F110" i="3"/>
  <c r="F108" i="2"/>
  <c r="F102" i="3"/>
  <c r="F100" i="2"/>
  <c r="F94" i="3"/>
  <c r="F92" i="2"/>
  <c r="F86" i="3"/>
  <c r="F84" i="2"/>
  <c r="F78" i="3"/>
  <c r="F76" i="2"/>
  <c r="F70" i="3"/>
  <c r="F68" i="2"/>
  <c r="F62" i="3"/>
  <c r="F60" i="2"/>
  <c r="F54" i="3"/>
  <c r="F52" i="2"/>
  <c r="F46" i="3"/>
  <c r="F44" i="2"/>
  <c r="F38" i="3"/>
  <c r="F36" i="2"/>
  <c r="F30" i="3"/>
  <c r="F28" i="2"/>
  <c r="F22" i="3"/>
  <c r="F20" i="2"/>
  <c r="F14" i="3"/>
  <c r="F12" i="2"/>
  <c r="G300" i="2"/>
  <c r="G294" i="3"/>
  <c r="G292" i="2"/>
  <c r="G286" i="3"/>
  <c r="G284" i="2"/>
  <c r="G278" i="3"/>
  <c r="G276" i="2"/>
  <c r="G270" i="3"/>
  <c r="G268" i="2"/>
  <c r="G262" i="3"/>
  <c r="G260" i="2"/>
  <c r="G254" i="3"/>
  <c r="G252" i="2"/>
  <c r="G246" i="3"/>
  <c r="G244" i="2"/>
  <c r="G238" i="3"/>
  <c r="G236" i="2"/>
  <c r="G230" i="3"/>
  <c r="G228" i="2"/>
  <c r="G222" i="3"/>
  <c r="G220" i="2"/>
  <c r="G214" i="3"/>
  <c r="G212" i="2"/>
  <c r="G206" i="3"/>
  <c r="G204" i="2"/>
  <c r="G198" i="3"/>
  <c r="G196" i="2"/>
  <c r="G190" i="3"/>
  <c r="G188" i="2"/>
  <c r="G182" i="3"/>
  <c r="G180" i="2"/>
  <c r="G174" i="3"/>
  <c r="G172" i="2"/>
  <c r="G166" i="3"/>
  <c r="G164" i="2"/>
  <c r="G158" i="3"/>
  <c r="G156" i="2"/>
  <c r="G150" i="3"/>
  <c r="G148" i="2"/>
  <c r="G142" i="3"/>
  <c r="G140" i="2"/>
  <c r="G134" i="3"/>
  <c r="G132" i="2"/>
  <c r="G126" i="3"/>
  <c r="G124" i="2"/>
  <c r="G118" i="3"/>
  <c r="G116" i="2"/>
  <c r="G110" i="3"/>
  <c r="G108" i="2"/>
  <c r="G102" i="3"/>
  <c r="G100" i="2"/>
  <c r="G94" i="3"/>
  <c r="G92" i="2"/>
  <c r="G86" i="3"/>
  <c r="G84" i="2"/>
  <c r="G78" i="3"/>
  <c r="G76" i="2"/>
  <c r="G70" i="3"/>
  <c r="G68" i="2"/>
  <c r="G62" i="3"/>
  <c r="G60" i="2"/>
  <c r="G54" i="3"/>
  <c r="G52" i="2"/>
  <c r="G46" i="3"/>
  <c r="G44" i="2"/>
  <c r="G38" i="3"/>
  <c r="G36" i="2"/>
  <c r="G30" i="3"/>
  <c r="G28" i="2"/>
  <c r="G22" i="3"/>
  <c r="G20" i="2"/>
  <c r="G14" i="3"/>
  <c r="G12" i="2"/>
  <c r="J300" i="2"/>
  <c r="J294" i="3"/>
  <c r="J292" i="2"/>
  <c r="J286" i="3"/>
  <c r="J284" i="2"/>
  <c r="J278" i="3"/>
  <c r="J276" i="2"/>
  <c r="J270" i="3"/>
  <c r="J268" i="2"/>
  <c r="J262" i="3"/>
  <c r="J260" i="2"/>
  <c r="J254" i="3"/>
  <c r="J252" i="2"/>
  <c r="J246" i="3"/>
  <c r="J244" i="2"/>
  <c r="J238" i="3"/>
  <c r="J236" i="2"/>
  <c r="J230" i="3"/>
  <c r="J228" i="2"/>
  <c r="J222" i="3"/>
  <c r="J220" i="2"/>
  <c r="J214" i="3"/>
  <c r="J212" i="2"/>
  <c r="J206" i="3"/>
  <c r="J204" i="2"/>
  <c r="J198" i="3"/>
  <c r="J196" i="2"/>
  <c r="J190" i="3"/>
  <c r="J188" i="2"/>
  <c r="J182" i="3"/>
  <c r="J180" i="2"/>
  <c r="J174" i="3"/>
  <c r="J172" i="2"/>
  <c r="J166" i="3"/>
  <c r="J164" i="2"/>
  <c r="J158" i="3"/>
  <c r="J156" i="2"/>
  <c r="J150" i="3"/>
  <c r="J148" i="2"/>
  <c r="J142" i="3"/>
  <c r="J140" i="2"/>
  <c r="J134" i="3"/>
  <c r="J132" i="2"/>
  <c r="J126" i="3"/>
  <c r="J124" i="2"/>
  <c r="J118" i="3"/>
  <c r="J116" i="2"/>
  <c r="J110" i="3"/>
  <c r="J108" i="2"/>
  <c r="J102" i="3"/>
  <c r="J100" i="2"/>
  <c r="J94" i="3"/>
  <c r="J92" i="2"/>
  <c r="J86" i="3"/>
  <c r="J84" i="2"/>
  <c r="J78" i="3"/>
  <c r="J76" i="2"/>
  <c r="J70" i="3"/>
  <c r="J68" i="2"/>
  <c r="J62" i="3"/>
  <c r="J60" i="2"/>
  <c r="J54" i="3"/>
  <c r="J52" i="2"/>
  <c r="J44" i="2"/>
  <c r="J46" i="3"/>
  <c r="J36" i="2"/>
  <c r="J38" i="3"/>
  <c r="J28" i="2"/>
  <c r="J30" i="3"/>
  <c r="J20" i="2"/>
  <c r="J22" i="3"/>
  <c r="J12" i="2"/>
  <c r="J14" i="3"/>
  <c r="K300" i="2"/>
  <c r="K292" i="2"/>
  <c r="K294" i="3"/>
  <c r="K284" i="2"/>
  <c r="K286" i="3"/>
  <c r="K276" i="2"/>
  <c r="K278" i="3"/>
  <c r="K268" i="2"/>
  <c r="K270" i="3"/>
  <c r="K260" i="2"/>
  <c r="K262" i="3"/>
  <c r="K252" i="2"/>
  <c r="K254" i="3"/>
  <c r="K244" i="2"/>
  <c r="K246" i="3"/>
  <c r="K236" i="2"/>
  <c r="K238" i="3"/>
  <c r="K228" i="2"/>
  <c r="K230" i="3"/>
  <c r="K220" i="2"/>
  <c r="K222" i="3"/>
  <c r="K212" i="2"/>
  <c r="K214" i="3"/>
  <c r="K204" i="2"/>
  <c r="K206" i="3"/>
  <c r="K196" i="2"/>
  <c r="K198" i="3"/>
  <c r="K188" i="2"/>
  <c r="K190" i="3"/>
  <c r="K180" i="2"/>
  <c r="K182" i="3"/>
  <c r="K172" i="2"/>
  <c r="K174" i="3"/>
  <c r="K164" i="2"/>
  <c r="K166" i="3"/>
  <c r="K156" i="2"/>
  <c r="K158" i="3"/>
  <c r="K148" i="2"/>
  <c r="K150" i="3"/>
  <c r="K140" i="2"/>
  <c r="K142" i="3"/>
  <c r="K132" i="2"/>
  <c r="K134" i="3"/>
  <c r="K124" i="2"/>
  <c r="K126" i="3"/>
  <c r="K116" i="2"/>
  <c r="K118" i="3"/>
  <c r="K108" i="2"/>
  <c r="K110" i="3"/>
  <c r="K100" i="2"/>
  <c r="K102" i="3"/>
  <c r="K92" i="2"/>
  <c r="K94" i="3"/>
  <c r="K84" i="2"/>
  <c r="K86" i="3"/>
  <c r="K76" i="2"/>
  <c r="K78" i="3"/>
  <c r="K68" i="2"/>
  <c r="K70" i="3"/>
  <c r="K60" i="2"/>
  <c r="K62" i="3"/>
  <c r="K52" i="2"/>
  <c r="K54" i="3"/>
  <c r="K44" i="2"/>
  <c r="K46" i="3"/>
  <c r="K36" i="2"/>
  <c r="K38" i="3"/>
  <c r="K28" i="2"/>
  <c r="K30" i="3"/>
  <c r="K20" i="2"/>
  <c r="K22" i="3"/>
  <c r="K12" i="2"/>
  <c r="K14" i="3"/>
  <c r="L300" i="2"/>
  <c r="L292" i="2"/>
  <c r="L294" i="3"/>
  <c r="L284" i="2"/>
  <c r="L286" i="3"/>
  <c r="L276" i="2"/>
  <c r="L278" i="3"/>
  <c r="L268" i="2"/>
  <c r="L270" i="3"/>
  <c r="L260" i="2"/>
  <c r="L262" i="3"/>
  <c r="L252" i="2"/>
  <c r="L254" i="3"/>
  <c r="L244" i="2"/>
  <c r="L246" i="3"/>
  <c r="L236" i="2"/>
  <c r="L238" i="3"/>
  <c r="L228" i="2"/>
  <c r="L230" i="3"/>
  <c r="L220" i="2"/>
  <c r="L222" i="3"/>
  <c r="L212" i="2"/>
  <c r="L214" i="3"/>
  <c r="L204" i="2"/>
  <c r="L206" i="3"/>
  <c r="L196" i="2"/>
  <c r="L198" i="3"/>
  <c r="L188" i="2"/>
  <c r="L190" i="3"/>
  <c r="L180" i="2"/>
  <c r="L182" i="3"/>
  <c r="L172" i="2"/>
  <c r="L174" i="3"/>
  <c r="L164" i="2"/>
  <c r="L166" i="3"/>
  <c r="L156" i="2"/>
  <c r="L158" i="3"/>
  <c r="L148" i="2"/>
  <c r="L150" i="3"/>
  <c r="L140" i="2"/>
  <c r="L142" i="3"/>
  <c r="L132" i="2"/>
  <c r="L134" i="3"/>
  <c r="L124" i="2"/>
  <c r="L126" i="3"/>
  <c r="L116" i="2"/>
  <c r="L118" i="3"/>
  <c r="L108" i="2"/>
  <c r="L110" i="3"/>
  <c r="L100" i="2"/>
  <c r="L102" i="3"/>
  <c r="L92" i="2"/>
  <c r="L94" i="3"/>
  <c r="L84" i="2"/>
  <c r="L86" i="3"/>
  <c r="L76" i="2"/>
  <c r="L78" i="3"/>
  <c r="L68" i="2"/>
  <c r="L70" i="3"/>
  <c r="L60" i="2"/>
  <c r="L62" i="3"/>
  <c r="L52" i="2"/>
  <c r="L54" i="3"/>
  <c r="L44" i="2"/>
  <c r="L46" i="3"/>
  <c r="L36" i="2"/>
  <c r="L38" i="3"/>
  <c r="L28" i="2"/>
  <c r="L30" i="3"/>
  <c r="L20" i="2"/>
  <c r="L22" i="3"/>
  <c r="L12" i="2"/>
  <c r="L14" i="3"/>
  <c r="M300" i="2"/>
  <c r="M292" i="2"/>
  <c r="M294" i="3"/>
  <c r="M284" i="2"/>
  <c r="M286" i="3"/>
  <c r="M276" i="2"/>
  <c r="M278" i="3"/>
  <c r="M268" i="2"/>
  <c r="M270" i="3"/>
  <c r="M260" i="2"/>
  <c r="M262" i="3"/>
  <c r="M252" i="2"/>
  <c r="M254" i="3"/>
  <c r="M244" i="2"/>
  <c r="M246" i="3"/>
  <c r="M238" i="3"/>
  <c r="M236" i="2"/>
  <c r="M230" i="3"/>
  <c r="M228" i="2"/>
  <c r="M222" i="3"/>
  <c r="M220" i="2"/>
  <c r="M214" i="3"/>
  <c r="M212" i="2"/>
  <c r="M206" i="3"/>
  <c r="M204" i="2"/>
  <c r="M198" i="3"/>
  <c r="M196" i="2"/>
  <c r="M190" i="3"/>
  <c r="M188" i="2"/>
  <c r="M182" i="3"/>
  <c r="M180" i="2"/>
  <c r="M174" i="3"/>
  <c r="M172" i="2"/>
  <c r="M166" i="3"/>
  <c r="M164" i="2"/>
  <c r="M158" i="3"/>
  <c r="M156" i="2"/>
  <c r="M150" i="3"/>
  <c r="M148" i="2"/>
  <c r="M142" i="3"/>
  <c r="M140" i="2"/>
  <c r="M134" i="3"/>
  <c r="M132" i="2"/>
  <c r="M126" i="3"/>
  <c r="M124" i="2"/>
  <c r="M118" i="3"/>
  <c r="M116" i="2"/>
  <c r="M110" i="3"/>
  <c r="M108" i="2"/>
  <c r="M102" i="3"/>
  <c r="M100" i="2"/>
  <c r="M94" i="3"/>
  <c r="M92" i="2"/>
  <c r="M86" i="3"/>
  <c r="M84" i="2"/>
  <c r="M78" i="3"/>
  <c r="M76" i="2"/>
  <c r="M70" i="3"/>
  <c r="M68" i="2"/>
  <c r="M62" i="3"/>
  <c r="M60" i="2"/>
  <c r="M54" i="3"/>
  <c r="M52" i="2"/>
  <c r="M46" i="3"/>
  <c r="M44" i="2"/>
  <c r="M38" i="3"/>
  <c r="M36" i="2"/>
  <c r="M30" i="3"/>
  <c r="M28" i="2"/>
  <c r="M22" i="3"/>
  <c r="M20" i="2"/>
  <c r="M14" i="3"/>
  <c r="M12" i="2"/>
  <c r="N300" i="2"/>
  <c r="N294" i="3"/>
  <c r="N292" i="2"/>
  <c r="N286" i="3"/>
  <c r="N284" i="2"/>
  <c r="N278" i="3"/>
  <c r="N276" i="2"/>
  <c r="N270" i="3"/>
  <c r="N268" i="2"/>
  <c r="N262" i="3"/>
  <c r="N260" i="2"/>
  <c r="N254" i="3"/>
  <c r="N252" i="2"/>
  <c r="N246" i="3"/>
  <c r="N244" i="2"/>
  <c r="N238" i="3"/>
  <c r="N236" i="2"/>
  <c r="N230" i="3"/>
  <c r="N228" i="2"/>
  <c r="N222" i="3"/>
  <c r="N220" i="2"/>
  <c r="N214" i="3"/>
  <c r="N212" i="2"/>
  <c r="N206" i="3"/>
  <c r="N204" i="2"/>
  <c r="N198" i="3"/>
  <c r="N196" i="2"/>
  <c r="N190" i="3"/>
  <c r="N188" i="2"/>
  <c r="N182" i="3"/>
  <c r="N180" i="2"/>
  <c r="N174" i="3"/>
  <c r="N172" i="2"/>
  <c r="N166" i="3"/>
  <c r="N164" i="2"/>
  <c r="N158" i="3"/>
  <c r="N156" i="2"/>
  <c r="N150" i="3"/>
  <c r="N148" i="2"/>
  <c r="N142" i="3"/>
  <c r="N140" i="2"/>
  <c r="N134" i="3"/>
  <c r="N132" i="2"/>
  <c r="N126" i="3"/>
  <c r="N124" i="2"/>
  <c r="N118" i="3"/>
  <c r="N116" i="2"/>
  <c r="N110" i="3"/>
  <c r="N108" i="2"/>
  <c r="N102" i="3"/>
  <c r="N100" i="2"/>
  <c r="N94" i="3"/>
  <c r="N92" i="2"/>
  <c r="N86" i="3"/>
  <c r="N84" i="2"/>
  <c r="N78" i="3"/>
  <c r="N76" i="2"/>
  <c r="N70" i="3"/>
  <c r="N68" i="2"/>
  <c r="N62" i="3"/>
  <c r="N60" i="2"/>
  <c r="N54" i="3"/>
  <c r="N52" i="2"/>
  <c r="N46" i="3"/>
  <c r="N44" i="2"/>
  <c r="N38" i="3"/>
  <c r="N36" i="2"/>
  <c r="N30" i="3"/>
  <c r="N28" i="2"/>
  <c r="N22" i="3"/>
  <c r="N20" i="2"/>
  <c r="N14" i="3"/>
  <c r="N12" i="2"/>
  <c r="O300" i="2"/>
  <c r="O294" i="3"/>
  <c r="O292" i="2"/>
  <c r="O286" i="3"/>
  <c r="O284" i="2"/>
  <c r="O278" i="3"/>
  <c r="O276" i="2"/>
  <c r="O270" i="3"/>
  <c r="O268" i="2"/>
  <c r="O262" i="3"/>
  <c r="O260" i="2"/>
  <c r="O254" i="3"/>
  <c r="O252" i="2"/>
  <c r="O246" i="3"/>
  <c r="O244" i="2"/>
  <c r="O238" i="3"/>
  <c r="O236" i="2"/>
  <c r="O230" i="3"/>
  <c r="O228" i="2"/>
  <c r="O222" i="3"/>
  <c r="O220" i="2"/>
  <c r="O214" i="3"/>
  <c r="O212" i="2"/>
  <c r="O206" i="3"/>
  <c r="O204" i="2"/>
  <c r="O198" i="3"/>
  <c r="O196" i="2"/>
  <c r="O190" i="3"/>
  <c r="O188" i="2"/>
  <c r="O182" i="3"/>
  <c r="O180" i="2"/>
  <c r="O174" i="3"/>
  <c r="O172" i="2"/>
  <c r="O166" i="3"/>
  <c r="O164" i="2"/>
  <c r="O158" i="3"/>
  <c r="O156" i="2"/>
  <c r="O150" i="3"/>
  <c r="O148" i="2"/>
  <c r="O142" i="3"/>
  <c r="O140" i="2"/>
  <c r="O134" i="3"/>
  <c r="O132" i="2"/>
  <c r="O126" i="3"/>
  <c r="O124" i="2"/>
  <c r="O118" i="3"/>
  <c r="O116" i="2"/>
  <c r="O110" i="3"/>
  <c r="O108" i="2"/>
  <c r="O102" i="3"/>
  <c r="O100" i="2"/>
  <c r="O94" i="3"/>
  <c r="O92" i="2"/>
  <c r="O86" i="3"/>
  <c r="O84" i="2"/>
  <c r="C294" i="2"/>
  <c r="B240" i="2"/>
  <c r="B176" i="2"/>
  <c r="B112" i="2"/>
  <c r="B48" i="2"/>
  <c r="D246" i="2"/>
  <c r="D182" i="2"/>
  <c r="D118" i="2"/>
  <c r="D54" i="2"/>
  <c r="E286" i="2"/>
  <c r="E222" i="2"/>
  <c r="E158" i="2"/>
  <c r="E94" i="2"/>
  <c r="E30" i="2"/>
  <c r="F262" i="2"/>
  <c r="F198" i="2"/>
  <c r="B238" i="5"/>
  <c r="B227" i="4"/>
  <c r="B166" i="5"/>
  <c r="B155" i="4"/>
  <c r="B102" i="5"/>
  <c r="B91" i="4"/>
  <c r="B38" i="5"/>
  <c r="B27" i="4"/>
  <c r="C246" i="5"/>
  <c r="C235" i="4"/>
  <c r="C110" i="5"/>
  <c r="C99" i="4"/>
  <c r="D262" i="5"/>
  <c r="D251" i="4"/>
  <c r="D222" i="5"/>
  <c r="D211" i="4"/>
  <c r="D126" i="5"/>
  <c r="D115" i="4"/>
  <c r="E230" i="5"/>
  <c r="E219" i="4"/>
  <c r="F238" i="5"/>
  <c r="F227" i="4"/>
  <c r="F182" i="5"/>
  <c r="F171" i="4"/>
  <c r="F102" i="5"/>
  <c r="F91" i="4"/>
  <c r="F30" i="5"/>
  <c r="F19" i="4"/>
  <c r="G174" i="5"/>
  <c r="G163" i="4"/>
  <c r="H230" i="5"/>
  <c r="H219" i="4"/>
  <c r="H166" i="5"/>
  <c r="H155" i="4"/>
  <c r="H110" i="5"/>
  <c r="H99" i="4"/>
  <c r="Z101" i="4" s="1"/>
  <c r="H54" i="5"/>
  <c r="H43" i="4"/>
  <c r="Z45" i="4" s="1"/>
  <c r="I270" i="5"/>
  <c r="I259" i="4"/>
  <c r="I134" i="5"/>
  <c r="I123" i="4"/>
  <c r="AA125" i="4" s="1"/>
  <c r="J247" i="5"/>
  <c r="J236" i="4"/>
  <c r="J199" i="5"/>
  <c r="J188" i="4"/>
  <c r="J143" i="5"/>
  <c r="J132" i="4"/>
  <c r="J79" i="5"/>
  <c r="J68" i="4"/>
  <c r="J39" i="5"/>
  <c r="J28" i="4"/>
  <c r="AB30" i="4" s="1"/>
  <c r="K279" i="5"/>
  <c r="K268" i="4"/>
  <c r="K255" i="5"/>
  <c r="K244" i="4"/>
  <c r="K199" i="5"/>
  <c r="K188" i="4"/>
  <c r="K151" i="5"/>
  <c r="K140" i="4"/>
  <c r="K79" i="5"/>
  <c r="K68" i="4"/>
  <c r="K39" i="5"/>
  <c r="K28" i="4"/>
  <c r="AC30" i="4" s="1"/>
  <c r="L286" i="5"/>
  <c r="L275" i="4"/>
  <c r="L214" i="5"/>
  <c r="L203" i="4"/>
  <c r="L158" i="5"/>
  <c r="L147" i="4"/>
  <c r="L102" i="5"/>
  <c r="L91" i="4"/>
  <c r="L54" i="5"/>
  <c r="L43" i="4"/>
  <c r="AD45" i="4" s="1"/>
  <c r="M278" i="5"/>
  <c r="M267" i="4"/>
  <c r="M222" i="5"/>
  <c r="M211" i="4"/>
  <c r="M182" i="5"/>
  <c r="M171" i="4"/>
  <c r="M126" i="5"/>
  <c r="M115" i="4"/>
  <c r="M78" i="5"/>
  <c r="M67" i="4"/>
  <c r="M30" i="5"/>
  <c r="M19" i="4"/>
  <c r="AE21" i="4" s="1"/>
  <c r="N255" i="5"/>
  <c r="N244" i="4"/>
  <c r="N191" i="5"/>
  <c r="N180" i="4"/>
  <c r="N135" i="5"/>
  <c r="N124" i="4"/>
  <c r="N79" i="5"/>
  <c r="N68" i="4"/>
  <c r="O12" i="5"/>
  <c r="O13" i="5"/>
  <c r="O14" i="5"/>
  <c r="O16" i="5"/>
  <c r="O15" i="5"/>
  <c r="O17" i="5"/>
  <c r="O6" i="4"/>
  <c r="O247" i="5"/>
  <c r="O236" i="4"/>
  <c r="O199" i="5"/>
  <c r="O188" i="4"/>
  <c r="O135" i="5"/>
  <c r="O124" i="4"/>
  <c r="O87" i="5"/>
  <c r="O76" i="4"/>
  <c r="O39" i="5"/>
  <c r="O28" i="4"/>
  <c r="AG30" i="4" s="1"/>
  <c r="P287" i="5"/>
  <c r="P276" i="4"/>
  <c r="AH278" i="4" s="1"/>
  <c r="P231" i="5"/>
  <c r="P220" i="4"/>
  <c r="AH222" i="4" s="1"/>
  <c r="P191" i="5"/>
  <c r="P180" i="4"/>
  <c r="AH182" i="4" s="1"/>
  <c r="P143" i="5"/>
  <c r="P132" i="4"/>
  <c r="AH134" i="4" s="1"/>
  <c r="P95" i="5"/>
  <c r="P84" i="4"/>
  <c r="AH86" i="4" s="1"/>
  <c r="P47" i="5"/>
  <c r="P36" i="4"/>
  <c r="AH38" i="4" s="1"/>
  <c r="Q270" i="5"/>
  <c r="Q259" i="4"/>
  <c r="Q198" i="5"/>
  <c r="Q187" i="4"/>
  <c r="Q134" i="5"/>
  <c r="Q123" i="4"/>
  <c r="Q78" i="5"/>
  <c r="Q67" i="4"/>
  <c r="B285" i="3"/>
  <c r="B283" i="2"/>
  <c r="B229" i="3"/>
  <c r="B227" i="2"/>
  <c r="B141" i="3"/>
  <c r="B139" i="2"/>
  <c r="B61" i="3"/>
  <c r="B59" i="2"/>
  <c r="C17" i="3"/>
  <c r="C15" i="2"/>
  <c r="C105" i="3"/>
  <c r="C103" i="2"/>
  <c r="C225" i="3"/>
  <c r="C223" i="2"/>
  <c r="D289" i="3"/>
  <c r="D287" i="2"/>
  <c r="D261" i="3"/>
  <c r="D259" i="2"/>
  <c r="D229" i="3"/>
  <c r="D227" i="2"/>
  <c r="D201" i="3"/>
  <c r="D199" i="2"/>
  <c r="D173" i="3"/>
  <c r="D171" i="2"/>
  <c r="D145" i="3"/>
  <c r="D143" i="2"/>
  <c r="D109" i="3"/>
  <c r="D107" i="2"/>
  <c r="D77" i="3"/>
  <c r="D75" i="2"/>
  <c r="D49" i="3"/>
  <c r="D47" i="2"/>
  <c r="D21" i="3"/>
  <c r="D19" i="2"/>
  <c r="F258" i="3"/>
  <c r="F256" i="2"/>
  <c r="F202" i="3"/>
  <c r="F200" i="2"/>
  <c r="F154" i="3"/>
  <c r="F152" i="2"/>
  <c r="F106" i="3"/>
  <c r="F104" i="2"/>
  <c r="F50" i="3"/>
  <c r="F48" i="2"/>
  <c r="G298" i="3"/>
  <c r="G296" i="2"/>
  <c r="G250" i="3"/>
  <c r="G248" i="2"/>
  <c r="G186" i="3"/>
  <c r="G184" i="2"/>
  <c r="G138" i="3"/>
  <c r="G136" i="2"/>
  <c r="G90" i="3"/>
  <c r="G88" i="2"/>
  <c r="G58" i="3"/>
  <c r="G56" i="2"/>
  <c r="J202" i="3"/>
  <c r="J200" i="2"/>
  <c r="M234" i="3"/>
  <c r="M232" i="2"/>
  <c r="R290" i="1"/>
  <c r="B301" i="5"/>
  <c r="B290" i="4"/>
  <c r="R234" i="1"/>
  <c r="B236" i="6"/>
  <c r="B244" i="6"/>
  <c r="B237" i="6"/>
  <c r="B245" i="6"/>
  <c r="B238" i="6"/>
  <c r="B234" i="6"/>
  <c r="B239" i="6"/>
  <c r="B240" i="6"/>
  <c r="B241" i="6"/>
  <c r="B235" i="6"/>
  <c r="B242" i="6"/>
  <c r="B243" i="6"/>
  <c r="B245" i="5"/>
  <c r="B234" i="4"/>
  <c r="R186" i="1"/>
  <c r="B197" i="5"/>
  <c r="B186" i="4"/>
  <c r="R138" i="1"/>
  <c r="B149" i="5"/>
  <c r="B138" i="4"/>
  <c r="R82" i="1"/>
  <c r="B93" i="5"/>
  <c r="B82" i="4"/>
  <c r="R42" i="1"/>
  <c r="B53" i="5"/>
  <c r="B42" i="4"/>
  <c r="C301" i="5"/>
  <c r="C290" i="4"/>
  <c r="U292" i="4" s="1"/>
  <c r="C241" i="6"/>
  <c r="C235" i="6"/>
  <c r="C240" i="6"/>
  <c r="C239" i="6"/>
  <c r="C238" i="6"/>
  <c r="C237" i="6"/>
  <c r="C245" i="6"/>
  <c r="C234" i="6"/>
  <c r="C244" i="6"/>
  <c r="C242" i="6"/>
  <c r="C236" i="6"/>
  <c r="C243" i="6"/>
  <c r="C245" i="5"/>
  <c r="C234" i="4"/>
  <c r="C189" i="5"/>
  <c r="C178" i="4"/>
  <c r="C141" i="5"/>
  <c r="C130" i="4"/>
  <c r="C85" i="5"/>
  <c r="C74" i="4"/>
  <c r="C45" i="5"/>
  <c r="C34" i="4"/>
  <c r="D301" i="5"/>
  <c r="D290" i="4"/>
  <c r="D258" i="6"/>
  <c r="D266" i="6"/>
  <c r="D265" i="6"/>
  <c r="D264" i="6"/>
  <c r="D263" i="6"/>
  <c r="D262" i="6"/>
  <c r="D261" i="6"/>
  <c r="D269" i="6"/>
  <c r="D260" i="6"/>
  <c r="D267" i="6"/>
  <c r="D268" i="6"/>
  <c r="D259" i="6"/>
  <c r="D269" i="5"/>
  <c r="D258" i="4"/>
  <c r="D229" i="5"/>
  <c r="D218" i="4"/>
  <c r="D181" i="5"/>
  <c r="D170" i="4"/>
  <c r="D101" i="5"/>
  <c r="D90" i="4"/>
  <c r="E125" i="5"/>
  <c r="E114" i="4"/>
  <c r="R272" i="1"/>
  <c r="B283" i="5"/>
  <c r="B272" i="4"/>
  <c r="T274" i="4" s="1"/>
  <c r="R168" i="1"/>
  <c r="B179" i="5"/>
  <c r="B168" i="4"/>
  <c r="C275" i="5"/>
  <c r="C264" i="4"/>
  <c r="C251" i="5"/>
  <c r="C240" i="4"/>
  <c r="C227" i="5"/>
  <c r="C216" i="4"/>
  <c r="C203" i="5"/>
  <c r="C192" i="4"/>
  <c r="C187" i="5"/>
  <c r="C176" i="4"/>
  <c r="C163" i="5"/>
  <c r="C152" i="4"/>
  <c r="C139" i="5"/>
  <c r="C128" i="4"/>
  <c r="C123" i="5"/>
  <c r="C112" i="4"/>
  <c r="C91" i="5"/>
  <c r="C80" i="4"/>
  <c r="C67" i="5"/>
  <c r="C56" i="4"/>
  <c r="C51" i="5"/>
  <c r="C40" i="4"/>
  <c r="C35" i="5"/>
  <c r="C24" i="4"/>
  <c r="D299" i="5"/>
  <c r="D288" i="4"/>
  <c r="D267" i="5"/>
  <c r="D256" i="4"/>
  <c r="D251" i="5"/>
  <c r="D240" i="4"/>
  <c r="D219" i="5"/>
  <c r="D208" i="4"/>
  <c r="V210" i="4" s="1"/>
  <c r="D203" i="5"/>
  <c r="D192" i="4"/>
  <c r="D187" i="5"/>
  <c r="D176" i="4"/>
  <c r="V178" i="4" s="1"/>
  <c r="D171" i="5"/>
  <c r="D160" i="4"/>
  <c r="D155" i="5"/>
  <c r="D144" i="4"/>
  <c r="D139" i="5"/>
  <c r="D128" i="4"/>
  <c r="D123" i="5"/>
  <c r="D112" i="4"/>
  <c r="D99" i="5"/>
  <c r="D88" i="4"/>
  <c r="D75" i="5"/>
  <c r="D64" i="4"/>
  <c r="V66" i="4" s="1"/>
  <c r="D51" i="5"/>
  <c r="D40" i="4"/>
  <c r="D27" i="5"/>
  <c r="D16" i="4"/>
  <c r="V18" i="4" s="1"/>
  <c r="E227" i="5"/>
  <c r="E216" i="4"/>
  <c r="F75" i="5"/>
  <c r="F64" i="4"/>
  <c r="X66" i="4" s="1"/>
  <c r="R294" i="1"/>
  <c r="B296" i="6"/>
  <c r="B295" i="6"/>
  <c r="B301" i="6"/>
  <c r="B300" i="6"/>
  <c r="B299" i="6"/>
  <c r="B299" i="7" s="1"/>
  <c r="B297" i="6"/>
  <c r="B298" i="6"/>
  <c r="B294" i="6"/>
  <c r="B294" i="7" s="1"/>
  <c r="B294" i="4"/>
  <c r="R286" i="1"/>
  <c r="B297" i="5"/>
  <c r="B286" i="4"/>
  <c r="R278" i="1"/>
  <c r="B289" i="5"/>
  <c r="B278" i="4"/>
  <c r="R270" i="1"/>
  <c r="B280" i="6"/>
  <c r="B280" i="7" s="1"/>
  <c r="B272" i="6"/>
  <c r="B270" i="6"/>
  <c r="B273" i="6"/>
  <c r="B274" i="6"/>
  <c r="B275" i="6"/>
  <c r="B275" i="7" s="1"/>
  <c r="B276" i="6"/>
  <c r="B278" i="6"/>
  <c r="B277" i="6"/>
  <c r="B271" i="6"/>
  <c r="B271" i="7" s="1"/>
  <c r="B279" i="6"/>
  <c r="B279" i="7" s="1"/>
  <c r="B281" i="5"/>
  <c r="B270" i="4"/>
  <c r="R262" i="1"/>
  <c r="B273" i="5"/>
  <c r="B262" i="4"/>
  <c r="R254" i="1"/>
  <c r="B265" i="5"/>
  <c r="B254" i="4"/>
  <c r="R246" i="1"/>
  <c r="B252" i="6"/>
  <c r="B253" i="6"/>
  <c r="B254" i="6"/>
  <c r="B247" i="6"/>
  <c r="B247" i="7" s="1"/>
  <c r="B255" i="6"/>
  <c r="B248" i="6"/>
  <c r="B256" i="6"/>
  <c r="B249" i="6"/>
  <c r="B257" i="6"/>
  <c r="B246" i="6"/>
  <c r="B250" i="6"/>
  <c r="B251" i="6"/>
  <c r="B257" i="5"/>
  <c r="B246" i="4"/>
  <c r="R238" i="1"/>
  <c r="B249" i="5"/>
  <c r="B238" i="4"/>
  <c r="R230" i="1"/>
  <c r="B241" i="5"/>
  <c r="B230" i="4"/>
  <c r="R222" i="1"/>
  <c r="B228" i="6"/>
  <c r="B228" i="7" s="1"/>
  <c r="B229" i="6"/>
  <c r="B229" i="7" s="1"/>
  <c r="B230" i="6"/>
  <c r="B230" i="7" s="1"/>
  <c r="B223" i="6"/>
  <c r="B231" i="6"/>
  <c r="B224" i="6"/>
  <c r="B224" i="7" s="1"/>
  <c r="B232" i="6"/>
  <c r="B225" i="6"/>
  <c r="B233" i="6"/>
  <c r="B226" i="6"/>
  <c r="B226" i="7" s="1"/>
  <c r="B227" i="6"/>
  <c r="B222" i="6"/>
  <c r="B222" i="7" s="1"/>
  <c r="B233" i="5"/>
  <c r="B222" i="4"/>
  <c r="R214" i="1"/>
  <c r="B225" i="5"/>
  <c r="B214" i="4"/>
  <c r="R206" i="1"/>
  <c r="B217" i="5"/>
  <c r="B206" i="4"/>
  <c r="R198" i="1"/>
  <c r="B209" i="5"/>
  <c r="B198" i="4"/>
  <c r="R190" i="1"/>
  <c r="B201" i="5"/>
  <c r="B190" i="4"/>
  <c r="T192" i="4" s="1"/>
  <c r="R182" i="1"/>
  <c r="B193" i="5"/>
  <c r="B182" i="4"/>
  <c r="R174" i="1"/>
  <c r="B185" i="5"/>
  <c r="B174" i="4"/>
  <c r="R166" i="1"/>
  <c r="B177" i="5"/>
  <c r="B166" i="4"/>
  <c r="R158" i="1"/>
  <c r="B169" i="5"/>
  <c r="B158" i="4"/>
  <c r="R150" i="1"/>
  <c r="B161" i="5"/>
  <c r="B150" i="4"/>
  <c r="R142" i="1"/>
  <c r="B153" i="5"/>
  <c r="B142" i="4"/>
  <c r="R134" i="1"/>
  <c r="B145" i="5"/>
  <c r="B134" i="4"/>
  <c r="T136" i="4" s="1"/>
  <c r="R126" i="1"/>
  <c r="B137" i="5"/>
  <c r="B126" i="4"/>
  <c r="R118" i="1"/>
  <c r="B129" i="5"/>
  <c r="B118" i="4"/>
  <c r="R110" i="1"/>
  <c r="B121" i="5"/>
  <c r="B110" i="4"/>
  <c r="R102" i="1"/>
  <c r="B113" i="5"/>
  <c r="B102" i="4"/>
  <c r="R94" i="1"/>
  <c r="B105" i="5"/>
  <c r="B94" i="4"/>
  <c r="R86" i="1"/>
  <c r="B97" i="5"/>
  <c r="B86" i="4"/>
  <c r="R78" i="1"/>
  <c r="B89" i="5"/>
  <c r="B78" i="4"/>
  <c r="R70" i="1"/>
  <c r="B81" i="5"/>
  <c r="B70" i="4"/>
  <c r="T72" i="4" s="1"/>
  <c r="R62" i="1"/>
  <c r="B73" i="5"/>
  <c r="B62" i="4"/>
  <c r="R54" i="1"/>
  <c r="B65" i="5"/>
  <c r="B54" i="4"/>
  <c r="R46" i="1"/>
  <c r="B57" i="5"/>
  <c r="B46" i="4"/>
  <c r="R38" i="1"/>
  <c r="B49" i="5"/>
  <c r="B38" i="4"/>
  <c r="R30" i="1"/>
  <c r="B41" i="5"/>
  <c r="B30" i="4"/>
  <c r="R22" i="1"/>
  <c r="B33" i="5"/>
  <c r="B22" i="4"/>
  <c r="R14" i="1"/>
  <c r="B25" i="5"/>
  <c r="B14" i="4"/>
  <c r="T16" i="4" s="1"/>
  <c r="R6" i="1"/>
  <c r="B12" i="5"/>
  <c r="B13" i="5"/>
  <c r="B14" i="5"/>
  <c r="B15" i="5"/>
  <c r="B16" i="5"/>
  <c r="B17" i="5"/>
  <c r="B6" i="4"/>
  <c r="C297" i="6"/>
  <c r="C296" i="6"/>
  <c r="C296" i="7" s="1"/>
  <c r="C294" i="6"/>
  <c r="C294" i="7" s="1"/>
  <c r="C301" i="6"/>
  <c r="C300" i="6"/>
  <c r="C300" i="7" s="1"/>
  <c r="C298" i="6"/>
  <c r="C299" i="6"/>
  <c r="C295" i="6"/>
  <c r="C294" i="4"/>
  <c r="C297" i="5"/>
  <c r="C286" i="4"/>
  <c r="C289" i="5"/>
  <c r="C278" i="4"/>
  <c r="C271" i="6"/>
  <c r="C275" i="6"/>
  <c r="C275" i="7" s="1"/>
  <c r="C270" i="6"/>
  <c r="C270" i="7" s="1"/>
  <c r="C273" i="6"/>
  <c r="C273" i="7" s="1"/>
  <c r="C276" i="6"/>
  <c r="C276" i="7" s="1"/>
  <c r="C279" i="6"/>
  <c r="C279" i="7" s="1"/>
  <c r="C274" i="6"/>
  <c r="C278" i="6"/>
  <c r="C277" i="6"/>
  <c r="C277" i="7" s="1"/>
  <c r="C272" i="6"/>
  <c r="C281" i="5"/>
  <c r="C270" i="4"/>
  <c r="C273" i="5"/>
  <c r="C262" i="4"/>
  <c r="C265" i="5"/>
  <c r="C254" i="4"/>
  <c r="C249" i="6"/>
  <c r="C257" i="6"/>
  <c r="C248" i="6"/>
  <c r="C256" i="6"/>
  <c r="C247" i="6"/>
  <c r="C255" i="6"/>
  <c r="C246" i="6"/>
  <c r="C246" i="7" s="1"/>
  <c r="C254" i="6"/>
  <c r="C253" i="6"/>
  <c r="C252" i="6"/>
  <c r="C251" i="6"/>
  <c r="C250" i="6"/>
  <c r="C257" i="5"/>
  <c r="C246" i="4"/>
  <c r="C249" i="5"/>
  <c r="C238" i="4"/>
  <c r="C241" i="5"/>
  <c r="C230" i="4"/>
  <c r="C224" i="6"/>
  <c r="C232" i="6"/>
  <c r="C223" i="6"/>
  <c r="C223" i="7" s="1"/>
  <c r="C231" i="6"/>
  <c r="C231" i="7" s="1"/>
  <c r="C222" i="6"/>
  <c r="C222" i="7" s="1"/>
  <c r="C230" i="6"/>
  <c r="C229" i="6"/>
  <c r="C229" i="7" s="1"/>
  <c r="C228" i="6"/>
  <c r="C228" i="7" s="1"/>
  <c r="C227" i="6"/>
  <c r="C227" i="7" s="1"/>
  <c r="C226" i="6"/>
  <c r="C233" i="6"/>
  <c r="C233" i="7" s="1"/>
  <c r="C225" i="6"/>
  <c r="C225" i="7" s="1"/>
  <c r="C233" i="5"/>
  <c r="C222" i="4"/>
  <c r="C225" i="5"/>
  <c r="C214" i="4"/>
  <c r="C217" i="5"/>
  <c r="C206" i="4"/>
  <c r="C209" i="5"/>
  <c r="C198" i="4"/>
  <c r="C201" i="5"/>
  <c r="C190" i="4"/>
  <c r="C193" i="5"/>
  <c r="C182" i="4"/>
  <c r="C185" i="5"/>
  <c r="C174" i="4"/>
  <c r="C177" i="5"/>
  <c r="C166" i="4"/>
  <c r="C169" i="5"/>
  <c r="C158" i="4"/>
  <c r="C161" i="5"/>
  <c r="C150" i="4"/>
  <c r="C153" i="5"/>
  <c r="C142" i="4"/>
  <c r="C145" i="5"/>
  <c r="C134" i="4"/>
  <c r="C137" i="5"/>
  <c r="C126" i="4"/>
  <c r="U128" i="4" s="1"/>
  <c r="C129" i="5"/>
  <c r="C118" i="4"/>
  <c r="C121" i="5"/>
  <c r="C110" i="4"/>
  <c r="C113" i="5"/>
  <c r="C102" i="4"/>
  <c r="C105" i="5"/>
  <c r="C94" i="4"/>
  <c r="C97" i="5"/>
  <c r="C86" i="4"/>
  <c r="C89" i="5"/>
  <c r="C78" i="4"/>
  <c r="C81" i="5"/>
  <c r="C70" i="4"/>
  <c r="C73" i="5"/>
  <c r="C62" i="4"/>
  <c r="C65" i="5"/>
  <c r="C54" i="4"/>
  <c r="C57" i="5"/>
  <c r="C46" i="4"/>
  <c r="C49" i="5"/>
  <c r="C38" i="4"/>
  <c r="C41" i="5"/>
  <c r="C30" i="4"/>
  <c r="U32" i="4" s="1"/>
  <c r="C33" i="5"/>
  <c r="C22" i="4"/>
  <c r="C25" i="5"/>
  <c r="C14" i="4"/>
  <c r="U16" i="4" s="1"/>
  <c r="C12" i="5"/>
  <c r="C13" i="5"/>
  <c r="C14" i="5"/>
  <c r="C15" i="5"/>
  <c r="C16" i="5"/>
  <c r="C17" i="5"/>
  <c r="C6" i="4"/>
  <c r="D294" i="4"/>
  <c r="D297" i="5"/>
  <c r="D286" i="4"/>
  <c r="D289" i="5"/>
  <c r="D278" i="4"/>
  <c r="D272" i="6"/>
  <c r="D273" i="6"/>
  <c r="D276" i="6"/>
  <c r="D279" i="6"/>
  <c r="D274" i="6"/>
  <c r="D278" i="6"/>
  <c r="D271" i="6"/>
  <c r="D275" i="6"/>
  <c r="D277" i="6"/>
  <c r="D270" i="6"/>
  <c r="D281" i="5"/>
  <c r="D270" i="4"/>
  <c r="D273" i="5"/>
  <c r="D262" i="4"/>
  <c r="D265" i="5"/>
  <c r="D254" i="4"/>
  <c r="D250" i="6"/>
  <c r="D249" i="6"/>
  <c r="D257" i="6"/>
  <c r="D248" i="6"/>
  <c r="D248" i="7" s="1"/>
  <c r="D256" i="6"/>
  <c r="D256" i="7" s="1"/>
  <c r="D247" i="6"/>
  <c r="D255" i="6"/>
  <c r="D255" i="7" s="1"/>
  <c r="D246" i="6"/>
  <c r="D254" i="6"/>
  <c r="D254" i="7" s="1"/>
  <c r="D253" i="6"/>
  <c r="D253" i="7" s="1"/>
  <c r="D251" i="6"/>
  <c r="D251" i="7" s="1"/>
  <c r="D252" i="6"/>
  <c r="D252" i="7" s="1"/>
  <c r="D257" i="5"/>
  <c r="D246" i="4"/>
  <c r="V248" i="4" s="1"/>
  <c r="D249" i="5"/>
  <c r="D238" i="4"/>
  <c r="V240" i="4" s="1"/>
  <c r="D241" i="5"/>
  <c r="D230" i="4"/>
  <c r="D225" i="6"/>
  <c r="D225" i="7" s="1"/>
  <c r="D224" i="6"/>
  <c r="D232" i="6"/>
  <c r="D223" i="6"/>
  <c r="D231" i="6"/>
  <c r="D231" i="7" s="1"/>
  <c r="D222" i="6"/>
  <c r="D230" i="6"/>
  <c r="D229" i="6"/>
  <c r="D229" i="7" s="1"/>
  <c r="D228" i="6"/>
  <c r="D226" i="6"/>
  <c r="D233" i="6"/>
  <c r="D233" i="7" s="1"/>
  <c r="D227" i="6"/>
  <c r="D227" i="7" s="1"/>
  <c r="D233" i="5"/>
  <c r="D222" i="4"/>
  <c r="D225" i="5"/>
  <c r="D214" i="4"/>
  <c r="D217" i="5"/>
  <c r="D206" i="4"/>
  <c r="D209" i="5"/>
  <c r="D198" i="4"/>
  <c r="D201" i="5"/>
  <c r="D190" i="4"/>
  <c r="D193" i="5"/>
  <c r="D182" i="4"/>
  <c r="D185" i="5"/>
  <c r="D174" i="4"/>
  <c r="D177" i="5"/>
  <c r="D166" i="4"/>
  <c r="D169" i="5"/>
  <c r="D158" i="4"/>
  <c r="D161" i="5"/>
  <c r="D150" i="4"/>
  <c r="D153" i="5"/>
  <c r="D142" i="4"/>
  <c r="D145" i="5"/>
  <c r="D134" i="4"/>
  <c r="D137" i="5"/>
  <c r="D126" i="4"/>
  <c r="D129" i="5"/>
  <c r="D118" i="4"/>
  <c r="D121" i="5"/>
  <c r="D110" i="4"/>
  <c r="D113" i="5"/>
  <c r="D102" i="4"/>
  <c r="D105" i="5"/>
  <c r="D94" i="4"/>
  <c r="D97" i="5"/>
  <c r="D86" i="4"/>
  <c r="D89" i="5"/>
  <c r="D78" i="4"/>
  <c r="D81" i="5"/>
  <c r="D70" i="4"/>
  <c r="D73" i="5"/>
  <c r="D62" i="4"/>
  <c r="D65" i="5"/>
  <c r="D54" i="4"/>
  <c r="D57" i="5"/>
  <c r="D46" i="4"/>
  <c r="D49" i="5"/>
  <c r="D38" i="4"/>
  <c r="D41" i="5"/>
  <c r="D30" i="4"/>
  <c r="D33" i="5"/>
  <c r="D22" i="4"/>
  <c r="D25" i="5"/>
  <c r="D14" i="4"/>
  <c r="V16" i="4" s="1"/>
  <c r="D12" i="5"/>
  <c r="D13" i="5"/>
  <c r="D14" i="5"/>
  <c r="D15" i="5"/>
  <c r="D16" i="5"/>
  <c r="D17" i="5"/>
  <c r="D6" i="4"/>
  <c r="E294" i="4"/>
  <c r="W296" i="4" s="1"/>
  <c r="E297" i="5"/>
  <c r="E286" i="4"/>
  <c r="E289" i="5"/>
  <c r="E278" i="4"/>
  <c r="E272" i="6"/>
  <c r="E272" i="7" s="1"/>
  <c r="E276" i="6"/>
  <c r="E276" i="7" s="1"/>
  <c r="E271" i="6"/>
  <c r="E271" i="7" s="1"/>
  <c r="E273" i="6"/>
  <c r="E279" i="6"/>
  <c r="E279" i="7" s="1"/>
  <c r="E270" i="6"/>
  <c r="E274" i="6"/>
  <c r="E277" i="6"/>
  <c r="E278" i="6"/>
  <c r="E275" i="6"/>
  <c r="E275" i="7" s="1"/>
  <c r="E281" i="5"/>
  <c r="E270" i="4"/>
  <c r="E273" i="5"/>
  <c r="E262" i="4"/>
  <c r="E265" i="5"/>
  <c r="E254" i="4"/>
  <c r="E251" i="6"/>
  <c r="E250" i="6"/>
  <c r="E250" i="7" s="1"/>
  <c r="E249" i="6"/>
  <c r="E249" i="7" s="1"/>
  <c r="E257" i="6"/>
  <c r="E248" i="6"/>
  <c r="E256" i="6"/>
  <c r="E256" i="7" s="1"/>
  <c r="E247" i="6"/>
  <c r="E255" i="6"/>
  <c r="E246" i="6"/>
  <c r="E246" i="7" s="1"/>
  <c r="E254" i="6"/>
  <c r="E254" i="7" s="1"/>
  <c r="E253" i="6"/>
  <c r="E253" i="7" s="1"/>
  <c r="E252" i="6"/>
  <c r="E252" i="7" s="1"/>
  <c r="E257" i="5"/>
  <c r="E246" i="4"/>
  <c r="E249" i="5"/>
  <c r="E238" i="4"/>
  <c r="E241" i="5"/>
  <c r="E230" i="4"/>
  <c r="E226" i="6"/>
  <c r="E226" i="7" s="1"/>
  <c r="E225" i="6"/>
  <c r="E224" i="6"/>
  <c r="E224" i="7" s="1"/>
  <c r="E232" i="6"/>
  <c r="E232" i="7" s="1"/>
  <c r="E223" i="6"/>
  <c r="E231" i="6"/>
  <c r="E222" i="6"/>
  <c r="E230" i="6"/>
  <c r="E230" i="7" s="1"/>
  <c r="E229" i="6"/>
  <c r="E229" i="7" s="1"/>
  <c r="E228" i="6"/>
  <c r="E228" i="7" s="1"/>
  <c r="E233" i="6"/>
  <c r="E227" i="6"/>
  <c r="E233" i="5"/>
  <c r="E222" i="4"/>
  <c r="E225" i="5"/>
  <c r="E214" i="4"/>
  <c r="E217" i="5"/>
  <c r="E206" i="4"/>
  <c r="E209" i="5"/>
  <c r="E198" i="4"/>
  <c r="E201" i="5"/>
  <c r="E190" i="4"/>
  <c r="E193" i="5"/>
  <c r="E182" i="4"/>
  <c r="E185" i="5"/>
  <c r="E174" i="4"/>
  <c r="E177" i="5"/>
  <c r="E166" i="4"/>
  <c r="W168" i="4" s="1"/>
  <c r="E169" i="5"/>
  <c r="E158" i="4"/>
  <c r="E161" i="5"/>
  <c r="E150" i="4"/>
  <c r="E153" i="5"/>
  <c r="E142" i="4"/>
  <c r="E145" i="5"/>
  <c r="E134" i="4"/>
  <c r="E137" i="5"/>
  <c r="E126" i="4"/>
  <c r="E129" i="5"/>
  <c r="E118" i="4"/>
  <c r="E121" i="5"/>
  <c r="E110" i="4"/>
  <c r="E113" i="5"/>
  <c r="E102" i="4"/>
  <c r="E105" i="5"/>
  <c r="E94" i="4"/>
  <c r="E97" i="5"/>
  <c r="E86" i="4"/>
  <c r="E89" i="5"/>
  <c r="E78" i="4"/>
  <c r="E81" i="5"/>
  <c r="E70" i="4"/>
  <c r="E73" i="5"/>
  <c r="E62" i="4"/>
  <c r="E65" i="5"/>
  <c r="E54" i="4"/>
  <c r="E57" i="5"/>
  <c r="E46" i="4"/>
  <c r="E49" i="5"/>
  <c r="E38" i="4"/>
  <c r="W40" i="4" s="1"/>
  <c r="E41" i="5"/>
  <c r="E30" i="4"/>
  <c r="E33" i="5"/>
  <c r="E22" i="4"/>
  <c r="E25" i="5"/>
  <c r="E14" i="4"/>
  <c r="W16" i="4" s="1"/>
  <c r="E14" i="5"/>
  <c r="E15" i="5"/>
  <c r="E16" i="5"/>
  <c r="E17" i="5"/>
  <c r="E12" i="5"/>
  <c r="E13" i="5"/>
  <c r="E6" i="4"/>
  <c r="F294" i="4"/>
  <c r="F297" i="5"/>
  <c r="F286" i="4"/>
  <c r="F289" i="5"/>
  <c r="F278" i="4"/>
  <c r="F273" i="6"/>
  <c r="F272" i="6"/>
  <c r="F272" i="7" s="1"/>
  <c r="F275" i="6"/>
  <c r="F275" i="7" s="1"/>
  <c r="F277" i="6"/>
  <c r="F276" i="6"/>
  <c r="F276" i="7" s="1"/>
  <c r="F279" i="6"/>
  <c r="F274" i="6"/>
  <c r="F274" i="7" s="1"/>
  <c r="F278" i="6"/>
  <c r="F270" i="6"/>
  <c r="F270" i="7" s="1"/>
  <c r="F271" i="6"/>
  <c r="F281" i="5"/>
  <c r="F270" i="4"/>
  <c r="F273" i="5"/>
  <c r="F262" i="4"/>
  <c r="F265" i="5"/>
  <c r="F254" i="4"/>
  <c r="F252" i="6"/>
  <c r="F252" i="7" s="1"/>
  <c r="F251" i="6"/>
  <c r="F250" i="6"/>
  <c r="F249" i="6"/>
  <c r="F249" i="7" s="1"/>
  <c r="F257" i="6"/>
  <c r="F257" i="7" s="1"/>
  <c r="Q7" i="8" s="1"/>
  <c r="F248" i="6"/>
  <c r="F248" i="7" s="1"/>
  <c r="F256" i="6"/>
  <c r="F247" i="6"/>
  <c r="F247" i="7" s="1"/>
  <c r="F255" i="6"/>
  <c r="F246" i="6"/>
  <c r="F253" i="6"/>
  <c r="F254" i="6"/>
  <c r="F257" i="5"/>
  <c r="F246" i="4"/>
  <c r="F249" i="5"/>
  <c r="F238" i="4"/>
  <c r="F241" i="5"/>
  <c r="F230" i="4"/>
  <c r="F227" i="6"/>
  <c r="F226" i="6"/>
  <c r="F225" i="6"/>
  <c r="F233" i="6"/>
  <c r="F233" i="7" s="1"/>
  <c r="F224" i="6"/>
  <c r="F232" i="6"/>
  <c r="F223" i="6"/>
  <c r="F223" i="7" s="1"/>
  <c r="F231" i="6"/>
  <c r="F231" i="7" s="1"/>
  <c r="F222" i="6"/>
  <c r="F230" i="6"/>
  <c r="F228" i="6"/>
  <c r="F228" i="7" s="1"/>
  <c r="F229" i="6"/>
  <c r="F229" i="7" s="1"/>
  <c r="F233" i="5"/>
  <c r="F222" i="4"/>
  <c r="F225" i="5"/>
  <c r="F214" i="4"/>
  <c r="F217" i="5"/>
  <c r="F206" i="4"/>
  <c r="F209" i="5"/>
  <c r="F198" i="4"/>
  <c r="F201" i="5"/>
  <c r="F190" i="4"/>
  <c r="F193" i="5"/>
  <c r="F182" i="4"/>
  <c r="F185" i="5"/>
  <c r="F174" i="4"/>
  <c r="F177" i="5"/>
  <c r="F166" i="4"/>
  <c r="F169" i="5"/>
  <c r="F158" i="4"/>
  <c r="F161" i="5"/>
  <c r="F150" i="4"/>
  <c r="F153" i="5"/>
  <c r="F142" i="4"/>
  <c r="F145" i="5"/>
  <c r="F134" i="4"/>
  <c r="F137" i="5"/>
  <c r="F126" i="4"/>
  <c r="F129" i="5"/>
  <c r="F118" i="4"/>
  <c r="F121" i="5"/>
  <c r="F110" i="4"/>
  <c r="F113" i="5"/>
  <c r="F102" i="4"/>
  <c r="F105" i="5"/>
  <c r="F94" i="4"/>
  <c r="F97" i="5"/>
  <c r="F86" i="4"/>
  <c r="F89" i="5"/>
  <c r="F78" i="4"/>
  <c r="F81" i="5"/>
  <c r="F70" i="4"/>
  <c r="F73" i="5"/>
  <c r="F62" i="4"/>
  <c r="F65" i="5"/>
  <c r="F54" i="4"/>
  <c r="F57" i="5"/>
  <c r="F46" i="4"/>
  <c r="F49" i="5"/>
  <c r="F38" i="4"/>
  <c r="F41" i="5"/>
  <c r="F30" i="4"/>
  <c r="F33" i="5"/>
  <c r="F22" i="4"/>
  <c r="F25" i="5"/>
  <c r="F14" i="4"/>
  <c r="X16" i="4" s="1"/>
  <c r="F12" i="5"/>
  <c r="F14" i="5"/>
  <c r="F15" i="5"/>
  <c r="F13" i="5"/>
  <c r="F16" i="5"/>
  <c r="F17" i="5"/>
  <c r="F6" i="4"/>
  <c r="G294" i="4"/>
  <c r="G297" i="5"/>
  <c r="G286" i="4"/>
  <c r="G289" i="5"/>
  <c r="G278" i="4"/>
  <c r="G273" i="6"/>
  <c r="G270" i="6"/>
  <c r="G270" i="7" s="1"/>
  <c r="G271" i="6"/>
  <c r="G272" i="6"/>
  <c r="G272" i="7" s="1"/>
  <c r="G275" i="6"/>
  <c r="G275" i="7" s="1"/>
  <c r="G277" i="6"/>
  <c r="G277" i="7" s="1"/>
  <c r="G276" i="6"/>
  <c r="G279" i="6"/>
  <c r="G279" i="7" s="1"/>
  <c r="G274" i="6"/>
  <c r="G274" i="7" s="1"/>
  <c r="G278" i="6"/>
  <c r="G278" i="7" s="1"/>
  <c r="G281" i="5"/>
  <c r="G270" i="4"/>
  <c r="G273" i="5"/>
  <c r="G262" i="4"/>
  <c r="Y264" i="4" s="1"/>
  <c r="G265" i="5"/>
  <c r="G254" i="4"/>
  <c r="G253" i="6"/>
  <c r="G252" i="6"/>
  <c r="G252" i="7" s="1"/>
  <c r="G251" i="6"/>
  <c r="G251" i="7" s="1"/>
  <c r="G250" i="6"/>
  <c r="G249" i="6"/>
  <c r="G249" i="7" s="1"/>
  <c r="G257" i="6"/>
  <c r="G248" i="6"/>
  <c r="G248" i="7" s="1"/>
  <c r="G256" i="6"/>
  <c r="G256" i="7" s="1"/>
  <c r="G246" i="6"/>
  <c r="G246" i="7" s="1"/>
  <c r="G255" i="6"/>
  <c r="G255" i="7" s="1"/>
  <c r="G247" i="6"/>
  <c r="G247" i="7" s="1"/>
  <c r="G254" i="6"/>
  <c r="G257" i="5"/>
  <c r="G246" i="4"/>
  <c r="G249" i="5"/>
  <c r="G238" i="4"/>
  <c r="G241" i="5"/>
  <c r="G230" i="4"/>
  <c r="G228" i="6"/>
  <c r="G228" i="7" s="1"/>
  <c r="G227" i="6"/>
  <c r="G226" i="6"/>
  <c r="G225" i="6"/>
  <c r="G225" i="7" s="1"/>
  <c r="G224" i="6"/>
  <c r="G232" i="6"/>
  <c r="G232" i="7" s="1"/>
  <c r="G223" i="6"/>
  <c r="G223" i="7" s="1"/>
  <c r="G231" i="6"/>
  <c r="G231" i="7" s="1"/>
  <c r="G230" i="6"/>
  <c r="G222" i="6"/>
  <c r="G233" i="6"/>
  <c r="G233" i="7" s="1"/>
  <c r="G229" i="6"/>
  <c r="G229" i="7" s="1"/>
  <c r="G233" i="5"/>
  <c r="G222" i="4"/>
  <c r="Y224" i="4" s="1"/>
  <c r="G225" i="5"/>
  <c r="G214" i="4"/>
  <c r="G217" i="5"/>
  <c r="G206" i="4"/>
  <c r="G209" i="5"/>
  <c r="G198" i="4"/>
  <c r="G201" i="5"/>
  <c r="G190" i="4"/>
  <c r="Y192" i="4" s="1"/>
  <c r="G193" i="5"/>
  <c r="G182" i="4"/>
  <c r="G185" i="5"/>
  <c r="G174" i="4"/>
  <c r="Y176" i="4" s="1"/>
  <c r="G177" i="5"/>
  <c r="G166" i="4"/>
  <c r="G169" i="5"/>
  <c r="G158" i="4"/>
  <c r="Y160" i="4" s="1"/>
  <c r="G161" i="5"/>
  <c r="G150" i="4"/>
  <c r="G153" i="5"/>
  <c r="G142" i="4"/>
  <c r="G145" i="5"/>
  <c r="G134" i="4"/>
  <c r="G137" i="5"/>
  <c r="G126" i="4"/>
  <c r="Y128" i="4" s="1"/>
  <c r="G129" i="5"/>
  <c r="G118" i="4"/>
  <c r="G121" i="5"/>
  <c r="G110" i="4"/>
  <c r="Y112" i="4" s="1"/>
  <c r="G113" i="5"/>
  <c r="G102" i="4"/>
  <c r="Y104" i="4" s="1"/>
  <c r="G105" i="5"/>
  <c r="G94" i="4"/>
  <c r="G97" i="5"/>
  <c r="G86" i="4"/>
  <c r="G89" i="5"/>
  <c r="G78" i="4"/>
  <c r="G81" i="5"/>
  <c r="G70" i="4"/>
  <c r="G73" i="5"/>
  <c r="G62" i="4"/>
  <c r="Y64" i="4" s="1"/>
  <c r="G65" i="5"/>
  <c r="G54" i="4"/>
  <c r="G57" i="5"/>
  <c r="G46" i="4"/>
  <c r="Y48" i="4" s="1"/>
  <c r="G49" i="5"/>
  <c r="G38" i="4"/>
  <c r="G41" i="5"/>
  <c r="G30" i="4"/>
  <c r="G33" i="5"/>
  <c r="G22" i="4"/>
  <c r="Y24" i="4" s="1"/>
  <c r="G25" i="5"/>
  <c r="G14" i="4"/>
  <c r="Y16" i="4" s="1"/>
  <c r="G17" i="5"/>
  <c r="G12" i="5"/>
  <c r="G13" i="5"/>
  <c r="G14" i="5"/>
  <c r="G15" i="5"/>
  <c r="G16" i="5"/>
  <c r="G6" i="4"/>
  <c r="H294" i="4"/>
  <c r="H297" i="5"/>
  <c r="H286" i="4"/>
  <c r="Z288" i="4" s="1"/>
  <c r="H289" i="5"/>
  <c r="H278" i="4"/>
  <c r="H270" i="6"/>
  <c r="H274" i="6"/>
  <c r="H278" i="6"/>
  <c r="H271" i="6"/>
  <c r="H271" i="7" s="1"/>
  <c r="H272" i="6"/>
  <c r="H272" i="7" s="1"/>
  <c r="H275" i="6"/>
  <c r="H277" i="6"/>
  <c r="H273" i="6"/>
  <c r="H279" i="6"/>
  <c r="H279" i="7" s="1"/>
  <c r="H276" i="6"/>
  <c r="H276" i="7" s="1"/>
  <c r="H281" i="5"/>
  <c r="H270" i="4"/>
  <c r="H273" i="5"/>
  <c r="H262" i="4"/>
  <c r="H265" i="5"/>
  <c r="H254" i="4"/>
  <c r="Z256" i="4" s="1"/>
  <c r="H246" i="6"/>
  <c r="H254" i="6"/>
  <c r="H254" i="7" s="1"/>
  <c r="H253" i="6"/>
  <c r="H252" i="6"/>
  <c r="H251" i="6"/>
  <c r="H251" i="7" s="1"/>
  <c r="H250" i="6"/>
  <c r="H249" i="6"/>
  <c r="H249" i="7" s="1"/>
  <c r="H257" i="6"/>
  <c r="H257" i="7" s="1"/>
  <c r="H248" i="6"/>
  <c r="H255" i="6"/>
  <c r="H255" i="7" s="1"/>
  <c r="H256" i="6"/>
  <c r="H247" i="6"/>
  <c r="H247" i="7" s="1"/>
  <c r="H257" i="5"/>
  <c r="H246" i="4"/>
  <c r="H249" i="5"/>
  <c r="H238" i="4"/>
  <c r="H241" i="5"/>
  <c r="H230" i="4"/>
  <c r="H229" i="6"/>
  <c r="H228" i="6"/>
  <c r="H228" i="7" s="1"/>
  <c r="H227" i="6"/>
  <c r="H226" i="6"/>
  <c r="H225" i="6"/>
  <c r="H233" i="6"/>
  <c r="H233" i="7" s="1"/>
  <c r="H224" i="6"/>
  <c r="H223" i="6"/>
  <c r="H232" i="6"/>
  <c r="H230" i="6"/>
  <c r="H222" i="6"/>
  <c r="H222" i="7" s="1"/>
  <c r="H231" i="6"/>
  <c r="H233" i="5"/>
  <c r="H222" i="4"/>
  <c r="Z224" i="4" s="1"/>
  <c r="H225" i="5"/>
  <c r="H214" i="4"/>
  <c r="H217" i="5"/>
  <c r="H206" i="4"/>
  <c r="H209" i="5"/>
  <c r="H198" i="4"/>
  <c r="H201" i="5"/>
  <c r="H190" i="4"/>
  <c r="Z192" i="4" s="1"/>
  <c r="H193" i="5"/>
  <c r="H182" i="4"/>
  <c r="H185" i="5"/>
  <c r="H174" i="4"/>
  <c r="H177" i="5"/>
  <c r="H166" i="4"/>
  <c r="H169" i="5"/>
  <c r="H158" i="4"/>
  <c r="Z160" i="4" s="1"/>
  <c r="H161" i="5"/>
  <c r="H150" i="4"/>
  <c r="H153" i="5"/>
  <c r="H142" i="4"/>
  <c r="Z144" i="4" s="1"/>
  <c r="H145" i="5"/>
  <c r="H134" i="4"/>
  <c r="Z136" i="4" s="1"/>
  <c r="H137" i="5"/>
  <c r="H126" i="4"/>
  <c r="Z128" i="4" s="1"/>
  <c r="H129" i="5"/>
  <c r="H118" i="4"/>
  <c r="Z120" i="4" s="1"/>
  <c r="H121" i="5"/>
  <c r="H110" i="4"/>
  <c r="Z112" i="4" s="1"/>
  <c r="H113" i="5"/>
  <c r="H102" i="4"/>
  <c r="Z104" i="4" s="1"/>
  <c r="H105" i="5"/>
  <c r="H94" i="4"/>
  <c r="Z96" i="4" s="1"/>
  <c r="H97" i="5"/>
  <c r="H86" i="4"/>
  <c r="Z88" i="4" s="1"/>
  <c r="H89" i="5"/>
  <c r="H78" i="4"/>
  <c r="Z80" i="4" s="1"/>
  <c r="H81" i="5"/>
  <c r="H70" i="4"/>
  <c r="Z72" i="4" s="1"/>
  <c r="H73" i="5"/>
  <c r="H62" i="4"/>
  <c r="Z64" i="4" s="1"/>
  <c r="H65" i="5"/>
  <c r="H54" i="4"/>
  <c r="Z56" i="4" s="1"/>
  <c r="H57" i="5"/>
  <c r="H46" i="4"/>
  <c r="Z48" i="4" s="1"/>
  <c r="H49" i="5"/>
  <c r="H38" i="4"/>
  <c r="Z40" i="4" s="1"/>
  <c r="H41" i="5"/>
  <c r="H30" i="4"/>
  <c r="Z32" i="4" s="1"/>
  <c r="H33" i="5"/>
  <c r="H22" i="4"/>
  <c r="Z24" i="4" s="1"/>
  <c r="H25" i="5"/>
  <c r="H14" i="4"/>
  <c r="Z16" i="4" s="1"/>
  <c r="H12" i="5"/>
  <c r="H15" i="5"/>
  <c r="H13" i="5"/>
  <c r="H14" i="5"/>
  <c r="H16" i="5"/>
  <c r="H17" i="5"/>
  <c r="H6" i="4"/>
  <c r="I294" i="4"/>
  <c r="I297" i="5"/>
  <c r="I286" i="4"/>
  <c r="I289" i="5"/>
  <c r="I278" i="4"/>
  <c r="I270" i="6"/>
  <c r="I274" i="6"/>
  <c r="I274" i="7" s="1"/>
  <c r="I278" i="6"/>
  <c r="I271" i="6"/>
  <c r="I272" i="6"/>
  <c r="I275" i="6"/>
  <c r="I275" i="7" s="1"/>
  <c r="I277" i="6"/>
  <c r="I277" i="7" s="1"/>
  <c r="I276" i="6"/>
  <c r="I273" i="6"/>
  <c r="I279" i="6"/>
  <c r="I279" i="7" s="1"/>
  <c r="I281" i="5"/>
  <c r="I270" i="4"/>
  <c r="I273" i="5"/>
  <c r="I262" i="4"/>
  <c r="I265" i="5"/>
  <c r="I254" i="4"/>
  <c r="I247" i="6"/>
  <c r="I247" i="7" s="1"/>
  <c r="I255" i="6"/>
  <c r="I255" i="7" s="1"/>
  <c r="I246" i="6"/>
  <c r="I246" i="7" s="1"/>
  <c r="I254" i="6"/>
  <c r="I253" i="6"/>
  <c r="I253" i="7" s="1"/>
  <c r="I252" i="6"/>
  <c r="I251" i="6"/>
  <c r="I250" i="6"/>
  <c r="I250" i="7" s="1"/>
  <c r="I248" i="6"/>
  <c r="I257" i="6"/>
  <c r="I257" i="7" s="1"/>
  <c r="I249" i="6"/>
  <c r="I256" i="6"/>
  <c r="I257" i="5"/>
  <c r="I246" i="4"/>
  <c r="I249" i="5"/>
  <c r="I238" i="4"/>
  <c r="I241" i="5"/>
  <c r="I230" i="4"/>
  <c r="I222" i="6"/>
  <c r="I222" i="7" s="1"/>
  <c r="I230" i="6"/>
  <c r="I229" i="6"/>
  <c r="I229" i="7" s="1"/>
  <c r="I228" i="6"/>
  <c r="I227" i="6"/>
  <c r="I226" i="6"/>
  <c r="I225" i="6"/>
  <c r="I225" i="7" s="1"/>
  <c r="I223" i="6"/>
  <c r="I223" i="7" s="1"/>
  <c r="I232" i="6"/>
  <c r="I224" i="6"/>
  <c r="I224" i="7" s="1"/>
  <c r="I233" i="6"/>
  <c r="I231" i="6"/>
  <c r="I233" i="5"/>
  <c r="I222" i="4"/>
  <c r="I225" i="5"/>
  <c r="I214" i="4"/>
  <c r="I217" i="5"/>
  <c r="I206" i="4"/>
  <c r="I209" i="5"/>
  <c r="I198" i="4"/>
  <c r="I201" i="5"/>
  <c r="I190" i="4"/>
  <c r="I193" i="5"/>
  <c r="I182" i="4"/>
  <c r="I185" i="5"/>
  <c r="I174" i="4"/>
  <c r="I177" i="5"/>
  <c r="I166" i="4"/>
  <c r="I169" i="5"/>
  <c r="I158" i="4"/>
  <c r="I161" i="5"/>
  <c r="I150" i="4"/>
  <c r="I153" i="5"/>
  <c r="I142" i="4"/>
  <c r="AA144" i="4" s="1"/>
  <c r="I145" i="5"/>
  <c r="I134" i="4"/>
  <c r="AA136" i="4" s="1"/>
  <c r="I137" i="5"/>
  <c r="I126" i="4"/>
  <c r="AA128" i="4" s="1"/>
  <c r="I129" i="5"/>
  <c r="I118" i="4"/>
  <c r="AA120" i="4" s="1"/>
  <c r="I121" i="5"/>
  <c r="I110" i="4"/>
  <c r="AA112" i="4" s="1"/>
  <c r="I113" i="5"/>
  <c r="I102" i="4"/>
  <c r="AA104" i="4" s="1"/>
  <c r="I105" i="5"/>
  <c r="I94" i="4"/>
  <c r="AA96" i="4" s="1"/>
  <c r="I97" i="5"/>
  <c r="I86" i="4"/>
  <c r="AA88" i="4" s="1"/>
  <c r="I89" i="5"/>
  <c r="I78" i="4"/>
  <c r="AA80" i="4" s="1"/>
  <c r="I81" i="5"/>
  <c r="I70" i="4"/>
  <c r="AA72" i="4" s="1"/>
  <c r="I73" i="5"/>
  <c r="I62" i="4"/>
  <c r="AA64" i="4" s="1"/>
  <c r="I65" i="5"/>
  <c r="I54" i="4"/>
  <c r="AA56" i="4" s="1"/>
  <c r="I57" i="5"/>
  <c r="I46" i="4"/>
  <c r="AA48" i="4" s="1"/>
  <c r="I49" i="5"/>
  <c r="I38" i="4"/>
  <c r="AA40" i="4" s="1"/>
  <c r="I41" i="5"/>
  <c r="I30" i="4"/>
  <c r="AA32" i="4" s="1"/>
  <c r="I33" i="5"/>
  <c r="I22" i="4"/>
  <c r="AA24" i="4" s="1"/>
  <c r="I25" i="5"/>
  <c r="I14" i="4"/>
  <c r="AA16" i="4" s="1"/>
  <c r="I12" i="5"/>
  <c r="I13" i="5"/>
  <c r="I15" i="5"/>
  <c r="I14" i="5"/>
  <c r="I16" i="5"/>
  <c r="I17" i="5"/>
  <c r="I6" i="4"/>
  <c r="J295" i="4"/>
  <c r="AB297" i="4" s="1"/>
  <c r="J298" i="5"/>
  <c r="J287" i="4"/>
  <c r="J290" i="5"/>
  <c r="J279" i="4"/>
  <c r="J282" i="5"/>
  <c r="J271" i="4"/>
  <c r="J274" i="5"/>
  <c r="J263" i="4"/>
  <c r="J266" i="5"/>
  <c r="J255" i="4"/>
  <c r="J258" i="5"/>
  <c r="J247" i="4"/>
  <c r="J250" i="5"/>
  <c r="J239" i="4"/>
  <c r="J242" i="5"/>
  <c r="J231" i="4"/>
  <c r="J234" i="5"/>
  <c r="J223" i="4"/>
  <c r="J226" i="5"/>
  <c r="J215" i="4"/>
  <c r="J218" i="5"/>
  <c r="J207" i="4"/>
  <c r="J210" i="5"/>
  <c r="J199" i="4"/>
  <c r="J202" i="5"/>
  <c r="J191" i="4"/>
  <c r="J194" i="5"/>
  <c r="J183" i="4"/>
  <c r="J186" i="5"/>
  <c r="J175" i="4"/>
  <c r="J178" i="5"/>
  <c r="J167" i="4"/>
  <c r="J170" i="5"/>
  <c r="J159" i="4"/>
  <c r="J162" i="5"/>
  <c r="J151" i="4"/>
  <c r="J154" i="5"/>
  <c r="J143" i="4"/>
  <c r="J146" i="5"/>
  <c r="J135" i="4"/>
  <c r="J138" i="5"/>
  <c r="J127" i="4"/>
  <c r="J130" i="5"/>
  <c r="J119" i="4"/>
  <c r="J122" i="5"/>
  <c r="J111" i="4"/>
  <c r="J114" i="5"/>
  <c r="J103" i="4"/>
  <c r="J106" i="5"/>
  <c r="J95" i="4"/>
  <c r="J98" i="5"/>
  <c r="J87" i="4"/>
  <c r="J90" i="5"/>
  <c r="J79" i="4"/>
  <c r="J82" i="5"/>
  <c r="J71" i="4"/>
  <c r="J74" i="5"/>
  <c r="J63" i="4"/>
  <c r="J66" i="5"/>
  <c r="J55" i="4"/>
  <c r="J58" i="5"/>
  <c r="J47" i="4"/>
  <c r="AB49" i="4" s="1"/>
  <c r="J50" i="5"/>
  <c r="J39" i="4"/>
  <c r="AB41" i="4" s="1"/>
  <c r="J42" i="5"/>
  <c r="J31" i="4"/>
  <c r="AB33" i="4" s="1"/>
  <c r="J34" i="5"/>
  <c r="J23" i="4"/>
  <c r="AB25" i="4" s="1"/>
  <c r="J26" i="5"/>
  <c r="J15" i="4"/>
  <c r="AB17" i="4" s="1"/>
  <c r="J18" i="5"/>
  <c r="J7" i="4"/>
  <c r="AB9" i="4" s="1"/>
  <c r="K295" i="4"/>
  <c r="K298" i="5"/>
  <c r="K287" i="4"/>
  <c r="K290" i="5"/>
  <c r="K279" i="4"/>
  <c r="K282" i="5"/>
  <c r="K271" i="4"/>
  <c r="K274" i="5"/>
  <c r="K263" i="4"/>
  <c r="AC265" i="4" s="1"/>
  <c r="K266" i="5"/>
  <c r="K255" i="4"/>
  <c r="K258" i="5"/>
  <c r="K247" i="4"/>
  <c r="K250" i="5"/>
  <c r="K239" i="4"/>
  <c r="K242" i="5"/>
  <c r="K231" i="4"/>
  <c r="AC233" i="4" s="1"/>
  <c r="K234" i="5"/>
  <c r="K223" i="4"/>
  <c r="K226" i="5"/>
  <c r="K215" i="4"/>
  <c r="K218" i="5"/>
  <c r="K207" i="4"/>
  <c r="K210" i="5"/>
  <c r="K199" i="4"/>
  <c r="AC201" i="4" s="1"/>
  <c r="K202" i="5"/>
  <c r="K191" i="4"/>
  <c r="K194" i="5"/>
  <c r="K183" i="4"/>
  <c r="K186" i="5"/>
  <c r="K175" i="4"/>
  <c r="K178" i="5"/>
  <c r="K167" i="4"/>
  <c r="AC169" i="4" s="1"/>
  <c r="K170" i="5"/>
  <c r="K159" i="4"/>
  <c r="K162" i="5"/>
  <c r="K151" i="4"/>
  <c r="K154" i="5"/>
  <c r="K143" i="4"/>
  <c r="K146" i="5"/>
  <c r="K135" i="4"/>
  <c r="AC137" i="4" s="1"/>
  <c r="K138" i="5"/>
  <c r="K127" i="4"/>
  <c r="K130" i="5"/>
  <c r="K119" i="4"/>
  <c r="K122" i="5"/>
  <c r="K111" i="4"/>
  <c r="K114" i="5"/>
  <c r="K103" i="4"/>
  <c r="AC105" i="4" s="1"/>
  <c r="K106" i="5"/>
  <c r="K95" i="4"/>
  <c r="K98" i="5"/>
  <c r="K87" i="4"/>
  <c r="K90" i="5"/>
  <c r="K79" i="4"/>
  <c r="K82" i="5"/>
  <c r="K71" i="4"/>
  <c r="AC73" i="4" s="1"/>
  <c r="K74" i="5"/>
  <c r="K63" i="4"/>
  <c r="K66" i="5"/>
  <c r="K55" i="4"/>
  <c r="K58" i="5"/>
  <c r="K47" i="4"/>
  <c r="AC49" i="4" s="1"/>
  <c r="K50" i="5"/>
  <c r="K39" i="4"/>
  <c r="AC41" i="4" s="1"/>
  <c r="K42" i="5"/>
  <c r="K31" i="4"/>
  <c r="AC33" i="4" s="1"/>
  <c r="K34" i="5"/>
  <c r="K23" i="4"/>
  <c r="AC25" i="4" s="1"/>
  <c r="K26" i="5"/>
  <c r="K15" i="4"/>
  <c r="AC17" i="4" s="1"/>
  <c r="K18" i="5"/>
  <c r="K7" i="4"/>
  <c r="AC9" i="4" s="1"/>
  <c r="L294" i="4"/>
  <c r="L297" i="5"/>
  <c r="L286" i="4"/>
  <c r="L289" i="5"/>
  <c r="L278" i="4"/>
  <c r="AD280" i="4" s="1"/>
  <c r="L272" i="6"/>
  <c r="L272" i="7" s="1"/>
  <c r="L273" i="6"/>
  <c r="L273" i="7" s="1"/>
  <c r="L276" i="6"/>
  <c r="L270" i="6"/>
  <c r="L274" i="6"/>
  <c r="L279" i="6"/>
  <c r="L271" i="6"/>
  <c r="L275" i="6"/>
  <c r="L278" i="6"/>
  <c r="L278" i="7" s="1"/>
  <c r="L277" i="6"/>
  <c r="L281" i="5"/>
  <c r="L270" i="4"/>
  <c r="L273" i="5"/>
  <c r="L262" i="4"/>
  <c r="L265" i="5"/>
  <c r="L254" i="4"/>
  <c r="L250" i="6"/>
  <c r="L249" i="6"/>
  <c r="L249" i="7" s="1"/>
  <c r="L257" i="6"/>
  <c r="L248" i="6"/>
  <c r="L248" i="7" s="1"/>
  <c r="L256" i="6"/>
  <c r="L247" i="6"/>
  <c r="L255" i="6"/>
  <c r="L255" i="7" s="1"/>
  <c r="L246" i="6"/>
  <c r="L246" i="7" s="1"/>
  <c r="L254" i="6"/>
  <c r="L253" i="6"/>
  <c r="L252" i="6"/>
  <c r="L252" i="7" s="1"/>
  <c r="L257" i="5"/>
  <c r="L251" i="6"/>
  <c r="L251" i="7" s="1"/>
  <c r="L246" i="4"/>
  <c r="AD248" i="4" s="1"/>
  <c r="L249" i="5"/>
  <c r="L238" i="4"/>
  <c r="L241" i="5"/>
  <c r="L230" i="4"/>
  <c r="L225" i="6"/>
  <c r="L224" i="6"/>
  <c r="L223" i="6"/>
  <c r="L223" i="7" s="1"/>
  <c r="L231" i="6"/>
  <c r="L222" i="6"/>
  <c r="L230" i="6"/>
  <c r="L230" i="7" s="1"/>
  <c r="L229" i="6"/>
  <c r="L228" i="6"/>
  <c r="L227" i="6"/>
  <c r="L227" i="7" s="1"/>
  <c r="L233" i="6"/>
  <c r="L233" i="7" s="1"/>
  <c r="L226" i="6"/>
  <c r="L226" i="7" s="1"/>
  <c r="L232" i="6"/>
  <c r="L233" i="5"/>
  <c r="L222" i="4"/>
  <c r="L225" i="5"/>
  <c r="L214" i="4"/>
  <c r="AD216" i="4" s="1"/>
  <c r="L217" i="5"/>
  <c r="L206" i="4"/>
  <c r="L209" i="5"/>
  <c r="L198" i="4"/>
  <c r="L201" i="5"/>
  <c r="L190" i="4"/>
  <c r="L193" i="5"/>
  <c r="L182" i="4"/>
  <c r="AD184" i="4" s="1"/>
  <c r="L185" i="5"/>
  <c r="L174" i="4"/>
  <c r="L177" i="5"/>
  <c r="L166" i="4"/>
  <c r="L169" i="5"/>
  <c r="L158" i="4"/>
  <c r="L161" i="5"/>
  <c r="L150" i="4"/>
  <c r="AD152" i="4" s="1"/>
  <c r="L153" i="5"/>
  <c r="L142" i="4"/>
  <c r="L145" i="5"/>
  <c r="L134" i="4"/>
  <c r="L137" i="5"/>
  <c r="L126" i="4"/>
  <c r="L129" i="5"/>
  <c r="L118" i="4"/>
  <c r="AD120" i="4" s="1"/>
  <c r="L121" i="5"/>
  <c r="L110" i="4"/>
  <c r="L113" i="5"/>
  <c r="L102" i="4"/>
  <c r="L105" i="5"/>
  <c r="L94" i="4"/>
  <c r="L97" i="5"/>
  <c r="L86" i="4"/>
  <c r="AD88" i="4" s="1"/>
  <c r="L89" i="5"/>
  <c r="L78" i="4"/>
  <c r="L81" i="5"/>
  <c r="L70" i="4"/>
  <c r="L73" i="5"/>
  <c r="L62" i="4"/>
  <c r="L65" i="5"/>
  <c r="L54" i="4"/>
  <c r="AD56" i="4" s="1"/>
  <c r="L57" i="5"/>
  <c r="L46" i="4"/>
  <c r="AD48" i="4" s="1"/>
  <c r="L49" i="5"/>
  <c r="L38" i="4"/>
  <c r="AD40" i="4" s="1"/>
  <c r="L41" i="5"/>
  <c r="L30" i="4"/>
  <c r="AD32" i="4" s="1"/>
  <c r="L33" i="5"/>
  <c r="L22" i="4"/>
  <c r="AD24" i="4" s="1"/>
  <c r="L25" i="5"/>
  <c r="L14" i="4"/>
  <c r="AD16" i="4" s="1"/>
  <c r="L301" i="4"/>
  <c r="M294" i="4"/>
  <c r="M297" i="5"/>
  <c r="M286" i="4"/>
  <c r="M289" i="5"/>
  <c r="M278" i="4"/>
  <c r="M272" i="6"/>
  <c r="M272" i="7" s="1"/>
  <c r="M276" i="6"/>
  <c r="M271" i="6"/>
  <c r="M273" i="6"/>
  <c r="M270" i="6"/>
  <c r="M274" i="6"/>
  <c r="M274" i="7" s="1"/>
  <c r="M279" i="6"/>
  <c r="M278" i="6"/>
  <c r="M278" i="7" s="1"/>
  <c r="M281" i="5"/>
  <c r="M275" i="6"/>
  <c r="M275" i="7" s="1"/>
  <c r="M277" i="6"/>
  <c r="M270" i="4"/>
  <c r="AE272" i="4" s="1"/>
  <c r="M273" i="5"/>
  <c r="M262" i="4"/>
  <c r="M265" i="5"/>
  <c r="M254" i="4"/>
  <c r="M251" i="6"/>
  <c r="M251" i="7" s="1"/>
  <c r="M250" i="6"/>
  <c r="M249" i="6"/>
  <c r="M257" i="6"/>
  <c r="M248" i="6"/>
  <c r="M248" i="7" s="1"/>
  <c r="M256" i="6"/>
  <c r="M256" i="7" s="1"/>
  <c r="M247" i="6"/>
  <c r="M255" i="6"/>
  <c r="M246" i="6"/>
  <c r="M254" i="6"/>
  <c r="M252" i="6"/>
  <c r="M252" i="7" s="1"/>
  <c r="M253" i="6"/>
  <c r="M257" i="5"/>
  <c r="M246" i="4"/>
  <c r="AE248" i="4" s="1"/>
  <c r="M249" i="5"/>
  <c r="M238" i="4"/>
  <c r="AE240" i="4" s="1"/>
  <c r="M241" i="5"/>
  <c r="M230" i="4"/>
  <c r="M226" i="6"/>
  <c r="M225" i="6"/>
  <c r="M225" i="7" s="1"/>
  <c r="M224" i="6"/>
  <c r="M232" i="6"/>
  <c r="M232" i="7" s="1"/>
  <c r="M223" i="6"/>
  <c r="M223" i="7" s="1"/>
  <c r="M231" i="6"/>
  <c r="M222" i="6"/>
  <c r="M230" i="6"/>
  <c r="M229" i="6"/>
  <c r="M229" i="7" s="1"/>
  <c r="M227" i="6"/>
  <c r="M233" i="6"/>
  <c r="M228" i="6"/>
  <c r="M228" i="7" s="1"/>
  <c r="M233" i="5"/>
  <c r="M222" i="4"/>
  <c r="M225" i="5"/>
  <c r="M214" i="4"/>
  <c r="M217" i="5"/>
  <c r="M206" i="4"/>
  <c r="AE208" i="4" s="1"/>
  <c r="M209" i="5"/>
  <c r="M198" i="4"/>
  <c r="M201" i="5"/>
  <c r="M190" i="4"/>
  <c r="M193" i="5"/>
  <c r="M182" i="4"/>
  <c r="M185" i="5"/>
  <c r="M174" i="4"/>
  <c r="AE176" i="4" s="1"/>
  <c r="M177" i="5"/>
  <c r="M166" i="4"/>
  <c r="M169" i="5"/>
  <c r="M158" i="4"/>
  <c r="M161" i="5"/>
  <c r="M150" i="4"/>
  <c r="M153" i="5"/>
  <c r="M142" i="4"/>
  <c r="AE144" i="4" s="1"/>
  <c r="M145" i="5"/>
  <c r="M134" i="4"/>
  <c r="M137" i="5"/>
  <c r="M126" i="4"/>
  <c r="M129" i="5"/>
  <c r="M118" i="4"/>
  <c r="M121" i="5"/>
  <c r="M110" i="4"/>
  <c r="AE112" i="4" s="1"/>
  <c r="M113" i="5"/>
  <c r="M102" i="4"/>
  <c r="M105" i="5"/>
  <c r="M94" i="4"/>
  <c r="M97" i="5"/>
  <c r="M86" i="4"/>
  <c r="M89" i="5"/>
  <c r="M78" i="4"/>
  <c r="AE80" i="4" s="1"/>
  <c r="M81" i="5"/>
  <c r="M70" i="4"/>
  <c r="M73" i="5"/>
  <c r="M62" i="4"/>
  <c r="M65" i="5"/>
  <c r="M54" i="4"/>
  <c r="M57" i="5"/>
  <c r="M46" i="4"/>
  <c r="AE48" i="4" s="1"/>
  <c r="M49" i="5"/>
  <c r="M38" i="4"/>
  <c r="AE40" i="4" s="1"/>
  <c r="M41" i="5"/>
  <c r="M30" i="4"/>
  <c r="AE32" i="4" s="1"/>
  <c r="M33" i="5"/>
  <c r="M22" i="4"/>
  <c r="AE24" i="4" s="1"/>
  <c r="M25" i="5"/>
  <c r="M14" i="4"/>
  <c r="AE16" i="4" s="1"/>
  <c r="M301" i="4"/>
  <c r="N295" i="4"/>
  <c r="N298" i="5"/>
  <c r="N287" i="4"/>
  <c r="AF289" i="4" s="1"/>
  <c r="N290" i="5"/>
  <c r="N279" i="4"/>
  <c r="AF281" i="4" s="1"/>
  <c r="N282" i="5"/>
  <c r="N271" i="4"/>
  <c r="N274" i="5"/>
  <c r="N263" i="4"/>
  <c r="N266" i="5"/>
  <c r="N255" i="4"/>
  <c r="N258" i="5"/>
  <c r="N247" i="4"/>
  <c r="AF249" i="4" s="1"/>
  <c r="N250" i="5"/>
  <c r="N239" i="4"/>
  <c r="N242" i="5"/>
  <c r="N231" i="4"/>
  <c r="N234" i="5"/>
  <c r="N223" i="4"/>
  <c r="N226" i="5"/>
  <c r="N215" i="4"/>
  <c r="AF217" i="4" s="1"/>
  <c r="N218" i="5"/>
  <c r="N207" i="4"/>
  <c r="N210" i="5"/>
  <c r="N199" i="4"/>
  <c r="N202" i="5"/>
  <c r="N191" i="4"/>
  <c r="N194" i="5"/>
  <c r="N183" i="4"/>
  <c r="AF185" i="4" s="1"/>
  <c r="N186" i="5"/>
  <c r="N175" i="4"/>
  <c r="N178" i="5"/>
  <c r="N167" i="4"/>
  <c r="N170" i="5"/>
  <c r="N159" i="4"/>
  <c r="N162" i="5"/>
  <c r="N151" i="4"/>
  <c r="AF153" i="4" s="1"/>
  <c r="N154" i="5"/>
  <c r="N143" i="4"/>
  <c r="N146" i="5"/>
  <c r="N135" i="4"/>
  <c r="N138" i="5"/>
  <c r="N127" i="4"/>
  <c r="N130" i="5"/>
  <c r="N119" i="4"/>
  <c r="AF121" i="4" s="1"/>
  <c r="N122" i="5"/>
  <c r="N111" i="4"/>
  <c r="N114" i="5"/>
  <c r="N103" i="4"/>
  <c r="N106" i="5"/>
  <c r="N95" i="4"/>
  <c r="N98" i="5"/>
  <c r="N87" i="4"/>
  <c r="AF89" i="4" s="1"/>
  <c r="N90" i="5"/>
  <c r="N79" i="4"/>
  <c r="N82" i="5"/>
  <c r="N71" i="4"/>
  <c r="N74" i="5"/>
  <c r="N63" i="4"/>
  <c r="N66" i="5"/>
  <c r="N55" i="4"/>
  <c r="AF57" i="4" s="1"/>
  <c r="N58" i="5"/>
  <c r="N47" i="4"/>
  <c r="N50" i="5"/>
  <c r="N39" i="4"/>
  <c r="N42" i="5"/>
  <c r="N31" i="4"/>
  <c r="N34" i="5"/>
  <c r="N23" i="4"/>
  <c r="AF25" i="4" s="1"/>
  <c r="N26" i="5"/>
  <c r="N15" i="4"/>
  <c r="AF17" i="4" s="1"/>
  <c r="N18" i="5"/>
  <c r="N7" i="4"/>
  <c r="AF9" i="4" s="1"/>
  <c r="O295" i="4"/>
  <c r="AG297" i="4" s="1"/>
  <c r="O298" i="5"/>
  <c r="O287" i="4"/>
  <c r="O290" i="5"/>
  <c r="O279" i="4"/>
  <c r="O282" i="5"/>
  <c r="O271" i="4"/>
  <c r="O274" i="5"/>
  <c r="O263" i="4"/>
  <c r="O266" i="5"/>
  <c r="O255" i="4"/>
  <c r="AG257" i="4" s="1"/>
  <c r="O258" i="5"/>
  <c r="O247" i="4"/>
  <c r="O250" i="5"/>
  <c r="O239" i="4"/>
  <c r="O242" i="5"/>
  <c r="O231" i="4"/>
  <c r="O234" i="5"/>
  <c r="O223" i="4"/>
  <c r="AG225" i="4" s="1"/>
  <c r="O226" i="5"/>
  <c r="O215" i="4"/>
  <c r="O218" i="5"/>
  <c r="O207" i="4"/>
  <c r="O210" i="5"/>
  <c r="O199" i="4"/>
  <c r="O202" i="5"/>
  <c r="O191" i="4"/>
  <c r="AG193" i="4" s="1"/>
  <c r="O194" i="5"/>
  <c r="O183" i="4"/>
  <c r="O186" i="5"/>
  <c r="O175" i="4"/>
  <c r="O178" i="5"/>
  <c r="O167" i="4"/>
  <c r="O170" i="5"/>
  <c r="O159" i="4"/>
  <c r="AG161" i="4" s="1"/>
  <c r="O162" i="5"/>
  <c r="O151" i="4"/>
  <c r="O154" i="5"/>
  <c r="O143" i="4"/>
  <c r="O146" i="5"/>
  <c r="O135" i="4"/>
  <c r="O138" i="5"/>
  <c r="O127" i="4"/>
  <c r="AG129" i="4" s="1"/>
  <c r="O130" i="5"/>
  <c r="O119" i="4"/>
  <c r="O122" i="5"/>
  <c r="O111" i="4"/>
  <c r="O114" i="5"/>
  <c r="O103" i="4"/>
  <c r="O106" i="5"/>
  <c r="O95" i="4"/>
  <c r="AG97" i="4" s="1"/>
  <c r="O98" i="5"/>
  <c r="O87" i="4"/>
  <c r="O90" i="5"/>
  <c r="O79" i="4"/>
  <c r="O82" i="5"/>
  <c r="O71" i="4"/>
  <c r="O74" i="5"/>
  <c r="O63" i="4"/>
  <c r="AG65" i="4" s="1"/>
  <c r="O66" i="5"/>
  <c r="O55" i="4"/>
  <c r="O58" i="5"/>
  <c r="O47" i="4"/>
  <c r="AG49" i="4" s="1"/>
  <c r="O50" i="5"/>
  <c r="O39" i="4"/>
  <c r="AG41" i="4" s="1"/>
  <c r="O42" i="5"/>
  <c r="O31" i="4"/>
  <c r="AG33" i="4" s="1"/>
  <c r="O34" i="5"/>
  <c r="O23" i="4"/>
  <c r="AG25" i="4" s="1"/>
  <c r="O26" i="5"/>
  <c r="O15" i="4"/>
  <c r="AG17" i="4" s="1"/>
  <c r="O18" i="5"/>
  <c r="O7" i="4"/>
  <c r="AG9" i="4" s="1"/>
  <c r="P295" i="4"/>
  <c r="P298" i="5"/>
  <c r="P287" i="4"/>
  <c r="P290" i="5"/>
  <c r="P279" i="4"/>
  <c r="AH281" i="4" s="1"/>
  <c r="P282" i="5"/>
  <c r="P271" i="4"/>
  <c r="AH273" i="4" s="1"/>
  <c r="P274" i="5"/>
  <c r="P263" i="4"/>
  <c r="AH265" i="4" s="1"/>
  <c r="P266" i="5"/>
  <c r="P255" i="4"/>
  <c r="AH257" i="4" s="1"/>
  <c r="P258" i="5"/>
  <c r="P247" i="4"/>
  <c r="AH249" i="4" s="1"/>
  <c r="P250" i="5"/>
  <c r="P239" i="4"/>
  <c r="AH241" i="4" s="1"/>
  <c r="P242" i="5"/>
  <c r="P231" i="4"/>
  <c r="AH233" i="4" s="1"/>
  <c r="P234" i="5"/>
  <c r="P223" i="4"/>
  <c r="AH225" i="4" s="1"/>
  <c r="P226" i="5"/>
  <c r="P215" i="4"/>
  <c r="AH217" i="4" s="1"/>
  <c r="P218" i="5"/>
  <c r="P207" i="4"/>
  <c r="AH209" i="4" s="1"/>
  <c r="P210" i="5"/>
  <c r="P199" i="4"/>
  <c r="AH201" i="4" s="1"/>
  <c r="P202" i="5"/>
  <c r="P191" i="4"/>
  <c r="AH193" i="4" s="1"/>
  <c r="P194" i="5"/>
  <c r="P183" i="4"/>
  <c r="AH185" i="4" s="1"/>
  <c r="P186" i="5"/>
  <c r="P175" i="4"/>
  <c r="AH177" i="4" s="1"/>
  <c r="P178" i="5"/>
  <c r="P167" i="4"/>
  <c r="AH169" i="4" s="1"/>
  <c r="P170" i="5"/>
  <c r="P159" i="4"/>
  <c r="AH161" i="4" s="1"/>
  <c r="P162" i="5"/>
  <c r="P151" i="4"/>
  <c r="AH153" i="4" s="1"/>
  <c r="P154" i="5"/>
  <c r="P143" i="4"/>
  <c r="AH145" i="4" s="1"/>
  <c r="P146" i="5"/>
  <c r="P135" i="4"/>
  <c r="AH137" i="4" s="1"/>
  <c r="P138" i="5"/>
  <c r="P127" i="4"/>
  <c r="AH129" i="4" s="1"/>
  <c r="P130" i="5"/>
  <c r="P119" i="4"/>
  <c r="AH121" i="4" s="1"/>
  <c r="P122" i="5"/>
  <c r="P111" i="4"/>
  <c r="AH113" i="4" s="1"/>
  <c r="P114" i="5"/>
  <c r="P103" i="4"/>
  <c r="AH105" i="4" s="1"/>
  <c r="P106" i="5"/>
  <c r="P95" i="4"/>
  <c r="AH97" i="4" s="1"/>
  <c r="P98" i="5"/>
  <c r="P87" i="4"/>
  <c r="AH89" i="4" s="1"/>
  <c r="P90" i="5"/>
  <c r="P79" i="4"/>
  <c r="AH81" i="4" s="1"/>
  <c r="P82" i="5"/>
  <c r="P71" i="4"/>
  <c r="AH73" i="4" s="1"/>
  <c r="P74" i="5"/>
  <c r="P63" i="4"/>
  <c r="AH65" i="4" s="1"/>
  <c r="P66" i="5"/>
  <c r="P55" i="4"/>
  <c r="AH57" i="4" s="1"/>
  <c r="P58" i="5"/>
  <c r="P47" i="4"/>
  <c r="AH49" i="4" s="1"/>
  <c r="P50" i="5"/>
  <c r="P39" i="4"/>
  <c r="AH41" i="4" s="1"/>
  <c r="P42" i="5"/>
  <c r="P31" i="4"/>
  <c r="AH33" i="4" s="1"/>
  <c r="P34" i="5"/>
  <c r="P23" i="4"/>
  <c r="AH25" i="4" s="1"/>
  <c r="P26" i="5"/>
  <c r="P15" i="4"/>
  <c r="AH17" i="4" s="1"/>
  <c r="P18" i="5"/>
  <c r="P7" i="4"/>
  <c r="AH9" i="4" s="1"/>
  <c r="Q294" i="4"/>
  <c r="Q297" i="5"/>
  <c r="Q286" i="4"/>
  <c r="Q289" i="5"/>
  <c r="Q278" i="4"/>
  <c r="AI280" i="4" s="1"/>
  <c r="Q271" i="6"/>
  <c r="Q279" i="6"/>
  <c r="Q279" i="7" s="1"/>
  <c r="Q272" i="6"/>
  <c r="Q272" i="7" s="1"/>
  <c r="Q273" i="6"/>
  <c r="Q274" i="6"/>
  <c r="Q275" i="6"/>
  <c r="Q276" i="6"/>
  <c r="Q270" i="6"/>
  <c r="Q277" i="6"/>
  <c r="Q277" i="7" s="1"/>
  <c r="Q278" i="6"/>
  <c r="Q281" i="5"/>
  <c r="Q270" i="4"/>
  <c r="Q273" i="5"/>
  <c r="Q262" i="4"/>
  <c r="Q265" i="5"/>
  <c r="Q254" i="4"/>
  <c r="Q247" i="6"/>
  <c r="Q255" i="6"/>
  <c r="Q246" i="6"/>
  <c r="Q254" i="6"/>
  <c r="Q253" i="6"/>
  <c r="Q253" i="7" s="1"/>
  <c r="Q252" i="6"/>
  <c r="Q251" i="6"/>
  <c r="Q250" i="6"/>
  <c r="Q250" i="7" s="1"/>
  <c r="Q256" i="6"/>
  <c r="Q248" i="6"/>
  <c r="Q248" i="7" s="1"/>
  <c r="Q257" i="6"/>
  <c r="Q249" i="6"/>
  <c r="Q249" i="7" s="1"/>
  <c r="Q257" i="5"/>
  <c r="Q246" i="4"/>
  <c r="AI248" i="4" s="1"/>
  <c r="Q249" i="5"/>
  <c r="Q238" i="4"/>
  <c r="Q241" i="5"/>
  <c r="Q230" i="4"/>
  <c r="Q222" i="6"/>
  <c r="Q230" i="6"/>
  <c r="Q230" i="7" s="1"/>
  <c r="Q229" i="6"/>
  <c r="Q229" i="7" s="1"/>
  <c r="Q228" i="6"/>
  <c r="Q227" i="6"/>
  <c r="Q227" i="7" s="1"/>
  <c r="Q226" i="6"/>
  <c r="Q226" i="7" s="1"/>
  <c r="Q225" i="6"/>
  <c r="Q225" i="7" s="1"/>
  <c r="Q231" i="6"/>
  <c r="Q232" i="6"/>
  <c r="Q223" i="6"/>
  <c r="Q233" i="6"/>
  <c r="Q224" i="6"/>
  <c r="Q224" i="7" s="1"/>
  <c r="Q233" i="5"/>
  <c r="Q222" i="4"/>
  <c r="Q225" i="5"/>
  <c r="Q214" i="4"/>
  <c r="AI216" i="4" s="1"/>
  <c r="Q217" i="5"/>
  <c r="Q206" i="4"/>
  <c r="Q209" i="5"/>
  <c r="Q198" i="4"/>
  <c r="Q201" i="5"/>
  <c r="Q190" i="4"/>
  <c r="Q193" i="5"/>
  <c r="Q182" i="4"/>
  <c r="AI184" i="4" s="1"/>
  <c r="Q185" i="5"/>
  <c r="Q174" i="4"/>
  <c r="Q177" i="5"/>
  <c r="Q166" i="4"/>
  <c r="Q169" i="5"/>
  <c r="Q158" i="4"/>
  <c r="Q161" i="5"/>
  <c r="Q150" i="4"/>
  <c r="AI152" i="4" s="1"/>
  <c r="Q153" i="5"/>
  <c r="Q142" i="4"/>
  <c r="Q145" i="5"/>
  <c r="Q134" i="4"/>
  <c r="Q137" i="5"/>
  <c r="Q126" i="4"/>
  <c r="Q129" i="5"/>
  <c r="Q118" i="4"/>
  <c r="AI120" i="4" s="1"/>
  <c r="Q121" i="5"/>
  <c r="Q110" i="4"/>
  <c r="Q113" i="5"/>
  <c r="Q102" i="4"/>
  <c r="Q105" i="5"/>
  <c r="Q94" i="4"/>
  <c r="Q97" i="5"/>
  <c r="Q86" i="4"/>
  <c r="AI88" i="4" s="1"/>
  <c r="Q89" i="5"/>
  <c r="Q78" i="4"/>
  <c r="Q81" i="5"/>
  <c r="Q70" i="4"/>
  <c r="Q73" i="5"/>
  <c r="Q62" i="4"/>
  <c r="Q65" i="5"/>
  <c r="Q54" i="4"/>
  <c r="AI56" i="4" s="1"/>
  <c r="Q57" i="5"/>
  <c r="Q46" i="4"/>
  <c r="AI48" i="4" s="1"/>
  <c r="Q49" i="5"/>
  <c r="Q38" i="4"/>
  <c r="AI40" i="4" s="1"/>
  <c r="S297" i="6"/>
  <c r="S298" i="6"/>
  <c r="S299" i="6"/>
  <c r="S300" i="6"/>
  <c r="S301" i="6"/>
  <c r="S294" i="6"/>
  <c r="S295" i="6"/>
  <c r="S296" i="6"/>
  <c r="B296" i="3"/>
  <c r="B294" i="2"/>
  <c r="B288" i="3"/>
  <c r="B286" i="2"/>
  <c r="B280" i="3"/>
  <c r="B278" i="2"/>
  <c r="S272" i="6"/>
  <c r="S280" i="6"/>
  <c r="S273" i="6"/>
  <c r="S281" i="6"/>
  <c r="S274" i="6"/>
  <c r="S270" i="6"/>
  <c r="S275" i="6"/>
  <c r="S276" i="6"/>
  <c r="S277" i="6"/>
  <c r="S278" i="6"/>
  <c r="S279" i="6"/>
  <c r="S271" i="6"/>
  <c r="B272" i="3"/>
  <c r="B270" i="2"/>
  <c r="B264" i="3"/>
  <c r="B262" i="2"/>
  <c r="B256" i="3"/>
  <c r="B254" i="2"/>
  <c r="S248" i="6"/>
  <c r="S256" i="6"/>
  <c r="S249" i="6"/>
  <c r="S257" i="6"/>
  <c r="S250" i="6"/>
  <c r="S246" i="6"/>
  <c r="S251" i="6"/>
  <c r="S252" i="6"/>
  <c r="S253" i="6"/>
  <c r="S247" i="6"/>
  <c r="S254" i="6"/>
  <c r="S255" i="6"/>
  <c r="B248" i="3"/>
  <c r="B246" i="2"/>
  <c r="B240" i="3"/>
  <c r="B238" i="2"/>
  <c r="B232" i="3"/>
  <c r="B230" i="2"/>
  <c r="S224" i="6"/>
  <c r="S232" i="6"/>
  <c r="S225" i="6"/>
  <c r="S233" i="6"/>
  <c r="S226" i="6"/>
  <c r="S222" i="6"/>
  <c r="S227" i="6"/>
  <c r="S228" i="6"/>
  <c r="S229" i="6"/>
  <c r="S223" i="6"/>
  <c r="S230" i="6"/>
  <c r="S231" i="6"/>
  <c r="B224" i="3"/>
  <c r="B222" i="2"/>
  <c r="B216" i="3"/>
  <c r="B214" i="2"/>
  <c r="B208" i="3"/>
  <c r="B206" i="2"/>
  <c r="B200" i="3"/>
  <c r="B198" i="2"/>
  <c r="B192" i="3"/>
  <c r="B190" i="2"/>
  <c r="B184" i="3"/>
  <c r="B182" i="2"/>
  <c r="B176" i="3"/>
  <c r="B174" i="2"/>
  <c r="B168" i="3"/>
  <c r="B166" i="2"/>
  <c r="B160" i="3"/>
  <c r="B158" i="2"/>
  <c r="B152" i="3"/>
  <c r="B150" i="2"/>
  <c r="B144" i="3"/>
  <c r="B142" i="2"/>
  <c r="B136" i="3"/>
  <c r="B134" i="2"/>
  <c r="B128" i="3"/>
  <c r="B126" i="2"/>
  <c r="B120" i="3"/>
  <c r="B118" i="2"/>
  <c r="B112" i="3"/>
  <c r="B110" i="2"/>
  <c r="B104" i="3"/>
  <c r="B102" i="2"/>
  <c r="B96" i="3"/>
  <c r="B94" i="2"/>
  <c r="B88" i="3"/>
  <c r="B86" i="2"/>
  <c r="B80" i="3"/>
  <c r="B78" i="2"/>
  <c r="B72" i="3"/>
  <c r="B70" i="2"/>
  <c r="B64" i="3"/>
  <c r="B62" i="2"/>
  <c r="B56" i="3"/>
  <c r="B54" i="2"/>
  <c r="B48" i="3"/>
  <c r="B46" i="2"/>
  <c r="B40" i="3"/>
  <c r="B38" i="2"/>
  <c r="B32" i="3"/>
  <c r="B30" i="2"/>
  <c r="B24" i="3"/>
  <c r="B22" i="2"/>
  <c r="B16" i="3"/>
  <c r="B14" i="2"/>
  <c r="B8" i="3"/>
  <c r="B6" i="3"/>
  <c r="B7" i="3"/>
  <c r="B6" i="2"/>
  <c r="C14" i="3"/>
  <c r="C12" i="2"/>
  <c r="C22" i="3"/>
  <c r="C20" i="2"/>
  <c r="C30" i="3"/>
  <c r="C28" i="2"/>
  <c r="C38" i="3"/>
  <c r="C36" i="2"/>
  <c r="C46" i="3"/>
  <c r="C44" i="2"/>
  <c r="C54" i="3"/>
  <c r="C52" i="2"/>
  <c r="C62" i="3"/>
  <c r="C60" i="2"/>
  <c r="C70" i="3"/>
  <c r="C68" i="2"/>
  <c r="C78" i="3"/>
  <c r="C76" i="2"/>
  <c r="C86" i="3"/>
  <c r="C84" i="2"/>
  <c r="C94" i="3"/>
  <c r="C92" i="2"/>
  <c r="C102" i="3"/>
  <c r="C100" i="2"/>
  <c r="C110" i="3"/>
  <c r="C108" i="2"/>
  <c r="C118" i="3"/>
  <c r="C116" i="2"/>
  <c r="C126" i="3"/>
  <c r="C124" i="2"/>
  <c r="C134" i="3"/>
  <c r="C132" i="2"/>
  <c r="C142" i="3"/>
  <c r="C140" i="2"/>
  <c r="C150" i="3"/>
  <c r="C148" i="2"/>
  <c r="C158" i="3"/>
  <c r="C156" i="2"/>
  <c r="C166" i="3"/>
  <c r="C164" i="2"/>
  <c r="C174" i="3"/>
  <c r="C172" i="2"/>
  <c r="C182" i="3"/>
  <c r="C180" i="2"/>
  <c r="C190" i="3"/>
  <c r="C188" i="2"/>
  <c r="C198" i="3"/>
  <c r="C196" i="2"/>
  <c r="C206" i="3"/>
  <c r="C204" i="2"/>
  <c r="C214" i="3"/>
  <c r="C212" i="2"/>
  <c r="C222" i="3"/>
  <c r="C220" i="2"/>
  <c r="C230" i="3"/>
  <c r="C228" i="2"/>
  <c r="C238" i="3"/>
  <c r="C236" i="2"/>
  <c r="C246" i="3"/>
  <c r="C244" i="2"/>
  <c r="C254" i="3"/>
  <c r="C252" i="2"/>
  <c r="C262" i="3"/>
  <c r="C260" i="2"/>
  <c r="C270" i="3"/>
  <c r="C268" i="2"/>
  <c r="C278" i="3"/>
  <c r="C276" i="2"/>
  <c r="C286" i="3"/>
  <c r="C284" i="2"/>
  <c r="R299" i="1"/>
  <c r="R235" i="1"/>
  <c r="R171" i="1"/>
  <c r="D301" i="2"/>
  <c r="E300" i="3"/>
  <c r="E298" i="2"/>
  <c r="C298" i="3"/>
  <c r="C296" i="2"/>
  <c r="D295" i="3"/>
  <c r="D293" i="2"/>
  <c r="E290" i="3"/>
  <c r="E288" i="2"/>
  <c r="E286" i="3"/>
  <c r="E284" i="2"/>
  <c r="E282" i="3"/>
  <c r="E280" i="2"/>
  <c r="E278" i="3"/>
  <c r="E276" i="2"/>
  <c r="E274" i="3"/>
  <c r="E272" i="2"/>
  <c r="E270" i="3"/>
  <c r="E268" i="2"/>
  <c r="E266" i="3"/>
  <c r="E264" i="2"/>
  <c r="E262" i="3"/>
  <c r="E260" i="2"/>
  <c r="E258" i="3"/>
  <c r="E256" i="2"/>
  <c r="E254" i="3"/>
  <c r="E252" i="2"/>
  <c r="E250" i="3"/>
  <c r="E248" i="2"/>
  <c r="E246" i="3"/>
  <c r="E244" i="2"/>
  <c r="E242" i="3"/>
  <c r="E240" i="2"/>
  <c r="E238" i="3"/>
  <c r="E236" i="2"/>
  <c r="E234" i="3"/>
  <c r="E232" i="2"/>
  <c r="E230" i="3"/>
  <c r="E228" i="2"/>
  <c r="E226" i="3"/>
  <c r="E224" i="2"/>
  <c r="E222" i="3"/>
  <c r="E220" i="2"/>
  <c r="E218" i="3"/>
  <c r="E216" i="2"/>
  <c r="E214" i="3"/>
  <c r="E212" i="2"/>
  <c r="E210" i="3"/>
  <c r="E208" i="2"/>
  <c r="E206" i="3"/>
  <c r="E204" i="2"/>
  <c r="E202" i="3"/>
  <c r="E200" i="2"/>
  <c r="E198" i="3"/>
  <c r="E196" i="2"/>
  <c r="E194" i="3"/>
  <c r="E192" i="2"/>
  <c r="E190" i="3"/>
  <c r="E188" i="2"/>
  <c r="E186" i="3"/>
  <c r="E184" i="2"/>
  <c r="E182" i="3"/>
  <c r="E180" i="2"/>
  <c r="E178" i="3"/>
  <c r="E176" i="2"/>
  <c r="E174" i="3"/>
  <c r="E172" i="2"/>
  <c r="E170" i="3"/>
  <c r="E168" i="2"/>
  <c r="E166" i="3"/>
  <c r="E164" i="2"/>
  <c r="E162" i="3"/>
  <c r="E160" i="2"/>
  <c r="E158" i="3"/>
  <c r="E156" i="2"/>
  <c r="E154" i="3"/>
  <c r="E152" i="2"/>
  <c r="E150" i="3"/>
  <c r="E148" i="2"/>
  <c r="E146" i="3"/>
  <c r="E144" i="2"/>
  <c r="E142" i="3"/>
  <c r="E140" i="2"/>
  <c r="E138" i="3"/>
  <c r="E136" i="2"/>
  <c r="E134" i="3"/>
  <c r="E132" i="2"/>
  <c r="E130" i="3"/>
  <c r="E128" i="2"/>
  <c r="E126" i="3"/>
  <c r="E124" i="2"/>
  <c r="E122" i="3"/>
  <c r="E120" i="2"/>
  <c r="E118" i="3"/>
  <c r="E116" i="2"/>
  <c r="E114" i="3"/>
  <c r="E112" i="2"/>
  <c r="E110" i="3"/>
  <c r="E108" i="2"/>
  <c r="E106" i="3"/>
  <c r="E104" i="2"/>
  <c r="E102" i="3"/>
  <c r="E100" i="2"/>
  <c r="E98" i="3"/>
  <c r="E96" i="2"/>
  <c r="E94" i="3"/>
  <c r="E92" i="2"/>
  <c r="E90" i="3"/>
  <c r="E88" i="2"/>
  <c r="E86" i="3"/>
  <c r="E84" i="2"/>
  <c r="E82" i="3"/>
  <c r="E80" i="2"/>
  <c r="E78" i="3"/>
  <c r="E76" i="2"/>
  <c r="E74" i="3"/>
  <c r="E72" i="2"/>
  <c r="E70" i="3"/>
  <c r="E68" i="2"/>
  <c r="E66" i="3"/>
  <c r="E64" i="2"/>
  <c r="E62" i="3"/>
  <c r="E60" i="2"/>
  <c r="E58" i="3"/>
  <c r="E56" i="2"/>
  <c r="E54" i="3"/>
  <c r="E52" i="2"/>
  <c r="E50" i="3"/>
  <c r="E48" i="2"/>
  <c r="E46" i="3"/>
  <c r="E44" i="2"/>
  <c r="E42" i="3"/>
  <c r="E40" i="2"/>
  <c r="E38" i="3"/>
  <c r="E36" i="2"/>
  <c r="E34" i="3"/>
  <c r="E32" i="2"/>
  <c r="E30" i="3"/>
  <c r="E28" i="2"/>
  <c r="E26" i="3"/>
  <c r="E24" i="2"/>
  <c r="E22" i="3"/>
  <c r="E20" i="2"/>
  <c r="E18" i="3"/>
  <c r="E16" i="2"/>
  <c r="E14" i="3"/>
  <c r="E12" i="2"/>
  <c r="E10" i="3"/>
  <c r="E8" i="2"/>
  <c r="F301" i="3"/>
  <c r="F299" i="2"/>
  <c r="F293" i="3"/>
  <c r="F291" i="2"/>
  <c r="F285" i="3"/>
  <c r="F283" i="2"/>
  <c r="F277" i="3"/>
  <c r="F275" i="2"/>
  <c r="F269" i="3"/>
  <c r="F267" i="2"/>
  <c r="F261" i="3"/>
  <c r="F259" i="2"/>
  <c r="F253" i="3"/>
  <c r="F251" i="2"/>
  <c r="F245" i="3"/>
  <c r="F243" i="2"/>
  <c r="F237" i="3"/>
  <c r="F235" i="2"/>
  <c r="F229" i="3"/>
  <c r="F227" i="2"/>
  <c r="F221" i="3"/>
  <c r="F219" i="2"/>
  <c r="F213" i="3"/>
  <c r="F211" i="2"/>
  <c r="F205" i="3"/>
  <c r="F203" i="2"/>
  <c r="F197" i="3"/>
  <c r="F195" i="2"/>
  <c r="F189" i="3"/>
  <c r="F187" i="2"/>
  <c r="F181" i="3"/>
  <c r="F179" i="2"/>
  <c r="F173" i="3"/>
  <c r="F171" i="2"/>
  <c r="F165" i="3"/>
  <c r="F163" i="2"/>
  <c r="F157" i="3"/>
  <c r="F155" i="2"/>
  <c r="F149" i="3"/>
  <c r="F147" i="2"/>
  <c r="F141" i="3"/>
  <c r="F139" i="2"/>
  <c r="F133" i="3"/>
  <c r="F131" i="2"/>
  <c r="F125" i="3"/>
  <c r="F123" i="2"/>
  <c r="F117" i="3"/>
  <c r="F115" i="2"/>
  <c r="F109" i="3"/>
  <c r="F107" i="2"/>
  <c r="F101" i="3"/>
  <c r="F99" i="2"/>
  <c r="F93" i="3"/>
  <c r="F91" i="2"/>
  <c r="F85" i="3"/>
  <c r="F83" i="2"/>
  <c r="F77" i="3"/>
  <c r="F75" i="2"/>
  <c r="F69" i="3"/>
  <c r="F67" i="2"/>
  <c r="F61" i="3"/>
  <c r="F59" i="2"/>
  <c r="F53" i="3"/>
  <c r="F51" i="2"/>
  <c r="F45" i="3"/>
  <c r="F43" i="2"/>
  <c r="F37" i="3"/>
  <c r="F35" i="2"/>
  <c r="F29" i="3"/>
  <c r="F27" i="2"/>
  <c r="F21" i="3"/>
  <c r="F19" i="2"/>
  <c r="F13" i="3"/>
  <c r="F11" i="2"/>
  <c r="G301" i="3"/>
  <c r="G299" i="2"/>
  <c r="G293" i="3"/>
  <c r="G291" i="2"/>
  <c r="G285" i="3"/>
  <c r="G283" i="2"/>
  <c r="G277" i="3"/>
  <c r="G275" i="2"/>
  <c r="G269" i="3"/>
  <c r="G267" i="2"/>
  <c r="G261" i="3"/>
  <c r="G259" i="2"/>
  <c r="G253" i="3"/>
  <c r="G251" i="2"/>
  <c r="G245" i="3"/>
  <c r="G243" i="2"/>
  <c r="G237" i="3"/>
  <c r="G235" i="2"/>
  <c r="G229" i="3"/>
  <c r="G227" i="2"/>
  <c r="G221" i="3"/>
  <c r="G219" i="2"/>
  <c r="G213" i="3"/>
  <c r="G211" i="2"/>
  <c r="G205" i="3"/>
  <c r="G203" i="2"/>
  <c r="G197" i="3"/>
  <c r="G195" i="2"/>
  <c r="G189" i="3"/>
  <c r="G187" i="2"/>
  <c r="G181" i="3"/>
  <c r="G179" i="2"/>
  <c r="G173" i="3"/>
  <c r="G171" i="2"/>
  <c r="G165" i="3"/>
  <c r="G163" i="2"/>
  <c r="G157" i="3"/>
  <c r="G155" i="2"/>
  <c r="G149" i="3"/>
  <c r="G147" i="2"/>
  <c r="G141" i="3"/>
  <c r="G139" i="2"/>
  <c r="G133" i="3"/>
  <c r="G131" i="2"/>
  <c r="G125" i="3"/>
  <c r="G123" i="2"/>
  <c r="G117" i="3"/>
  <c r="G115" i="2"/>
  <c r="G109" i="3"/>
  <c r="G107" i="2"/>
  <c r="G101" i="3"/>
  <c r="G99" i="2"/>
  <c r="G93" i="3"/>
  <c r="G91" i="2"/>
  <c r="G85" i="3"/>
  <c r="G83" i="2"/>
  <c r="G77" i="3"/>
  <c r="G75" i="2"/>
  <c r="G69" i="3"/>
  <c r="G67" i="2"/>
  <c r="G61" i="3"/>
  <c r="G59" i="2"/>
  <c r="G53" i="3"/>
  <c r="G51" i="2"/>
  <c r="G45" i="3"/>
  <c r="G43" i="2"/>
  <c r="G37" i="3"/>
  <c r="G35" i="2"/>
  <c r="G29" i="3"/>
  <c r="G27" i="2"/>
  <c r="G21" i="3"/>
  <c r="G19" i="2"/>
  <c r="G13" i="3"/>
  <c r="G11" i="2"/>
  <c r="J301" i="3"/>
  <c r="J299" i="2"/>
  <c r="J293" i="3"/>
  <c r="J291" i="2"/>
  <c r="J285" i="3"/>
  <c r="J283" i="2"/>
  <c r="J277" i="3"/>
  <c r="J275" i="2"/>
  <c r="J269" i="3"/>
  <c r="J267" i="2"/>
  <c r="J261" i="3"/>
  <c r="J259" i="2"/>
  <c r="J253" i="3"/>
  <c r="J251" i="2"/>
  <c r="J245" i="3"/>
  <c r="J243" i="2"/>
  <c r="J237" i="3"/>
  <c r="J235" i="2"/>
  <c r="J229" i="3"/>
  <c r="J227" i="2"/>
  <c r="J221" i="3"/>
  <c r="J219" i="2"/>
  <c r="J213" i="3"/>
  <c r="J211" i="2"/>
  <c r="J205" i="3"/>
  <c r="J203" i="2"/>
  <c r="J197" i="3"/>
  <c r="J195" i="2"/>
  <c r="J189" i="3"/>
  <c r="J187" i="2"/>
  <c r="J181" i="3"/>
  <c r="J179" i="2"/>
  <c r="J173" i="3"/>
  <c r="J171" i="2"/>
  <c r="J165" i="3"/>
  <c r="J163" i="2"/>
  <c r="J157" i="3"/>
  <c r="J155" i="2"/>
  <c r="J149" i="3"/>
  <c r="J147" i="2"/>
  <c r="J141" i="3"/>
  <c r="J139" i="2"/>
  <c r="J133" i="3"/>
  <c r="J131" i="2"/>
  <c r="J125" i="3"/>
  <c r="J123" i="2"/>
  <c r="J117" i="3"/>
  <c r="J115" i="2"/>
  <c r="J109" i="3"/>
  <c r="J107" i="2"/>
  <c r="J101" i="3"/>
  <c r="J99" i="2"/>
  <c r="J93" i="3"/>
  <c r="J91" i="2"/>
  <c r="J85" i="3"/>
  <c r="J83" i="2"/>
  <c r="J77" i="3"/>
  <c r="J75" i="2"/>
  <c r="J69" i="3"/>
  <c r="J67" i="2"/>
  <c r="J61" i="3"/>
  <c r="J59" i="2"/>
  <c r="J53" i="3"/>
  <c r="J51" i="2"/>
  <c r="J43" i="2"/>
  <c r="J45" i="3"/>
  <c r="J35" i="2"/>
  <c r="J37" i="3"/>
  <c r="J27" i="2"/>
  <c r="J29" i="3"/>
  <c r="J19" i="2"/>
  <c r="J21" i="3"/>
  <c r="J11" i="2"/>
  <c r="J13" i="3"/>
  <c r="K299" i="2"/>
  <c r="K301" i="3"/>
  <c r="K291" i="2"/>
  <c r="K293" i="3"/>
  <c r="K283" i="2"/>
  <c r="K285" i="3"/>
  <c r="K275" i="2"/>
  <c r="K277" i="3"/>
  <c r="K267" i="2"/>
  <c r="K269" i="3"/>
  <c r="K259" i="2"/>
  <c r="K261" i="3"/>
  <c r="K251" i="2"/>
  <c r="K253" i="3"/>
  <c r="K243" i="2"/>
  <c r="K245" i="3"/>
  <c r="K235" i="2"/>
  <c r="K237" i="3"/>
  <c r="K227" i="2"/>
  <c r="K229" i="3"/>
  <c r="K219" i="2"/>
  <c r="K221" i="3"/>
  <c r="K211" i="2"/>
  <c r="K213" i="3"/>
  <c r="K203" i="2"/>
  <c r="K205" i="3"/>
  <c r="K195" i="2"/>
  <c r="K197" i="3"/>
  <c r="K187" i="2"/>
  <c r="K189" i="3"/>
  <c r="K179" i="2"/>
  <c r="K181" i="3"/>
  <c r="K171" i="2"/>
  <c r="K173" i="3"/>
  <c r="K163" i="2"/>
  <c r="K165" i="3"/>
  <c r="K155" i="2"/>
  <c r="K157" i="3"/>
  <c r="K147" i="2"/>
  <c r="K149" i="3"/>
  <c r="K139" i="2"/>
  <c r="K141" i="3"/>
  <c r="K131" i="2"/>
  <c r="K133" i="3"/>
  <c r="K123" i="2"/>
  <c r="K125" i="3"/>
  <c r="K115" i="2"/>
  <c r="K117" i="3"/>
  <c r="K107" i="2"/>
  <c r="K109" i="3"/>
  <c r="K99" i="2"/>
  <c r="K101" i="3"/>
  <c r="K91" i="2"/>
  <c r="K93" i="3"/>
  <c r="K83" i="2"/>
  <c r="K85" i="3"/>
  <c r="K75" i="2"/>
  <c r="K77" i="3"/>
  <c r="K67" i="2"/>
  <c r="K69" i="3"/>
  <c r="K59" i="2"/>
  <c r="K61" i="3"/>
  <c r="K51" i="2"/>
  <c r="K53" i="3"/>
  <c r="K43" i="2"/>
  <c r="K45" i="3"/>
  <c r="K35" i="2"/>
  <c r="K37" i="3"/>
  <c r="K27" i="2"/>
  <c r="K29" i="3"/>
  <c r="K19" i="2"/>
  <c r="K21" i="3"/>
  <c r="K11" i="2"/>
  <c r="K13" i="3"/>
  <c r="L299" i="2"/>
  <c r="L301" i="3"/>
  <c r="L291" i="2"/>
  <c r="L293" i="3"/>
  <c r="L283" i="2"/>
  <c r="L285" i="3"/>
  <c r="L275" i="2"/>
  <c r="L277" i="3"/>
  <c r="L267" i="2"/>
  <c r="L269" i="3"/>
  <c r="L259" i="2"/>
  <c r="L261" i="3"/>
  <c r="L251" i="2"/>
  <c r="L253" i="3"/>
  <c r="L243" i="2"/>
  <c r="L245" i="3"/>
  <c r="L235" i="2"/>
  <c r="L237" i="3"/>
  <c r="L227" i="2"/>
  <c r="L229" i="3"/>
  <c r="L219" i="2"/>
  <c r="L221" i="3"/>
  <c r="L211" i="2"/>
  <c r="L213" i="3"/>
  <c r="L203" i="2"/>
  <c r="L205" i="3"/>
  <c r="L195" i="2"/>
  <c r="L197" i="3"/>
  <c r="L187" i="2"/>
  <c r="L189" i="3"/>
  <c r="L179" i="2"/>
  <c r="L181" i="3"/>
  <c r="L171" i="2"/>
  <c r="L173" i="3"/>
  <c r="L163" i="2"/>
  <c r="L165" i="3"/>
  <c r="L155" i="2"/>
  <c r="L157" i="3"/>
  <c r="L147" i="2"/>
  <c r="L149" i="3"/>
  <c r="L139" i="2"/>
  <c r="L141" i="3"/>
  <c r="L131" i="2"/>
  <c r="L133" i="3"/>
  <c r="L123" i="2"/>
  <c r="L125" i="3"/>
  <c r="L115" i="2"/>
  <c r="L117" i="3"/>
  <c r="L107" i="2"/>
  <c r="L109" i="3"/>
  <c r="L99" i="2"/>
  <c r="L101" i="3"/>
  <c r="L91" i="2"/>
  <c r="L93" i="3"/>
  <c r="L83" i="2"/>
  <c r="L85" i="3"/>
  <c r="L75" i="2"/>
  <c r="L77" i="3"/>
  <c r="L67" i="2"/>
  <c r="L69" i="3"/>
  <c r="L59" i="2"/>
  <c r="L61" i="3"/>
  <c r="L51" i="2"/>
  <c r="L53" i="3"/>
  <c r="L43" i="2"/>
  <c r="L45" i="3"/>
  <c r="L35" i="2"/>
  <c r="L37" i="3"/>
  <c r="L27" i="2"/>
  <c r="L29" i="3"/>
  <c r="L19" i="2"/>
  <c r="L21" i="3"/>
  <c r="L11" i="2"/>
  <c r="L13" i="3"/>
  <c r="M299" i="2"/>
  <c r="M301" i="3"/>
  <c r="M291" i="2"/>
  <c r="M293" i="3"/>
  <c r="M283" i="2"/>
  <c r="M285" i="3"/>
  <c r="M275" i="2"/>
  <c r="M277" i="3"/>
  <c r="M267" i="2"/>
  <c r="M269" i="3"/>
  <c r="M259" i="2"/>
  <c r="M261" i="3"/>
  <c r="M251" i="2"/>
  <c r="M253" i="3"/>
  <c r="M243" i="2"/>
  <c r="M245" i="3"/>
  <c r="M237" i="3"/>
  <c r="M235" i="2"/>
  <c r="M229" i="3"/>
  <c r="M227" i="2"/>
  <c r="M221" i="3"/>
  <c r="M219" i="2"/>
  <c r="M213" i="3"/>
  <c r="M211" i="2"/>
  <c r="M205" i="3"/>
  <c r="M203" i="2"/>
  <c r="M197" i="3"/>
  <c r="M195" i="2"/>
  <c r="M189" i="3"/>
  <c r="M187" i="2"/>
  <c r="M181" i="3"/>
  <c r="M179" i="2"/>
  <c r="M173" i="3"/>
  <c r="M171" i="2"/>
  <c r="M165" i="3"/>
  <c r="M163" i="2"/>
  <c r="M157" i="3"/>
  <c r="M155" i="2"/>
  <c r="M149" i="3"/>
  <c r="M147" i="2"/>
  <c r="M141" i="3"/>
  <c r="M139" i="2"/>
  <c r="M133" i="3"/>
  <c r="M131" i="2"/>
  <c r="M125" i="3"/>
  <c r="M123" i="2"/>
  <c r="M117" i="3"/>
  <c r="M115" i="2"/>
  <c r="M109" i="3"/>
  <c r="M107" i="2"/>
  <c r="M101" i="3"/>
  <c r="M99" i="2"/>
  <c r="M93" i="3"/>
  <c r="M91" i="2"/>
  <c r="M85" i="3"/>
  <c r="M83" i="2"/>
  <c r="M77" i="3"/>
  <c r="M75" i="2"/>
  <c r="M69" i="3"/>
  <c r="M67" i="2"/>
  <c r="M61" i="3"/>
  <c r="M59" i="2"/>
  <c r="M53" i="3"/>
  <c r="M51" i="2"/>
  <c r="M45" i="3"/>
  <c r="M43" i="2"/>
  <c r="M37" i="3"/>
  <c r="M35" i="2"/>
  <c r="M29" i="3"/>
  <c r="M27" i="2"/>
  <c r="M21" i="3"/>
  <c r="M19" i="2"/>
  <c r="M13" i="3"/>
  <c r="M11" i="2"/>
  <c r="N301" i="3"/>
  <c r="N299" i="2"/>
  <c r="N293" i="3"/>
  <c r="N291" i="2"/>
  <c r="N285" i="3"/>
  <c r="N283" i="2"/>
  <c r="N277" i="3"/>
  <c r="N275" i="2"/>
  <c r="N269" i="3"/>
  <c r="N267" i="2"/>
  <c r="N261" i="3"/>
  <c r="N259" i="2"/>
  <c r="N253" i="3"/>
  <c r="N251" i="2"/>
  <c r="N245" i="3"/>
  <c r="N243" i="2"/>
  <c r="N237" i="3"/>
  <c r="N235" i="2"/>
  <c r="N229" i="3"/>
  <c r="N227" i="2"/>
  <c r="N221" i="3"/>
  <c r="N219" i="2"/>
  <c r="N213" i="3"/>
  <c r="N211" i="2"/>
  <c r="N205" i="3"/>
  <c r="N203" i="2"/>
  <c r="N197" i="3"/>
  <c r="N195" i="2"/>
  <c r="N189" i="3"/>
  <c r="N187" i="2"/>
  <c r="N181" i="3"/>
  <c r="N179" i="2"/>
  <c r="N173" i="3"/>
  <c r="N171" i="2"/>
  <c r="N165" i="3"/>
  <c r="N163" i="2"/>
  <c r="N157" i="3"/>
  <c r="N155" i="2"/>
  <c r="N149" i="3"/>
  <c r="N147" i="2"/>
  <c r="N141" i="3"/>
  <c r="N139" i="2"/>
  <c r="N133" i="3"/>
  <c r="N131" i="2"/>
  <c r="N125" i="3"/>
  <c r="N123" i="2"/>
  <c r="N117" i="3"/>
  <c r="N115" i="2"/>
  <c r="N109" i="3"/>
  <c r="N107" i="2"/>
  <c r="N101" i="3"/>
  <c r="N99" i="2"/>
  <c r="N93" i="3"/>
  <c r="N91" i="2"/>
  <c r="N85" i="3"/>
  <c r="N83" i="2"/>
  <c r="N77" i="3"/>
  <c r="N75" i="2"/>
  <c r="N69" i="3"/>
  <c r="N67" i="2"/>
  <c r="N61" i="3"/>
  <c r="N59" i="2"/>
  <c r="N53" i="3"/>
  <c r="N51" i="2"/>
  <c r="N45" i="3"/>
  <c r="N43" i="2"/>
  <c r="N37" i="3"/>
  <c r="N35" i="2"/>
  <c r="N29" i="3"/>
  <c r="N27" i="2"/>
  <c r="N21" i="3"/>
  <c r="N19" i="2"/>
  <c r="N13" i="3"/>
  <c r="N11" i="2"/>
  <c r="O301" i="3"/>
  <c r="O299" i="2"/>
  <c r="O293" i="3"/>
  <c r="O291" i="2"/>
  <c r="O285" i="3"/>
  <c r="O283" i="2"/>
  <c r="O277" i="3"/>
  <c r="O275" i="2"/>
  <c r="O269" i="3"/>
  <c r="O267" i="2"/>
  <c r="O261" i="3"/>
  <c r="O259" i="2"/>
  <c r="O253" i="3"/>
  <c r="O251" i="2"/>
  <c r="O245" i="3"/>
  <c r="O243" i="2"/>
  <c r="O237" i="3"/>
  <c r="O235" i="2"/>
  <c r="O229" i="3"/>
  <c r="O227" i="2"/>
  <c r="O221" i="3"/>
  <c r="O219" i="2"/>
  <c r="O213" i="3"/>
  <c r="O211" i="2"/>
  <c r="O205" i="3"/>
  <c r="O203" i="2"/>
  <c r="O197" i="3"/>
  <c r="O195" i="2"/>
  <c r="O189" i="3"/>
  <c r="O187" i="2"/>
  <c r="O181" i="3"/>
  <c r="O179" i="2"/>
  <c r="O173" i="3"/>
  <c r="O171" i="2"/>
  <c r="O165" i="3"/>
  <c r="O163" i="2"/>
  <c r="O157" i="3"/>
  <c r="O155" i="2"/>
  <c r="O149" i="3"/>
  <c r="O147" i="2"/>
  <c r="O141" i="3"/>
  <c r="O139" i="2"/>
  <c r="O133" i="3"/>
  <c r="O131" i="2"/>
  <c r="O125" i="3"/>
  <c r="O123" i="2"/>
  <c r="O117" i="3"/>
  <c r="O115" i="2"/>
  <c r="O109" i="3"/>
  <c r="O107" i="2"/>
  <c r="O101" i="3"/>
  <c r="O99" i="2"/>
  <c r="O93" i="3"/>
  <c r="O91" i="2"/>
  <c r="O85" i="3"/>
  <c r="O83" i="2"/>
  <c r="O77" i="3"/>
  <c r="O75" i="2"/>
  <c r="O69" i="3"/>
  <c r="O67" i="2"/>
  <c r="O61" i="3"/>
  <c r="O59" i="2"/>
  <c r="O53" i="3"/>
  <c r="O51" i="2"/>
  <c r="O45" i="3"/>
  <c r="O43" i="2"/>
  <c r="B296" i="2"/>
  <c r="B232" i="2"/>
  <c r="B168" i="2"/>
  <c r="B104" i="2"/>
  <c r="B40" i="2"/>
  <c r="D238" i="2"/>
  <c r="D174" i="2"/>
  <c r="D110" i="2"/>
  <c r="D46" i="2"/>
  <c r="E278" i="2"/>
  <c r="E214" i="2"/>
  <c r="E150" i="2"/>
  <c r="E86" i="2"/>
  <c r="E22" i="2"/>
  <c r="F254" i="2"/>
  <c r="F190" i="2"/>
  <c r="B286" i="5"/>
  <c r="B275" i="4"/>
  <c r="B262" i="5"/>
  <c r="B251" i="4"/>
  <c r="B230" i="5"/>
  <c r="B219" i="4"/>
  <c r="B198" i="5"/>
  <c r="B187" i="4"/>
  <c r="B174" i="5"/>
  <c r="B163" i="4"/>
  <c r="B150" i="5"/>
  <c r="B139" i="4"/>
  <c r="B134" i="5"/>
  <c r="B123" i="4"/>
  <c r="B126" i="5"/>
  <c r="B115" i="4"/>
  <c r="B110" i="5"/>
  <c r="B99" i="4"/>
  <c r="B78" i="5"/>
  <c r="B67" i="4"/>
  <c r="B70" i="5"/>
  <c r="B59" i="4"/>
  <c r="B62" i="5"/>
  <c r="B51" i="4"/>
  <c r="B54" i="5"/>
  <c r="B43" i="4"/>
  <c r="B30" i="5"/>
  <c r="B19" i="4"/>
  <c r="B22" i="5"/>
  <c r="B11" i="4"/>
  <c r="T13" i="4" s="1"/>
  <c r="C294" i="5"/>
  <c r="C283" i="4"/>
  <c r="C270" i="5"/>
  <c r="C259" i="4"/>
  <c r="C254" i="5"/>
  <c r="C243" i="4"/>
  <c r="C230" i="5"/>
  <c r="C219" i="4"/>
  <c r="C206" i="5"/>
  <c r="C195" i="4"/>
  <c r="C182" i="5"/>
  <c r="C171" i="4"/>
  <c r="C166" i="5"/>
  <c r="C155" i="4"/>
  <c r="C150" i="5"/>
  <c r="C139" i="4"/>
  <c r="C118" i="5"/>
  <c r="C107" i="4"/>
  <c r="C94" i="5"/>
  <c r="C83" i="4"/>
  <c r="C62" i="5"/>
  <c r="C51" i="4"/>
  <c r="C38" i="5"/>
  <c r="C27" i="4"/>
  <c r="D286" i="5"/>
  <c r="D275" i="4"/>
  <c r="D94" i="5"/>
  <c r="D83" i="4"/>
  <c r="E294" i="5"/>
  <c r="E283" i="4"/>
  <c r="E270" i="5"/>
  <c r="E259" i="4"/>
  <c r="E262" i="5"/>
  <c r="E251" i="4"/>
  <c r="E254" i="5"/>
  <c r="E243" i="4"/>
  <c r="E238" i="5"/>
  <c r="E227" i="4"/>
  <c r="E214" i="5"/>
  <c r="E203" i="4"/>
  <c r="E190" i="5"/>
  <c r="E179" i="4"/>
  <c r="E174" i="5"/>
  <c r="E163" i="4"/>
  <c r="E166" i="5"/>
  <c r="E155" i="4"/>
  <c r="E150" i="5"/>
  <c r="E139" i="4"/>
  <c r="E134" i="5"/>
  <c r="E123" i="4"/>
  <c r="E102" i="5"/>
  <c r="E91" i="4"/>
  <c r="E54" i="5"/>
  <c r="E43" i="4"/>
  <c r="F286" i="5"/>
  <c r="F275" i="4"/>
  <c r="F222" i="5"/>
  <c r="F211" i="4"/>
  <c r="F158" i="5"/>
  <c r="F147" i="4"/>
  <c r="F110" i="5"/>
  <c r="F99" i="4"/>
  <c r="F70" i="5"/>
  <c r="F59" i="4"/>
  <c r="F38" i="5"/>
  <c r="F27" i="4"/>
  <c r="G270" i="5"/>
  <c r="G259" i="4"/>
  <c r="G222" i="5"/>
  <c r="G211" i="4"/>
  <c r="G182" i="5"/>
  <c r="G171" i="4"/>
  <c r="G126" i="5"/>
  <c r="G115" i="4"/>
  <c r="G86" i="5"/>
  <c r="G75" i="4"/>
  <c r="G46" i="5"/>
  <c r="G35" i="4"/>
  <c r="H294" i="5"/>
  <c r="H283" i="4"/>
  <c r="H222" i="5"/>
  <c r="H211" i="4"/>
  <c r="H118" i="5"/>
  <c r="H107" i="4"/>
  <c r="Z109" i="4" s="1"/>
  <c r="I238" i="5"/>
  <c r="I227" i="4"/>
  <c r="I126" i="5"/>
  <c r="I115" i="4"/>
  <c r="AA117" i="4" s="1"/>
  <c r="J271" i="5"/>
  <c r="J260" i="4"/>
  <c r="J239" i="5"/>
  <c r="J228" i="4"/>
  <c r="J183" i="5"/>
  <c r="J172" i="4"/>
  <c r="J151" i="5"/>
  <c r="J140" i="4"/>
  <c r="J111" i="5"/>
  <c r="J100" i="4"/>
  <c r="J71" i="5"/>
  <c r="J60" i="4"/>
  <c r="J23" i="5"/>
  <c r="J12" i="4"/>
  <c r="AB14" i="4" s="1"/>
  <c r="K247" i="5"/>
  <c r="K236" i="4"/>
  <c r="K207" i="5"/>
  <c r="K196" i="4"/>
  <c r="K167" i="5"/>
  <c r="K156" i="4"/>
  <c r="K111" i="5"/>
  <c r="K100" i="4"/>
  <c r="K55" i="5"/>
  <c r="K44" i="4"/>
  <c r="AC46" i="4" s="1"/>
  <c r="L222" i="5"/>
  <c r="L211" i="4"/>
  <c r="M238" i="5"/>
  <c r="M227" i="4"/>
  <c r="M190" i="5"/>
  <c r="M179" i="4"/>
  <c r="M134" i="5"/>
  <c r="M123" i="4"/>
  <c r="M94" i="5"/>
  <c r="M83" i="4"/>
  <c r="M38" i="5"/>
  <c r="M27" i="4"/>
  <c r="AE29" i="4" s="1"/>
  <c r="N263" i="5"/>
  <c r="N252" i="4"/>
  <c r="N207" i="5"/>
  <c r="N196" i="4"/>
  <c r="N143" i="5"/>
  <c r="N132" i="4"/>
  <c r="N87" i="5"/>
  <c r="N76" i="4"/>
  <c r="N39" i="5"/>
  <c r="N28" i="4"/>
  <c r="O279" i="5"/>
  <c r="O268" i="4"/>
  <c r="O239" i="5"/>
  <c r="O228" i="4"/>
  <c r="O183" i="5"/>
  <c r="O172" i="4"/>
  <c r="O127" i="5"/>
  <c r="O116" i="4"/>
  <c r="O79" i="5"/>
  <c r="O68" i="4"/>
  <c r="O23" i="5"/>
  <c r="O12" i="4"/>
  <c r="AG14" i="4" s="1"/>
  <c r="P263" i="5"/>
  <c r="P252" i="4"/>
  <c r="AH254" i="4" s="1"/>
  <c r="P223" i="5"/>
  <c r="P212" i="4"/>
  <c r="AH214" i="4" s="1"/>
  <c r="P167" i="5"/>
  <c r="P156" i="4"/>
  <c r="AH158" i="4" s="1"/>
  <c r="P111" i="5"/>
  <c r="P100" i="4"/>
  <c r="AH102" i="4" s="1"/>
  <c r="P55" i="5"/>
  <c r="P44" i="4"/>
  <c r="AH46" i="4" s="1"/>
  <c r="Q286" i="5"/>
  <c r="Q275" i="4"/>
  <c r="Q230" i="5"/>
  <c r="Q219" i="4"/>
  <c r="Q158" i="5"/>
  <c r="Q147" i="4"/>
  <c r="Q86" i="5"/>
  <c r="Q75" i="4"/>
  <c r="B269" i="3"/>
  <c r="B267" i="2"/>
  <c r="B197" i="3"/>
  <c r="B195" i="2"/>
  <c r="B133" i="3"/>
  <c r="B131" i="2"/>
  <c r="B77" i="3"/>
  <c r="B75" i="2"/>
  <c r="C9" i="3"/>
  <c r="C7" i="2"/>
  <c r="C49" i="3"/>
  <c r="C47" i="2"/>
  <c r="C97" i="3"/>
  <c r="C95" i="2"/>
  <c r="C145" i="3"/>
  <c r="C143" i="2"/>
  <c r="C177" i="3"/>
  <c r="C175" i="2"/>
  <c r="C233" i="3"/>
  <c r="C231" i="2"/>
  <c r="C281" i="3"/>
  <c r="C279" i="2"/>
  <c r="R83" i="1"/>
  <c r="D285" i="3"/>
  <c r="D283" i="2"/>
  <c r="D257" i="3"/>
  <c r="D255" i="2"/>
  <c r="D221" i="3"/>
  <c r="D219" i="2"/>
  <c r="D193" i="3"/>
  <c r="D191" i="2"/>
  <c r="D157" i="3"/>
  <c r="D155" i="2"/>
  <c r="D133" i="3"/>
  <c r="D131" i="2"/>
  <c r="D105" i="3"/>
  <c r="D103" i="2"/>
  <c r="D69" i="3"/>
  <c r="D67" i="2"/>
  <c r="D33" i="3"/>
  <c r="D31" i="2"/>
  <c r="F298" i="3"/>
  <c r="F296" i="2"/>
  <c r="F250" i="3"/>
  <c r="F248" i="2"/>
  <c r="F194" i="3"/>
  <c r="F192" i="2"/>
  <c r="F138" i="3"/>
  <c r="F136" i="2"/>
  <c r="F74" i="3"/>
  <c r="F72" i="2"/>
  <c r="F10" i="3"/>
  <c r="F8" i="2"/>
  <c r="G266" i="3"/>
  <c r="G264" i="2"/>
  <c r="G194" i="3"/>
  <c r="G192" i="2"/>
  <c r="G114" i="3"/>
  <c r="G112" i="2"/>
  <c r="G50" i="3"/>
  <c r="G48" i="2"/>
  <c r="J194" i="3"/>
  <c r="J192" i="2"/>
  <c r="M210" i="3"/>
  <c r="M208" i="2"/>
  <c r="R298" i="1"/>
  <c r="B298" i="4"/>
  <c r="R242" i="1"/>
  <c r="B253" i="5"/>
  <c r="B242" i="4"/>
  <c r="R194" i="1"/>
  <c r="B205" i="5"/>
  <c r="B194" i="4"/>
  <c r="R146" i="1"/>
  <c r="B157" i="5"/>
  <c r="B146" i="4"/>
  <c r="R106" i="1"/>
  <c r="B117" i="5"/>
  <c r="B106" i="4"/>
  <c r="R66" i="1"/>
  <c r="B77" i="5"/>
  <c r="B66" i="4"/>
  <c r="R34" i="1"/>
  <c r="B45" i="5"/>
  <c r="B34" i="4"/>
  <c r="C277" i="5"/>
  <c r="C266" i="4"/>
  <c r="C237" i="5"/>
  <c r="C226" i="4"/>
  <c r="C173" i="5"/>
  <c r="C162" i="4"/>
  <c r="C117" i="5"/>
  <c r="C106" i="4"/>
  <c r="C77" i="5"/>
  <c r="C66" i="4"/>
  <c r="C21" i="5"/>
  <c r="C10" i="4"/>
  <c r="U12" i="4" s="1"/>
  <c r="D261" i="5"/>
  <c r="D250" i="4"/>
  <c r="D157" i="5"/>
  <c r="D146" i="4"/>
  <c r="E149" i="5"/>
  <c r="E138" i="4"/>
  <c r="R288" i="1"/>
  <c r="B299" i="5"/>
  <c r="B288" i="4"/>
  <c r="R248" i="1"/>
  <c r="B259" i="5"/>
  <c r="B248" i="4"/>
  <c r="R232" i="1"/>
  <c r="B243" i="5"/>
  <c r="B232" i="4"/>
  <c r="R200" i="1"/>
  <c r="B211" i="5"/>
  <c r="B200" i="4"/>
  <c r="R176" i="1"/>
  <c r="B187" i="5"/>
  <c r="B176" i="4"/>
  <c r="R144" i="1"/>
  <c r="B155" i="5"/>
  <c r="B144" i="4"/>
  <c r="R112" i="1"/>
  <c r="B123" i="5"/>
  <c r="B112" i="4"/>
  <c r="R88" i="1"/>
  <c r="B99" i="5"/>
  <c r="B88" i="4"/>
  <c r="R64" i="1"/>
  <c r="B75" i="5"/>
  <c r="B64" i="4"/>
  <c r="T66" i="4" s="1"/>
  <c r="R48" i="1"/>
  <c r="B59" i="5"/>
  <c r="B48" i="4"/>
  <c r="R24" i="1"/>
  <c r="B35" i="5"/>
  <c r="B24" i="4"/>
  <c r="C299" i="5"/>
  <c r="C288" i="4"/>
  <c r="U290" i="4" s="1"/>
  <c r="C267" i="5"/>
  <c r="C256" i="4"/>
  <c r="C235" i="5"/>
  <c r="C224" i="4"/>
  <c r="C211" i="5"/>
  <c r="C200" i="4"/>
  <c r="C171" i="5"/>
  <c r="C160" i="4"/>
  <c r="C147" i="5"/>
  <c r="C136" i="4"/>
  <c r="U138" i="4" s="1"/>
  <c r="C115" i="5"/>
  <c r="C104" i="4"/>
  <c r="C83" i="5"/>
  <c r="C72" i="4"/>
  <c r="C59" i="5"/>
  <c r="C48" i="4"/>
  <c r="C27" i="5"/>
  <c r="C16" i="4"/>
  <c r="U18" i="4" s="1"/>
  <c r="D283" i="5"/>
  <c r="D272" i="4"/>
  <c r="V274" i="4" s="1"/>
  <c r="D227" i="5"/>
  <c r="D216" i="4"/>
  <c r="D107" i="5"/>
  <c r="D96" i="4"/>
  <c r="V98" i="4" s="1"/>
  <c r="F259" i="5"/>
  <c r="F248" i="4"/>
  <c r="B301" i="4"/>
  <c r="R293" i="1"/>
  <c r="B293" i="4"/>
  <c r="R285" i="1"/>
  <c r="B296" i="5"/>
  <c r="B285" i="4"/>
  <c r="R277" i="1"/>
  <c r="B288" i="5"/>
  <c r="B277" i="4"/>
  <c r="R269" i="1"/>
  <c r="B280" i="5"/>
  <c r="B269" i="4"/>
  <c r="R261" i="1"/>
  <c r="B272" i="5"/>
  <c r="B261" i="4"/>
  <c r="R253" i="1"/>
  <c r="B264" i="5"/>
  <c r="B253" i="4"/>
  <c r="T255" i="4" s="1"/>
  <c r="R245" i="1"/>
  <c r="B256" i="5"/>
  <c r="B245" i="4"/>
  <c r="R237" i="1"/>
  <c r="B248" i="5"/>
  <c r="B237" i="4"/>
  <c r="R229" i="1"/>
  <c r="B240" i="5"/>
  <c r="B229" i="4"/>
  <c r="R221" i="1"/>
  <c r="B232" i="5"/>
  <c r="B221" i="4"/>
  <c r="R213" i="1"/>
  <c r="B224" i="5"/>
  <c r="B213" i="4"/>
  <c r="R205" i="1"/>
  <c r="B216" i="5"/>
  <c r="B205" i="4"/>
  <c r="R197" i="1"/>
  <c r="B208" i="5"/>
  <c r="B197" i="4"/>
  <c r="R189" i="1"/>
  <c r="B200" i="5"/>
  <c r="B189" i="4"/>
  <c r="T191" i="4" s="1"/>
  <c r="R181" i="1"/>
  <c r="B192" i="5"/>
  <c r="B181" i="4"/>
  <c r="R173" i="1"/>
  <c r="B184" i="5"/>
  <c r="B173" i="4"/>
  <c r="R165" i="1"/>
  <c r="B176" i="5"/>
  <c r="B165" i="4"/>
  <c r="R157" i="1"/>
  <c r="B168" i="5"/>
  <c r="B157" i="4"/>
  <c r="R149" i="1"/>
  <c r="B160" i="5"/>
  <c r="B149" i="4"/>
  <c r="R141" i="1"/>
  <c r="B152" i="5"/>
  <c r="B141" i="4"/>
  <c r="R133" i="1"/>
  <c r="B144" i="5"/>
  <c r="B133" i="4"/>
  <c r="R125" i="1"/>
  <c r="B136" i="5"/>
  <c r="B125" i="4"/>
  <c r="T127" i="4" s="1"/>
  <c r="R117" i="1"/>
  <c r="B128" i="5"/>
  <c r="B117" i="4"/>
  <c r="R109" i="1"/>
  <c r="B120" i="5"/>
  <c r="B109" i="4"/>
  <c r="R101" i="1"/>
  <c r="B112" i="5"/>
  <c r="B101" i="4"/>
  <c r="R93" i="1"/>
  <c r="B104" i="5"/>
  <c r="B93" i="4"/>
  <c r="R85" i="1"/>
  <c r="B96" i="5"/>
  <c r="B85" i="4"/>
  <c r="R77" i="1"/>
  <c r="B88" i="5"/>
  <c r="B77" i="4"/>
  <c r="R69" i="1"/>
  <c r="B80" i="5"/>
  <c r="B69" i="4"/>
  <c r="R61" i="1"/>
  <c r="B72" i="5"/>
  <c r="B61" i="4"/>
  <c r="T63" i="4" s="1"/>
  <c r="R53" i="1"/>
  <c r="B64" i="5"/>
  <c r="B53" i="4"/>
  <c r="R45" i="1"/>
  <c r="B56" i="5"/>
  <c r="B45" i="4"/>
  <c r="R37" i="1"/>
  <c r="B48" i="5"/>
  <c r="B37" i="4"/>
  <c r="R29" i="1"/>
  <c r="B40" i="5"/>
  <c r="B29" i="4"/>
  <c r="R21" i="1"/>
  <c r="B32" i="5"/>
  <c r="B21" i="4"/>
  <c r="R13" i="1"/>
  <c r="B24" i="5"/>
  <c r="B13" i="4"/>
  <c r="T15" i="4" s="1"/>
  <c r="C301" i="4"/>
  <c r="C293" i="4"/>
  <c r="C296" i="5"/>
  <c r="C285" i="4"/>
  <c r="C288" i="5"/>
  <c r="C277" i="4"/>
  <c r="C280" i="5"/>
  <c r="C269" i="4"/>
  <c r="C272" i="5"/>
  <c r="C261" i="4"/>
  <c r="C264" i="5"/>
  <c r="C253" i="4"/>
  <c r="C256" i="5"/>
  <c r="C245" i="4"/>
  <c r="U247" i="4" s="1"/>
  <c r="C248" i="5"/>
  <c r="C237" i="4"/>
  <c r="C240" i="5"/>
  <c r="C229" i="4"/>
  <c r="C232" i="5"/>
  <c r="C221" i="4"/>
  <c r="C224" i="5"/>
  <c r="C213" i="4"/>
  <c r="C216" i="5"/>
  <c r="C205" i="4"/>
  <c r="C208" i="5"/>
  <c r="C197" i="4"/>
  <c r="C200" i="5"/>
  <c r="C189" i="4"/>
  <c r="C192" i="5"/>
  <c r="C181" i="4"/>
  <c r="C184" i="5"/>
  <c r="C173" i="4"/>
  <c r="C176" i="5"/>
  <c r="C165" i="4"/>
  <c r="C168" i="5"/>
  <c r="C157" i="4"/>
  <c r="C160" i="5"/>
  <c r="C149" i="4"/>
  <c r="C152" i="5"/>
  <c r="C141" i="4"/>
  <c r="C144" i="5"/>
  <c r="C133" i="4"/>
  <c r="C136" i="5"/>
  <c r="C125" i="4"/>
  <c r="C128" i="5"/>
  <c r="C117" i="4"/>
  <c r="C120" i="5"/>
  <c r="C109" i="4"/>
  <c r="C112" i="5"/>
  <c r="C101" i="4"/>
  <c r="C104" i="5"/>
  <c r="C93" i="4"/>
  <c r="C96" i="5"/>
  <c r="C85" i="4"/>
  <c r="C88" i="5"/>
  <c r="C77" i="4"/>
  <c r="C80" i="5"/>
  <c r="C69" i="4"/>
  <c r="C72" i="5"/>
  <c r="C61" i="4"/>
  <c r="C64" i="5"/>
  <c r="C53" i="4"/>
  <c r="C56" i="5"/>
  <c r="C45" i="4"/>
  <c r="C48" i="5"/>
  <c r="C37" i="4"/>
  <c r="C40" i="5"/>
  <c r="C29" i="4"/>
  <c r="C32" i="5"/>
  <c r="C21" i="4"/>
  <c r="C24" i="5"/>
  <c r="C13" i="4"/>
  <c r="U15" i="4" s="1"/>
  <c r="D300" i="4"/>
  <c r="V300" i="4" s="1"/>
  <c r="D293" i="4"/>
  <c r="D296" i="5"/>
  <c r="D285" i="4"/>
  <c r="D288" i="5"/>
  <c r="D277" i="4"/>
  <c r="D280" i="5"/>
  <c r="D269" i="4"/>
  <c r="D272" i="5"/>
  <c r="D261" i="4"/>
  <c r="D264" i="5"/>
  <c r="D253" i="4"/>
  <c r="D256" i="5"/>
  <c r="D245" i="4"/>
  <c r="V247" i="4" s="1"/>
  <c r="D248" i="5"/>
  <c r="D237" i="4"/>
  <c r="D240" i="5"/>
  <c r="D229" i="4"/>
  <c r="D232" i="5"/>
  <c r="D221" i="4"/>
  <c r="D224" i="5"/>
  <c r="D213" i="4"/>
  <c r="D216" i="5"/>
  <c r="D205" i="4"/>
  <c r="D208" i="5"/>
  <c r="D197" i="4"/>
  <c r="D200" i="5"/>
  <c r="D189" i="4"/>
  <c r="D192" i="5"/>
  <c r="D181" i="4"/>
  <c r="D184" i="5"/>
  <c r="D173" i="4"/>
  <c r="D176" i="5"/>
  <c r="D165" i="4"/>
  <c r="D168" i="5"/>
  <c r="D157" i="4"/>
  <c r="D160" i="5"/>
  <c r="D149" i="4"/>
  <c r="D152" i="5"/>
  <c r="D141" i="4"/>
  <c r="D144" i="5"/>
  <c r="D133" i="4"/>
  <c r="D136" i="5"/>
  <c r="D125" i="4"/>
  <c r="D128" i="5"/>
  <c r="D117" i="4"/>
  <c r="D120" i="5"/>
  <c r="D109" i="4"/>
  <c r="D112" i="5"/>
  <c r="D101" i="4"/>
  <c r="D104" i="5"/>
  <c r="D93" i="4"/>
  <c r="D96" i="5"/>
  <c r="D85" i="4"/>
  <c r="D88" i="5"/>
  <c r="D77" i="4"/>
  <c r="D80" i="5"/>
  <c r="D69" i="4"/>
  <c r="D72" i="5"/>
  <c r="D61" i="4"/>
  <c r="D64" i="5"/>
  <c r="D53" i="4"/>
  <c r="D56" i="5"/>
  <c r="D45" i="4"/>
  <c r="D48" i="5"/>
  <c r="D37" i="4"/>
  <c r="D40" i="5"/>
  <c r="D29" i="4"/>
  <c r="D32" i="5"/>
  <c r="D21" i="4"/>
  <c r="D24" i="5"/>
  <c r="D13" i="4"/>
  <c r="V15" i="4" s="1"/>
  <c r="E300" i="4"/>
  <c r="W301" i="4" s="1"/>
  <c r="E293" i="4"/>
  <c r="E296" i="5"/>
  <c r="E285" i="4"/>
  <c r="E288" i="5"/>
  <c r="E277" i="4"/>
  <c r="E280" i="5"/>
  <c r="E269" i="4"/>
  <c r="E272" i="5"/>
  <c r="E261" i="4"/>
  <c r="E264" i="5"/>
  <c r="E253" i="4"/>
  <c r="E256" i="5"/>
  <c r="E245" i="4"/>
  <c r="E248" i="5"/>
  <c r="E237" i="4"/>
  <c r="E240" i="5"/>
  <c r="E229" i="4"/>
  <c r="E232" i="5"/>
  <c r="E221" i="4"/>
  <c r="E224" i="5"/>
  <c r="E213" i="4"/>
  <c r="E216" i="5"/>
  <c r="E205" i="4"/>
  <c r="E208" i="5"/>
  <c r="E197" i="4"/>
  <c r="E200" i="5"/>
  <c r="E189" i="4"/>
  <c r="E192" i="5"/>
  <c r="E181" i="4"/>
  <c r="E184" i="5"/>
  <c r="E173" i="4"/>
  <c r="E176" i="5"/>
  <c r="E165" i="4"/>
  <c r="E168" i="5"/>
  <c r="E157" i="4"/>
  <c r="E160" i="5"/>
  <c r="E149" i="4"/>
  <c r="E152" i="5"/>
  <c r="E141" i="4"/>
  <c r="E144" i="5"/>
  <c r="E133" i="4"/>
  <c r="E136" i="5"/>
  <c r="E125" i="4"/>
  <c r="E128" i="5"/>
  <c r="E117" i="4"/>
  <c r="E120" i="5"/>
  <c r="E109" i="4"/>
  <c r="E112" i="5"/>
  <c r="E101" i="4"/>
  <c r="E104" i="5"/>
  <c r="E93" i="4"/>
  <c r="E96" i="5"/>
  <c r="E85" i="4"/>
  <c r="E88" i="5"/>
  <c r="E77" i="4"/>
  <c r="E80" i="5"/>
  <c r="E69" i="4"/>
  <c r="E72" i="5"/>
  <c r="E61" i="4"/>
  <c r="E64" i="5"/>
  <c r="E53" i="4"/>
  <c r="E56" i="5"/>
  <c r="E45" i="4"/>
  <c r="E48" i="5"/>
  <c r="E37" i="4"/>
  <c r="E40" i="5"/>
  <c r="E29" i="4"/>
  <c r="E32" i="5"/>
  <c r="E21" i="4"/>
  <c r="E24" i="5"/>
  <c r="E13" i="4"/>
  <c r="W15" i="4" s="1"/>
  <c r="F300" i="4"/>
  <c r="F293" i="4"/>
  <c r="F296" i="5"/>
  <c r="F285" i="4"/>
  <c r="F288" i="5"/>
  <c r="F277" i="4"/>
  <c r="F280" i="5"/>
  <c r="F269" i="4"/>
  <c r="F272" i="5"/>
  <c r="F261" i="4"/>
  <c r="F264" i="5"/>
  <c r="F253" i="4"/>
  <c r="F256" i="5"/>
  <c r="F245" i="4"/>
  <c r="X247" i="4" s="1"/>
  <c r="F248" i="5"/>
  <c r="F237" i="4"/>
  <c r="F240" i="5"/>
  <c r="F229" i="4"/>
  <c r="F232" i="5"/>
  <c r="F221" i="4"/>
  <c r="F224" i="5"/>
  <c r="F213" i="4"/>
  <c r="F216" i="5"/>
  <c r="F205" i="4"/>
  <c r="F208" i="5"/>
  <c r="F197" i="4"/>
  <c r="F200" i="5"/>
  <c r="F189" i="4"/>
  <c r="F192" i="5"/>
  <c r="F181" i="4"/>
  <c r="F184" i="5"/>
  <c r="F173" i="4"/>
  <c r="F176" i="5"/>
  <c r="F165" i="4"/>
  <c r="F168" i="5"/>
  <c r="F157" i="4"/>
  <c r="F160" i="5"/>
  <c r="F149" i="4"/>
  <c r="F152" i="5"/>
  <c r="F141" i="4"/>
  <c r="F144" i="5"/>
  <c r="F133" i="4"/>
  <c r="F136" i="5"/>
  <c r="F125" i="4"/>
  <c r="F128" i="5"/>
  <c r="F117" i="4"/>
  <c r="F120" i="5"/>
  <c r="F109" i="4"/>
  <c r="F112" i="5"/>
  <c r="F101" i="4"/>
  <c r="F104" i="5"/>
  <c r="F93" i="4"/>
  <c r="F96" i="5"/>
  <c r="F85" i="4"/>
  <c r="F88" i="5"/>
  <c r="F77" i="4"/>
  <c r="F80" i="5"/>
  <c r="F69" i="4"/>
  <c r="F72" i="5"/>
  <c r="F61" i="4"/>
  <c r="F64" i="5"/>
  <c r="F53" i="4"/>
  <c r="F56" i="5"/>
  <c r="F45" i="4"/>
  <c r="F48" i="5"/>
  <c r="F37" i="4"/>
  <c r="F40" i="5"/>
  <c r="F29" i="4"/>
  <c r="F32" i="5"/>
  <c r="F21" i="4"/>
  <c r="F24" i="5"/>
  <c r="F13" i="4"/>
  <c r="X15" i="4" s="1"/>
  <c r="G300" i="4"/>
  <c r="G293" i="4"/>
  <c r="G296" i="5"/>
  <c r="G285" i="4"/>
  <c r="G288" i="5"/>
  <c r="G277" i="4"/>
  <c r="G280" i="5"/>
  <c r="G269" i="4"/>
  <c r="G272" i="5"/>
  <c r="G261" i="4"/>
  <c r="G264" i="5"/>
  <c r="G253" i="4"/>
  <c r="G256" i="5"/>
  <c r="G245" i="4"/>
  <c r="Y247" i="4" s="1"/>
  <c r="G248" i="5"/>
  <c r="G237" i="4"/>
  <c r="G240" i="5"/>
  <c r="G229" i="4"/>
  <c r="G232" i="5"/>
  <c r="G221" i="4"/>
  <c r="G224" i="5"/>
  <c r="G213" i="4"/>
  <c r="G216" i="5"/>
  <c r="G205" i="4"/>
  <c r="G208" i="5"/>
  <c r="G197" i="4"/>
  <c r="G200" i="5"/>
  <c r="G189" i="4"/>
  <c r="G192" i="5"/>
  <c r="G181" i="4"/>
  <c r="G184" i="5"/>
  <c r="G173" i="4"/>
  <c r="G176" i="5"/>
  <c r="G165" i="4"/>
  <c r="G168" i="5"/>
  <c r="G157" i="4"/>
  <c r="G160" i="5"/>
  <c r="G149" i="4"/>
  <c r="G152" i="5"/>
  <c r="G141" i="4"/>
  <c r="G144" i="5"/>
  <c r="G133" i="4"/>
  <c r="G136" i="5"/>
  <c r="G125" i="4"/>
  <c r="G128" i="5"/>
  <c r="G117" i="4"/>
  <c r="G120" i="5"/>
  <c r="G109" i="4"/>
  <c r="G112" i="5"/>
  <c r="G101" i="4"/>
  <c r="G104" i="5"/>
  <c r="G93" i="4"/>
  <c r="G96" i="5"/>
  <c r="G85" i="4"/>
  <c r="G88" i="5"/>
  <c r="G77" i="4"/>
  <c r="G80" i="5"/>
  <c r="G69" i="4"/>
  <c r="G72" i="5"/>
  <c r="G61" i="4"/>
  <c r="G64" i="5"/>
  <c r="G53" i="4"/>
  <c r="G56" i="5"/>
  <c r="G45" i="4"/>
  <c r="G48" i="5"/>
  <c r="G37" i="4"/>
  <c r="G40" i="5"/>
  <c r="G29" i="4"/>
  <c r="G32" i="5"/>
  <c r="G21" i="4"/>
  <c r="G24" i="5"/>
  <c r="G13" i="4"/>
  <c r="Y15" i="4" s="1"/>
  <c r="H300" i="4"/>
  <c r="Z300" i="4" s="1"/>
  <c r="H293" i="4"/>
  <c r="H296" i="5"/>
  <c r="H285" i="4"/>
  <c r="H288" i="5"/>
  <c r="H277" i="4"/>
  <c r="H280" i="5"/>
  <c r="H269" i="4"/>
  <c r="H272" i="5"/>
  <c r="H261" i="4"/>
  <c r="H264" i="5"/>
  <c r="H253" i="4"/>
  <c r="H256" i="5"/>
  <c r="H245" i="4"/>
  <c r="H248" i="5"/>
  <c r="H237" i="4"/>
  <c r="H240" i="5"/>
  <c r="H229" i="4"/>
  <c r="H232" i="5"/>
  <c r="H221" i="4"/>
  <c r="H224" i="5"/>
  <c r="H213" i="4"/>
  <c r="H216" i="5"/>
  <c r="H205" i="4"/>
  <c r="H208" i="5"/>
  <c r="H197" i="4"/>
  <c r="H200" i="5"/>
  <c r="H189" i="4"/>
  <c r="H192" i="5"/>
  <c r="H181" i="4"/>
  <c r="H184" i="5"/>
  <c r="H173" i="4"/>
  <c r="H176" i="5"/>
  <c r="H165" i="4"/>
  <c r="H168" i="5"/>
  <c r="H157" i="4"/>
  <c r="H160" i="5"/>
  <c r="H149" i="4"/>
  <c r="Z151" i="4" s="1"/>
  <c r="H152" i="5"/>
  <c r="H141" i="4"/>
  <c r="Z143" i="4" s="1"/>
  <c r="H144" i="5"/>
  <c r="H133" i="4"/>
  <c r="Z135" i="4" s="1"/>
  <c r="H136" i="5"/>
  <c r="H125" i="4"/>
  <c r="Z127" i="4" s="1"/>
  <c r="H128" i="5"/>
  <c r="H117" i="4"/>
  <c r="Z119" i="4" s="1"/>
  <c r="H120" i="5"/>
  <c r="H109" i="4"/>
  <c r="Z111" i="4" s="1"/>
  <c r="H112" i="5"/>
  <c r="H101" i="4"/>
  <c r="Z103" i="4" s="1"/>
  <c r="H104" i="5"/>
  <c r="H93" i="4"/>
  <c r="Z95" i="4" s="1"/>
  <c r="H96" i="5"/>
  <c r="H85" i="4"/>
  <c r="Z87" i="4" s="1"/>
  <c r="H88" i="5"/>
  <c r="H77" i="4"/>
  <c r="Z79" i="4" s="1"/>
  <c r="H80" i="5"/>
  <c r="H69" i="4"/>
  <c r="Z71" i="4" s="1"/>
  <c r="H72" i="5"/>
  <c r="H61" i="4"/>
  <c r="Z63" i="4" s="1"/>
  <c r="H64" i="5"/>
  <c r="H53" i="4"/>
  <c r="Z55" i="4" s="1"/>
  <c r="H56" i="5"/>
  <c r="H45" i="4"/>
  <c r="Z47" i="4" s="1"/>
  <c r="H48" i="5"/>
  <c r="H37" i="4"/>
  <c r="Z39" i="4" s="1"/>
  <c r="H40" i="5"/>
  <c r="H29" i="4"/>
  <c r="Z31" i="4" s="1"/>
  <c r="H32" i="5"/>
  <c r="H21" i="4"/>
  <c r="Z23" i="4" s="1"/>
  <c r="H24" i="5"/>
  <c r="H13" i="4"/>
  <c r="Z15" i="4" s="1"/>
  <c r="I300" i="4"/>
  <c r="AA300" i="4" s="1"/>
  <c r="I293" i="4"/>
  <c r="I296" i="5"/>
  <c r="I285" i="4"/>
  <c r="I288" i="5"/>
  <c r="I277" i="4"/>
  <c r="I280" i="5"/>
  <c r="I269" i="4"/>
  <c r="I272" i="5"/>
  <c r="I261" i="4"/>
  <c r="I264" i="5"/>
  <c r="I253" i="4"/>
  <c r="I256" i="5"/>
  <c r="I245" i="4"/>
  <c r="AA247" i="4" s="1"/>
  <c r="I248" i="5"/>
  <c r="I237" i="4"/>
  <c r="I240" i="5"/>
  <c r="I229" i="4"/>
  <c r="I232" i="5"/>
  <c r="I221" i="4"/>
  <c r="I224" i="5"/>
  <c r="I213" i="4"/>
  <c r="I216" i="5"/>
  <c r="I205" i="4"/>
  <c r="I208" i="5"/>
  <c r="I197" i="4"/>
  <c r="I200" i="5"/>
  <c r="I189" i="4"/>
  <c r="I192" i="5"/>
  <c r="I181" i="4"/>
  <c r="I184" i="5"/>
  <c r="I173" i="4"/>
  <c r="I176" i="5"/>
  <c r="I165" i="4"/>
  <c r="I168" i="5"/>
  <c r="I157" i="4"/>
  <c r="I160" i="5"/>
  <c r="I149" i="4"/>
  <c r="AA151" i="4" s="1"/>
  <c r="I152" i="5"/>
  <c r="I141" i="4"/>
  <c r="AA143" i="4" s="1"/>
  <c r="I144" i="5"/>
  <c r="I133" i="4"/>
  <c r="AA135" i="4" s="1"/>
  <c r="I136" i="5"/>
  <c r="I125" i="4"/>
  <c r="AA127" i="4" s="1"/>
  <c r="I128" i="5"/>
  <c r="I117" i="4"/>
  <c r="AA119" i="4" s="1"/>
  <c r="I120" i="5"/>
  <c r="I109" i="4"/>
  <c r="AA111" i="4" s="1"/>
  <c r="I112" i="5"/>
  <c r="I101" i="4"/>
  <c r="AA103" i="4" s="1"/>
  <c r="I104" i="5"/>
  <c r="I93" i="4"/>
  <c r="AA95" i="4" s="1"/>
  <c r="I96" i="5"/>
  <c r="I85" i="4"/>
  <c r="AA87" i="4" s="1"/>
  <c r="I88" i="5"/>
  <c r="I77" i="4"/>
  <c r="AA79" i="4" s="1"/>
  <c r="I80" i="5"/>
  <c r="I69" i="4"/>
  <c r="AA71" i="4" s="1"/>
  <c r="I72" i="5"/>
  <c r="I61" i="4"/>
  <c r="AA63" i="4" s="1"/>
  <c r="I64" i="5"/>
  <c r="I53" i="4"/>
  <c r="AA55" i="4" s="1"/>
  <c r="I56" i="5"/>
  <c r="I45" i="4"/>
  <c r="AA47" i="4" s="1"/>
  <c r="I48" i="5"/>
  <c r="I37" i="4"/>
  <c r="AA39" i="4" s="1"/>
  <c r="I40" i="5"/>
  <c r="I29" i="4"/>
  <c r="AA31" i="4" s="1"/>
  <c r="I32" i="5"/>
  <c r="I21" i="4"/>
  <c r="AA23" i="4" s="1"/>
  <c r="I24" i="5"/>
  <c r="I13" i="4"/>
  <c r="AA15" i="4" s="1"/>
  <c r="J294" i="4"/>
  <c r="J297" i="5"/>
  <c r="J286" i="4"/>
  <c r="J289" i="5"/>
  <c r="J278" i="4"/>
  <c r="J271" i="6"/>
  <c r="J271" i="7" s="1"/>
  <c r="J275" i="6"/>
  <c r="J274" i="6"/>
  <c r="J274" i="7" s="1"/>
  <c r="J279" i="6"/>
  <c r="J279" i="7" s="1"/>
  <c r="J270" i="6"/>
  <c r="J270" i="7" s="1"/>
  <c r="J278" i="6"/>
  <c r="J272" i="6"/>
  <c r="J272" i="7" s="1"/>
  <c r="J277" i="6"/>
  <c r="J277" i="7" s="1"/>
  <c r="J273" i="6"/>
  <c r="J273" i="7" s="1"/>
  <c r="J276" i="6"/>
  <c r="J276" i="7" s="1"/>
  <c r="J281" i="5"/>
  <c r="J270" i="4"/>
  <c r="J273" i="5"/>
  <c r="J262" i="4"/>
  <c r="J265" i="5"/>
  <c r="J254" i="4"/>
  <c r="J248" i="6"/>
  <c r="J248" i="7" s="1"/>
  <c r="J256" i="6"/>
  <c r="J247" i="6"/>
  <c r="J247" i="7" s="1"/>
  <c r="J255" i="6"/>
  <c r="J255" i="7" s="1"/>
  <c r="J246" i="6"/>
  <c r="J254" i="6"/>
  <c r="J254" i="7" s="1"/>
  <c r="J253" i="6"/>
  <c r="J253" i="7" s="1"/>
  <c r="J252" i="6"/>
  <c r="J252" i="7" s="1"/>
  <c r="J251" i="6"/>
  <c r="J251" i="7" s="1"/>
  <c r="J250" i="6"/>
  <c r="J257" i="6"/>
  <c r="J249" i="6"/>
  <c r="J249" i="7" s="1"/>
  <c r="J257" i="5"/>
  <c r="J246" i="4"/>
  <c r="J249" i="5"/>
  <c r="J238" i="4"/>
  <c r="J241" i="5"/>
  <c r="J230" i="4"/>
  <c r="J223" i="6"/>
  <c r="J223" i="7" s="1"/>
  <c r="J231" i="6"/>
  <c r="J231" i="7" s="1"/>
  <c r="J222" i="6"/>
  <c r="J230" i="6"/>
  <c r="J229" i="6"/>
  <c r="J229" i="7" s="1"/>
  <c r="J228" i="6"/>
  <c r="J227" i="6"/>
  <c r="J227" i="7" s="1"/>
  <c r="J226" i="6"/>
  <c r="J225" i="6"/>
  <c r="J225" i="7" s="1"/>
  <c r="J232" i="6"/>
  <c r="J224" i="6"/>
  <c r="J224" i="7" s="1"/>
  <c r="J233" i="6"/>
  <c r="J233" i="5"/>
  <c r="J222" i="4"/>
  <c r="J225" i="5"/>
  <c r="J214" i="4"/>
  <c r="J217" i="5"/>
  <c r="J206" i="4"/>
  <c r="J209" i="5"/>
  <c r="J198" i="4"/>
  <c r="J201" i="5"/>
  <c r="J190" i="4"/>
  <c r="J193" i="5"/>
  <c r="J182" i="4"/>
  <c r="J185" i="5"/>
  <c r="J174" i="4"/>
  <c r="J177" i="5"/>
  <c r="J166" i="4"/>
  <c r="J169" i="5"/>
  <c r="J158" i="4"/>
  <c r="J161" i="5"/>
  <c r="J150" i="4"/>
  <c r="J153" i="5"/>
  <c r="J142" i="4"/>
  <c r="J145" i="5"/>
  <c r="J134" i="4"/>
  <c r="J137" i="5"/>
  <c r="J126" i="4"/>
  <c r="J129" i="5"/>
  <c r="J118" i="4"/>
  <c r="J121" i="5"/>
  <c r="J110" i="4"/>
  <c r="J113" i="5"/>
  <c r="J102" i="4"/>
  <c r="J105" i="5"/>
  <c r="J94" i="4"/>
  <c r="J97" i="5"/>
  <c r="J86" i="4"/>
  <c r="J89" i="5"/>
  <c r="J78" i="4"/>
  <c r="J81" i="5"/>
  <c r="J70" i="4"/>
  <c r="J73" i="5"/>
  <c r="J62" i="4"/>
  <c r="J65" i="5"/>
  <c r="J54" i="4"/>
  <c r="J57" i="5"/>
  <c r="J46" i="4"/>
  <c r="AB48" i="4" s="1"/>
  <c r="J49" i="5"/>
  <c r="J38" i="4"/>
  <c r="AB40" i="4" s="1"/>
  <c r="J41" i="5"/>
  <c r="J30" i="4"/>
  <c r="AB32" i="4" s="1"/>
  <c r="J33" i="5"/>
  <c r="J22" i="4"/>
  <c r="AB24" i="4" s="1"/>
  <c r="J25" i="5"/>
  <c r="J14" i="4"/>
  <c r="AB16" i="4" s="1"/>
  <c r="K17" i="5"/>
  <c r="K13" i="5"/>
  <c r="K12" i="5"/>
  <c r="K14" i="5"/>
  <c r="K15" i="5"/>
  <c r="K16" i="5"/>
  <c r="K6" i="4"/>
  <c r="K294" i="4"/>
  <c r="K297" i="5"/>
  <c r="K286" i="4"/>
  <c r="K289" i="5"/>
  <c r="K278" i="4"/>
  <c r="K271" i="6"/>
  <c r="K271" i="7" s="1"/>
  <c r="K275" i="6"/>
  <c r="K275" i="7" s="1"/>
  <c r="K270" i="6"/>
  <c r="K270" i="7" s="1"/>
  <c r="K276" i="6"/>
  <c r="K276" i="7" s="1"/>
  <c r="K274" i="6"/>
  <c r="K279" i="6"/>
  <c r="K279" i="7" s="1"/>
  <c r="K278" i="6"/>
  <c r="K273" i="6"/>
  <c r="K277" i="6"/>
  <c r="K272" i="6"/>
  <c r="K281" i="5"/>
  <c r="K270" i="4"/>
  <c r="K273" i="5"/>
  <c r="K262" i="4"/>
  <c r="K265" i="5"/>
  <c r="K254" i="4"/>
  <c r="AC256" i="4" s="1"/>
  <c r="K249" i="6"/>
  <c r="K257" i="6"/>
  <c r="K257" i="7" s="1"/>
  <c r="Q10" i="8" s="1"/>
  <c r="K248" i="6"/>
  <c r="K248" i="7" s="1"/>
  <c r="K256" i="6"/>
  <c r="K247" i="6"/>
  <c r="K247" i="7" s="1"/>
  <c r="K255" i="6"/>
  <c r="K255" i="7" s="1"/>
  <c r="K246" i="6"/>
  <c r="K254" i="6"/>
  <c r="K253" i="6"/>
  <c r="K253" i="7" s="1"/>
  <c r="K252" i="6"/>
  <c r="K250" i="6"/>
  <c r="K250" i="7" s="1"/>
  <c r="K251" i="6"/>
  <c r="K251" i="7" s="1"/>
  <c r="K257" i="5"/>
  <c r="K246" i="4"/>
  <c r="K249" i="5"/>
  <c r="K238" i="4"/>
  <c r="K241" i="5"/>
  <c r="K230" i="4"/>
  <c r="K224" i="6"/>
  <c r="K224" i="7" s="1"/>
  <c r="K223" i="6"/>
  <c r="K231" i="6"/>
  <c r="K231" i="7" s="1"/>
  <c r="K222" i="6"/>
  <c r="K222" i="7" s="1"/>
  <c r="K230" i="6"/>
  <c r="K230" i="7" s="1"/>
  <c r="K229" i="6"/>
  <c r="K228" i="6"/>
  <c r="K227" i="6"/>
  <c r="K227" i="7" s="1"/>
  <c r="K233" i="6"/>
  <c r="K225" i="6"/>
  <c r="K225" i="7" s="1"/>
  <c r="K226" i="6"/>
  <c r="K232" i="6"/>
  <c r="K232" i="7" s="1"/>
  <c r="K233" i="5"/>
  <c r="K222" i="4"/>
  <c r="AC224" i="4" s="1"/>
  <c r="K225" i="5"/>
  <c r="K214" i="4"/>
  <c r="K217" i="5"/>
  <c r="K206" i="4"/>
  <c r="K209" i="5"/>
  <c r="K198" i="4"/>
  <c r="K201" i="5"/>
  <c r="K190" i="4"/>
  <c r="AC192" i="4" s="1"/>
  <c r="K193" i="5"/>
  <c r="K182" i="4"/>
  <c r="K185" i="5"/>
  <c r="K174" i="4"/>
  <c r="K177" i="5"/>
  <c r="K166" i="4"/>
  <c r="K169" i="5"/>
  <c r="K158" i="4"/>
  <c r="AC160" i="4" s="1"/>
  <c r="K161" i="5"/>
  <c r="K150" i="4"/>
  <c r="K153" i="5"/>
  <c r="K142" i="4"/>
  <c r="K145" i="5"/>
  <c r="K134" i="4"/>
  <c r="K137" i="5"/>
  <c r="K126" i="4"/>
  <c r="AC128" i="4" s="1"/>
  <c r="K129" i="5"/>
  <c r="K118" i="4"/>
  <c r="K121" i="5"/>
  <c r="K110" i="4"/>
  <c r="K113" i="5"/>
  <c r="K102" i="4"/>
  <c r="K105" i="5"/>
  <c r="K94" i="4"/>
  <c r="AC96" i="4" s="1"/>
  <c r="K97" i="5"/>
  <c r="K86" i="4"/>
  <c r="K89" i="5"/>
  <c r="K78" i="4"/>
  <c r="K81" i="5"/>
  <c r="K70" i="4"/>
  <c r="K73" i="5"/>
  <c r="K62" i="4"/>
  <c r="AC64" i="4" s="1"/>
  <c r="K65" i="5"/>
  <c r="K54" i="4"/>
  <c r="K57" i="5"/>
  <c r="K46" i="4"/>
  <c r="AC48" i="4" s="1"/>
  <c r="K49" i="5"/>
  <c r="K38" i="4"/>
  <c r="AC40" i="4" s="1"/>
  <c r="K41" i="5"/>
  <c r="K30" i="4"/>
  <c r="AC32" i="4" s="1"/>
  <c r="K33" i="5"/>
  <c r="K22" i="4"/>
  <c r="AC24" i="4" s="1"/>
  <c r="K25" i="5"/>
  <c r="K14" i="4"/>
  <c r="AC16" i="4" s="1"/>
  <c r="L300" i="4"/>
  <c r="L293" i="4"/>
  <c r="L296" i="5"/>
  <c r="L285" i="4"/>
  <c r="L288" i="5"/>
  <c r="L277" i="4"/>
  <c r="L280" i="5"/>
  <c r="L269" i="4"/>
  <c r="L272" i="5"/>
  <c r="L261" i="4"/>
  <c r="L264" i="5"/>
  <c r="L253" i="4"/>
  <c r="L256" i="5"/>
  <c r="L245" i="4"/>
  <c r="L248" i="5"/>
  <c r="L237" i="4"/>
  <c r="L240" i="5"/>
  <c r="L229" i="4"/>
  <c r="L232" i="5"/>
  <c r="L221" i="4"/>
  <c r="L224" i="5"/>
  <c r="L213" i="4"/>
  <c r="L216" i="5"/>
  <c r="L205" i="4"/>
  <c r="L208" i="5"/>
  <c r="L197" i="4"/>
  <c r="L200" i="5"/>
  <c r="L189" i="4"/>
  <c r="L192" i="5"/>
  <c r="L181" i="4"/>
  <c r="L184" i="5"/>
  <c r="L173" i="4"/>
  <c r="L176" i="5"/>
  <c r="L165" i="4"/>
  <c r="L168" i="5"/>
  <c r="L157" i="4"/>
  <c r="L160" i="5"/>
  <c r="L149" i="4"/>
  <c r="L152" i="5"/>
  <c r="L141" i="4"/>
  <c r="L144" i="5"/>
  <c r="L133" i="4"/>
  <c r="L136" i="5"/>
  <c r="L125" i="4"/>
  <c r="L128" i="5"/>
  <c r="L117" i="4"/>
  <c r="L120" i="5"/>
  <c r="L109" i="4"/>
  <c r="L112" i="5"/>
  <c r="L101" i="4"/>
  <c r="L104" i="5"/>
  <c r="L93" i="4"/>
  <c r="L96" i="5"/>
  <c r="L85" i="4"/>
  <c r="L88" i="5"/>
  <c r="L77" i="4"/>
  <c r="L80" i="5"/>
  <c r="L69" i="4"/>
  <c r="L72" i="5"/>
  <c r="L61" i="4"/>
  <c r="L64" i="5"/>
  <c r="L53" i="4"/>
  <c r="AD55" i="4" s="1"/>
  <c r="L56" i="5"/>
  <c r="L45" i="4"/>
  <c r="AD47" i="4" s="1"/>
  <c r="L48" i="5"/>
  <c r="L37" i="4"/>
  <c r="AD39" i="4" s="1"/>
  <c r="L40" i="5"/>
  <c r="L29" i="4"/>
  <c r="AD31" i="4" s="1"/>
  <c r="L32" i="5"/>
  <c r="L21" i="4"/>
  <c r="AD23" i="4" s="1"/>
  <c r="L24" i="5"/>
  <c r="L13" i="4"/>
  <c r="AD15" i="4" s="1"/>
  <c r="M300" i="4"/>
  <c r="M293" i="4"/>
  <c r="M296" i="5"/>
  <c r="M285" i="4"/>
  <c r="M288" i="5"/>
  <c r="M277" i="4"/>
  <c r="M280" i="5"/>
  <c r="M269" i="4"/>
  <c r="AE271" i="4" s="1"/>
  <c r="M272" i="5"/>
  <c r="M261" i="4"/>
  <c r="M264" i="5"/>
  <c r="M253" i="4"/>
  <c r="M256" i="5"/>
  <c r="M245" i="4"/>
  <c r="M248" i="5"/>
  <c r="M237" i="4"/>
  <c r="M240" i="5"/>
  <c r="M229" i="4"/>
  <c r="M232" i="5"/>
  <c r="M221" i="4"/>
  <c r="M224" i="5"/>
  <c r="M213" i="4"/>
  <c r="M216" i="5"/>
  <c r="M205" i="4"/>
  <c r="AE207" i="4" s="1"/>
  <c r="M208" i="5"/>
  <c r="M197" i="4"/>
  <c r="M200" i="5"/>
  <c r="M189" i="4"/>
  <c r="M192" i="5"/>
  <c r="M181" i="4"/>
  <c r="M184" i="5"/>
  <c r="M173" i="4"/>
  <c r="AE175" i="4" s="1"/>
  <c r="M176" i="5"/>
  <c r="M165" i="4"/>
  <c r="M168" i="5"/>
  <c r="M157" i="4"/>
  <c r="M160" i="5"/>
  <c r="M149" i="4"/>
  <c r="M152" i="5"/>
  <c r="M141" i="4"/>
  <c r="AE143" i="4" s="1"/>
  <c r="M144" i="5"/>
  <c r="M133" i="4"/>
  <c r="M136" i="5"/>
  <c r="M125" i="4"/>
  <c r="M128" i="5"/>
  <c r="M117" i="4"/>
  <c r="M120" i="5"/>
  <c r="M109" i="4"/>
  <c r="AE111" i="4" s="1"/>
  <c r="M112" i="5"/>
  <c r="M101" i="4"/>
  <c r="M104" i="5"/>
  <c r="M93" i="4"/>
  <c r="M96" i="5"/>
  <c r="M85" i="4"/>
  <c r="M88" i="5"/>
  <c r="M77" i="4"/>
  <c r="AE79" i="4" s="1"/>
  <c r="M80" i="5"/>
  <c r="M69" i="4"/>
  <c r="M72" i="5"/>
  <c r="M61" i="4"/>
  <c r="M64" i="5"/>
  <c r="M53" i="4"/>
  <c r="AE55" i="4" s="1"/>
  <c r="M56" i="5"/>
  <c r="M45" i="4"/>
  <c r="AE47" i="4" s="1"/>
  <c r="M48" i="5"/>
  <c r="M37" i="4"/>
  <c r="AE39" i="4" s="1"/>
  <c r="M40" i="5"/>
  <c r="M29" i="4"/>
  <c r="AE31" i="4" s="1"/>
  <c r="M32" i="5"/>
  <c r="M21" i="4"/>
  <c r="AE23" i="4" s="1"/>
  <c r="M24" i="5"/>
  <c r="M13" i="4"/>
  <c r="AE15" i="4" s="1"/>
  <c r="N294" i="4"/>
  <c r="N297" i="5"/>
  <c r="N286" i="4"/>
  <c r="AF288" i="4" s="1"/>
  <c r="N289" i="5"/>
  <c r="N278" i="4"/>
  <c r="AF280" i="4" s="1"/>
  <c r="N273" i="6"/>
  <c r="N277" i="6"/>
  <c r="N277" i="7" s="1"/>
  <c r="N276" i="6"/>
  <c r="N270" i="6"/>
  <c r="N270" i="7" s="1"/>
  <c r="N271" i="6"/>
  <c r="N271" i="7" s="1"/>
  <c r="N274" i="6"/>
  <c r="N279" i="6"/>
  <c r="N272" i="6"/>
  <c r="N272" i="7" s="1"/>
  <c r="N275" i="6"/>
  <c r="N275" i="7" s="1"/>
  <c r="N278" i="6"/>
  <c r="N281" i="5"/>
  <c r="N270" i="4"/>
  <c r="N273" i="5"/>
  <c r="N262" i="4"/>
  <c r="N265" i="5"/>
  <c r="N254" i="4"/>
  <c r="N252" i="6"/>
  <c r="N252" i="7" s="1"/>
  <c r="N251" i="6"/>
  <c r="N250" i="6"/>
  <c r="N249" i="6"/>
  <c r="N249" i="7" s="1"/>
  <c r="N257" i="6"/>
  <c r="N257" i="7" s="1"/>
  <c r="Q15" i="8" s="1"/>
  <c r="N248" i="6"/>
  <c r="N248" i="7" s="1"/>
  <c r="N256" i="6"/>
  <c r="N247" i="6"/>
  <c r="N247" i="7" s="1"/>
  <c r="N255" i="6"/>
  <c r="N255" i="7" s="1"/>
  <c r="N254" i="6"/>
  <c r="N246" i="6"/>
  <c r="N246" i="7" s="1"/>
  <c r="N257" i="5"/>
  <c r="N253" i="6"/>
  <c r="N246" i="4"/>
  <c r="N249" i="5"/>
  <c r="N238" i="4"/>
  <c r="N241" i="5"/>
  <c r="N230" i="4"/>
  <c r="N227" i="6"/>
  <c r="N227" i="7" s="1"/>
  <c r="N226" i="6"/>
  <c r="N225" i="6"/>
  <c r="N225" i="7" s="1"/>
  <c r="N233" i="6"/>
  <c r="N224" i="6"/>
  <c r="N224" i="7" s="1"/>
  <c r="N223" i="6"/>
  <c r="N223" i="7" s="1"/>
  <c r="N231" i="6"/>
  <c r="N222" i="6"/>
  <c r="N222" i="7" s="1"/>
  <c r="N230" i="6"/>
  <c r="N229" i="6"/>
  <c r="N229" i="7" s="1"/>
  <c r="N228" i="6"/>
  <c r="N232" i="6"/>
  <c r="N232" i="7" s="1"/>
  <c r="N233" i="5"/>
  <c r="N222" i="4"/>
  <c r="N225" i="5"/>
  <c r="N214" i="4"/>
  <c r="N217" i="5"/>
  <c r="N206" i="4"/>
  <c r="N209" i="5"/>
  <c r="N198" i="4"/>
  <c r="N201" i="5"/>
  <c r="N190" i="4"/>
  <c r="N193" i="5"/>
  <c r="N182" i="4"/>
  <c r="N185" i="5"/>
  <c r="N174" i="4"/>
  <c r="N177" i="5"/>
  <c r="N166" i="4"/>
  <c r="N169" i="5"/>
  <c r="N158" i="4"/>
  <c r="N161" i="5"/>
  <c r="N150" i="4"/>
  <c r="N153" i="5"/>
  <c r="N142" i="4"/>
  <c r="N145" i="5"/>
  <c r="N134" i="4"/>
  <c r="N137" i="5"/>
  <c r="N126" i="4"/>
  <c r="N129" i="5"/>
  <c r="N118" i="4"/>
  <c r="N121" i="5"/>
  <c r="N110" i="4"/>
  <c r="N113" i="5"/>
  <c r="N102" i="4"/>
  <c r="N105" i="5"/>
  <c r="N94" i="4"/>
  <c r="N97" i="5"/>
  <c r="N86" i="4"/>
  <c r="N89" i="5"/>
  <c r="N78" i="4"/>
  <c r="N81" i="5"/>
  <c r="N70" i="4"/>
  <c r="N73" i="5"/>
  <c r="N62" i="4"/>
  <c r="N65" i="5"/>
  <c r="N54" i="4"/>
  <c r="N57" i="5"/>
  <c r="N46" i="4"/>
  <c r="N49" i="5"/>
  <c r="N38" i="4"/>
  <c r="N41" i="5"/>
  <c r="N30" i="4"/>
  <c r="N33" i="5"/>
  <c r="N22" i="4"/>
  <c r="N25" i="5"/>
  <c r="N14" i="4"/>
  <c r="AF16" i="4" s="1"/>
  <c r="O294" i="4"/>
  <c r="AG296" i="4" s="1"/>
  <c r="O297" i="5"/>
  <c r="O286" i="4"/>
  <c r="O289" i="5"/>
  <c r="O278" i="4"/>
  <c r="O273" i="6"/>
  <c r="O277" i="6"/>
  <c r="O276" i="6"/>
  <c r="O276" i="7" s="1"/>
  <c r="O281" i="5"/>
  <c r="O278" i="6"/>
  <c r="O278" i="7" s="1"/>
  <c r="O270" i="6"/>
  <c r="O271" i="6"/>
  <c r="O274" i="6"/>
  <c r="O279" i="6"/>
  <c r="O279" i="7" s="1"/>
  <c r="O272" i="6"/>
  <c r="O275" i="6"/>
  <c r="O275" i="7" s="1"/>
  <c r="O270" i="4"/>
  <c r="O273" i="5"/>
  <c r="O262" i="4"/>
  <c r="O265" i="5"/>
  <c r="O254" i="4"/>
  <c r="O253" i="6"/>
  <c r="O252" i="6"/>
  <c r="O252" i="7" s="1"/>
  <c r="O251" i="6"/>
  <c r="O250" i="6"/>
  <c r="O250" i="7" s="1"/>
  <c r="O249" i="6"/>
  <c r="O249" i="7" s="1"/>
  <c r="O257" i="6"/>
  <c r="O248" i="6"/>
  <c r="O248" i="7" s="1"/>
  <c r="O256" i="6"/>
  <c r="O254" i="6"/>
  <c r="O246" i="6"/>
  <c r="O255" i="6"/>
  <c r="O255" i="7" s="1"/>
  <c r="O247" i="6"/>
  <c r="O247" i="7" s="1"/>
  <c r="O257" i="5"/>
  <c r="O246" i="4"/>
  <c r="AG248" i="4" s="1"/>
  <c r="O249" i="5"/>
  <c r="O238" i="4"/>
  <c r="O241" i="5"/>
  <c r="O230" i="4"/>
  <c r="O228" i="6"/>
  <c r="O228" i="7" s="1"/>
  <c r="O227" i="6"/>
  <c r="O226" i="6"/>
  <c r="O225" i="6"/>
  <c r="O225" i="7" s="1"/>
  <c r="O224" i="6"/>
  <c r="O232" i="6"/>
  <c r="O223" i="6"/>
  <c r="O231" i="6"/>
  <c r="O231" i="7" s="1"/>
  <c r="O229" i="6"/>
  <c r="O233" i="6"/>
  <c r="O230" i="6"/>
  <c r="O230" i="7" s="1"/>
  <c r="O222" i="6"/>
  <c r="O233" i="5"/>
  <c r="O222" i="4"/>
  <c r="O225" i="5"/>
  <c r="O214" i="4"/>
  <c r="O217" i="5"/>
  <c r="O206" i="4"/>
  <c r="O209" i="5"/>
  <c r="O198" i="4"/>
  <c r="O201" i="5"/>
  <c r="O190" i="4"/>
  <c r="O193" i="5"/>
  <c r="O182" i="4"/>
  <c r="O185" i="5"/>
  <c r="O174" i="4"/>
  <c r="O177" i="5"/>
  <c r="O166" i="4"/>
  <c r="O169" i="5"/>
  <c r="O158" i="4"/>
  <c r="O161" i="5"/>
  <c r="O150" i="4"/>
  <c r="O153" i="5"/>
  <c r="O142" i="4"/>
  <c r="O145" i="5"/>
  <c r="O134" i="4"/>
  <c r="O137" i="5"/>
  <c r="O126" i="4"/>
  <c r="O129" i="5"/>
  <c r="O118" i="4"/>
  <c r="O121" i="5"/>
  <c r="O110" i="4"/>
  <c r="O113" i="5"/>
  <c r="O102" i="4"/>
  <c r="O105" i="5"/>
  <c r="O94" i="4"/>
  <c r="O97" i="5"/>
  <c r="O86" i="4"/>
  <c r="O89" i="5"/>
  <c r="O78" i="4"/>
  <c r="O81" i="5"/>
  <c r="O70" i="4"/>
  <c r="O73" i="5"/>
  <c r="O62" i="4"/>
  <c r="O65" i="5"/>
  <c r="O54" i="4"/>
  <c r="O57" i="5"/>
  <c r="O46" i="4"/>
  <c r="AG48" i="4" s="1"/>
  <c r="O49" i="5"/>
  <c r="O38" i="4"/>
  <c r="AG40" i="4" s="1"/>
  <c r="O41" i="5"/>
  <c r="O30" i="4"/>
  <c r="AG32" i="4" s="1"/>
  <c r="O33" i="5"/>
  <c r="O22" i="4"/>
  <c r="AG24" i="4" s="1"/>
  <c r="O25" i="5"/>
  <c r="O14" i="4"/>
  <c r="AG16" i="4" s="1"/>
  <c r="P294" i="4"/>
  <c r="P297" i="5"/>
  <c r="P286" i="4"/>
  <c r="P289" i="5"/>
  <c r="P278" i="4"/>
  <c r="AH280" i="4" s="1"/>
  <c r="P270" i="6"/>
  <c r="P274" i="6"/>
  <c r="P274" i="7" s="1"/>
  <c r="P272" i="6"/>
  <c r="P275" i="6"/>
  <c r="P278" i="6"/>
  <c r="P278" i="7" s="1"/>
  <c r="P273" i="6"/>
  <c r="P277" i="6"/>
  <c r="P276" i="6"/>
  <c r="P276" i="7" s="1"/>
  <c r="P271" i="6"/>
  <c r="P279" i="6"/>
  <c r="P279" i="7" s="1"/>
  <c r="P281" i="5"/>
  <c r="P270" i="4"/>
  <c r="AH272" i="4" s="1"/>
  <c r="P273" i="5"/>
  <c r="P262" i="4"/>
  <c r="AH264" i="4" s="1"/>
  <c r="P265" i="5"/>
  <c r="P254" i="4"/>
  <c r="AH256" i="4" s="1"/>
  <c r="P246" i="6"/>
  <c r="P246" i="7" s="1"/>
  <c r="P254" i="6"/>
  <c r="P253" i="6"/>
  <c r="P253" i="7" s="1"/>
  <c r="P252" i="6"/>
  <c r="P252" i="7" s="1"/>
  <c r="P251" i="6"/>
  <c r="P250" i="6"/>
  <c r="P249" i="6"/>
  <c r="P257" i="6"/>
  <c r="P256" i="6"/>
  <c r="P248" i="6"/>
  <c r="P248" i="7" s="1"/>
  <c r="P255" i="6"/>
  <c r="P255" i="7" s="1"/>
  <c r="P257" i="5"/>
  <c r="P247" i="6"/>
  <c r="P247" i="7" s="1"/>
  <c r="P246" i="4"/>
  <c r="AH248" i="4" s="1"/>
  <c r="P249" i="5"/>
  <c r="P238" i="4"/>
  <c r="AH240" i="4" s="1"/>
  <c r="P241" i="5"/>
  <c r="P230" i="4"/>
  <c r="AH232" i="4" s="1"/>
  <c r="P229" i="6"/>
  <c r="P229" i="7" s="1"/>
  <c r="P228" i="6"/>
  <c r="P228" i="7" s="1"/>
  <c r="P227" i="6"/>
  <c r="P226" i="6"/>
  <c r="P226" i="7" s="1"/>
  <c r="P225" i="6"/>
  <c r="P233" i="6"/>
  <c r="P224" i="6"/>
  <c r="P224" i="7" s="1"/>
  <c r="P231" i="6"/>
  <c r="P232" i="6"/>
  <c r="P223" i="6"/>
  <c r="P223" i="7" s="1"/>
  <c r="P230" i="6"/>
  <c r="P222" i="6"/>
  <c r="P222" i="7" s="1"/>
  <c r="P233" i="5"/>
  <c r="P222" i="4"/>
  <c r="AH224" i="4" s="1"/>
  <c r="P225" i="5"/>
  <c r="P214" i="4"/>
  <c r="AH216" i="4" s="1"/>
  <c r="P217" i="5"/>
  <c r="P206" i="4"/>
  <c r="AH208" i="4" s="1"/>
  <c r="P209" i="5"/>
  <c r="P198" i="4"/>
  <c r="AH200" i="4" s="1"/>
  <c r="P201" i="5"/>
  <c r="P190" i="4"/>
  <c r="AH192" i="4" s="1"/>
  <c r="P193" i="5"/>
  <c r="P182" i="4"/>
  <c r="AH184" i="4" s="1"/>
  <c r="P185" i="5"/>
  <c r="P174" i="4"/>
  <c r="AH176" i="4" s="1"/>
  <c r="P177" i="5"/>
  <c r="P166" i="4"/>
  <c r="AH168" i="4" s="1"/>
  <c r="P169" i="5"/>
  <c r="P158" i="4"/>
  <c r="AH160" i="4" s="1"/>
  <c r="P161" i="5"/>
  <c r="P150" i="4"/>
  <c r="AH152" i="4" s="1"/>
  <c r="P153" i="5"/>
  <c r="P142" i="4"/>
  <c r="AH144" i="4" s="1"/>
  <c r="P145" i="5"/>
  <c r="P134" i="4"/>
  <c r="AH136" i="4" s="1"/>
  <c r="P137" i="5"/>
  <c r="P126" i="4"/>
  <c r="AH128" i="4" s="1"/>
  <c r="P129" i="5"/>
  <c r="P118" i="4"/>
  <c r="AH120" i="4" s="1"/>
  <c r="P121" i="5"/>
  <c r="P110" i="4"/>
  <c r="AH112" i="4" s="1"/>
  <c r="P113" i="5"/>
  <c r="P102" i="4"/>
  <c r="AH104" i="4" s="1"/>
  <c r="P105" i="5"/>
  <c r="P94" i="4"/>
  <c r="AH96" i="4" s="1"/>
  <c r="P97" i="5"/>
  <c r="P86" i="4"/>
  <c r="AH88" i="4" s="1"/>
  <c r="P89" i="5"/>
  <c r="P78" i="4"/>
  <c r="AH80" i="4" s="1"/>
  <c r="P81" i="5"/>
  <c r="P70" i="4"/>
  <c r="AH72" i="4" s="1"/>
  <c r="P73" i="5"/>
  <c r="P62" i="4"/>
  <c r="AH64" i="4" s="1"/>
  <c r="P65" i="5"/>
  <c r="P54" i="4"/>
  <c r="AH56" i="4" s="1"/>
  <c r="P57" i="5"/>
  <c r="P46" i="4"/>
  <c r="AH48" i="4" s="1"/>
  <c r="P49" i="5"/>
  <c r="P38" i="4"/>
  <c r="AH40" i="4" s="1"/>
  <c r="P41" i="5"/>
  <c r="P30" i="4"/>
  <c r="AH32" i="4" s="1"/>
  <c r="P33" i="5"/>
  <c r="P22" i="4"/>
  <c r="AH24" i="4" s="1"/>
  <c r="P25" i="5"/>
  <c r="P14" i="4"/>
  <c r="AH16" i="4" s="1"/>
  <c r="Q300" i="4"/>
  <c r="AI301" i="4" s="1"/>
  <c r="Q293" i="4"/>
  <c r="Q296" i="5"/>
  <c r="Q285" i="4"/>
  <c r="Q288" i="5"/>
  <c r="Q277" i="4"/>
  <c r="AI279" i="4" s="1"/>
  <c r="Q280" i="5"/>
  <c r="Q269" i="4"/>
  <c r="Q272" i="5"/>
  <c r="Q261" i="4"/>
  <c r="Q264" i="5"/>
  <c r="Q253" i="4"/>
  <c r="Q256" i="5"/>
  <c r="Q245" i="4"/>
  <c r="AI247" i="4" s="1"/>
  <c r="Q248" i="5"/>
  <c r="Q237" i="4"/>
  <c r="Q240" i="5"/>
  <c r="Q229" i="4"/>
  <c r="Q232" i="5"/>
  <c r="Q221" i="4"/>
  <c r="Q224" i="5"/>
  <c r="Q213" i="4"/>
  <c r="AI215" i="4" s="1"/>
  <c r="Q216" i="5"/>
  <c r="Q205" i="4"/>
  <c r="Q208" i="5"/>
  <c r="Q197" i="4"/>
  <c r="Q200" i="5"/>
  <c r="Q189" i="4"/>
  <c r="Q192" i="5"/>
  <c r="Q181" i="4"/>
  <c r="AI183" i="4" s="1"/>
  <c r="Q184" i="5"/>
  <c r="Q173" i="4"/>
  <c r="Q176" i="5"/>
  <c r="Q165" i="4"/>
  <c r="Q168" i="5"/>
  <c r="Q157" i="4"/>
  <c r="Q160" i="5"/>
  <c r="Q149" i="4"/>
  <c r="AI151" i="4" s="1"/>
  <c r="Q152" i="5"/>
  <c r="Q141" i="4"/>
  <c r="Q144" i="5"/>
  <c r="Q133" i="4"/>
  <c r="Q136" i="5"/>
  <c r="Q125" i="4"/>
  <c r="Q128" i="5"/>
  <c r="Q117" i="4"/>
  <c r="AI119" i="4" s="1"/>
  <c r="Q120" i="5"/>
  <c r="Q109" i="4"/>
  <c r="Q112" i="5"/>
  <c r="Q101" i="4"/>
  <c r="Q104" i="5"/>
  <c r="Q93" i="4"/>
  <c r="Q96" i="5"/>
  <c r="Q85" i="4"/>
  <c r="AI87" i="4" s="1"/>
  <c r="Q88" i="5"/>
  <c r="Q77" i="4"/>
  <c r="Q80" i="5"/>
  <c r="Q69" i="4"/>
  <c r="Q72" i="5"/>
  <c r="Q61" i="4"/>
  <c r="Q64" i="5"/>
  <c r="Q53" i="4"/>
  <c r="AI55" i="4" s="1"/>
  <c r="Q56" i="5"/>
  <c r="Q45" i="4"/>
  <c r="AI47" i="4" s="1"/>
  <c r="Q48" i="5"/>
  <c r="Q37" i="4"/>
  <c r="AI39" i="4" s="1"/>
  <c r="B300" i="2"/>
  <c r="B295" i="3"/>
  <c r="B293" i="2"/>
  <c r="B287" i="3"/>
  <c r="B285" i="2"/>
  <c r="B279" i="3"/>
  <c r="B277" i="2"/>
  <c r="B271" i="3"/>
  <c r="B269" i="2"/>
  <c r="B263" i="3"/>
  <c r="B261" i="2"/>
  <c r="B253" i="2"/>
  <c r="B255" i="3"/>
  <c r="B245" i="2"/>
  <c r="B247" i="3"/>
  <c r="B237" i="2"/>
  <c r="B239" i="3"/>
  <c r="B231" i="3"/>
  <c r="B229" i="2"/>
  <c r="B223" i="3"/>
  <c r="B221" i="2"/>
  <c r="B215" i="3"/>
  <c r="B213" i="2"/>
  <c r="B207" i="3"/>
  <c r="B205" i="2"/>
  <c r="B199" i="3"/>
  <c r="B197" i="2"/>
  <c r="B189" i="2"/>
  <c r="B191" i="3"/>
  <c r="B181" i="2"/>
  <c r="B183" i="3"/>
  <c r="B173" i="2"/>
  <c r="B175" i="3"/>
  <c r="B167" i="3"/>
  <c r="B165" i="2"/>
  <c r="B159" i="3"/>
  <c r="B157" i="2"/>
  <c r="B151" i="3"/>
  <c r="B149" i="2"/>
  <c r="B143" i="3"/>
  <c r="B141" i="2"/>
  <c r="B135" i="3"/>
  <c r="B133" i="2"/>
  <c r="B125" i="2"/>
  <c r="B127" i="3"/>
  <c r="B117" i="2"/>
  <c r="B119" i="3"/>
  <c r="B109" i="2"/>
  <c r="B111" i="3"/>
  <c r="B103" i="3"/>
  <c r="B101" i="2"/>
  <c r="B95" i="3"/>
  <c r="B93" i="2"/>
  <c r="B87" i="3"/>
  <c r="B85" i="2"/>
  <c r="B79" i="3"/>
  <c r="B77" i="2"/>
  <c r="B71" i="3"/>
  <c r="B69" i="2"/>
  <c r="B61" i="2"/>
  <c r="B63" i="3"/>
  <c r="B53" i="2"/>
  <c r="B55" i="3"/>
  <c r="B45" i="2"/>
  <c r="B47" i="3"/>
  <c r="B39" i="3"/>
  <c r="B37" i="2"/>
  <c r="B31" i="3"/>
  <c r="B29" i="2"/>
  <c r="B23" i="3"/>
  <c r="B21" i="2"/>
  <c r="B15" i="3"/>
  <c r="B13" i="2"/>
  <c r="C294" i="3"/>
  <c r="C292" i="2"/>
  <c r="C15" i="3"/>
  <c r="C13" i="2"/>
  <c r="C23" i="3"/>
  <c r="C21" i="2"/>
  <c r="C31" i="3"/>
  <c r="C29" i="2"/>
  <c r="C37" i="2"/>
  <c r="C39" i="3"/>
  <c r="C47" i="3"/>
  <c r="C45" i="2"/>
  <c r="C55" i="3"/>
  <c r="C53" i="2"/>
  <c r="C63" i="3"/>
  <c r="C61" i="2"/>
  <c r="C71" i="3"/>
  <c r="C69" i="2"/>
  <c r="C79" i="3"/>
  <c r="C77" i="2"/>
  <c r="C87" i="3"/>
  <c r="C85" i="2"/>
  <c r="C95" i="3"/>
  <c r="C93" i="2"/>
  <c r="C101" i="2"/>
  <c r="C103" i="3"/>
  <c r="C111" i="3"/>
  <c r="C109" i="2"/>
  <c r="C119" i="3"/>
  <c r="C117" i="2"/>
  <c r="C127" i="3"/>
  <c r="C125" i="2"/>
  <c r="C135" i="3"/>
  <c r="C133" i="2"/>
  <c r="C143" i="3"/>
  <c r="C141" i="2"/>
  <c r="C151" i="3"/>
  <c r="C149" i="2"/>
  <c r="C159" i="3"/>
  <c r="C157" i="2"/>
  <c r="C165" i="2"/>
  <c r="C167" i="3"/>
  <c r="C175" i="3"/>
  <c r="C173" i="2"/>
  <c r="C183" i="3"/>
  <c r="C181" i="2"/>
  <c r="C191" i="3"/>
  <c r="C189" i="2"/>
  <c r="C199" i="3"/>
  <c r="C197" i="2"/>
  <c r="C207" i="3"/>
  <c r="C205" i="2"/>
  <c r="C215" i="3"/>
  <c r="C213" i="2"/>
  <c r="C223" i="3"/>
  <c r="C221" i="2"/>
  <c r="C229" i="2"/>
  <c r="C231" i="3"/>
  <c r="C239" i="3"/>
  <c r="C237" i="2"/>
  <c r="C247" i="3"/>
  <c r="C245" i="2"/>
  <c r="C255" i="3"/>
  <c r="C253" i="2"/>
  <c r="C263" i="3"/>
  <c r="C261" i="2"/>
  <c r="C271" i="3"/>
  <c r="C269" i="2"/>
  <c r="C279" i="3"/>
  <c r="C277" i="2"/>
  <c r="C287" i="3"/>
  <c r="C285" i="2"/>
  <c r="R291" i="1"/>
  <c r="R227" i="1"/>
  <c r="R163" i="1"/>
  <c r="R99" i="1"/>
  <c r="R35" i="1"/>
  <c r="C301" i="2"/>
  <c r="D300" i="3"/>
  <c r="D298" i="2"/>
  <c r="E297" i="3"/>
  <c r="E295" i="2"/>
  <c r="C293" i="2"/>
  <c r="C295" i="3"/>
  <c r="D290" i="3"/>
  <c r="D288" i="2"/>
  <c r="D286" i="3"/>
  <c r="D284" i="2"/>
  <c r="D282" i="3"/>
  <c r="D280" i="2"/>
  <c r="D278" i="3"/>
  <c r="D276" i="2"/>
  <c r="D274" i="3"/>
  <c r="D272" i="2"/>
  <c r="D270" i="3"/>
  <c r="D268" i="2"/>
  <c r="D266" i="3"/>
  <c r="D264" i="2"/>
  <c r="D262" i="3"/>
  <c r="D260" i="2"/>
  <c r="D258" i="3"/>
  <c r="D256" i="2"/>
  <c r="D254" i="3"/>
  <c r="D252" i="2"/>
  <c r="D250" i="3"/>
  <c r="D248" i="2"/>
  <c r="D246" i="3"/>
  <c r="D244" i="2"/>
  <c r="D242" i="3"/>
  <c r="D240" i="2"/>
  <c r="D238" i="3"/>
  <c r="D236" i="2"/>
  <c r="D234" i="3"/>
  <c r="D232" i="2"/>
  <c r="D230" i="3"/>
  <c r="D228" i="2"/>
  <c r="D226" i="3"/>
  <c r="D224" i="2"/>
  <c r="D222" i="3"/>
  <c r="D220" i="2"/>
  <c r="D218" i="3"/>
  <c r="D216" i="2"/>
  <c r="D214" i="3"/>
  <c r="D212" i="2"/>
  <c r="D210" i="3"/>
  <c r="D208" i="2"/>
  <c r="D206" i="3"/>
  <c r="D204" i="2"/>
  <c r="D202" i="3"/>
  <c r="D200" i="2"/>
  <c r="D198" i="3"/>
  <c r="D196" i="2"/>
  <c r="D194" i="3"/>
  <c r="D192" i="2"/>
  <c r="D190" i="3"/>
  <c r="D188" i="2"/>
  <c r="D186" i="3"/>
  <c r="D184" i="2"/>
  <c r="D182" i="3"/>
  <c r="D180" i="2"/>
  <c r="D178" i="3"/>
  <c r="D176" i="2"/>
  <c r="D174" i="3"/>
  <c r="D172" i="2"/>
  <c r="D170" i="3"/>
  <c r="D168" i="2"/>
  <c r="D166" i="3"/>
  <c r="D164" i="2"/>
  <c r="D162" i="3"/>
  <c r="D160" i="2"/>
  <c r="D158" i="3"/>
  <c r="D156" i="2"/>
  <c r="D154" i="3"/>
  <c r="D152" i="2"/>
  <c r="D150" i="3"/>
  <c r="D148" i="2"/>
  <c r="D146" i="3"/>
  <c r="D144" i="2"/>
  <c r="D142" i="3"/>
  <c r="D140" i="2"/>
  <c r="D138" i="3"/>
  <c r="D136" i="2"/>
  <c r="D134" i="3"/>
  <c r="D132" i="2"/>
  <c r="D130" i="3"/>
  <c r="D128" i="2"/>
  <c r="D126" i="3"/>
  <c r="D124" i="2"/>
  <c r="D122" i="3"/>
  <c r="D120" i="2"/>
  <c r="D118" i="3"/>
  <c r="D116" i="2"/>
  <c r="D114" i="3"/>
  <c r="D112" i="2"/>
  <c r="D110" i="3"/>
  <c r="D108" i="2"/>
  <c r="D106" i="3"/>
  <c r="D104" i="2"/>
  <c r="D102" i="3"/>
  <c r="D100" i="2"/>
  <c r="D98" i="3"/>
  <c r="D96" i="2"/>
  <c r="D94" i="3"/>
  <c r="D92" i="2"/>
  <c r="D90" i="3"/>
  <c r="D88" i="2"/>
  <c r="D86" i="3"/>
  <c r="D84" i="2"/>
  <c r="D82" i="3"/>
  <c r="D80" i="2"/>
  <c r="D78" i="3"/>
  <c r="D76" i="2"/>
  <c r="D74" i="3"/>
  <c r="D72" i="2"/>
  <c r="D70" i="3"/>
  <c r="D68" i="2"/>
  <c r="D66" i="3"/>
  <c r="D64" i="2"/>
  <c r="D62" i="3"/>
  <c r="D60" i="2"/>
  <c r="D58" i="3"/>
  <c r="D56" i="2"/>
  <c r="D54" i="3"/>
  <c r="D52" i="2"/>
  <c r="D50" i="3"/>
  <c r="D48" i="2"/>
  <c r="D46" i="3"/>
  <c r="D44" i="2"/>
  <c r="D42" i="3"/>
  <c r="D40" i="2"/>
  <c r="D38" i="3"/>
  <c r="D36" i="2"/>
  <c r="D34" i="3"/>
  <c r="D32" i="2"/>
  <c r="D30" i="3"/>
  <c r="D28" i="2"/>
  <c r="D26" i="3"/>
  <c r="D24" i="2"/>
  <c r="D22" i="3"/>
  <c r="D20" i="2"/>
  <c r="D18" i="3"/>
  <c r="D16" i="2"/>
  <c r="D14" i="3"/>
  <c r="D12" i="2"/>
  <c r="D10" i="3"/>
  <c r="D8" i="2"/>
  <c r="F300" i="3"/>
  <c r="F298" i="2"/>
  <c r="F292" i="3"/>
  <c r="F290" i="2"/>
  <c r="W287" i="6"/>
  <c r="W282" i="6"/>
  <c r="W285" i="6"/>
  <c r="W288" i="6"/>
  <c r="W283" i="6"/>
  <c r="W286" i="6"/>
  <c r="W284" i="6"/>
  <c r="W289" i="6"/>
  <c r="W290" i="6"/>
  <c r="W291" i="6"/>
  <c r="W293" i="6"/>
  <c r="W292" i="6"/>
  <c r="F284" i="3"/>
  <c r="F282" i="2"/>
  <c r="F276" i="3"/>
  <c r="F274" i="2"/>
  <c r="F268" i="3"/>
  <c r="F266" i="2"/>
  <c r="W263" i="6"/>
  <c r="W258" i="6"/>
  <c r="W266" i="6"/>
  <c r="W261" i="6"/>
  <c r="W269" i="6"/>
  <c r="W264" i="6"/>
  <c r="W259" i="6"/>
  <c r="W267" i="6"/>
  <c r="W262" i="6"/>
  <c r="W260" i="6"/>
  <c r="W268" i="6"/>
  <c r="W265" i="6"/>
  <c r="F260" i="3"/>
  <c r="F258" i="2"/>
  <c r="F252" i="3"/>
  <c r="F250" i="2"/>
  <c r="F244" i="3"/>
  <c r="F242" i="2"/>
  <c r="W239" i="6"/>
  <c r="W234" i="6"/>
  <c r="W242" i="6"/>
  <c r="W237" i="6"/>
  <c r="W245" i="6"/>
  <c r="W240" i="6"/>
  <c r="W235" i="6"/>
  <c r="W243" i="6"/>
  <c r="W238" i="6"/>
  <c r="W241" i="6"/>
  <c r="W244" i="6"/>
  <c r="W236" i="6"/>
  <c r="F236" i="3"/>
  <c r="F234" i="2"/>
  <c r="F228" i="3"/>
  <c r="F226" i="2"/>
  <c r="F220" i="3"/>
  <c r="F218" i="2"/>
  <c r="W214" i="6"/>
  <c r="W217" i="6"/>
  <c r="W212" i="6"/>
  <c r="W220" i="6"/>
  <c r="W210" i="6"/>
  <c r="W216" i="6"/>
  <c r="W219" i="6"/>
  <c r="W213" i="6"/>
  <c r="W215" i="6"/>
  <c r="W211" i="6"/>
  <c r="W218" i="6"/>
  <c r="W221" i="6"/>
  <c r="F212" i="3"/>
  <c r="F210" i="2"/>
  <c r="F204" i="3"/>
  <c r="F202" i="2"/>
  <c r="F196" i="3"/>
  <c r="F194" i="2"/>
  <c r="F188" i="3"/>
  <c r="F186" i="2"/>
  <c r="F180" i="3"/>
  <c r="F178" i="2"/>
  <c r="F172" i="3"/>
  <c r="F170" i="2"/>
  <c r="F164" i="3"/>
  <c r="F162" i="2"/>
  <c r="F156" i="3"/>
  <c r="F154" i="2"/>
  <c r="F148" i="3"/>
  <c r="F146" i="2"/>
  <c r="F140" i="3"/>
  <c r="F138" i="2"/>
  <c r="F132" i="3"/>
  <c r="F130" i="2"/>
  <c r="F124" i="3"/>
  <c r="F122" i="2"/>
  <c r="F116" i="3"/>
  <c r="F114" i="2"/>
  <c r="F108" i="3"/>
  <c r="F106" i="2"/>
  <c r="F100" i="3"/>
  <c r="F98" i="2"/>
  <c r="F92" i="3"/>
  <c r="F90" i="2"/>
  <c r="F84" i="3"/>
  <c r="F82" i="2"/>
  <c r="F76" i="3"/>
  <c r="F74" i="2"/>
  <c r="F68" i="3"/>
  <c r="F66" i="2"/>
  <c r="F60" i="3"/>
  <c r="F58" i="2"/>
  <c r="F52" i="3"/>
  <c r="F50" i="2"/>
  <c r="F44" i="3"/>
  <c r="F42" i="2"/>
  <c r="F36" i="3"/>
  <c r="F34" i="2"/>
  <c r="F28" i="3"/>
  <c r="F26" i="2"/>
  <c r="F20" i="3"/>
  <c r="F18" i="2"/>
  <c r="F12" i="3"/>
  <c r="F10" i="2"/>
  <c r="G300" i="3"/>
  <c r="G298" i="2"/>
  <c r="G292" i="3"/>
  <c r="G290" i="2"/>
  <c r="X284" i="6"/>
  <c r="X287" i="6"/>
  <c r="X282" i="6"/>
  <c r="X285" i="6"/>
  <c r="X288" i="6"/>
  <c r="X283" i="6"/>
  <c r="X286" i="6"/>
  <c r="X292" i="6"/>
  <c r="X293" i="6"/>
  <c r="X290" i="6"/>
  <c r="X289" i="6"/>
  <c r="X291" i="6"/>
  <c r="G284" i="3"/>
  <c r="G282" i="2"/>
  <c r="G276" i="3"/>
  <c r="G274" i="2"/>
  <c r="G268" i="3"/>
  <c r="G266" i="2"/>
  <c r="X260" i="6"/>
  <c r="X268" i="6"/>
  <c r="X263" i="6"/>
  <c r="X258" i="6"/>
  <c r="X266" i="6"/>
  <c r="X261" i="6"/>
  <c r="X269" i="6"/>
  <c r="X264" i="6"/>
  <c r="X259" i="6"/>
  <c r="X267" i="6"/>
  <c r="X262" i="6"/>
  <c r="X265" i="6"/>
  <c r="G260" i="3"/>
  <c r="G258" i="2"/>
  <c r="G252" i="3"/>
  <c r="G250" i="2"/>
  <c r="G244" i="3"/>
  <c r="G242" i="2"/>
  <c r="X236" i="6"/>
  <c r="X244" i="6"/>
  <c r="X239" i="6"/>
  <c r="X234" i="6"/>
  <c r="X242" i="6"/>
  <c r="X237" i="6"/>
  <c r="X245" i="6"/>
  <c r="X240" i="6"/>
  <c r="X235" i="6"/>
  <c r="X243" i="6"/>
  <c r="X238" i="6"/>
  <c r="X241" i="6"/>
  <c r="G236" i="3"/>
  <c r="G234" i="2"/>
  <c r="G228" i="3"/>
  <c r="G226" i="2"/>
  <c r="G220" i="3"/>
  <c r="G218" i="2"/>
  <c r="X211" i="6"/>
  <c r="X219" i="6"/>
  <c r="X214" i="6"/>
  <c r="X217" i="6"/>
  <c r="X212" i="6"/>
  <c r="X213" i="6"/>
  <c r="X221" i="6"/>
  <c r="X220" i="6"/>
  <c r="X210" i="6"/>
  <c r="X216" i="6"/>
  <c r="X215" i="6"/>
  <c r="X218" i="6"/>
  <c r="G212" i="3"/>
  <c r="G210" i="2"/>
  <c r="G204" i="3"/>
  <c r="G202" i="2"/>
  <c r="G196" i="3"/>
  <c r="G194" i="2"/>
  <c r="G188" i="3"/>
  <c r="G186" i="2"/>
  <c r="G180" i="3"/>
  <c r="G178" i="2"/>
  <c r="G172" i="3"/>
  <c r="G170" i="2"/>
  <c r="G164" i="3"/>
  <c r="G162" i="2"/>
  <c r="G156" i="3"/>
  <c r="G154" i="2"/>
  <c r="G148" i="3"/>
  <c r="G146" i="2"/>
  <c r="G140" i="3"/>
  <c r="G138" i="2"/>
  <c r="G132" i="3"/>
  <c r="G130" i="2"/>
  <c r="G124" i="3"/>
  <c r="G122" i="2"/>
  <c r="G116" i="3"/>
  <c r="G114" i="2"/>
  <c r="G108" i="3"/>
  <c r="G106" i="2"/>
  <c r="G100" i="3"/>
  <c r="G98" i="2"/>
  <c r="G92" i="3"/>
  <c r="G90" i="2"/>
  <c r="G84" i="3"/>
  <c r="G82" i="2"/>
  <c r="G76" i="3"/>
  <c r="G74" i="2"/>
  <c r="G68" i="3"/>
  <c r="G66" i="2"/>
  <c r="G60" i="3"/>
  <c r="G58" i="2"/>
  <c r="G52" i="3"/>
  <c r="G50" i="2"/>
  <c r="G44" i="3"/>
  <c r="G42" i="2"/>
  <c r="G36" i="3"/>
  <c r="G34" i="2"/>
  <c r="G28" i="3"/>
  <c r="G26" i="2"/>
  <c r="G20" i="3"/>
  <c r="G18" i="2"/>
  <c r="G12" i="3"/>
  <c r="G10" i="2"/>
  <c r="J300" i="3"/>
  <c r="J298" i="2"/>
  <c r="J292" i="3"/>
  <c r="J290" i="2"/>
  <c r="AA284" i="6"/>
  <c r="AA287" i="6"/>
  <c r="AA282" i="6"/>
  <c r="AA285" i="6"/>
  <c r="AA288" i="6"/>
  <c r="AA283" i="6"/>
  <c r="AA286" i="6"/>
  <c r="AA289" i="6"/>
  <c r="AA290" i="6"/>
  <c r="AA291" i="6"/>
  <c r="AA292" i="6"/>
  <c r="AA293" i="6"/>
  <c r="J284" i="3"/>
  <c r="J282" i="2"/>
  <c r="J276" i="3"/>
  <c r="J274" i="2"/>
  <c r="J268" i="3"/>
  <c r="J266" i="2"/>
  <c r="AA265" i="6"/>
  <c r="AA260" i="6"/>
  <c r="AA268" i="6"/>
  <c r="AA263" i="6"/>
  <c r="AA258" i="6"/>
  <c r="AA266" i="6"/>
  <c r="AA261" i="6"/>
  <c r="AA269" i="6"/>
  <c r="AA264" i="6"/>
  <c r="AA267" i="6"/>
  <c r="AA259" i="6"/>
  <c r="AA262" i="6"/>
  <c r="J260" i="3"/>
  <c r="J258" i="2"/>
  <c r="J252" i="3"/>
  <c r="J250" i="2"/>
  <c r="J244" i="3"/>
  <c r="J242" i="2"/>
  <c r="AA241" i="6"/>
  <c r="AA236" i="6"/>
  <c r="AA244" i="6"/>
  <c r="AA239" i="6"/>
  <c r="AA234" i="6"/>
  <c r="AA242" i="6"/>
  <c r="AA237" i="6"/>
  <c r="AA245" i="6"/>
  <c r="AA240" i="6"/>
  <c r="AA243" i="6"/>
  <c r="AA235" i="6"/>
  <c r="AA238" i="6"/>
  <c r="J236" i="3"/>
  <c r="J234" i="2"/>
  <c r="J228" i="3"/>
  <c r="J226" i="2"/>
  <c r="J220" i="3"/>
  <c r="J218" i="2"/>
  <c r="AA216" i="6"/>
  <c r="AA211" i="6"/>
  <c r="AA219" i="6"/>
  <c r="AA214" i="6"/>
  <c r="AA210" i="6"/>
  <c r="AA218" i="6"/>
  <c r="AA212" i="6"/>
  <c r="AA217" i="6"/>
  <c r="AA220" i="6"/>
  <c r="AA213" i="6"/>
  <c r="AA215" i="6"/>
  <c r="AA221" i="6"/>
  <c r="J212" i="3"/>
  <c r="J210" i="2"/>
  <c r="J204" i="3"/>
  <c r="J202" i="2"/>
  <c r="J196" i="3"/>
  <c r="J194" i="2"/>
  <c r="J188" i="3"/>
  <c r="J186" i="2"/>
  <c r="J180" i="3"/>
  <c r="J178" i="2"/>
  <c r="J172" i="3"/>
  <c r="J170" i="2"/>
  <c r="J164" i="3"/>
  <c r="J162" i="2"/>
  <c r="J156" i="3"/>
  <c r="J154" i="2"/>
  <c r="J148" i="3"/>
  <c r="J146" i="2"/>
  <c r="J140" i="3"/>
  <c r="J138" i="2"/>
  <c r="J132" i="3"/>
  <c r="J130" i="2"/>
  <c r="J124" i="3"/>
  <c r="J122" i="2"/>
  <c r="J116" i="3"/>
  <c r="J114" i="2"/>
  <c r="J108" i="3"/>
  <c r="J106" i="2"/>
  <c r="J100" i="3"/>
  <c r="J98" i="2"/>
  <c r="J92" i="3"/>
  <c r="J90" i="2"/>
  <c r="J84" i="3"/>
  <c r="J82" i="2"/>
  <c r="J76" i="3"/>
  <c r="J74" i="2"/>
  <c r="J68" i="3"/>
  <c r="J66" i="2"/>
  <c r="J60" i="3"/>
  <c r="J58" i="2"/>
  <c r="J52" i="3"/>
  <c r="J50" i="2"/>
  <c r="J42" i="2"/>
  <c r="J44" i="3"/>
  <c r="J34" i="2"/>
  <c r="J36" i="3"/>
  <c r="J26" i="2"/>
  <c r="J28" i="3"/>
  <c r="J18" i="2"/>
  <c r="J20" i="3"/>
  <c r="J10" i="2"/>
  <c r="J12" i="3"/>
  <c r="K298" i="2"/>
  <c r="K300" i="3"/>
  <c r="K290" i="2"/>
  <c r="K292" i="3"/>
  <c r="AB286" i="6"/>
  <c r="AB284" i="6"/>
  <c r="AB287" i="6"/>
  <c r="AB282" i="6"/>
  <c r="AB285" i="6"/>
  <c r="AB283" i="6"/>
  <c r="AB289" i="6"/>
  <c r="AB290" i="6"/>
  <c r="AB288" i="6"/>
  <c r="AB292" i="6"/>
  <c r="AB291" i="6"/>
  <c r="AB293" i="6"/>
  <c r="K282" i="2"/>
  <c r="K284" i="3"/>
  <c r="K274" i="2"/>
  <c r="K276" i="3"/>
  <c r="K266" i="2"/>
  <c r="K268" i="3"/>
  <c r="AB262" i="6"/>
  <c r="AB265" i="6"/>
  <c r="AB260" i="6"/>
  <c r="AB268" i="6"/>
  <c r="AB263" i="6"/>
  <c r="AB258" i="6"/>
  <c r="AB266" i="6"/>
  <c r="AB261" i="6"/>
  <c r="AB269" i="6"/>
  <c r="AB264" i="6"/>
  <c r="AB267" i="6"/>
  <c r="AB259" i="6"/>
  <c r="K258" i="2"/>
  <c r="K260" i="3"/>
  <c r="K250" i="2"/>
  <c r="K252" i="3"/>
  <c r="K242" i="2"/>
  <c r="K244" i="3"/>
  <c r="AB238" i="6"/>
  <c r="AB241" i="6"/>
  <c r="AB236" i="6"/>
  <c r="AB244" i="6"/>
  <c r="AB239" i="6"/>
  <c r="AB234" i="6"/>
  <c r="AB242" i="6"/>
  <c r="AB237" i="6"/>
  <c r="AB245" i="6"/>
  <c r="AB240" i="6"/>
  <c r="AB243" i="6"/>
  <c r="AB235" i="6"/>
  <c r="K234" i="2"/>
  <c r="K236" i="3"/>
  <c r="K226" i="2"/>
  <c r="K228" i="3"/>
  <c r="K218" i="2"/>
  <c r="K220" i="3"/>
  <c r="AB213" i="6"/>
  <c r="AB221" i="6"/>
  <c r="AB216" i="6"/>
  <c r="AB211" i="6"/>
  <c r="AB219" i="6"/>
  <c r="AB214" i="6"/>
  <c r="AB215" i="6"/>
  <c r="AB212" i="6"/>
  <c r="AB217" i="6"/>
  <c r="AB220" i="6"/>
  <c r="AB210" i="6"/>
  <c r="AB218" i="6"/>
  <c r="K210" i="2"/>
  <c r="K212" i="3"/>
  <c r="K202" i="2"/>
  <c r="K204" i="3"/>
  <c r="K194" i="2"/>
  <c r="K196" i="3"/>
  <c r="K186" i="2"/>
  <c r="K188" i="3"/>
  <c r="K178" i="2"/>
  <c r="K180" i="3"/>
  <c r="K170" i="2"/>
  <c r="K172" i="3"/>
  <c r="K162" i="2"/>
  <c r="K164" i="3"/>
  <c r="K154" i="2"/>
  <c r="K156" i="3"/>
  <c r="K146" i="2"/>
  <c r="K148" i="3"/>
  <c r="K138" i="2"/>
  <c r="K140" i="3"/>
  <c r="K130" i="2"/>
  <c r="K132" i="3"/>
  <c r="K122" i="2"/>
  <c r="K124" i="3"/>
  <c r="K114" i="2"/>
  <c r="K116" i="3"/>
  <c r="K106" i="2"/>
  <c r="K108" i="3"/>
  <c r="K98" i="2"/>
  <c r="K100" i="3"/>
  <c r="K90" i="2"/>
  <c r="K92" i="3"/>
  <c r="K82" i="2"/>
  <c r="K84" i="3"/>
  <c r="K74" i="2"/>
  <c r="K76" i="3"/>
  <c r="K66" i="2"/>
  <c r="K68" i="3"/>
  <c r="K58" i="2"/>
  <c r="K60" i="3"/>
  <c r="K50" i="2"/>
  <c r="K52" i="3"/>
  <c r="K42" i="2"/>
  <c r="K44" i="3"/>
  <c r="K34" i="2"/>
  <c r="K36" i="3"/>
  <c r="K26" i="2"/>
  <c r="K28" i="3"/>
  <c r="K18" i="2"/>
  <c r="K20" i="3"/>
  <c r="K10" i="2"/>
  <c r="K12" i="3"/>
  <c r="L298" i="2"/>
  <c r="L300" i="3"/>
  <c r="L290" i="2"/>
  <c r="L292" i="3"/>
  <c r="AC283" i="6"/>
  <c r="AC286" i="6"/>
  <c r="AC284" i="6"/>
  <c r="AC287" i="6"/>
  <c r="AC282" i="6"/>
  <c r="AC291" i="6"/>
  <c r="AC292" i="6"/>
  <c r="AC293" i="6"/>
  <c r="AC285" i="6"/>
  <c r="AC289" i="6"/>
  <c r="AC288" i="6"/>
  <c r="AC290" i="6"/>
  <c r="L282" i="2"/>
  <c r="L284" i="3"/>
  <c r="L274" i="2"/>
  <c r="L276" i="3"/>
  <c r="L266" i="2"/>
  <c r="L268" i="3"/>
  <c r="AC259" i="6"/>
  <c r="AC267" i="6"/>
  <c r="AC262" i="6"/>
  <c r="AC265" i="6"/>
  <c r="AC260" i="6"/>
  <c r="AC268" i="6"/>
  <c r="AC263" i="6"/>
  <c r="AC258" i="6"/>
  <c r="AC266" i="6"/>
  <c r="AC269" i="6"/>
  <c r="AC261" i="6"/>
  <c r="AC264" i="6"/>
  <c r="L258" i="2"/>
  <c r="L260" i="3"/>
  <c r="L250" i="2"/>
  <c r="L252" i="3"/>
  <c r="L242" i="2"/>
  <c r="L244" i="3"/>
  <c r="AC235" i="6"/>
  <c r="AC243" i="6"/>
  <c r="AC238" i="6"/>
  <c r="AC241" i="6"/>
  <c r="AC236" i="6"/>
  <c r="AC244" i="6"/>
  <c r="AC239" i="6"/>
  <c r="AC234" i="6"/>
  <c r="AC242" i="6"/>
  <c r="AC245" i="6"/>
  <c r="AC237" i="6"/>
  <c r="AC240" i="6"/>
  <c r="L234" i="2"/>
  <c r="L236" i="3"/>
  <c r="L226" i="2"/>
  <c r="L228" i="3"/>
  <c r="L218" i="2"/>
  <c r="L220" i="3"/>
  <c r="AC210" i="6"/>
  <c r="AC218" i="6"/>
  <c r="AC213" i="6"/>
  <c r="AC221" i="6"/>
  <c r="AC216" i="6"/>
  <c r="AC211" i="6"/>
  <c r="AC212" i="6"/>
  <c r="AC220" i="6"/>
  <c r="AC214" i="6"/>
  <c r="AC217" i="6"/>
  <c r="AC219" i="6"/>
  <c r="AC215" i="6"/>
  <c r="L210" i="2"/>
  <c r="L212" i="3"/>
  <c r="L202" i="2"/>
  <c r="L204" i="3"/>
  <c r="L194" i="2"/>
  <c r="L196" i="3"/>
  <c r="L186" i="2"/>
  <c r="L188" i="3"/>
  <c r="L178" i="2"/>
  <c r="L180" i="3"/>
  <c r="L170" i="2"/>
  <c r="L172" i="3"/>
  <c r="L162" i="2"/>
  <c r="L164" i="3"/>
  <c r="L154" i="2"/>
  <c r="L156" i="3"/>
  <c r="L146" i="2"/>
  <c r="L148" i="3"/>
  <c r="L138" i="2"/>
  <c r="L140" i="3"/>
  <c r="L130" i="2"/>
  <c r="L132" i="3"/>
  <c r="L122" i="2"/>
  <c r="L124" i="3"/>
  <c r="L114" i="2"/>
  <c r="L116" i="3"/>
  <c r="L106" i="2"/>
  <c r="L108" i="3"/>
  <c r="L98" i="2"/>
  <c r="L100" i="3"/>
  <c r="L90" i="2"/>
  <c r="L92" i="3"/>
  <c r="L82" i="2"/>
  <c r="L84" i="3"/>
  <c r="L74" i="2"/>
  <c r="L76" i="3"/>
  <c r="L66" i="2"/>
  <c r="L68" i="3"/>
  <c r="L58" i="2"/>
  <c r="L60" i="3"/>
  <c r="L50" i="2"/>
  <c r="L52" i="3"/>
  <c r="L42" i="2"/>
  <c r="L44" i="3"/>
  <c r="L34" i="2"/>
  <c r="L36" i="3"/>
  <c r="L26" i="2"/>
  <c r="L28" i="3"/>
  <c r="L18" i="2"/>
  <c r="L20" i="3"/>
  <c r="L10" i="2"/>
  <c r="L12" i="3"/>
  <c r="M298" i="2"/>
  <c r="M300" i="3"/>
  <c r="M290" i="2"/>
  <c r="M292" i="3"/>
  <c r="AD288" i="6"/>
  <c r="AD283" i="6"/>
  <c r="AD286" i="6"/>
  <c r="AD284" i="6"/>
  <c r="AD287" i="6"/>
  <c r="AD289" i="6"/>
  <c r="AD282" i="6"/>
  <c r="AD290" i="6"/>
  <c r="AD291" i="6"/>
  <c r="AD292" i="6"/>
  <c r="AD285" i="6"/>
  <c r="AD293" i="6"/>
  <c r="M282" i="2"/>
  <c r="M284" i="3"/>
  <c r="M274" i="2"/>
  <c r="M276" i="3"/>
  <c r="M266" i="2"/>
  <c r="M268" i="3"/>
  <c r="AD264" i="6"/>
  <c r="AD259" i="6"/>
  <c r="AD267" i="6"/>
  <c r="AD262" i="6"/>
  <c r="AD265" i="6"/>
  <c r="AD260" i="6"/>
  <c r="AD268" i="6"/>
  <c r="AD263" i="6"/>
  <c r="AD266" i="6"/>
  <c r="AD269" i="6"/>
  <c r="AD258" i="6"/>
  <c r="AD261" i="6"/>
  <c r="M258" i="2"/>
  <c r="M260" i="3"/>
  <c r="M250" i="2"/>
  <c r="M252" i="3"/>
  <c r="M242" i="2"/>
  <c r="M244" i="3"/>
  <c r="AD240" i="6"/>
  <c r="AD235" i="6"/>
  <c r="AD243" i="6"/>
  <c r="AD238" i="6"/>
  <c r="AD241" i="6"/>
  <c r="AD236" i="6"/>
  <c r="AD244" i="6"/>
  <c r="AD239" i="6"/>
  <c r="AD242" i="6"/>
  <c r="AD245" i="6"/>
  <c r="AD234" i="6"/>
  <c r="AD237" i="6"/>
  <c r="M234" i="2"/>
  <c r="M236" i="3"/>
  <c r="M226" i="2"/>
  <c r="M228" i="3"/>
  <c r="M220" i="3"/>
  <c r="M218" i="2"/>
  <c r="AD215" i="6"/>
  <c r="AD210" i="6"/>
  <c r="AD218" i="6"/>
  <c r="AD213" i="6"/>
  <c r="AD221" i="6"/>
  <c r="AD211" i="6"/>
  <c r="AD217" i="6"/>
  <c r="AD212" i="6"/>
  <c r="AD214" i="6"/>
  <c r="AD220" i="6"/>
  <c r="AD216" i="6"/>
  <c r="AD219" i="6"/>
  <c r="M210" i="2"/>
  <c r="M212" i="3"/>
  <c r="M202" i="2"/>
  <c r="M204" i="3"/>
  <c r="M194" i="2"/>
  <c r="M196" i="3"/>
  <c r="M186" i="2"/>
  <c r="M188" i="3"/>
  <c r="M178" i="2"/>
  <c r="M180" i="3"/>
  <c r="M170" i="2"/>
  <c r="M172" i="3"/>
  <c r="M162" i="2"/>
  <c r="M164" i="3"/>
  <c r="M156" i="3"/>
  <c r="M154" i="2"/>
  <c r="M146" i="2"/>
  <c r="M148" i="3"/>
  <c r="M138" i="2"/>
  <c r="M140" i="3"/>
  <c r="M130" i="2"/>
  <c r="M132" i="3"/>
  <c r="M122" i="2"/>
  <c r="M124" i="3"/>
  <c r="M114" i="2"/>
  <c r="M116" i="3"/>
  <c r="M106" i="2"/>
  <c r="M108" i="3"/>
  <c r="M98" i="2"/>
  <c r="M100" i="3"/>
  <c r="M92" i="3"/>
  <c r="M90" i="2"/>
  <c r="M82" i="2"/>
  <c r="M84" i="3"/>
  <c r="M74" i="2"/>
  <c r="M76" i="3"/>
  <c r="M66" i="2"/>
  <c r="M68" i="3"/>
  <c r="M58" i="2"/>
  <c r="M60" i="3"/>
  <c r="M50" i="2"/>
  <c r="M52" i="3"/>
  <c r="M42" i="2"/>
  <c r="M44" i="3"/>
  <c r="M34" i="2"/>
  <c r="M36" i="3"/>
  <c r="M28" i="3"/>
  <c r="M26" i="2"/>
  <c r="M18" i="2"/>
  <c r="M20" i="3"/>
  <c r="M10" i="2"/>
  <c r="M12" i="3"/>
  <c r="N298" i="2"/>
  <c r="N300" i="3"/>
  <c r="N290" i="2"/>
  <c r="N292" i="3"/>
  <c r="AE285" i="6"/>
  <c r="AE288" i="6"/>
  <c r="AE283" i="6"/>
  <c r="AE286" i="6"/>
  <c r="AE284" i="6"/>
  <c r="AE287" i="6"/>
  <c r="AE293" i="6"/>
  <c r="AE282" i="6"/>
  <c r="AE289" i="6"/>
  <c r="AE291" i="6"/>
  <c r="AE290" i="6"/>
  <c r="AE292" i="6"/>
  <c r="N282" i="2"/>
  <c r="N284" i="3"/>
  <c r="N274" i="2"/>
  <c r="N276" i="3"/>
  <c r="N266" i="2"/>
  <c r="N268" i="3"/>
  <c r="AE261" i="6"/>
  <c r="AE269" i="6"/>
  <c r="AE264" i="6"/>
  <c r="AE259" i="6"/>
  <c r="AE267" i="6"/>
  <c r="AE262" i="6"/>
  <c r="AE265" i="6"/>
  <c r="AE260" i="6"/>
  <c r="AE268" i="6"/>
  <c r="AE263" i="6"/>
  <c r="AE266" i="6"/>
  <c r="AE258" i="6"/>
  <c r="N260" i="3"/>
  <c r="N258" i="2"/>
  <c r="N250" i="2"/>
  <c r="N252" i="3"/>
  <c r="N242" i="2"/>
  <c r="N244" i="3"/>
  <c r="AE237" i="6"/>
  <c r="AE245" i="6"/>
  <c r="AE240" i="6"/>
  <c r="AE235" i="6"/>
  <c r="AE243" i="6"/>
  <c r="AE238" i="6"/>
  <c r="AE241" i="6"/>
  <c r="AE236" i="6"/>
  <c r="AE244" i="6"/>
  <c r="AE239" i="6"/>
  <c r="AE242" i="6"/>
  <c r="AE234" i="6"/>
  <c r="N234" i="2"/>
  <c r="N236" i="3"/>
  <c r="N226" i="2"/>
  <c r="N228" i="3"/>
  <c r="N218" i="2"/>
  <c r="N220" i="3"/>
  <c r="AE212" i="6"/>
  <c r="AE220" i="6"/>
  <c r="AE215" i="6"/>
  <c r="AE210" i="6"/>
  <c r="AE218" i="6"/>
  <c r="AE213" i="6"/>
  <c r="AE214" i="6"/>
  <c r="AE221" i="6"/>
  <c r="AE217" i="6"/>
  <c r="AE216" i="6"/>
  <c r="AE211" i="6"/>
  <c r="AE219" i="6"/>
  <c r="N210" i="2"/>
  <c r="N212" i="3"/>
  <c r="N202" i="2"/>
  <c r="N204" i="3"/>
  <c r="N196" i="3"/>
  <c r="N194" i="2"/>
  <c r="N186" i="2"/>
  <c r="N188" i="3"/>
  <c r="N178" i="2"/>
  <c r="N180" i="3"/>
  <c r="N170" i="2"/>
  <c r="N172" i="3"/>
  <c r="N162" i="2"/>
  <c r="N164" i="3"/>
  <c r="N154" i="2"/>
  <c r="N156" i="3"/>
  <c r="N146" i="2"/>
  <c r="N148" i="3"/>
  <c r="N138" i="2"/>
  <c r="N140" i="3"/>
  <c r="N132" i="3"/>
  <c r="N130" i="2"/>
  <c r="N122" i="2"/>
  <c r="N124" i="3"/>
  <c r="N114" i="2"/>
  <c r="N116" i="3"/>
  <c r="N106" i="2"/>
  <c r="N108" i="3"/>
  <c r="N98" i="2"/>
  <c r="N100" i="3"/>
  <c r="N90" i="2"/>
  <c r="N92" i="3"/>
  <c r="N82" i="2"/>
  <c r="N84" i="3"/>
  <c r="N74" i="2"/>
  <c r="N76" i="3"/>
  <c r="N68" i="3"/>
  <c r="N66" i="2"/>
  <c r="N58" i="2"/>
  <c r="N60" i="3"/>
  <c r="N50" i="2"/>
  <c r="N52" i="3"/>
  <c r="N42" i="2"/>
  <c r="N44" i="3"/>
  <c r="N34" i="2"/>
  <c r="N36" i="3"/>
  <c r="N26" i="2"/>
  <c r="N28" i="3"/>
  <c r="N18" i="2"/>
  <c r="N20" i="3"/>
  <c r="N10" i="2"/>
  <c r="N12" i="3"/>
  <c r="O300" i="3"/>
  <c r="O298" i="2"/>
  <c r="O290" i="2"/>
  <c r="O292" i="3"/>
  <c r="AF282" i="6"/>
  <c r="AF285" i="6"/>
  <c r="AF288" i="6"/>
  <c r="AF283" i="6"/>
  <c r="AF286" i="6"/>
  <c r="AF284" i="6"/>
  <c r="AF287" i="6"/>
  <c r="AF290" i="6"/>
  <c r="AF291" i="6"/>
  <c r="AF292" i="6"/>
  <c r="AF293" i="6"/>
  <c r="AF289" i="6"/>
  <c r="O282" i="2"/>
  <c r="O284" i="3"/>
  <c r="O274" i="2"/>
  <c r="O276" i="3"/>
  <c r="O266" i="2"/>
  <c r="O268" i="3"/>
  <c r="AF258" i="6"/>
  <c r="AF266" i="6"/>
  <c r="AF261" i="6"/>
  <c r="AF269" i="6"/>
  <c r="AF264" i="6"/>
  <c r="AF259" i="6"/>
  <c r="AF267" i="6"/>
  <c r="AF262" i="6"/>
  <c r="AF265" i="6"/>
  <c r="AF268" i="6"/>
  <c r="AF260" i="6"/>
  <c r="AF263" i="6"/>
  <c r="O258" i="2"/>
  <c r="O260" i="3"/>
  <c r="O250" i="2"/>
  <c r="O252" i="3"/>
  <c r="O242" i="2"/>
  <c r="O244" i="3"/>
  <c r="AF234" i="6"/>
  <c r="AF242" i="6"/>
  <c r="AF237" i="6"/>
  <c r="AF245" i="6"/>
  <c r="AF240" i="6"/>
  <c r="AF235" i="6"/>
  <c r="AF243" i="6"/>
  <c r="AF238" i="6"/>
  <c r="AF241" i="6"/>
  <c r="AF236" i="6"/>
  <c r="AF239" i="6"/>
  <c r="AF244" i="6"/>
  <c r="O236" i="3"/>
  <c r="O234" i="2"/>
  <c r="O226" i="2"/>
  <c r="O228" i="3"/>
  <c r="O218" i="2"/>
  <c r="O220" i="3"/>
  <c r="AF217" i="6"/>
  <c r="AF212" i="6"/>
  <c r="AF220" i="6"/>
  <c r="AF215" i="6"/>
  <c r="AF210" i="6"/>
  <c r="AF211" i="6"/>
  <c r="AF219" i="6"/>
  <c r="AF218" i="6"/>
  <c r="AF221" i="6"/>
  <c r="AF214" i="6"/>
  <c r="AF216" i="6"/>
  <c r="AF213" i="6"/>
  <c r="O210" i="2"/>
  <c r="O212" i="3"/>
  <c r="O202" i="2"/>
  <c r="O204" i="3"/>
  <c r="O194" i="2"/>
  <c r="O196" i="3"/>
  <c r="O186" i="2"/>
  <c r="O188" i="3"/>
  <c r="O178" i="2"/>
  <c r="O180" i="3"/>
  <c r="O172" i="3"/>
  <c r="O170" i="2"/>
  <c r="O162" i="2"/>
  <c r="O164" i="3"/>
  <c r="O154" i="2"/>
  <c r="O156" i="3"/>
  <c r="O146" i="2"/>
  <c r="O148" i="3"/>
  <c r="O138" i="2"/>
  <c r="O140" i="3"/>
  <c r="O130" i="2"/>
  <c r="O132" i="3"/>
  <c r="O122" i="2"/>
  <c r="O124" i="3"/>
  <c r="O114" i="2"/>
  <c r="O116" i="3"/>
  <c r="O108" i="3"/>
  <c r="O106" i="2"/>
  <c r="O98" i="2"/>
  <c r="O100" i="3"/>
  <c r="O90" i="2"/>
  <c r="O92" i="3"/>
  <c r="O82" i="2"/>
  <c r="O84" i="3"/>
  <c r="O74" i="2"/>
  <c r="O76" i="3"/>
  <c r="O66" i="2"/>
  <c r="O68" i="3"/>
  <c r="O58" i="2"/>
  <c r="O60" i="3"/>
  <c r="O50" i="2"/>
  <c r="O52" i="3"/>
  <c r="O44" i="3"/>
  <c r="O42" i="2"/>
  <c r="O34" i="2"/>
  <c r="O36" i="3"/>
  <c r="O26" i="2"/>
  <c r="O28" i="3"/>
  <c r="O18" i="2"/>
  <c r="O20" i="3"/>
  <c r="O10" i="2"/>
  <c r="O12" i="3"/>
  <c r="B288" i="2"/>
  <c r="B224" i="2"/>
  <c r="B160" i="2"/>
  <c r="B96" i="2"/>
  <c r="B32" i="2"/>
  <c r="D294" i="2"/>
  <c r="D230" i="2"/>
  <c r="D166" i="2"/>
  <c r="D102" i="2"/>
  <c r="D38" i="2"/>
  <c r="E270" i="2"/>
  <c r="E206" i="2"/>
  <c r="E142" i="2"/>
  <c r="E78" i="2"/>
  <c r="E14" i="2"/>
  <c r="F246" i="2"/>
  <c r="F182" i="2"/>
  <c r="B254" i="5"/>
  <c r="B243" i="4"/>
  <c r="B190" i="5"/>
  <c r="B179" i="4"/>
  <c r="B118" i="5"/>
  <c r="B107" i="4"/>
  <c r="U301" i="4"/>
  <c r="C214" i="5"/>
  <c r="C203" i="4"/>
  <c r="C142" i="5"/>
  <c r="C131" i="4"/>
  <c r="C70" i="5"/>
  <c r="C59" i="4"/>
  <c r="D270" i="5"/>
  <c r="D259" i="4"/>
  <c r="D246" i="5"/>
  <c r="D235" i="4"/>
  <c r="D238" i="5"/>
  <c r="D227" i="4"/>
  <c r="D230" i="5"/>
  <c r="D219" i="4"/>
  <c r="D190" i="5"/>
  <c r="D179" i="4"/>
  <c r="D118" i="5"/>
  <c r="D107" i="4"/>
  <c r="E278" i="5"/>
  <c r="E267" i="4"/>
  <c r="E246" i="5"/>
  <c r="E235" i="4"/>
  <c r="E206" i="5"/>
  <c r="E195" i="4"/>
  <c r="E182" i="5"/>
  <c r="E171" i="4"/>
  <c r="E158" i="5"/>
  <c r="E147" i="4"/>
  <c r="E142" i="5"/>
  <c r="E131" i="4"/>
  <c r="E126" i="5"/>
  <c r="E115" i="4"/>
  <c r="E86" i="5"/>
  <c r="E75" i="4"/>
  <c r="E38" i="5"/>
  <c r="E27" i="4"/>
  <c r="F206" i="5"/>
  <c r="F195" i="4"/>
  <c r="G262" i="5"/>
  <c r="G251" i="4"/>
  <c r="G198" i="5"/>
  <c r="G187" i="4"/>
  <c r="G158" i="5"/>
  <c r="G147" i="4"/>
  <c r="G102" i="5"/>
  <c r="G91" i="4"/>
  <c r="G70" i="5"/>
  <c r="G59" i="4"/>
  <c r="G38" i="5"/>
  <c r="G27" i="4"/>
  <c r="H270" i="5"/>
  <c r="H259" i="4"/>
  <c r="H142" i="5"/>
  <c r="H131" i="4"/>
  <c r="Z133" i="4" s="1"/>
  <c r="I254" i="5"/>
  <c r="I243" i="4"/>
  <c r="I198" i="5"/>
  <c r="I187" i="4"/>
  <c r="I158" i="5"/>
  <c r="I147" i="4"/>
  <c r="AA149" i="4" s="1"/>
  <c r="I70" i="5"/>
  <c r="I59" i="4"/>
  <c r="AA61" i="4" s="1"/>
  <c r="I38" i="5"/>
  <c r="I27" i="4"/>
  <c r="AA29" i="4" s="1"/>
  <c r="J279" i="5"/>
  <c r="J268" i="4"/>
  <c r="J223" i="5"/>
  <c r="J212" i="4"/>
  <c r="J119" i="5"/>
  <c r="J108" i="4"/>
  <c r="K263" i="5"/>
  <c r="K252" i="4"/>
  <c r="K159" i="5"/>
  <c r="K148" i="4"/>
  <c r="L278" i="5"/>
  <c r="L267" i="4"/>
  <c r="L230" i="5"/>
  <c r="L219" i="4"/>
  <c r="L198" i="5"/>
  <c r="L187" i="4"/>
  <c r="L166" i="5"/>
  <c r="L155" i="4"/>
  <c r="L118" i="5"/>
  <c r="L107" i="4"/>
  <c r="L78" i="5"/>
  <c r="L67" i="4"/>
  <c r="L46" i="5"/>
  <c r="L35" i="4"/>
  <c r="AD37" i="4" s="1"/>
  <c r="M294" i="5"/>
  <c r="M283" i="4"/>
  <c r="M254" i="5"/>
  <c r="M243" i="4"/>
  <c r="M214" i="5"/>
  <c r="M203" i="4"/>
  <c r="M166" i="5"/>
  <c r="M155" i="4"/>
  <c r="M118" i="5"/>
  <c r="M107" i="4"/>
  <c r="M70" i="5"/>
  <c r="M59" i="4"/>
  <c r="M22" i="5"/>
  <c r="M11" i="4"/>
  <c r="AE13" i="4" s="1"/>
  <c r="N279" i="5"/>
  <c r="N268" i="4"/>
  <c r="N247" i="5"/>
  <c r="N236" i="4"/>
  <c r="N199" i="5"/>
  <c r="N188" i="4"/>
  <c r="N159" i="5"/>
  <c r="N148" i="4"/>
  <c r="N95" i="5"/>
  <c r="N84" i="4"/>
  <c r="N47" i="5"/>
  <c r="N36" i="4"/>
  <c r="O287" i="5"/>
  <c r="O276" i="4"/>
  <c r="O207" i="5"/>
  <c r="O196" i="4"/>
  <c r="O151" i="5"/>
  <c r="O140" i="4"/>
  <c r="O103" i="5"/>
  <c r="O92" i="4"/>
  <c r="O63" i="5"/>
  <c r="O52" i="4"/>
  <c r="AG54" i="4" s="1"/>
  <c r="O31" i="5"/>
  <c r="O20" i="4"/>
  <c r="AG22" i="4" s="1"/>
  <c r="P295" i="5"/>
  <c r="P284" i="4"/>
  <c r="P255" i="5"/>
  <c r="P244" i="4"/>
  <c r="AH246" i="4" s="1"/>
  <c r="P207" i="5"/>
  <c r="P196" i="4"/>
  <c r="AH198" i="4" s="1"/>
  <c r="P159" i="5"/>
  <c r="P148" i="4"/>
  <c r="AH150" i="4" s="1"/>
  <c r="P127" i="5"/>
  <c r="P116" i="4"/>
  <c r="AH118" i="4" s="1"/>
  <c r="P103" i="5"/>
  <c r="P92" i="4"/>
  <c r="AH94" i="4" s="1"/>
  <c r="P71" i="5"/>
  <c r="P60" i="4"/>
  <c r="AH62" i="4" s="1"/>
  <c r="P31" i="5"/>
  <c r="P20" i="4"/>
  <c r="AH22" i="4" s="1"/>
  <c r="Q278" i="5"/>
  <c r="Q267" i="4"/>
  <c r="Q254" i="5"/>
  <c r="Q243" i="4"/>
  <c r="Q206" i="5"/>
  <c r="Q195" i="4"/>
  <c r="Q174" i="5"/>
  <c r="Q163" i="4"/>
  <c r="Q126" i="5"/>
  <c r="Q115" i="4"/>
  <c r="Q102" i="5"/>
  <c r="Q91" i="4"/>
  <c r="Q62" i="5"/>
  <c r="Q51" i="4"/>
  <c r="AI53" i="4" s="1"/>
  <c r="B277" i="3"/>
  <c r="B275" i="2"/>
  <c r="B245" i="3"/>
  <c r="B243" i="2"/>
  <c r="B213" i="3"/>
  <c r="B211" i="2"/>
  <c r="B173" i="3"/>
  <c r="B171" i="2"/>
  <c r="B149" i="3"/>
  <c r="B147" i="2"/>
  <c r="B101" i="3"/>
  <c r="B99" i="2"/>
  <c r="B69" i="3"/>
  <c r="B67" i="2"/>
  <c r="B21" i="3"/>
  <c r="B19" i="2"/>
  <c r="C25" i="3"/>
  <c r="C23" i="2"/>
  <c r="C73" i="3"/>
  <c r="C71" i="2"/>
  <c r="C113" i="3"/>
  <c r="C111" i="2"/>
  <c r="C161" i="3"/>
  <c r="C159" i="2"/>
  <c r="C201" i="3"/>
  <c r="C199" i="2"/>
  <c r="C249" i="3"/>
  <c r="C247" i="2"/>
  <c r="R275" i="1"/>
  <c r="C297" i="3"/>
  <c r="C295" i="2"/>
  <c r="D277" i="3"/>
  <c r="D275" i="2"/>
  <c r="D253" i="3"/>
  <c r="D251" i="2"/>
  <c r="D233" i="3"/>
  <c r="D231" i="2"/>
  <c r="D213" i="3"/>
  <c r="D211" i="2"/>
  <c r="D189" i="3"/>
  <c r="D187" i="2"/>
  <c r="D169" i="3"/>
  <c r="D167" i="2"/>
  <c r="D153" i="3"/>
  <c r="D151" i="2"/>
  <c r="D137" i="3"/>
  <c r="D135" i="2"/>
  <c r="D117" i="3"/>
  <c r="D115" i="2"/>
  <c r="D101" i="3"/>
  <c r="D99" i="2"/>
  <c r="D81" i="3"/>
  <c r="D79" i="2"/>
  <c r="D65" i="3"/>
  <c r="D63" i="2"/>
  <c r="D41" i="3"/>
  <c r="D39" i="2"/>
  <c r="D13" i="3"/>
  <c r="D11" i="2"/>
  <c r="F266" i="3"/>
  <c r="F264" i="2"/>
  <c r="F226" i="3"/>
  <c r="F224" i="2"/>
  <c r="F186" i="3"/>
  <c r="F184" i="2"/>
  <c r="F130" i="3"/>
  <c r="F128" i="2"/>
  <c r="F82" i="3"/>
  <c r="F80" i="2"/>
  <c r="F42" i="3"/>
  <c r="F40" i="2"/>
  <c r="G282" i="3"/>
  <c r="G280" i="2"/>
  <c r="G234" i="3"/>
  <c r="G232" i="2"/>
  <c r="G210" i="3"/>
  <c r="G208" i="2"/>
  <c r="G170" i="3"/>
  <c r="G168" i="2"/>
  <c r="G130" i="3"/>
  <c r="G128" i="2"/>
  <c r="G66" i="3"/>
  <c r="G64" i="2"/>
  <c r="G18" i="3"/>
  <c r="G16" i="2"/>
  <c r="J218" i="3"/>
  <c r="J216" i="2"/>
  <c r="M250" i="3"/>
  <c r="M248" i="2"/>
  <c r="R266" i="1"/>
  <c r="B277" i="5"/>
  <c r="B266" i="4"/>
  <c r="R202" i="1"/>
  <c r="B213" i="5"/>
  <c r="B202" i="4"/>
  <c r="R98" i="1"/>
  <c r="B109" i="5"/>
  <c r="B98" i="4"/>
  <c r="C229" i="5"/>
  <c r="C218" i="4"/>
  <c r="D69" i="5"/>
  <c r="D58" i="4"/>
  <c r="R300" i="1"/>
  <c r="B300" i="4"/>
  <c r="R292" i="1"/>
  <c r="B292" i="4"/>
  <c r="T294" i="4" s="1"/>
  <c r="R284" i="1"/>
  <c r="B295" i="5"/>
  <c r="B284" i="4"/>
  <c r="R276" i="1"/>
  <c r="B287" i="5"/>
  <c r="B276" i="4"/>
  <c r="R268" i="1"/>
  <c r="B279" i="5"/>
  <c r="B268" i="4"/>
  <c r="T270" i="4" s="1"/>
  <c r="R260" i="1"/>
  <c r="B271" i="5"/>
  <c r="B260" i="4"/>
  <c r="R252" i="1"/>
  <c r="B263" i="5"/>
  <c r="B252" i="4"/>
  <c r="R244" i="1"/>
  <c r="B255" i="5"/>
  <c r="B244" i="4"/>
  <c r="R236" i="1"/>
  <c r="B247" i="5"/>
  <c r="B236" i="4"/>
  <c r="R228" i="1"/>
  <c r="B239" i="5"/>
  <c r="B228" i="4"/>
  <c r="R220" i="1"/>
  <c r="B231" i="5"/>
  <c r="B220" i="4"/>
  <c r="R212" i="1"/>
  <c r="B223" i="5"/>
  <c r="B212" i="4"/>
  <c r="R204" i="1"/>
  <c r="B215" i="5"/>
  <c r="B204" i="4"/>
  <c r="T206" i="4" s="1"/>
  <c r="R196" i="1"/>
  <c r="B207" i="5"/>
  <c r="B196" i="4"/>
  <c r="R188" i="1"/>
  <c r="B199" i="5"/>
  <c r="B188" i="4"/>
  <c r="R180" i="1"/>
  <c r="B191" i="5"/>
  <c r="B180" i="4"/>
  <c r="R172" i="1"/>
  <c r="B183" i="5"/>
  <c r="B172" i="4"/>
  <c r="R164" i="1"/>
  <c r="B175" i="5"/>
  <c r="B164" i="4"/>
  <c r="R156" i="1"/>
  <c r="B167" i="5"/>
  <c r="B156" i="4"/>
  <c r="R148" i="1"/>
  <c r="B159" i="5"/>
  <c r="B148" i="4"/>
  <c r="R140" i="1"/>
  <c r="B151" i="5"/>
  <c r="B140" i="4"/>
  <c r="T142" i="4" s="1"/>
  <c r="R132" i="1"/>
  <c r="B143" i="5"/>
  <c r="B132" i="4"/>
  <c r="R124" i="1"/>
  <c r="B135" i="5"/>
  <c r="B124" i="4"/>
  <c r="R116" i="1"/>
  <c r="B127" i="5"/>
  <c r="B116" i="4"/>
  <c r="R108" i="1"/>
  <c r="B119" i="5"/>
  <c r="B108" i="4"/>
  <c r="R100" i="1"/>
  <c r="B111" i="5"/>
  <c r="B100" i="4"/>
  <c r="R92" i="1"/>
  <c r="B103" i="5"/>
  <c r="B92" i="4"/>
  <c r="R84" i="1"/>
  <c r="B95" i="5"/>
  <c r="B84" i="4"/>
  <c r="R76" i="1"/>
  <c r="B87" i="5"/>
  <c r="B76" i="4"/>
  <c r="T78" i="4" s="1"/>
  <c r="R68" i="1"/>
  <c r="B79" i="5"/>
  <c r="B68" i="4"/>
  <c r="R60" i="1"/>
  <c r="B71" i="5"/>
  <c r="B60" i="4"/>
  <c r="R52" i="1"/>
  <c r="B63" i="5"/>
  <c r="B52" i="4"/>
  <c r="R44" i="1"/>
  <c r="B55" i="5"/>
  <c r="B44" i="4"/>
  <c r="R36" i="1"/>
  <c r="B47" i="5"/>
  <c r="B36" i="4"/>
  <c r="R28" i="1"/>
  <c r="B39" i="5"/>
  <c r="B28" i="4"/>
  <c r="R20" i="1"/>
  <c r="B31" i="5"/>
  <c r="B20" i="4"/>
  <c r="R12" i="1"/>
  <c r="B23" i="5"/>
  <c r="B12" i="4"/>
  <c r="T14" i="4" s="1"/>
  <c r="C295" i="5"/>
  <c r="C284" i="4"/>
  <c r="C287" i="5"/>
  <c r="C276" i="4"/>
  <c r="C279" i="5"/>
  <c r="C268" i="4"/>
  <c r="C271" i="5"/>
  <c r="C260" i="4"/>
  <c r="C263" i="5"/>
  <c r="C252" i="4"/>
  <c r="C255" i="5"/>
  <c r="C244" i="4"/>
  <c r="C247" i="5"/>
  <c r="C236" i="4"/>
  <c r="U238" i="4" s="1"/>
  <c r="C239" i="5"/>
  <c r="C228" i="4"/>
  <c r="C231" i="5"/>
  <c r="C220" i="4"/>
  <c r="C223" i="5"/>
  <c r="C212" i="4"/>
  <c r="C215" i="5"/>
  <c r="C204" i="4"/>
  <c r="C207" i="5"/>
  <c r="C196" i="4"/>
  <c r="C199" i="5"/>
  <c r="C188" i="4"/>
  <c r="C191" i="5"/>
  <c r="C180" i="4"/>
  <c r="C183" i="5"/>
  <c r="C172" i="4"/>
  <c r="C175" i="5"/>
  <c r="C164" i="4"/>
  <c r="C167" i="5"/>
  <c r="C156" i="4"/>
  <c r="C159" i="5"/>
  <c r="C148" i="4"/>
  <c r="C151" i="5"/>
  <c r="C140" i="4"/>
  <c r="C143" i="5"/>
  <c r="C132" i="4"/>
  <c r="C135" i="5"/>
  <c r="C124" i="4"/>
  <c r="C127" i="5"/>
  <c r="C116" i="4"/>
  <c r="C119" i="5"/>
  <c r="C108" i="4"/>
  <c r="C111" i="5"/>
  <c r="C100" i="4"/>
  <c r="C103" i="5"/>
  <c r="C92" i="4"/>
  <c r="C95" i="5"/>
  <c r="C84" i="4"/>
  <c r="C87" i="5"/>
  <c r="C76" i="4"/>
  <c r="C79" i="5"/>
  <c r="C68" i="4"/>
  <c r="C71" i="5"/>
  <c r="C60" i="4"/>
  <c r="C63" i="5"/>
  <c r="C52" i="4"/>
  <c r="C55" i="5"/>
  <c r="C44" i="4"/>
  <c r="C47" i="5"/>
  <c r="C36" i="4"/>
  <c r="C39" i="5"/>
  <c r="C28" i="4"/>
  <c r="C31" i="5"/>
  <c r="C20" i="4"/>
  <c r="C23" i="5"/>
  <c r="C12" i="4"/>
  <c r="U14" i="4" s="1"/>
  <c r="D292" i="4"/>
  <c r="D295" i="5"/>
  <c r="D284" i="4"/>
  <c r="D287" i="5"/>
  <c r="D276" i="4"/>
  <c r="D279" i="5"/>
  <c r="D268" i="4"/>
  <c r="D271" i="5"/>
  <c r="D260" i="4"/>
  <c r="D263" i="5"/>
  <c r="D252" i="4"/>
  <c r="D255" i="5"/>
  <c r="D244" i="4"/>
  <c r="D247" i="5"/>
  <c r="D236" i="4"/>
  <c r="D239" i="5"/>
  <c r="D228" i="4"/>
  <c r="D231" i="5"/>
  <c r="D220" i="4"/>
  <c r="D223" i="5"/>
  <c r="D212" i="4"/>
  <c r="D215" i="5"/>
  <c r="D204" i="4"/>
  <c r="D207" i="5"/>
  <c r="D196" i="4"/>
  <c r="D199" i="5"/>
  <c r="D188" i="4"/>
  <c r="D191" i="5"/>
  <c r="D180" i="4"/>
  <c r="D183" i="5"/>
  <c r="D172" i="4"/>
  <c r="D175" i="5"/>
  <c r="D164" i="4"/>
  <c r="D167" i="5"/>
  <c r="D156" i="4"/>
  <c r="D159" i="5"/>
  <c r="D148" i="4"/>
  <c r="D151" i="5"/>
  <c r="D140" i="4"/>
  <c r="D143" i="5"/>
  <c r="D132" i="4"/>
  <c r="D135" i="5"/>
  <c r="D124" i="4"/>
  <c r="D127" i="5"/>
  <c r="D116" i="4"/>
  <c r="D119" i="5"/>
  <c r="D108" i="4"/>
  <c r="D111" i="5"/>
  <c r="D100" i="4"/>
  <c r="D103" i="5"/>
  <c r="D92" i="4"/>
  <c r="D95" i="5"/>
  <c r="D84" i="4"/>
  <c r="D87" i="5"/>
  <c r="D76" i="4"/>
  <c r="D79" i="5"/>
  <c r="D68" i="4"/>
  <c r="D71" i="5"/>
  <c r="D60" i="4"/>
  <c r="D63" i="5"/>
  <c r="D52" i="4"/>
  <c r="D55" i="5"/>
  <c r="D44" i="4"/>
  <c r="D47" i="5"/>
  <c r="D36" i="4"/>
  <c r="D39" i="5"/>
  <c r="D28" i="4"/>
  <c r="D31" i="5"/>
  <c r="D20" i="4"/>
  <c r="D23" i="5"/>
  <c r="D12" i="4"/>
  <c r="V14" i="4" s="1"/>
  <c r="E292" i="4"/>
  <c r="E295" i="5"/>
  <c r="E284" i="4"/>
  <c r="E287" i="5"/>
  <c r="E276" i="4"/>
  <c r="E279" i="5"/>
  <c r="E268" i="4"/>
  <c r="E271" i="5"/>
  <c r="E260" i="4"/>
  <c r="E263" i="5"/>
  <c r="E252" i="4"/>
  <c r="E255" i="5"/>
  <c r="E244" i="4"/>
  <c r="E247" i="5"/>
  <c r="E236" i="4"/>
  <c r="E239" i="5"/>
  <c r="E228" i="4"/>
  <c r="E231" i="5"/>
  <c r="E220" i="4"/>
  <c r="E223" i="5"/>
  <c r="E212" i="4"/>
  <c r="E215" i="5"/>
  <c r="E204" i="4"/>
  <c r="E207" i="5"/>
  <c r="E196" i="4"/>
  <c r="E199" i="5"/>
  <c r="E188" i="4"/>
  <c r="E191" i="5"/>
  <c r="E180" i="4"/>
  <c r="E183" i="5"/>
  <c r="E172" i="4"/>
  <c r="E175" i="5"/>
  <c r="E164" i="4"/>
  <c r="E167" i="5"/>
  <c r="E156" i="4"/>
  <c r="E159" i="5"/>
  <c r="E148" i="4"/>
  <c r="E151" i="5"/>
  <c r="E140" i="4"/>
  <c r="E143" i="5"/>
  <c r="E132" i="4"/>
  <c r="E135" i="5"/>
  <c r="E124" i="4"/>
  <c r="E127" i="5"/>
  <c r="E116" i="4"/>
  <c r="E119" i="5"/>
  <c r="E108" i="4"/>
  <c r="E111" i="5"/>
  <c r="E100" i="4"/>
  <c r="E103" i="5"/>
  <c r="E92" i="4"/>
  <c r="E95" i="5"/>
  <c r="E84" i="4"/>
  <c r="E87" i="5"/>
  <c r="E76" i="4"/>
  <c r="E79" i="5"/>
  <c r="E68" i="4"/>
  <c r="E71" i="5"/>
  <c r="E60" i="4"/>
  <c r="E63" i="5"/>
  <c r="E52" i="4"/>
  <c r="E55" i="5"/>
  <c r="E44" i="4"/>
  <c r="E47" i="5"/>
  <c r="E36" i="4"/>
  <c r="E39" i="5"/>
  <c r="E28" i="4"/>
  <c r="E31" i="5"/>
  <c r="E20" i="4"/>
  <c r="E23" i="5"/>
  <c r="E12" i="4"/>
  <c r="W14" i="4" s="1"/>
  <c r="F292" i="4"/>
  <c r="F295" i="5"/>
  <c r="F284" i="4"/>
  <c r="F287" i="5"/>
  <c r="F276" i="4"/>
  <c r="F279" i="5"/>
  <c r="F268" i="4"/>
  <c r="F271" i="5"/>
  <c r="F260" i="4"/>
  <c r="F263" i="5"/>
  <c r="F252" i="4"/>
  <c r="F255" i="5"/>
  <c r="F244" i="4"/>
  <c r="F247" i="5"/>
  <c r="F236" i="4"/>
  <c r="F239" i="5"/>
  <c r="F228" i="4"/>
  <c r="F231" i="5"/>
  <c r="F220" i="4"/>
  <c r="F223" i="5"/>
  <c r="F212" i="4"/>
  <c r="F215" i="5"/>
  <c r="F204" i="4"/>
  <c r="F207" i="5"/>
  <c r="F196" i="4"/>
  <c r="F199" i="5"/>
  <c r="F188" i="4"/>
  <c r="F191" i="5"/>
  <c r="F180" i="4"/>
  <c r="F183" i="5"/>
  <c r="F172" i="4"/>
  <c r="F175" i="5"/>
  <c r="F164" i="4"/>
  <c r="F167" i="5"/>
  <c r="F156" i="4"/>
  <c r="F159" i="5"/>
  <c r="F148" i="4"/>
  <c r="F151" i="5"/>
  <c r="F140" i="4"/>
  <c r="F143" i="5"/>
  <c r="F132" i="4"/>
  <c r="F135" i="5"/>
  <c r="F124" i="4"/>
  <c r="F127" i="5"/>
  <c r="F116" i="4"/>
  <c r="F119" i="5"/>
  <c r="F108" i="4"/>
  <c r="F111" i="5"/>
  <c r="F100" i="4"/>
  <c r="F103" i="5"/>
  <c r="F92" i="4"/>
  <c r="F95" i="5"/>
  <c r="F84" i="4"/>
  <c r="F87" i="5"/>
  <c r="F76" i="4"/>
  <c r="F79" i="5"/>
  <c r="F68" i="4"/>
  <c r="F71" i="5"/>
  <c r="F60" i="4"/>
  <c r="F63" i="5"/>
  <c r="F52" i="4"/>
  <c r="F55" i="5"/>
  <c r="F44" i="4"/>
  <c r="F47" i="5"/>
  <c r="F36" i="4"/>
  <c r="F39" i="5"/>
  <c r="F28" i="4"/>
  <c r="F31" i="5"/>
  <c r="F20" i="4"/>
  <c r="F23" i="5"/>
  <c r="F12" i="4"/>
  <c r="X14" i="4" s="1"/>
  <c r="G292" i="4"/>
  <c r="G295" i="5"/>
  <c r="G284" i="4"/>
  <c r="G287" i="5"/>
  <c r="G276" i="4"/>
  <c r="G279" i="5"/>
  <c r="G268" i="4"/>
  <c r="G271" i="5"/>
  <c r="G260" i="4"/>
  <c r="G263" i="5"/>
  <c r="G252" i="4"/>
  <c r="G255" i="5"/>
  <c r="G244" i="4"/>
  <c r="G247" i="5"/>
  <c r="G236" i="4"/>
  <c r="G239" i="5"/>
  <c r="G228" i="4"/>
  <c r="G231" i="5"/>
  <c r="G220" i="4"/>
  <c r="G223" i="5"/>
  <c r="G212" i="4"/>
  <c r="G215" i="5"/>
  <c r="G204" i="4"/>
  <c r="G207" i="5"/>
  <c r="G196" i="4"/>
  <c r="G199" i="5"/>
  <c r="G188" i="4"/>
  <c r="G191" i="5"/>
  <c r="G180" i="4"/>
  <c r="G183" i="5"/>
  <c r="G172" i="4"/>
  <c r="G175" i="5"/>
  <c r="G164" i="4"/>
  <c r="G167" i="5"/>
  <c r="G156" i="4"/>
  <c r="G159" i="5"/>
  <c r="G148" i="4"/>
  <c r="G151" i="5"/>
  <c r="G140" i="4"/>
  <c r="G143" i="5"/>
  <c r="G132" i="4"/>
  <c r="G135" i="5"/>
  <c r="G124" i="4"/>
  <c r="G127" i="5"/>
  <c r="G116" i="4"/>
  <c r="G119" i="5"/>
  <c r="G108" i="4"/>
  <c r="G111" i="5"/>
  <c r="G100" i="4"/>
  <c r="G103" i="5"/>
  <c r="G92" i="4"/>
  <c r="G95" i="5"/>
  <c r="G84" i="4"/>
  <c r="G87" i="5"/>
  <c r="G76" i="4"/>
  <c r="G79" i="5"/>
  <c r="G68" i="4"/>
  <c r="G71" i="5"/>
  <c r="G60" i="4"/>
  <c r="G63" i="5"/>
  <c r="G52" i="4"/>
  <c r="G55" i="5"/>
  <c r="G44" i="4"/>
  <c r="G47" i="5"/>
  <c r="G36" i="4"/>
  <c r="G39" i="5"/>
  <c r="G28" i="4"/>
  <c r="G31" i="5"/>
  <c r="G20" i="4"/>
  <c r="G23" i="5"/>
  <c r="G12" i="4"/>
  <c r="Y14" i="4" s="1"/>
  <c r="H292" i="4"/>
  <c r="H295" i="5"/>
  <c r="H284" i="4"/>
  <c r="H287" i="5"/>
  <c r="H276" i="4"/>
  <c r="H279" i="5"/>
  <c r="H268" i="4"/>
  <c r="H271" i="5"/>
  <c r="H260" i="4"/>
  <c r="H263" i="5"/>
  <c r="H252" i="4"/>
  <c r="H255" i="5"/>
  <c r="H244" i="4"/>
  <c r="H247" i="5"/>
  <c r="H236" i="4"/>
  <c r="H239" i="5"/>
  <c r="H228" i="4"/>
  <c r="H231" i="5"/>
  <c r="H220" i="4"/>
  <c r="H223" i="5"/>
  <c r="H212" i="4"/>
  <c r="H215" i="5"/>
  <c r="H204" i="4"/>
  <c r="H207" i="5"/>
  <c r="H196" i="4"/>
  <c r="H199" i="5"/>
  <c r="H188" i="4"/>
  <c r="H191" i="5"/>
  <c r="H180" i="4"/>
  <c r="H183" i="5"/>
  <c r="H172" i="4"/>
  <c r="H175" i="5"/>
  <c r="H164" i="4"/>
  <c r="H167" i="5"/>
  <c r="H156" i="4"/>
  <c r="H159" i="5"/>
  <c r="H148" i="4"/>
  <c r="Z150" i="4" s="1"/>
  <c r="H151" i="5"/>
  <c r="H140" i="4"/>
  <c r="Z142" i="4" s="1"/>
  <c r="H143" i="5"/>
  <c r="H132" i="4"/>
  <c r="Z134" i="4" s="1"/>
  <c r="H135" i="5"/>
  <c r="H124" i="4"/>
  <c r="Z126" i="4" s="1"/>
  <c r="H127" i="5"/>
  <c r="H116" i="4"/>
  <c r="Z118" i="4" s="1"/>
  <c r="H119" i="5"/>
  <c r="H108" i="4"/>
  <c r="Z110" i="4" s="1"/>
  <c r="H111" i="5"/>
  <c r="H100" i="4"/>
  <c r="Z102" i="4" s="1"/>
  <c r="H103" i="5"/>
  <c r="H92" i="4"/>
  <c r="Z94" i="4" s="1"/>
  <c r="H95" i="5"/>
  <c r="H84" i="4"/>
  <c r="Z86" i="4" s="1"/>
  <c r="H87" i="5"/>
  <c r="H76" i="4"/>
  <c r="Z78" i="4" s="1"/>
  <c r="H79" i="5"/>
  <c r="H68" i="4"/>
  <c r="Z70" i="4" s="1"/>
  <c r="H71" i="5"/>
  <c r="H60" i="4"/>
  <c r="Z62" i="4" s="1"/>
  <c r="H63" i="5"/>
  <c r="H52" i="4"/>
  <c r="Z54" i="4" s="1"/>
  <c r="H55" i="5"/>
  <c r="H44" i="4"/>
  <c r="Z46" i="4" s="1"/>
  <c r="H47" i="5"/>
  <c r="H36" i="4"/>
  <c r="Z38" i="4" s="1"/>
  <c r="H39" i="5"/>
  <c r="H28" i="4"/>
  <c r="Z30" i="4" s="1"/>
  <c r="H31" i="5"/>
  <c r="H20" i="4"/>
  <c r="Z22" i="4" s="1"/>
  <c r="H23" i="5"/>
  <c r="H12" i="4"/>
  <c r="Z14" i="4" s="1"/>
  <c r="I292" i="4"/>
  <c r="I295" i="5"/>
  <c r="I284" i="4"/>
  <c r="I287" i="5"/>
  <c r="I276" i="4"/>
  <c r="I279" i="5"/>
  <c r="I268" i="4"/>
  <c r="I271" i="5"/>
  <c r="I260" i="4"/>
  <c r="I263" i="5"/>
  <c r="I252" i="4"/>
  <c r="I255" i="5"/>
  <c r="I244" i="4"/>
  <c r="I247" i="5"/>
  <c r="I236" i="4"/>
  <c r="I239" i="5"/>
  <c r="I228" i="4"/>
  <c r="I231" i="5"/>
  <c r="I220" i="4"/>
  <c r="I223" i="5"/>
  <c r="I212" i="4"/>
  <c r="I215" i="5"/>
  <c r="I204" i="4"/>
  <c r="I207" i="5"/>
  <c r="I196" i="4"/>
  <c r="I199" i="5"/>
  <c r="I188" i="4"/>
  <c r="I191" i="5"/>
  <c r="I180" i="4"/>
  <c r="I183" i="5"/>
  <c r="I172" i="4"/>
  <c r="I175" i="5"/>
  <c r="I164" i="4"/>
  <c r="I167" i="5"/>
  <c r="I156" i="4"/>
  <c r="I159" i="5"/>
  <c r="I148" i="4"/>
  <c r="AA150" i="4" s="1"/>
  <c r="I151" i="5"/>
  <c r="I140" i="4"/>
  <c r="AA142" i="4" s="1"/>
  <c r="I143" i="5"/>
  <c r="I132" i="4"/>
  <c r="AA134" i="4" s="1"/>
  <c r="I135" i="5"/>
  <c r="I124" i="4"/>
  <c r="AA126" i="4" s="1"/>
  <c r="I127" i="5"/>
  <c r="I116" i="4"/>
  <c r="AA118" i="4" s="1"/>
  <c r="I119" i="5"/>
  <c r="I108" i="4"/>
  <c r="AA110" i="4" s="1"/>
  <c r="I111" i="5"/>
  <c r="I100" i="4"/>
  <c r="AA102" i="4" s="1"/>
  <c r="I103" i="5"/>
  <c r="I92" i="4"/>
  <c r="AA94" i="4" s="1"/>
  <c r="I95" i="5"/>
  <c r="I84" i="4"/>
  <c r="AA86" i="4" s="1"/>
  <c r="I87" i="5"/>
  <c r="I76" i="4"/>
  <c r="AA78" i="4" s="1"/>
  <c r="I79" i="5"/>
  <c r="I68" i="4"/>
  <c r="AA70" i="4" s="1"/>
  <c r="I71" i="5"/>
  <c r="I60" i="4"/>
  <c r="AA62" i="4" s="1"/>
  <c r="I63" i="5"/>
  <c r="I52" i="4"/>
  <c r="AA54" i="4" s="1"/>
  <c r="I55" i="5"/>
  <c r="I44" i="4"/>
  <c r="AA46" i="4" s="1"/>
  <c r="I47" i="5"/>
  <c r="I36" i="4"/>
  <c r="AA38" i="4" s="1"/>
  <c r="I39" i="5"/>
  <c r="I28" i="4"/>
  <c r="AA30" i="4" s="1"/>
  <c r="I31" i="5"/>
  <c r="I20" i="4"/>
  <c r="AA22" i="4" s="1"/>
  <c r="I23" i="5"/>
  <c r="I12" i="4"/>
  <c r="AA14" i="4" s="1"/>
  <c r="AB301" i="4"/>
  <c r="J293" i="4"/>
  <c r="J296" i="5"/>
  <c r="J285" i="4"/>
  <c r="J288" i="5"/>
  <c r="J277" i="4"/>
  <c r="J280" i="5"/>
  <c r="J269" i="4"/>
  <c r="J272" i="5"/>
  <c r="J261" i="4"/>
  <c r="J264" i="5"/>
  <c r="J253" i="4"/>
  <c r="J256" i="5"/>
  <c r="J245" i="4"/>
  <c r="J248" i="5"/>
  <c r="J237" i="4"/>
  <c r="J240" i="5"/>
  <c r="J229" i="4"/>
  <c r="AB231" i="4" s="1"/>
  <c r="J232" i="5"/>
  <c r="J221" i="4"/>
  <c r="J224" i="5"/>
  <c r="J213" i="4"/>
  <c r="J216" i="5"/>
  <c r="J205" i="4"/>
  <c r="J208" i="5"/>
  <c r="J197" i="4"/>
  <c r="J200" i="5"/>
  <c r="J189" i="4"/>
  <c r="J192" i="5"/>
  <c r="J181" i="4"/>
  <c r="J184" i="5"/>
  <c r="J173" i="4"/>
  <c r="J176" i="5"/>
  <c r="J165" i="4"/>
  <c r="J168" i="5"/>
  <c r="J157" i="4"/>
  <c r="J160" i="5"/>
  <c r="J149" i="4"/>
  <c r="J152" i="5"/>
  <c r="J141" i="4"/>
  <c r="J144" i="5"/>
  <c r="J133" i="4"/>
  <c r="J136" i="5"/>
  <c r="J125" i="4"/>
  <c r="J128" i="5"/>
  <c r="J117" i="4"/>
  <c r="J120" i="5"/>
  <c r="J109" i="4"/>
  <c r="J112" i="5"/>
  <c r="J101" i="4"/>
  <c r="J104" i="5"/>
  <c r="J93" i="4"/>
  <c r="J96" i="5"/>
  <c r="J85" i="4"/>
  <c r="J88" i="5"/>
  <c r="J77" i="4"/>
  <c r="J80" i="5"/>
  <c r="J69" i="4"/>
  <c r="J72" i="5"/>
  <c r="J61" i="4"/>
  <c r="J64" i="5"/>
  <c r="J53" i="4"/>
  <c r="AB55" i="4" s="1"/>
  <c r="J56" i="5"/>
  <c r="J45" i="4"/>
  <c r="AB47" i="4" s="1"/>
  <c r="J48" i="5"/>
  <c r="J37" i="4"/>
  <c r="AB39" i="4" s="1"/>
  <c r="J40" i="5"/>
  <c r="J29" i="4"/>
  <c r="AB31" i="4" s="1"/>
  <c r="J32" i="5"/>
  <c r="J21" i="4"/>
  <c r="AB23" i="4" s="1"/>
  <c r="J24" i="5"/>
  <c r="J13" i="4"/>
  <c r="AB15" i="4" s="1"/>
  <c r="K301" i="4"/>
  <c r="K293" i="4"/>
  <c r="K296" i="5"/>
  <c r="K285" i="4"/>
  <c r="AC287" i="4" s="1"/>
  <c r="K288" i="5"/>
  <c r="K277" i="4"/>
  <c r="K280" i="5"/>
  <c r="K269" i="4"/>
  <c r="K272" i="5"/>
  <c r="K261" i="4"/>
  <c r="K264" i="5"/>
  <c r="K253" i="4"/>
  <c r="K256" i="5"/>
  <c r="K245" i="4"/>
  <c r="K248" i="5"/>
  <c r="K237" i="4"/>
  <c r="K240" i="5"/>
  <c r="K229" i="4"/>
  <c r="K232" i="5"/>
  <c r="K221" i="4"/>
  <c r="K224" i="5"/>
  <c r="K213" i="4"/>
  <c r="K216" i="5"/>
  <c r="K205" i="4"/>
  <c r="K208" i="5"/>
  <c r="K197" i="4"/>
  <c r="K200" i="5"/>
  <c r="K189" i="4"/>
  <c r="K192" i="5"/>
  <c r="K181" i="4"/>
  <c r="K184" i="5"/>
  <c r="K173" i="4"/>
  <c r="K176" i="5"/>
  <c r="K165" i="4"/>
  <c r="K168" i="5"/>
  <c r="K157" i="4"/>
  <c r="K160" i="5"/>
  <c r="K149" i="4"/>
  <c r="K152" i="5"/>
  <c r="K141" i="4"/>
  <c r="K144" i="5"/>
  <c r="K133" i="4"/>
  <c r="K136" i="5"/>
  <c r="K125" i="4"/>
  <c r="K128" i="5"/>
  <c r="K117" i="4"/>
  <c r="K120" i="5"/>
  <c r="K109" i="4"/>
  <c r="K112" i="5"/>
  <c r="K101" i="4"/>
  <c r="K104" i="5"/>
  <c r="K93" i="4"/>
  <c r="K96" i="5"/>
  <c r="K85" i="4"/>
  <c r="K88" i="5"/>
  <c r="K77" i="4"/>
  <c r="K80" i="5"/>
  <c r="K69" i="4"/>
  <c r="K72" i="5"/>
  <c r="K61" i="4"/>
  <c r="K64" i="5"/>
  <c r="K53" i="4"/>
  <c r="AC55" i="4" s="1"/>
  <c r="K56" i="5"/>
  <c r="K45" i="4"/>
  <c r="AC47" i="4" s="1"/>
  <c r="K48" i="5"/>
  <c r="K37" i="4"/>
  <c r="AC39" i="4" s="1"/>
  <c r="K40" i="5"/>
  <c r="K29" i="4"/>
  <c r="AC31" i="4" s="1"/>
  <c r="K32" i="5"/>
  <c r="K21" i="4"/>
  <c r="AC23" i="4" s="1"/>
  <c r="K24" i="5"/>
  <c r="K13" i="4"/>
  <c r="AC15" i="4" s="1"/>
  <c r="L17" i="5"/>
  <c r="L12" i="5"/>
  <c r="L13" i="5"/>
  <c r="L14" i="5"/>
  <c r="L15" i="5"/>
  <c r="L16" i="5"/>
  <c r="L6" i="4"/>
  <c r="L292" i="4"/>
  <c r="L295" i="5"/>
  <c r="L284" i="4"/>
  <c r="L287" i="5"/>
  <c r="L276" i="4"/>
  <c r="L279" i="5"/>
  <c r="L268" i="4"/>
  <c r="L271" i="5"/>
  <c r="L260" i="4"/>
  <c r="L263" i="5"/>
  <c r="L252" i="4"/>
  <c r="L255" i="5"/>
  <c r="L244" i="4"/>
  <c r="L247" i="5"/>
  <c r="L236" i="4"/>
  <c r="L239" i="5"/>
  <c r="L228" i="4"/>
  <c r="L231" i="5"/>
  <c r="L220" i="4"/>
  <c r="L223" i="5"/>
  <c r="L212" i="4"/>
  <c r="L215" i="5"/>
  <c r="L204" i="4"/>
  <c r="L207" i="5"/>
  <c r="L196" i="4"/>
  <c r="L199" i="5"/>
  <c r="L188" i="4"/>
  <c r="L191" i="5"/>
  <c r="L180" i="4"/>
  <c r="L183" i="5"/>
  <c r="L172" i="4"/>
  <c r="L175" i="5"/>
  <c r="L164" i="4"/>
  <c r="L167" i="5"/>
  <c r="L156" i="4"/>
  <c r="L159" i="5"/>
  <c r="L148" i="4"/>
  <c r="L151" i="5"/>
  <c r="L140" i="4"/>
  <c r="L143" i="5"/>
  <c r="L132" i="4"/>
  <c r="L135" i="5"/>
  <c r="L124" i="4"/>
  <c r="L127" i="5"/>
  <c r="L116" i="4"/>
  <c r="L119" i="5"/>
  <c r="L108" i="4"/>
  <c r="L111" i="5"/>
  <c r="L100" i="4"/>
  <c r="L103" i="5"/>
  <c r="L92" i="4"/>
  <c r="L95" i="5"/>
  <c r="L84" i="4"/>
  <c r="L87" i="5"/>
  <c r="L76" i="4"/>
  <c r="L79" i="5"/>
  <c r="L68" i="4"/>
  <c r="L71" i="5"/>
  <c r="L60" i="4"/>
  <c r="L63" i="5"/>
  <c r="L52" i="4"/>
  <c r="AD54" i="4" s="1"/>
  <c r="L55" i="5"/>
  <c r="L44" i="4"/>
  <c r="AD46" i="4" s="1"/>
  <c r="L47" i="5"/>
  <c r="L36" i="4"/>
  <c r="AD38" i="4" s="1"/>
  <c r="L39" i="5"/>
  <c r="L28" i="4"/>
  <c r="AD30" i="4" s="1"/>
  <c r="L31" i="5"/>
  <c r="L20" i="4"/>
  <c r="AD22" i="4" s="1"/>
  <c r="L23" i="5"/>
  <c r="L12" i="4"/>
  <c r="AD14" i="4" s="1"/>
  <c r="M17" i="5"/>
  <c r="M12" i="5"/>
  <c r="M13" i="5"/>
  <c r="M15" i="5"/>
  <c r="M14" i="5"/>
  <c r="M16" i="5"/>
  <c r="M6" i="4"/>
  <c r="M292" i="4"/>
  <c r="M295" i="5"/>
  <c r="M284" i="4"/>
  <c r="M287" i="5"/>
  <c r="M276" i="4"/>
  <c r="AE278" i="4" s="1"/>
  <c r="M279" i="5"/>
  <c r="M268" i="4"/>
  <c r="M271" i="5"/>
  <c r="M260" i="4"/>
  <c r="M263" i="5"/>
  <c r="M252" i="4"/>
  <c r="M255" i="5"/>
  <c r="M244" i="4"/>
  <c r="M247" i="5"/>
  <c r="M236" i="4"/>
  <c r="M239" i="5"/>
  <c r="M228" i="4"/>
  <c r="M231" i="5"/>
  <c r="M220" i="4"/>
  <c r="M223" i="5"/>
  <c r="M212" i="4"/>
  <c r="M215" i="5"/>
  <c r="M204" i="4"/>
  <c r="M207" i="5"/>
  <c r="M196" i="4"/>
  <c r="M199" i="5"/>
  <c r="M188" i="4"/>
  <c r="M191" i="5"/>
  <c r="M180" i="4"/>
  <c r="M183" i="5"/>
  <c r="M172" i="4"/>
  <c r="M175" i="5"/>
  <c r="M164" i="4"/>
  <c r="M167" i="5"/>
  <c r="M156" i="4"/>
  <c r="M159" i="5"/>
  <c r="M148" i="4"/>
  <c r="M151" i="5"/>
  <c r="M140" i="4"/>
  <c r="M143" i="5"/>
  <c r="M132" i="4"/>
  <c r="M135" i="5"/>
  <c r="M124" i="4"/>
  <c r="M127" i="5"/>
  <c r="M116" i="4"/>
  <c r="M119" i="5"/>
  <c r="M108" i="4"/>
  <c r="M111" i="5"/>
  <c r="M100" i="4"/>
  <c r="M103" i="5"/>
  <c r="M92" i="4"/>
  <c r="M95" i="5"/>
  <c r="M84" i="4"/>
  <c r="M87" i="5"/>
  <c r="M76" i="4"/>
  <c r="M79" i="5"/>
  <c r="M68" i="4"/>
  <c r="M71" i="5"/>
  <c r="M60" i="4"/>
  <c r="M63" i="5"/>
  <c r="M52" i="4"/>
  <c r="AE54" i="4" s="1"/>
  <c r="M55" i="5"/>
  <c r="M44" i="4"/>
  <c r="AE46" i="4" s="1"/>
  <c r="M47" i="5"/>
  <c r="M36" i="4"/>
  <c r="AE38" i="4" s="1"/>
  <c r="M39" i="5"/>
  <c r="M28" i="4"/>
  <c r="AE30" i="4" s="1"/>
  <c r="M31" i="5"/>
  <c r="M20" i="4"/>
  <c r="AE22" i="4" s="1"/>
  <c r="M23" i="5"/>
  <c r="M12" i="4"/>
  <c r="AE14" i="4" s="1"/>
  <c r="N301" i="4"/>
  <c r="N293" i="4"/>
  <c r="N296" i="5"/>
  <c r="N285" i="4"/>
  <c r="N288" i="5"/>
  <c r="N277" i="4"/>
  <c r="N280" i="5"/>
  <c r="N269" i="4"/>
  <c r="N272" i="5"/>
  <c r="N261" i="4"/>
  <c r="N264" i="5"/>
  <c r="N253" i="4"/>
  <c r="N256" i="5"/>
  <c r="N245" i="4"/>
  <c r="N248" i="5"/>
  <c r="N237" i="4"/>
  <c r="N240" i="5"/>
  <c r="N229" i="4"/>
  <c r="N232" i="5"/>
  <c r="N221" i="4"/>
  <c r="N224" i="5"/>
  <c r="N213" i="4"/>
  <c r="N216" i="5"/>
  <c r="N205" i="4"/>
  <c r="N208" i="5"/>
  <c r="N197" i="4"/>
  <c r="N200" i="5"/>
  <c r="N189" i="4"/>
  <c r="N192" i="5"/>
  <c r="N181" i="4"/>
  <c r="N184" i="5"/>
  <c r="N173" i="4"/>
  <c r="N176" i="5"/>
  <c r="N165" i="4"/>
  <c r="N168" i="5"/>
  <c r="N157" i="4"/>
  <c r="N160" i="5"/>
  <c r="N149" i="4"/>
  <c r="N152" i="5"/>
  <c r="N141" i="4"/>
  <c r="N144" i="5"/>
  <c r="N133" i="4"/>
  <c r="N136" i="5"/>
  <c r="N125" i="4"/>
  <c r="N128" i="5"/>
  <c r="N117" i="4"/>
  <c r="N120" i="5"/>
  <c r="N109" i="4"/>
  <c r="N112" i="5"/>
  <c r="N101" i="4"/>
  <c r="N104" i="5"/>
  <c r="N93" i="4"/>
  <c r="N96" i="5"/>
  <c r="N85" i="4"/>
  <c r="N88" i="5"/>
  <c r="N77" i="4"/>
  <c r="N80" i="5"/>
  <c r="N69" i="4"/>
  <c r="N72" i="5"/>
  <c r="N61" i="4"/>
  <c r="N64" i="5"/>
  <c r="N53" i="4"/>
  <c r="N56" i="5"/>
  <c r="N45" i="4"/>
  <c r="N48" i="5"/>
  <c r="N37" i="4"/>
  <c r="N40" i="5"/>
  <c r="N29" i="4"/>
  <c r="N32" i="5"/>
  <c r="N21" i="4"/>
  <c r="N24" i="5"/>
  <c r="N13" i="4"/>
  <c r="AF15" i="4" s="1"/>
  <c r="O301" i="4"/>
  <c r="O293" i="4"/>
  <c r="O296" i="5"/>
  <c r="O285" i="4"/>
  <c r="O288" i="5"/>
  <c r="O277" i="4"/>
  <c r="AG279" i="4" s="1"/>
  <c r="O280" i="5"/>
  <c r="O269" i="4"/>
  <c r="AG271" i="4" s="1"/>
  <c r="O272" i="5"/>
  <c r="O261" i="4"/>
  <c r="O264" i="5"/>
  <c r="O253" i="4"/>
  <c r="O256" i="5"/>
  <c r="O245" i="4"/>
  <c r="AG247" i="4" s="1"/>
  <c r="O248" i="5"/>
  <c r="O237" i="4"/>
  <c r="O240" i="5"/>
  <c r="O229" i="4"/>
  <c r="AG231" i="4" s="1"/>
  <c r="O232" i="5"/>
  <c r="O221" i="4"/>
  <c r="O224" i="5"/>
  <c r="O213" i="4"/>
  <c r="O216" i="5"/>
  <c r="O205" i="4"/>
  <c r="AG207" i="4" s="1"/>
  <c r="O208" i="5"/>
  <c r="O197" i="4"/>
  <c r="O200" i="5"/>
  <c r="O189" i="4"/>
  <c r="O192" i="5"/>
  <c r="O181" i="4"/>
  <c r="O184" i="5"/>
  <c r="O173" i="4"/>
  <c r="AG175" i="4" s="1"/>
  <c r="O176" i="5"/>
  <c r="O165" i="4"/>
  <c r="O168" i="5"/>
  <c r="O157" i="4"/>
  <c r="O160" i="5"/>
  <c r="O149" i="4"/>
  <c r="O152" i="5"/>
  <c r="O141" i="4"/>
  <c r="AG143" i="4" s="1"/>
  <c r="O144" i="5"/>
  <c r="O133" i="4"/>
  <c r="O136" i="5"/>
  <c r="O125" i="4"/>
  <c r="O128" i="5"/>
  <c r="O117" i="4"/>
  <c r="O120" i="5"/>
  <c r="O109" i="4"/>
  <c r="AG111" i="4" s="1"/>
  <c r="O112" i="5"/>
  <c r="O101" i="4"/>
  <c r="O104" i="5"/>
  <c r="O93" i="4"/>
  <c r="O96" i="5"/>
  <c r="O85" i="4"/>
  <c r="O88" i="5"/>
  <c r="O77" i="4"/>
  <c r="AG79" i="4" s="1"/>
  <c r="O80" i="5"/>
  <c r="O69" i="4"/>
  <c r="O72" i="5"/>
  <c r="O61" i="4"/>
  <c r="O64" i="5"/>
  <c r="O53" i="4"/>
  <c r="AG55" i="4" s="1"/>
  <c r="O56" i="5"/>
  <c r="O45" i="4"/>
  <c r="AG47" i="4" s="1"/>
  <c r="O48" i="5"/>
  <c r="O37" i="4"/>
  <c r="AG39" i="4" s="1"/>
  <c r="O40" i="5"/>
  <c r="O29" i="4"/>
  <c r="AG31" i="4" s="1"/>
  <c r="O32" i="5"/>
  <c r="O21" i="4"/>
  <c r="AG23" i="4" s="1"/>
  <c r="O24" i="5"/>
  <c r="O13" i="4"/>
  <c r="AG15" i="4" s="1"/>
  <c r="P301" i="4"/>
  <c r="AH301" i="4" s="1"/>
  <c r="P293" i="4"/>
  <c r="P296" i="5"/>
  <c r="P285" i="4"/>
  <c r="P288" i="5"/>
  <c r="P277" i="4"/>
  <c r="AH279" i="4" s="1"/>
  <c r="P280" i="5"/>
  <c r="P269" i="4"/>
  <c r="AH271" i="4" s="1"/>
  <c r="P272" i="5"/>
  <c r="P261" i="4"/>
  <c r="AH263" i="4" s="1"/>
  <c r="P264" i="5"/>
  <c r="P253" i="4"/>
  <c r="AH255" i="4" s="1"/>
  <c r="P256" i="5"/>
  <c r="P245" i="4"/>
  <c r="AH247" i="4" s="1"/>
  <c r="P248" i="5"/>
  <c r="P237" i="4"/>
  <c r="AH239" i="4" s="1"/>
  <c r="P240" i="5"/>
  <c r="P229" i="4"/>
  <c r="AH231" i="4" s="1"/>
  <c r="P232" i="5"/>
  <c r="P221" i="4"/>
  <c r="AH223" i="4" s="1"/>
  <c r="P224" i="5"/>
  <c r="P213" i="4"/>
  <c r="AH215" i="4" s="1"/>
  <c r="P216" i="5"/>
  <c r="P205" i="4"/>
  <c r="AH207" i="4" s="1"/>
  <c r="P208" i="5"/>
  <c r="P197" i="4"/>
  <c r="AH199" i="4" s="1"/>
  <c r="P200" i="5"/>
  <c r="P189" i="4"/>
  <c r="AH191" i="4" s="1"/>
  <c r="P192" i="5"/>
  <c r="P181" i="4"/>
  <c r="AH183" i="4" s="1"/>
  <c r="P184" i="5"/>
  <c r="P173" i="4"/>
  <c r="AH175" i="4" s="1"/>
  <c r="P176" i="5"/>
  <c r="P165" i="4"/>
  <c r="AH167" i="4" s="1"/>
  <c r="P168" i="5"/>
  <c r="P157" i="4"/>
  <c r="AH159" i="4" s="1"/>
  <c r="P160" i="5"/>
  <c r="P149" i="4"/>
  <c r="AH151" i="4" s="1"/>
  <c r="P152" i="5"/>
  <c r="P141" i="4"/>
  <c r="AH143" i="4" s="1"/>
  <c r="P144" i="5"/>
  <c r="P133" i="4"/>
  <c r="AH135" i="4" s="1"/>
  <c r="P136" i="5"/>
  <c r="P125" i="4"/>
  <c r="AH127" i="4" s="1"/>
  <c r="P128" i="5"/>
  <c r="P117" i="4"/>
  <c r="AH119" i="4" s="1"/>
  <c r="P120" i="5"/>
  <c r="P109" i="4"/>
  <c r="AH111" i="4" s="1"/>
  <c r="P112" i="5"/>
  <c r="P101" i="4"/>
  <c r="AH103" i="4" s="1"/>
  <c r="P104" i="5"/>
  <c r="P93" i="4"/>
  <c r="AH95" i="4" s="1"/>
  <c r="P96" i="5"/>
  <c r="P85" i="4"/>
  <c r="AH87" i="4" s="1"/>
  <c r="P88" i="5"/>
  <c r="P77" i="4"/>
  <c r="AH79" i="4" s="1"/>
  <c r="P80" i="5"/>
  <c r="P69" i="4"/>
  <c r="AH71" i="4" s="1"/>
  <c r="P72" i="5"/>
  <c r="P61" i="4"/>
  <c r="AH63" i="4" s="1"/>
  <c r="P64" i="5"/>
  <c r="P53" i="4"/>
  <c r="AH55" i="4" s="1"/>
  <c r="P56" i="5"/>
  <c r="P45" i="4"/>
  <c r="AH47" i="4" s="1"/>
  <c r="P48" i="5"/>
  <c r="P37" i="4"/>
  <c r="AH39" i="4" s="1"/>
  <c r="P40" i="5"/>
  <c r="P29" i="4"/>
  <c r="AH31" i="4" s="1"/>
  <c r="P32" i="5"/>
  <c r="P21" i="4"/>
  <c r="AH23" i="4" s="1"/>
  <c r="P24" i="5"/>
  <c r="P13" i="4"/>
  <c r="AH15" i="4" s="1"/>
  <c r="Q292" i="4"/>
  <c r="Q295" i="5"/>
  <c r="Q284" i="4"/>
  <c r="Q287" i="5"/>
  <c r="Q276" i="4"/>
  <c r="Q279" i="5"/>
  <c r="Q268" i="4"/>
  <c r="Q271" i="5"/>
  <c r="Q260" i="4"/>
  <c r="Q263" i="5"/>
  <c r="Q252" i="4"/>
  <c r="Q255" i="5"/>
  <c r="Q244" i="4"/>
  <c r="Q247" i="5"/>
  <c r="Q236" i="4"/>
  <c r="Q239" i="5"/>
  <c r="Q228" i="4"/>
  <c r="Q231" i="5"/>
  <c r="Q220" i="4"/>
  <c r="Q223" i="5"/>
  <c r="Q212" i="4"/>
  <c r="Q215" i="5"/>
  <c r="Q204" i="4"/>
  <c r="Q207" i="5"/>
  <c r="Q196" i="4"/>
  <c r="Q199" i="5"/>
  <c r="Q188" i="4"/>
  <c r="Q191" i="5"/>
  <c r="Q180" i="4"/>
  <c r="Q183" i="5"/>
  <c r="Q172" i="4"/>
  <c r="Q175" i="5"/>
  <c r="Q164" i="4"/>
  <c r="Q167" i="5"/>
  <c r="Q156" i="4"/>
  <c r="Q159" i="5"/>
  <c r="Q148" i="4"/>
  <c r="Q151" i="5"/>
  <c r="Q140" i="4"/>
  <c r="Q143" i="5"/>
  <c r="Q132" i="4"/>
  <c r="Q135" i="5"/>
  <c r="Q124" i="4"/>
  <c r="Q127" i="5"/>
  <c r="Q116" i="4"/>
  <c r="Q119" i="5"/>
  <c r="Q108" i="4"/>
  <c r="Q111" i="5"/>
  <c r="Q100" i="4"/>
  <c r="Q103" i="5"/>
  <c r="Q92" i="4"/>
  <c r="Q95" i="5"/>
  <c r="Q84" i="4"/>
  <c r="Q87" i="5"/>
  <c r="Q76" i="4"/>
  <c r="Q79" i="5"/>
  <c r="Q68" i="4"/>
  <c r="Q71" i="5"/>
  <c r="Q60" i="4"/>
  <c r="Q63" i="5"/>
  <c r="Q52" i="4"/>
  <c r="AI54" i="4" s="1"/>
  <c r="Q55" i="5"/>
  <c r="Q44" i="4"/>
  <c r="AI46" i="4" s="1"/>
  <c r="B294" i="3"/>
  <c r="B292" i="2"/>
  <c r="B286" i="3"/>
  <c r="B284" i="2"/>
  <c r="B278" i="3"/>
  <c r="B276" i="2"/>
  <c r="B270" i="3"/>
  <c r="B268" i="2"/>
  <c r="B262" i="3"/>
  <c r="B260" i="2"/>
  <c r="B254" i="3"/>
  <c r="B252" i="2"/>
  <c r="B246" i="3"/>
  <c r="B244" i="2"/>
  <c r="B238" i="3"/>
  <c r="B236" i="2"/>
  <c r="B230" i="3"/>
  <c r="B228" i="2"/>
  <c r="B222" i="3"/>
  <c r="B220" i="2"/>
  <c r="B214" i="3"/>
  <c r="B212" i="2"/>
  <c r="B206" i="3"/>
  <c r="B204" i="2"/>
  <c r="B198" i="3"/>
  <c r="B196" i="2"/>
  <c r="B190" i="3"/>
  <c r="B188" i="2"/>
  <c r="B182" i="3"/>
  <c r="B180" i="2"/>
  <c r="B174" i="3"/>
  <c r="B172" i="2"/>
  <c r="B166" i="3"/>
  <c r="B164" i="2"/>
  <c r="B158" i="3"/>
  <c r="B156" i="2"/>
  <c r="B150" i="3"/>
  <c r="B148" i="2"/>
  <c r="B142" i="3"/>
  <c r="B140" i="2"/>
  <c r="B134" i="3"/>
  <c r="B132" i="2"/>
  <c r="B126" i="3"/>
  <c r="B124" i="2"/>
  <c r="B118" i="3"/>
  <c r="B116" i="2"/>
  <c r="B110" i="3"/>
  <c r="B108" i="2"/>
  <c r="B102" i="3"/>
  <c r="B100" i="2"/>
  <c r="B94" i="3"/>
  <c r="B92" i="2"/>
  <c r="B86" i="3"/>
  <c r="B84" i="2"/>
  <c r="B78" i="3"/>
  <c r="B76" i="2"/>
  <c r="B70" i="3"/>
  <c r="B68" i="2"/>
  <c r="B62" i="3"/>
  <c r="B60" i="2"/>
  <c r="B54" i="3"/>
  <c r="B52" i="2"/>
  <c r="B46" i="3"/>
  <c r="B44" i="2"/>
  <c r="B38" i="3"/>
  <c r="B36" i="2"/>
  <c r="B30" i="3"/>
  <c r="B28" i="2"/>
  <c r="B22" i="3"/>
  <c r="B20" i="2"/>
  <c r="B14" i="3"/>
  <c r="B12" i="2"/>
  <c r="C8" i="3"/>
  <c r="C6" i="3"/>
  <c r="C7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T223" i="6"/>
  <c r="T226" i="6"/>
  <c r="T229" i="6"/>
  <c r="T225" i="6"/>
  <c r="T232" i="6"/>
  <c r="T222" i="6"/>
  <c r="T230" i="6"/>
  <c r="T228" i="6"/>
  <c r="T233" i="6"/>
  <c r="T224" i="6"/>
  <c r="T227" i="6"/>
  <c r="T231" i="6"/>
  <c r="C224" i="3"/>
  <c r="C232" i="3"/>
  <c r="C240" i="3"/>
  <c r="T248" i="6"/>
  <c r="T256" i="6"/>
  <c r="T251" i="6"/>
  <c r="T246" i="6"/>
  <c r="T254" i="6"/>
  <c r="T249" i="6"/>
  <c r="T257" i="6"/>
  <c r="T252" i="6"/>
  <c r="T247" i="6"/>
  <c r="T255" i="6"/>
  <c r="T250" i="6"/>
  <c r="T253" i="6"/>
  <c r="C248" i="3"/>
  <c r="C256" i="3"/>
  <c r="C264" i="3"/>
  <c r="T272" i="6"/>
  <c r="T280" i="6"/>
  <c r="T275" i="6"/>
  <c r="T270" i="6"/>
  <c r="T278" i="6"/>
  <c r="T273" i="6"/>
  <c r="T281" i="6"/>
  <c r="T276" i="6"/>
  <c r="T271" i="6"/>
  <c r="T279" i="6"/>
  <c r="T274" i="6"/>
  <c r="T277" i="6"/>
  <c r="C272" i="3"/>
  <c r="C280" i="3"/>
  <c r="C288" i="3"/>
  <c r="R283" i="1"/>
  <c r="R219" i="1"/>
  <c r="R155" i="1"/>
  <c r="R91" i="1"/>
  <c r="R27" i="1"/>
  <c r="E300" i="2"/>
  <c r="C300" i="3"/>
  <c r="C298" i="2"/>
  <c r="D297" i="3"/>
  <c r="D295" i="2"/>
  <c r="E293" i="3"/>
  <c r="E291" i="2"/>
  <c r="E289" i="3"/>
  <c r="E287" i="2"/>
  <c r="E285" i="3"/>
  <c r="E283" i="2"/>
  <c r="E281" i="3"/>
  <c r="E279" i="2"/>
  <c r="E277" i="3"/>
  <c r="E275" i="2"/>
  <c r="E273" i="3"/>
  <c r="E271" i="2"/>
  <c r="E269" i="3"/>
  <c r="E267" i="2"/>
  <c r="E265" i="3"/>
  <c r="E263" i="2"/>
  <c r="E261" i="3"/>
  <c r="E259" i="2"/>
  <c r="E257" i="3"/>
  <c r="E255" i="2"/>
  <c r="E253" i="3"/>
  <c r="E251" i="2"/>
  <c r="E249" i="3"/>
  <c r="E247" i="2"/>
  <c r="E245" i="3"/>
  <c r="E243" i="2"/>
  <c r="E241" i="3"/>
  <c r="E239" i="2"/>
  <c r="E237" i="3"/>
  <c r="E235" i="2"/>
  <c r="E233" i="3"/>
  <c r="E231" i="2"/>
  <c r="E229" i="3"/>
  <c r="E227" i="2"/>
  <c r="E225" i="3"/>
  <c r="E223" i="2"/>
  <c r="E221" i="3"/>
  <c r="E219" i="2"/>
  <c r="E217" i="3"/>
  <c r="E215" i="2"/>
  <c r="E213" i="3"/>
  <c r="E211" i="2"/>
  <c r="E209" i="3"/>
  <c r="E207" i="2"/>
  <c r="E205" i="3"/>
  <c r="E203" i="2"/>
  <c r="E201" i="3"/>
  <c r="E199" i="2"/>
  <c r="E197" i="3"/>
  <c r="E195" i="2"/>
  <c r="E193" i="3"/>
  <c r="E191" i="2"/>
  <c r="E189" i="3"/>
  <c r="E187" i="2"/>
  <c r="E185" i="3"/>
  <c r="E183" i="2"/>
  <c r="E181" i="3"/>
  <c r="E179" i="2"/>
  <c r="E177" i="3"/>
  <c r="E175" i="2"/>
  <c r="E173" i="3"/>
  <c r="E171" i="2"/>
  <c r="E169" i="3"/>
  <c r="E167" i="2"/>
  <c r="E165" i="3"/>
  <c r="E163" i="2"/>
  <c r="E161" i="3"/>
  <c r="E159" i="2"/>
  <c r="E157" i="3"/>
  <c r="E155" i="2"/>
  <c r="E153" i="3"/>
  <c r="E151" i="2"/>
  <c r="E149" i="3"/>
  <c r="E147" i="2"/>
  <c r="E145" i="3"/>
  <c r="E143" i="2"/>
  <c r="E141" i="3"/>
  <c r="E139" i="2"/>
  <c r="E137" i="3"/>
  <c r="E135" i="2"/>
  <c r="E133" i="3"/>
  <c r="E131" i="2"/>
  <c r="E129" i="3"/>
  <c r="E127" i="2"/>
  <c r="E125" i="3"/>
  <c r="E123" i="2"/>
  <c r="E121" i="3"/>
  <c r="E119" i="2"/>
  <c r="E117" i="3"/>
  <c r="E115" i="2"/>
  <c r="E113" i="3"/>
  <c r="E111" i="2"/>
  <c r="E109" i="3"/>
  <c r="E107" i="2"/>
  <c r="E105" i="3"/>
  <c r="E103" i="2"/>
  <c r="E101" i="3"/>
  <c r="E99" i="2"/>
  <c r="E97" i="3"/>
  <c r="E95" i="2"/>
  <c r="E93" i="3"/>
  <c r="E91" i="2"/>
  <c r="E89" i="3"/>
  <c r="E87" i="2"/>
  <c r="E85" i="3"/>
  <c r="E83" i="2"/>
  <c r="E81" i="3"/>
  <c r="E79" i="2"/>
  <c r="E77" i="3"/>
  <c r="E75" i="2"/>
  <c r="E73" i="3"/>
  <c r="E71" i="2"/>
  <c r="E69" i="3"/>
  <c r="E67" i="2"/>
  <c r="E65" i="3"/>
  <c r="E63" i="2"/>
  <c r="E61" i="3"/>
  <c r="E59" i="2"/>
  <c r="E57" i="3"/>
  <c r="E55" i="2"/>
  <c r="E53" i="3"/>
  <c r="E51" i="2"/>
  <c r="E49" i="3"/>
  <c r="E47" i="2"/>
  <c r="E45" i="3"/>
  <c r="E43" i="2"/>
  <c r="E41" i="3"/>
  <c r="E39" i="2"/>
  <c r="E37" i="3"/>
  <c r="E35" i="2"/>
  <c r="E33" i="3"/>
  <c r="E31" i="2"/>
  <c r="E29" i="3"/>
  <c r="E27" i="2"/>
  <c r="E25" i="3"/>
  <c r="E23" i="2"/>
  <c r="E21" i="3"/>
  <c r="E19" i="2"/>
  <c r="E17" i="3"/>
  <c r="E15" i="2"/>
  <c r="E13" i="3"/>
  <c r="E11" i="2"/>
  <c r="E9" i="3"/>
  <c r="E7" i="2"/>
  <c r="F299" i="3"/>
  <c r="F297" i="2"/>
  <c r="F291" i="3"/>
  <c r="F289" i="2"/>
  <c r="F283" i="3"/>
  <c r="F281" i="2"/>
  <c r="F275" i="3"/>
  <c r="F273" i="2"/>
  <c r="F267" i="3"/>
  <c r="F265" i="2"/>
  <c r="F259" i="3"/>
  <c r="F257" i="2"/>
  <c r="F251" i="3"/>
  <c r="F249" i="2"/>
  <c r="F243" i="3"/>
  <c r="F241" i="2"/>
  <c r="F235" i="3"/>
  <c r="F233" i="2"/>
  <c r="F227" i="3"/>
  <c r="F225" i="2"/>
  <c r="F219" i="3"/>
  <c r="F217" i="2"/>
  <c r="F211" i="3"/>
  <c r="F209" i="2"/>
  <c r="F203" i="3"/>
  <c r="F201" i="2"/>
  <c r="F195" i="3"/>
  <c r="F193" i="2"/>
  <c r="F187" i="3"/>
  <c r="F185" i="2"/>
  <c r="F179" i="3"/>
  <c r="F177" i="2"/>
  <c r="F171" i="3"/>
  <c r="F169" i="2"/>
  <c r="F163" i="3"/>
  <c r="F161" i="2"/>
  <c r="F155" i="3"/>
  <c r="F153" i="2"/>
  <c r="F147" i="3"/>
  <c r="F145" i="2"/>
  <c r="F139" i="3"/>
  <c r="F137" i="2"/>
  <c r="F131" i="3"/>
  <c r="F129" i="2"/>
  <c r="F123" i="3"/>
  <c r="F121" i="2"/>
  <c r="F115" i="3"/>
  <c r="F113" i="2"/>
  <c r="F107" i="3"/>
  <c r="F105" i="2"/>
  <c r="F99" i="3"/>
  <c r="F97" i="2"/>
  <c r="F91" i="3"/>
  <c r="F89" i="2"/>
  <c r="F83" i="3"/>
  <c r="F81" i="2"/>
  <c r="F75" i="3"/>
  <c r="F73" i="2"/>
  <c r="F67" i="3"/>
  <c r="F65" i="2"/>
  <c r="F59" i="3"/>
  <c r="F57" i="2"/>
  <c r="F51" i="3"/>
  <c r="F49" i="2"/>
  <c r="F43" i="3"/>
  <c r="F41" i="2"/>
  <c r="F35" i="3"/>
  <c r="F33" i="2"/>
  <c r="F27" i="3"/>
  <c r="F25" i="2"/>
  <c r="F19" i="3"/>
  <c r="F17" i="2"/>
  <c r="F11" i="3"/>
  <c r="F9" i="2"/>
  <c r="G299" i="3"/>
  <c r="G297" i="2"/>
  <c r="G291" i="3"/>
  <c r="G289" i="2"/>
  <c r="G283" i="3"/>
  <c r="G281" i="2"/>
  <c r="G275" i="3"/>
  <c r="G273" i="2"/>
  <c r="G267" i="3"/>
  <c r="G265" i="2"/>
  <c r="G259" i="3"/>
  <c r="G257" i="2"/>
  <c r="G251" i="3"/>
  <c r="G249" i="2"/>
  <c r="G243" i="3"/>
  <c r="G241" i="2"/>
  <c r="G235" i="3"/>
  <c r="G233" i="2"/>
  <c r="G227" i="3"/>
  <c r="G225" i="2"/>
  <c r="G219" i="3"/>
  <c r="G217" i="2"/>
  <c r="G211" i="3"/>
  <c r="G209" i="2"/>
  <c r="G203" i="3"/>
  <c r="G201" i="2"/>
  <c r="G195" i="3"/>
  <c r="G193" i="2"/>
  <c r="G187" i="3"/>
  <c r="G185" i="2"/>
  <c r="G179" i="3"/>
  <c r="G177" i="2"/>
  <c r="G171" i="3"/>
  <c r="G169" i="2"/>
  <c r="G163" i="3"/>
  <c r="G161" i="2"/>
  <c r="G155" i="3"/>
  <c r="G153" i="2"/>
  <c r="G147" i="3"/>
  <c r="G145" i="2"/>
  <c r="G139" i="3"/>
  <c r="G137" i="2"/>
  <c r="G131" i="3"/>
  <c r="G129" i="2"/>
  <c r="G123" i="3"/>
  <c r="G121" i="2"/>
  <c r="G115" i="3"/>
  <c r="G113" i="2"/>
  <c r="G107" i="3"/>
  <c r="G105" i="2"/>
  <c r="G99" i="3"/>
  <c r="G97" i="2"/>
  <c r="G91" i="3"/>
  <c r="G89" i="2"/>
  <c r="G83" i="3"/>
  <c r="G81" i="2"/>
  <c r="G75" i="3"/>
  <c r="G73" i="2"/>
  <c r="G67" i="3"/>
  <c r="G65" i="2"/>
  <c r="G59" i="3"/>
  <c r="G57" i="2"/>
  <c r="G51" i="3"/>
  <c r="G49" i="2"/>
  <c r="G43" i="3"/>
  <c r="G41" i="2"/>
  <c r="G35" i="3"/>
  <c r="G33" i="2"/>
  <c r="G27" i="3"/>
  <c r="G25" i="2"/>
  <c r="G19" i="3"/>
  <c r="G17" i="2"/>
  <c r="G11" i="3"/>
  <c r="G9" i="2"/>
  <c r="J299" i="3"/>
  <c r="J297" i="2"/>
  <c r="J291" i="3"/>
  <c r="J289" i="2"/>
  <c r="J283" i="3"/>
  <c r="J281" i="2"/>
  <c r="J275" i="3"/>
  <c r="J273" i="2"/>
  <c r="J267" i="3"/>
  <c r="J265" i="2"/>
  <c r="J259" i="3"/>
  <c r="J257" i="2"/>
  <c r="J251" i="3"/>
  <c r="J249" i="2"/>
  <c r="J243" i="3"/>
  <c r="J241" i="2"/>
  <c r="J235" i="3"/>
  <c r="J233" i="2"/>
  <c r="J227" i="3"/>
  <c r="J225" i="2"/>
  <c r="J219" i="3"/>
  <c r="J217" i="2"/>
  <c r="J211" i="3"/>
  <c r="J209" i="2"/>
  <c r="J203" i="3"/>
  <c r="J201" i="2"/>
  <c r="J195" i="3"/>
  <c r="J193" i="2"/>
  <c r="J187" i="3"/>
  <c r="J185" i="2"/>
  <c r="J179" i="3"/>
  <c r="J177" i="2"/>
  <c r="J171" i="3"/>
  <c r="J169" i="2"/>
  <c r="J163" i="3"/>
  <c r="J161" i="2"/>
  <c r="J155" i="3"/>
  <c r="J153" i="2"/>
  <c r="J147" i="3"/>
  <c r="J145" i="2"/>
  <c r="J139" i="3"/>
  <c r="J137" i="2"/>
  <c r="J131" i="3"/>
  <c r="J129" i="2"/>
  <c r="J123" i="3"/>
  <c r="J121" i="2"/>
  <c r="J115" i="3"/>
  <c r="J113" i="2"/>
  <c r="J107" i="3"/>
  <c r="J105" i="2"/>
  <c r="J99" i="3"/>
  <c r="J97" i="2"/>
  <c r="J91" i="3"/>
  <c r="J89" i="2"/>
  <c r="J83" i="3"/>
  <c r="J81" i="2"/>
  <c r="J75" i="3"/>
  <c r="J73" i="2"/>
  <c r="J67" i="3"/>
  <c r="J65" i="2"/>
  <c r="J59" i="3"/>
  <c r="J57" i="2"/>
  <c r="J51" i="3"/>
  <c r="J49" i="2"/>
  <c r="J43" i="3"/>
  <c r="J41" i="2"/>
  <c r="J35" i="3"/>
  <c r="J33" i="2"/>
  <c r="J27" i="3"/>
  <c r="J25" i="2"/>
  <c r="J19" i="3"/>
  <c r="J17" i="2"/>
  <c r="J11" i="3"/>
  <c r="J9" i="2"/>
  <c r="K299" i="3"/>
  <c r="K297" i="2"/>
  <c r="K291" i="3"/>
  <c r="K289" i="2"/>
  <c r="K283" i="3"/>
  <c r="K281" i="2"/>
  <c r="K275" i="3"/>
  <c r="K273" i="2"/>
  <c r="K267" i="3"/>
  <c r="K265" i="2"/>
  <c r="K259" i="3"/>
  <c r="K257" i="2"/>
  <c r="K251" i="3"/>
  <c r="K249" i="2"/>
  <c r="K243" i="3"/>
  <c r="K241" i="2"/>
  <c r="K235" i="3"/>
  <c r="K233" i="2"/>
  <c r="K227" i="3"/>
  <c r="K225" i="2"/>
  <c r="K219" i="3"/>
  <c r="K217" i="2"/>
  <c r="K211" i="3"/>
  <c r="K209" i="2"/>
  <c r="K203" i="3"/>
  <c r="K201" i="2"/>
  <c r="K195" i="3"/>
  <c r="K193" i="2"/>
  <c r="K187" i="3"/>
  <c r="K185" i="2"/>
  <c r="K179" i="3"/>
  <c r="K177" i="2"/>
  <c r="K171" i="3"/>
  <c r="K169" i="2"/>
  <c r="K163" i="3"/>
  <c r="K161" i="2"/>
  <c r="K155" i="3"/>
  <c r="K153" i="2"/>
  <c r="K147" i="3"/>
  <c r="K145" i="2"/>
  <c r="K139" i="3"/>
  <c r="K137" i="2"/>
  <c r="K131" i="3"/>
  <c r="K129" i="2"/>
  <c r="K123" i="3"/>
  <c r="K121" i="2"/>
  <c r="K115" i="3"/>
  <c r="K113" i="2"/>
  <c r="K107" i="3"/>
  <c r="K105" i="2"/>
  <c r="K99" i="3"/>
  <c r="K97" i="2"/>
  <c r="K91" i="3"/>
  <c r="K89" i="2"/>
  <c r="K83" i="3"/>
  <c r="K81" i="2"/>
  <c r="K75" i="3"/>
  <c r="K73" i="2"/>
  <c r="K67" i="3"/>
  <c r="K65" i="2"/>
  <c r="K59" i="3"/>
  <c r="K57" i="2"/>
  <c r="K51" i="3"/>
  <c r="K49" i="2"/>
  <c r="K43" i="3"/>
  <c r="K41" i="2"/>
  <c r="K35" i="3"/>
  <c r="K33" i="2"/>
  <c r="K27" i="3"/>
  <c r="K25" i="2"/>
  <c r="K19" i="3"/>
  <c r="K17" i="2"/>
  <c r="K11" i="3"/>
  <c r="K9" i="2"/>
  <c r="L299" i="3"/>
  <c r="L297" i="2"/>
  <c r="L291" i="3"/>
  <c r="L289" i="2"/>
  <c r="L283" i="3"/>
  <c r="L281" i="2"/>
  <c r="L275" i="3"/>
  <c r="L273" i="2"/>
  <c r="L267" i="3"/>
  <c r="L265" i="2"/>
  <c r="L259" i="3"/>
  <c r="L257" i="2"/>
  <c r="L251" i="3"/>
  <c r="L249" i="2"/>
  <c r="L243" i="3"/>
  <c r="L241" i="2"/>
  <c r="L235" i="3"/>
  <c r="L233" i="2"/>
  <c r="L227" i="3"/>
  <c r="L225" i="2"/>
  <c r="L219" i="3"/>
  <c r="L217" i="2"/>
  <c r="L211" i="3"/>
  <c r="L209" i="2"/>
  <c r="L203" i="3"/>
  <c r="L201" i="2"/>
  <c r="L195" i="3"/>
  <c r="L193" i="2"/>
  <c r="L187" i="3"/>
  <c r="L185" i="2"/>
  <c r="L179" i="3"/>
  <c r="L177" i="2"/>
  <c r="L171" i="3"/>
  <c r="L169" i="2"/>
  <c r="L163" i="3"/>
  <c r="L161" i="2"/>
  <c r="L155" i="3"/>
  <c r="L153" i="2"/>
  <c r="L147" i="3"/>
  <c r="L145" i="2"/>
  <c r="L139" i="3"/>
  <c r="L137" i="2"/>
  <c r="L131" i="3"/>
  <c r="L129" i="2"/>
  <c r="L123" i="3"/>
  <c r="L121" i="2"/>
  <c r="L115" i="3"/>
  <c r="L113" i="2"/>
  <c r="L107" i="3"/>
  <c r="L105" i="2"/>
  <c r="L99" i="3"/>
  <c r="L97" i="2"/>
  <c r="L91" i="3"/>
  <c r="L89" i="2"/>
  <c r="L83" i="3"/>
  <c r="L81" i="2"/>
  <c r="L75" i="3"/>
  <c r="L73" i="2"/>
  <c r="L67" i="3"/>
  <c r="L65" i="2"/>
  <c r="L59" i="3"/>
  <c r="L57" i="2"/>
  <c r="L51" i="3"/>
  <c r="L49" i="2"/>
  <c r="L43" i="3"/>
  <c r="L41" i="2"/>
  <c r="L35" i="3"/>
  <c r="L33" i="2"/>
  <c r="L27" i="3"/>
  <c r="L25" i="2"/>
  <c r="L19" i="3"/>
  <c r="L17" i="2"/>
  <c r="L11" i="3"/>
  <c r="L9" i="2"/>
  <c r="M299" i="3"/>
  <c r="M297" i="2"/>
  <c r="M291" i="3"/>
  <c r="M289" i="2"/>
  <c r="M283" i="3"/>
  <c r="M281" i="2"/>
  <c r="M275" i="3"/>
  <c r="M273" i="2"/>
  <c r="M267" i="3"/>
  <c r="M265" i="2"/>
  <c r="M259" i="3"/>
  <c r="M257" i="2"/>
  <c r="M251" i="3"/>
  <c r="M249" i="2"/>
  <c r="M243" i="3"/>
  <c r="M241" i="2"/>
  <c r="M235" i="3"/>
  <c r="M233" i="2"/>
  <c r="M227" i="3"/>
  <c r="M225" i="2"/>
  <c r="M219" i="3"/>
  <c r="M217" i="2"/>
  <c r="M211" i="3"/>
  <c r="M209" i="2"/>
  <c r="M203" i="3"/>
  <c r="M201" i="2"/>
  <c r="M195" i="3"/>
  <c r="M193" i="2"/>
  <c r="M187" i="3"/>
  <c r="M185" i="2"/>
  <c r="M179" i="3"/>
  <c r="M177" i="2"/>
  <c r="M171" i="3"/>
  <c r="M169" i="2"/>
  <c r="M163" i="3"/>
  <c r="M161" i="2"/>
  <c r="M155" i="3"/>
  <c r="M153" i="2"/>
  <c r="M147" i="3"/>
  <c r="M145" i="2"/>
  <c r="M139" i="3"/>
  <c r="M137" i="2"/>
  <c r="M131" i="3"/>
  <c r="M129" i="2"/>
  <c r="M123" i="3"/>
  <c r="M121" i="2"/>
  <c r="M115" i="3"/>
  <c r="M113" i="2"/>
  <c r="M107" i="3"/>
  <c r="M105" i="2"/>
  <c r="M99" i="3"/>
  <c r="M97" i="2"/>
  <c r="M91" i="3"/>
  <c r="M89" i="2"/>
  <c r="M83" i="3"/>
  <c r="M81" i="2"/>
  <c r="M75" i="3"/>
  <c r="M73" i="2"/>
  <c r="M67" i="3"/>
  <c r="M65" i="2"/>
  <c r="M59" i="3"/>
  <c r="M57" i="2"/>
  <c r="M51" i="3"/>
  <c r="M49" i="2"/>
  <c r="M43" i="3"/>
  <c r="M41" i="2"/>
  <c r="M35" i="3"/>
  <c r="M33" i="2"/>
  <c r="M27" i="3"/>
  <c r="M25" i="2"/>
  <c r="M19" i="3"/>
  <c r="M17" i="2"/>
  <c r="M11" i="3"/>
  <c r="M9" i="2"/>
  <c r="N299" i="3"/>
  <c r="N297" i="2"/>
  <c r="N291" i="3"/>
  <c r="N289" i="2"/>
  <c r="N283" i="3"/>
  <c r="N281" i="2"/>
  <c r="N275" i="3"/>
  <c r="N273" i="2"/>
  <c r="N267" i="3"/>
  <c r="N265" i="2"/>
  <c r="N259" i="3"/>
  <c r="N257" i="2"/>
  <c r="N251" i="3"/>
  <c r="N249" i="2"/>
  <c r="N243" i="3"/>
  <c r="N241" i="2"/>
  <c r="N235" i="3"/>
  <c r="N233" i="2"/>
  <c r="N227" i="3"/>
  <c r="N225" i="2"/>
  <c r="N219" i="3"/>
  <c r="N217" i="2"/>
  <c r="N211" i="3"/>
  <c r="N209" i="2"/>
  <c r="N203" i="3"/>
  <c r="N201" i="2"/>
  <c r="N195" i="3"/>
  <c r="N193" i="2"/>
  <c r="N187" i="3"/>
  <c r="N185" i="2"/>
  <c r="N179" i="3"/>
  <c r="N177" i="2"/>
  <c r="N171" i="3"/>
  <c r="N169" i="2"/>
  <c r="N163" i="3"/>
  <c r="N161" i="2"/>
  <c r="N155" i="3"/>
  <c r="N153" i="2"/>
  <c r="N147" i="3"/>
  <c r="N145" i="2"/>
  <c r="N139" i="3"/>
  <c r="N137" i="2"/>
  <c r="N131" i="3"/>
  <c r="N129" i="2"/>
  <c r="N123" i="3"/>
  <c r="N121" i="2"/>
  <c r="N115" i="3"/>
  <c r="N113" i="2"/>
  <c r="N107" i="3"/>
  <c r="N105" i="2"/>
  <c r="N99" i="3"/>
  <c r="N97" i="2"/>
  <c r="N91" i="3"/>
  <c r="N89" i="2"/>
  <c r="N83" i="3"/>
  <c r="N81" i="2"/>
  <c r="N75" i="3"/>
  <c r="N73" i="2"/>
  <c r="N67" i="3"/>
  <c r="N65" i="2"/>
  <c r="N59" i="3"/>
  <c r="N57" i="2"/>
  <c r="N51" i="3"/>
  <c r="N49" i="2"/>
  <c r="N43" i="3"/>
  <c r="N41" i="2"/>
  <c r="N35" i="3"/>
  <c r="N33" i="2"/>
  <c r="N27" i="3"/>
  <c r="N25" i="2"/>
  <c r="N19" i="3"/>
  <c r="N17" i="2"/>
  <c r="N11" i="3"/>
  <c r="N9" i="2"/>
  <c r="O299" i="3"/>
  <c r="O297" i="2"/>
  <c r="O291" i="3"/>
  <c r="O289" i="2"/>
  <c r="O283" i="3"/>
  <c r="O281" i="2"/>
  <c r="O275" i="3"/>
  <c r="O273" i="2"/>
  <c r="O267" i="3"/>
  <c r="O265" i="2"/>
  <c r="O259" i="3"/>
  <c r="O257" i="2"/>
  <c r="O251" i="3"/>
  <c r="O249" i="2"/>
  <c r="O243" i="3"/>
  <c r="O241" i="2"/>
  <c r="O235" i="3"/>
  <c r="O233" i="2"/>
  <c r="O227" i="3"/>
  <c r="O225" i="2"/>
  <c r="O219" i="3"/>
  <c r="O217" i="2"/>
  <c r="O211" i="3"/>
  <c r="O209" i="2"/>
  <c r="O203" i="3"/>
  <c r="O201" i="2"/>
  <c r="O195" i="3"/>
  <c r="O193" i="2"/>
  <c r="O187" i="3"/>
  <c r="O185" i="2"/>
  <c r="O179" i="3"/>
  <c r="O177" i="2"/>
  <c r="O171" i="3"/>
  <c r="O169" i="2"/>
  <c r="O163" i="3"/>
  <c r="O161" i="2"/>
  <c r="O155" i="3"/>
  <c r="O153" i="2"/>
  <c r="O147" i="3"/>
  <c r="O145" i="2"/>
  <c r="O139" i="3"/>
  <c r="O137" i="2"/>
  <c r="O131" i="3"/>
  <c r="O129" i="2"/>
  <c r="O123" i="3"/>
  <c r="O121" i="2"/>
  <c r="O115" i="3"/>
  <c r="O113" i="2"/>
  <c r="O107" i="3"/>
  <c r="O105" i="2"/>
  <c r="O99" i="3"/>
  <c r="O97" i="2"/>
  <c r="O91" i="3"/>
  <c r="O89" i="2"/>
  <c r="O83" i="3"/>
  <c r="O81" i="2"/>
  <c r="O75" i="3"/>
  <c r="O73" i="2"/>
  <c r="O67" i="3"/>
  <c r="O65" i="2"/>
  <c r="O59" i="3"/>
  <c r="O57" i="2"/>
  <c r="O51" i="3"/>
  <c r="O49" i="2"/>
  <c r="O43" i="3"/>
  <c r="O41" i="2"/>
  <c r="O35" i="3"/>
  <c r="O33" i="2"/>
  <c r="O27" i="3"/>
  <c r="O25" i="2"/>
  <c r="O19" i="3"/>
  <c r="O17" i="2"/>
  <c r="O11" i="3"/>
  <c r="O9" i="2"/>
  <c r="P299" i="3"/>
  <c r="Q297" i="2"/>
  <c r="P291" i="3"/>
  <c r="Q289" i="2"/>
  <c r="P283" i="3"/>
  <c r="Q281" i="2"/>
  <c r="P275" i="3"/>
  <c r="Q273" i="2"/>
  <c r="P267" i="3"/>
  <c r="Q265" i="2"/>
  <c r="P259" i="3"/>
  <c r="Q257" i="2"/>
  <c r="P251" i="3"/>
  <c r="Q249" i="2"/>
  <c r="P243" i="3"/>
  <c r="Q241" i="2"/>
  <c r="P235" i="3"/>
  <c r="Q233" i="2"/>
  <c r="P227" i="3"/>
  <c r="Q225" i="2"/>
  <c r="P219" i="3"/>
  <c r="Q217" i="2"/>
  <c r="P211" i="3"/>
  <c r="Q209" i="2"/>
  <c r="P203" i="3"/>
  <c r="Q201" i="2"/>
  <c r="P195" i="3"/>
  <c r="Q193" i="2"/>
  <c r="P187" i="3"/>
  <c r="Q185" i="2"/>
  <c r="P179" i="3"/>
  <c r="Q177" i="2"/>
  <c r="P171" i="3"/>
  <c r="Q169" i="2"/>
  <c r="P163" i="3"/>
  <c r="Q161" i="2"/>
  <c r="P155" i="3"/>
  <c r="Q153" i="2"/>
  <c r="P147" i="3"/>
  <c r="Q145" i="2"/>
  <c r="P139" i="3"/>
  <c r="Q137" i="2"/>
  <c r="P131" i="3"/>
  <c r="Q129" i="2"/>
  <c r="P123" i="3"/>
  <c r="Q121" i="2"/>
  <c r="P115" i="3"/>
  <c r="Q113" i="2"/>
  <c r="P107" i="3"/>
  <c r="Q105" i="2"/>
  <c r="P99" i="3"/>
  <c r="Q97" i="2"/>
  <c r="P91" i="3"/>
  <c r="Q89" i="2"/>
  <c r="P83" i="3"/>
  <c r="Q81" i="2"/>
  <c r="P75" i="3"/>
  <c r="Q73" i="2"/>
  <c r="P67" i="3"/>
  <c r="Q65" i="2"/>
  <c r="P59" i="3"/>
  <c r="Q57" i="2"/>
  <c r="P51" i="3"/>
  <c r="Q49" i="2"/>
  <c r="B280" i="2"/>
  <c r="B216" i="2"/>
  <c r="B152" i="2"/>
  <c r="B88" i="2"/>
  <c r="B24" i="2"/>
  <c r="C246" i="2"/>
  <c r="C182" i="2"/>
  <c r="C118" i="2"/>
  <c r="C54" i="2"/>
  <c r="D286" i="2"/>
  <c r="D222" i="2"/>
  <c r="D158" i="2"/>
  <c r="D94" i="2"/>
  <c r="D30" i="2"/>
  <c r="E262" i="2"/>
  <c r="E198" i="2"/>
  <c r="E134" i="2"/>
  <c r="E70" i="2"/>
  <c r="E6" i="2"/>
  <c r="F238" i="2"/>
  <c r="F174" i="2"/>
  <c r="O78" i="3"/>
  <c r="O76" i="2"/>
  <c r="O70" i="3"/>
  <c r="O68" i="2"/>
  <c r="O62" i="3"/>
  <c r="O60" i="2"/>
  <c r="O54" i="3"/>
  <c r="O52" i="2"/>
  <c r="O46" i="3"/>
  <c r="O44" i="2"/>
  <c r="O38" i="3"/>
  <c r="O36" i="2"/>
  <c r="O30" i="3"/>
  <c r="O28" i="2"/>
  <c r="O22" i="3"/>
  <c r="O20" i="2"/>
  <c r="O14" i="3"/>
  <c r="O12" i="2"/>
  <c r="P294" i="3"/>
  <c r="Q292" i="2"/>
  <c r="P286" i="3"/>
  <c r="Q284" i="2"/>
  <c r="P278" i="3"/>
  <c r="Q276" i="2"/>
  <c r="P270" i="3"/>
  <c r="Q268" i="2"/>
  <c r="P262" i="3"/>
  <c r="Q260" i="2"/>
  <c r="P254" i="3"/>
  <c r="Q252" i="2"/>
  <c r="P246" i="3"/>
  <c r="Q244" i="2"/>
  <c r="P238" i="3"/>
  <c r="Q236" i="2"/>
  <c r="P230" i="3"/>
  <c r="Q228" i="2"/>
  <c r="P222" i="3"/>
  <c r="Q220" i="2"/>
  <c r="P214" i="3"/>
  <c r="Q212" i="2"/>
  <c r="P206" i="3"/>
  <c r="Q204" i="2"/>
  <c r="P198" i="3"/>
  <c r="Q196" i="2"/>
  <c r="P190" i="3"/>
  <c r="Q188" i="2"/>
  <c r="P182" i="3"/>
  <c r="Q180" i="2"/>
  <c r="P174" i="3"/>
  <c r="Q172" i="2"/>
  <c r="P166" i="3"/>
  <c r="Q164" i="2"/>
  <c r="P158" i="3"/>
  <c r="Q156" i="2"/>
  <c r="P150" i="3"/>
  <c r="Q148" i="2"/>
  <c r="P142" i="3"/>
  <c r="Q140" i="2"/>
  <c r="P134" i="3"/>
  <c r="Q132" i="2"/>
  <c r="P126" i="3"/>
  <c r="Q124" i="2"/>
  <c r="P118" i="3"/>
  <c r="Q116" i="2"/>
  <c r="P110" i="3"/>
  <c r="Q108" i="2"/>
  <c r="P102" i="3"/>
  <c r="Q100" i="2"/>
  <c r="P94" i="3"/>
  <c r="Q92" i="2"/>
  <c r="P86" i="3"/>
  <c r="Q84" i="2"/>
  <c r="P78" i="3"/>
  <c r="Q76" i="2"/>
  <c r="P70" i="3"/>
  <c r="Q68" i="2"/>
  <c r="P62" i="3"/>
  <c r="Q60" i="2"/>
  <c r="P54" i="3"/>
  <c r="Q52" i="2"/>
  <c r="P46" i="3"/>
  <c r="Q44" i="2"/>
  <c r="O37" i="3"/>
  <c r="O35" i="2"/>
  <c r="O29" i="3"/>
  <c r="O27" i="2"/>
  <c r="O21" i="3"/>
  <c r="O19" i="2"/>
  <c r="O13" i="3"/>
  <c r="O11" i="2"/>
  <c r="P301" i="3"/>
  <c r="Q299" i="2"/>
  <c r="P293" i="3"/>
  <c r="Q291" i="2"/>
  <c r="P285" i="3"/>
  <c r="Q283" i="2"/>
  <c r="P277" i="3"/>
  <c r="Q275" i="2"/>
  <c r="P269" i="3"/>
  <c r="Q267" i="2"/>
  <c r="P261" i="3"/>
  <c r="Q259" i="2"/>
  <c r="P253" i="3"/>
  <c r="Q251" i="2"/>
  <c r="P245" i="3"/>
  <c r="Q243" i="2"/>
  <c r="P237" i="3"/>
  <c r="Q235" i="2"/>
  <c r="P229" i="3"/>
  <c r="Q227" i="2"/>
  <c r="P221" i="3"/>
  <c r="Q219" i="2"/>
  <c r="P213" i="3"/>
  <c r="Q211" i="2"/>
  <c r="P205" i="3"/>
  <c r="Q203" i="2"/>
  <c r="P197" i="3"/>
  <c r="Q195" i="2"/>
  <c r="P189" i="3"/>
  <c r="Q187" i="2"/>
  <c r="P181" i="3"/>
  <c r="Q179" i="2"/>
  <c r="P173" i="3"/>
  <c r="Q171" i="2"/>
  <c r="P165" i="3"/>
  <c r="Q163" i="2"/>
  <c r="P157" i="3"/>
  <c r="Q155" i="2"/>
  <c r="P149" i="3"/>
  <c r="Q147" i="2"/>
  <c r="P141" i="3"/>
  <c r="Q139" i="2"/>
  <c r="P133" i="3"/>
  <c r="Q131" i="2"/>
  <c r="P125" i="3"/>
  <c r="Q123" i="2"/>
  <c r="P117" i="3"/>
  <c r="Q115" i="2"/>
  <c r="P109" i="3"/>
  <c r="Q107" i="2"/>
  <c r="P101" i="3"/>
  <c r="Q99" i="2"/>
  <c r="P93" i="3"/>
  <c r="Q91" i="2"/>
  <c r="P85" i="3"/>
  <c r="Q83" i="2"/>
  <c r="P77" i="3"/>
  <c r="Q75" i="2"/>
  <c r="P69" i="3"/>
  <c r="Q67" i="2"/>
  <c r="P61" i="3"/>
  <c r="Q59" i="2"/>
  <c r="P53" i="3"/>
  <c r="Q51" i="2"/>
  <c r="P45" i="3"/>
  <c r="Q43" i="2"/>
  <c r="Q298" i="2"/>
  <c r="P300" i="3"/>
  <c r="Q290" i="2"/>
  <c r="P292" i="3"/>
  <c r="AG288" i="6"/>
  <c r="AG282" i="6"/>
  <c r="AG283" i="6"/>
  <c r="AG284" i="6"/>
  <c r="AG285" i="6"/>
  <c r="AG286" i="6"/>
  <c r="AG287" i="6"/>
  <c r="AG290" i="6"/>
  <c r="AG291" i="6"/>
  <c r="AG292" i="6"/>
  <c r="AG289" i="6"/>
  <c r="AG293" i="6"/>
  <c r="Q282" i="2"/>
  <c r="P284" i="3"/>
  <c r="P276" i="3"/>
  <c r="Q274" i="2"/>
  <c r="Q266" i="2"/>
  <c r="AG262" i="6"/>
  <c r="AG258" i="6"/>
  <c r="AG263" i="6"/>
  <c r="AG264" i="6"/>
  <c r="AG265" i="6"/>
  <c r="AG266" i="6"/>
  <c r="AG260" i="6"/>
  <c r="AG268" i="6"/>
  <c r="AG259" i="6"/>
  <c r="AG261" i="6"/>
  <c r="AG267" i="6"/>
  <c r="AG269" i="6"/>
  <c r="Q258" i="2"/>
  <c r="P260" i="3"/>
  <c r="Q250" i="2"/>
  <c r="P252" i="3"/>
  <c r="Q242" i="2"/>
  <c r="P244" i="3"/>
  <c r="AG238" i="6"/>
  <c r="AG234" i="6"/>
  <c r="AG239" i="6"/>
  <c r="AG240" i="6"/>
  <c r="AG241" i="6"/>
  <c r="AG242" i="6"/>
  <c r="AG236" i="6"/>
  <c r="AG244" i="6"/>
  <c r="AG235" i="6"/>
  <c r="AG237" i="6"/>
  <c r="AG243" i="6"/>
  <c r="AG245" i="6"/>
  <c r="Q234" i="2"/>
  <c r="P236" i="3"/>
  <c r="Q226" i="2"/>
  <c r="P228" i="3"/>
  <c r="Q218" i="2"/>
  <c r="P220" i="3"/>
  <c r="AG214" i="6"/>
  <c r="AG210" i="6"/>
  <c r="AG215" i="6"/>
  <c r="AG216" i="6"/>
  <c r="AG217" i="6"/>
  <c r="AG218" i="6"/>
  <c r="AG212" i="6"/>
  <c r="AG220" i="6"/>
  <c r="AG219" i="6"/>
  <c r="AG221" i="6"/>
  <c r="AG211" i="6"/>
  <c r="AG213" i="6"/>
  <c r="P212" i="3"/>
  <c r="Q210" i="2"/>
  <c r="Q202" i="2"/>
  <c r="Q194" i="2"/>
  <c r="P196" i="3"/>
  <c r="Q186" i="2"/>
  <c r="P188" i="3"/>
  <c r="Q178" i="2"/>
  <c r="P180" i="3"/>
  <c r="Q170" i="2"/>
  <c r="P172" i="3"/>
  <c r="Q162" i="2"/>
  <c r="P164" i="3"/>
  <c r="Q154" i="2"/>
  <c r="P156" i="3"/>
  <c r="P148" i="3"/>
  <c r="Q146" i="2"/>
  <c r="Q138" i="2"/>
  <c r="Q130" i="2"/>
  <c r="P132" i="3"/>
  <c r="Q122" i="2"/>
  <c r="P124" i="3"/>
  <c r="Q114" i="2"/>
  <c r="P116" i="3"/>
  <c r="Q106" i="2"/>
  <c r="P108" i="3"/>
  <c r="Q98" i="2"/>
  <c r="P100" i="3"/>
  <c r="Q90" i="2"/>
  <c r="P92" i="3"/>
  <c r="P84" i="3"/>
  <c r="Q82" i="2"/>
  <c r="Q74" i="2"/>
  <c r="Q66" i="2"/>
  <c r="P68" i="3"/>
  <c r="Q58" i="2"/>
  <c r="P60" i="3"/>
  <c r="Q50" i="2"/>
  <c r="P52" i="3"/>
  <c r="Q42" i="2"/>
  <c r="P44" i="3"/>
  <c r="P268" i="3"/>
  <c r="O26" i="3"/>
  <c r="O24" i="2"/>
  <c r="O18" i="3"/>
  <c r="O16" i="2"/>
  <c r="O10" i="3"/>
  <c r="O8" i="2"/>
  <c r="P298" i="3"/>
  <c r="Q296" i="2"/>
  <c r="P290" i="3"/>
  <c r="Q288" i="2"/>
  <c r="P282" i="3"/>
  <c r="Q280" i="2"/>
  <c r="P274" i="3"/>
  <c r="Q272" i="2"/>
  <c r="P266" i="3"/>
  <c r="Q264" i="2"/>
  <c r="P258" i="3"/>
  <c r="Q256" i="2"/>
  <c r="P250" i="3"/>
  <c r="Q248" i="2"/>
  <c r="P242" i="3"/>
  <c r="Q240" i="2"/>
  <c r="P234" i="3"/>
  <c r="Q232" i="2"/>
  <c r="P226" i="3"/>
  <c r="Q224" i="2"/>
  <c r="P218" i="3"/>
  <c r="Q216" i="2"/>
  <c r="P210" i="3"/>
  <c r="Q208" i="2"/>
  <c r="P202" i="3"/>
  <c r="Q200" i="2"/>
  <c r="P194" i="3"/>
  <c r="Q192" i="2"/>
  <c r="P186" i="3"/>
  <c r="Q184" i="2"/>
  <c r="P178" i="3"/>
  <c r="Q176" i="2"/>
  <c r="P170" i="3"/>
  <c r="Q168" i="2"/>
  <c r="P162" i="3"/>
  <c r="Q160" i="2"/>
  <c r="P154" i="3"/>
  <c r="Q152" i="2"/>
  <c r="P146" i="3"/>
  <c r="Q144" i="2"/>
  <c r="P138" i="3"/>
  <c r="Q136" i="2"/>
  <c r="P130" i="3"/>
  <c r="Q128" i="2"/>
  <c r="P122" i="3"/>
  <c r="Q120" i="2"/>
  <c r="P114" i="3"/>
  <c r="Q112" i="2"/>
  <c r="P106" i="3"/>
  <c r="Q104" i="2"/>
  <c r="P98" i="3"/>
  <c r="Q96" i="2"/>
  <c r="P90" i="3"/>
  <c r="Q88" i="2"/>
  <c r="P82" i="3"/>
  <c r="Q80" i="2"/>
  <c r="P74" i="3"/>
  <c r="Q72" i="2"/>
  <c r="P66" i="3"/>
  <c r="Q64" i="2"/>
  <c r="P58" i="3"/>
  <c r="Q56" i="2"/>
  <c r="P50" i="3"/>
  <c r="Q48" i="2"/>
  <c r="P42" i="3"/>
  <c r="Q40" i="2"/>
  <c r="P204" i="3"/>
  <c r="P297" i="3"/>
  <c r="Q295" i="2"/>
  <c r="P289" i="3"/>
  <c r="Q287" i="2"/>
  <c r="P281" i="3"/>
  <c r="Q279" i="2"/>
  <c r="P273" i="3"/>
  <c r="Q271" i="2"/>
  <c r="P265" i="3"/>
  <c r="Q263" i="2"/>
  <c r="P257" i="3"/>
  <c r="Q255" i="2"/>
  <c r="P249" i="3"/>
  <c r="Q247" i="2"/>
  <c r="P241" i="3"/>
  <c r="Q239" i="2"/>
  <c r="P233" i="3"/>
  <c r="Q231" i="2"/>
  <c r="P225" i="3"/>
  <c r="Q223" i="2"/>
  <c r="P217" i="3"/>
  <c r="Q215" i="2"/>
  <c r="P209" i="3"/>
  <c r="Q207" i="2"/>
  <c r="P201" i="3"/>
  <c r="Q199" i="2"/>
  <c r="P193" i="3"/>
  <c r="Q191" i="2"/>
  <c r="P185" i="3"/>
  <c r="Q183" i="2"/>
  <c r="P177" i="3"/>
  <c r="Q175" i="2"/>
  <c r="P169" i="3"/>
  <c r="Q167" i="2"/>
  <c r="P161" i="3"/>
  <c r="Q159" i="2"/>
  <c r="P153" i="3"/>
  <c r="Q151" i="2"/>
  <c r="P145" i="3"/>
  <c r="Q143" i="2"/>
  <c r="P137" i="3"/>
  <c r="Q135" i="2"/>
  <c r="P129" i="3"/>
  <c r="Q127" i="2"/>
  <c r="P121" i="3"/>
  <c r="Q119" i="2"/>
  <c r="P113" i="3"/>
  <c r="Q111" i="2"/>
  <c r="P105" i="3"/>
  <c r="Q103" i="2"/>
  <c r="P97" i="3"/>
  <c r="Q95" i="2"/>
  <c r="P89" i="3"/>
  <c r="Q87" i="2"/>
  <c r="P81" i="3"/>
  <c r="Q79" i="2"/>
  <c r="P73" i="3"/>
  <c r="Q71" i="2"/>
  <c r="P65" i="3"/>
  <c r="Q63" i="2"/>
  <c r="P57" i="3"/>
  <c r="Q55" i="2"/>
  <c r="P49" i="3"/>
  <c r="Q47" i="2"/>
  <c r="P41" i="3"/>
  <c r="Q39" i="2"/>
  <c r="P140" i="3"/>
  <c r="O80" i="3"/>
  <c r="O78" i="2"/>
  <c r="O72" i="3"/>
  <c r="O70" i="2"/>
  <c r="O64" i="3"/>
  <c r="O62" i="2"/>
  <c r="O56" i="3"/>
  <c r="O54" i="2"/>
  <c r="O48" i="3"/>
  <c r="O46" i="2"/>
  <c r="O40" i="3"/>
  <c r="O38" i="2"/>
  <c r="O32" i="3"/>
  <c r="O30" i="2"/>
  <c r="O24" i="3"/>
  <c r="O22" i="2"/>
  <c r="O16" i="3"/>
  <c r="O14" i="2"/>
  <c r="O6" i="3"/>
  <c r="O7" i="3"/>
  <c r="O8" i="3"/>
  <c r="O6" i="2"/>
  <c r="AG297" i="6"/>
  <c r="AG298" i="6"/>
  <c r="AG299" i="6"/>
  <c r="AG300" i="6"/>
  <c r="AG301" i="6"/>
  <c r="AG294" i="6"/>
  <c r="AG295" i="6"/>
  <c r="AG296" i="6"/>
  <c r="P296" i="3"/>
  <c r="Q294" i="2"/>
  <c r="P288" i="3"/>
  <c r="Q286" i="2"/>
  <c r="P280" i="3"/>
  <c r="Q278" i="2"/>
  <c r="AG278" i="6"/>
  <c r="AG271" i="6"/>
  <c r="AG279" i="6"/>
  <c r="AG272" i="6"/>
  <c r="AG280" i="6"/>
  <c r="AG273" i="6"/>
  <c r="AG281" i="6"/>
  <c r="AG274" i="6"/>
  <c r="AG270" i="6"/>
  <c r="AG276" i="6"/>
  <c r="AG275" i="6"/>
  <c r="AG277" i="6"/>
  <c r="P272" i="3"/>
  <c r="Q270" i="2"/>
  <c r="P264" i="3"/>
  <c r="Q262" i="2"/>
  <c r="P256" i="3"/>
  <c r="Q254" i="2"/>
  <c r="AG254" i="6"/>
  <c r="AG247" i="6"/>
  <c r="AG255" i="6"/>
  <c r="AG248" i="6"/>
  <c r="AG256" i="6"/>
  <c r="AG249" i="6"/>
  <c r="AG257" i="6"/>
  <c r="AG250" i="6"/>
  <c r="AG246" i="6"/>
  <c r="AG252" i="6"/>
  <c r="AG251" i="6"/>
  <c r="AG253" i="6"/>
  <c r="P248" i="3"/>
  <c r="Q246" i="2"/>
  <c r="P240" i="3"/>
  <c r="Q238" i="2"/>
  <c r="P232" i="3"/>
  <c r="Q230" i="2"/>
  <c r="AG230" i="6"/>
  <c r="AG223" i="6"/>
  <c r="AG231" i="6"/>
  <c r="AG224" i="6"/>
  <c r="AG232" i="6"/>
  <c r="AG225" i="6"/>
  <c r="AG233" i="6"/>
  <c r="AG226" i="6"/>
  <c r="AG222" i="6"/>
  <c r="AG228" i="6"/>
  <c r="AG227" i="6"/>
  <c r="AG229" i="6"/>
  <c r="P224" i="3"/>
  <c r="Q222" i="2"/>
  <c r="P216" i="3"/>
  <c r="Q214" i="2"/>
  <c r="P208" i="3"/>
  <c r="Q206" i="2"/>
  <c r="P200" i="3"/>
  <c r="Q198" i="2"/>
  <c r="P192" i="3"/>
  <c r="Q190" i="2"/>
  <c r="P184" i="3"/>
  <c r="Q182" i="2"/>
  <c r="P176" i="3"/>
  <c r="Q174" i="2"/>
  <c r="P168" i="3"/>
  <c r="Q166" i="2"/>
  <c r="P160" i="3"/>
  <c r="Q158" i="2"/>
  <c r="P152" i="3"/>
  <c r="Q150" i="2"/>
  <c r="P144" i="3"/>
  <c r="Q142" i="2"/>
  <c r="P136" i="3"/>
  <c r="Q134" i="2"/>
  <c r="P128" i="3"/>
  <c r="Q126" i="2"/>
  <c r="P120" i="3"/>
  <c r="Q118" i="2"/>
  <c r="P112" i="3"/>
  <c r="Q110" i="2"/>
  <c r="P104" i="3"/>
  <c r="Q102" i="2"/>
  <c r="P96" i="3"/>
  <c r="Q94" i="2"/>
  <c r="P88" i="3"/>
  <c r="Q86" i="2"/>
  <c r="P80" i="3"/>
  <c r="Q78" i="2"/>
  <c r="P72" i="3"/>
  <c r="Q70" i="2"/>
  <c r="P64" i="3"/>
  <c r="Q62" i="2"/>
  <c r="P56" i="3"/>
  <c r="Q54" i="2"/>
  <c r="P48" i="3"/>
  <c r="Q46" i="2"/>
  <c r="P40" i="3"/>
  <c r="Q38" i="2"/>
  <c r="Q41" i="2"/>
  <c r="P76" i="3"/>
  <c r="V238" i="4" l="1"/>
  <c r="V301" i="4"/>
  <c r="N254" i="7"/>
  <c r="N278" i="7"/>
  <c r="K233" i="7"/>
  <c r="Y239" i="4"/>
  <c r="W239" i="4"/>
  <c r="V239" i="4"/>
  <c r="U239" i="4"/>
  <c r="M249" i="7"/>
  <c r="I227" i="7"/>
  <c r="X257" i="4"/>
  <c r="V25" i="4"/>
  <c r="V153" i="4"/>
  <c r="V249" i="4"/>
  <c r="V154" i="4"/>
  <c r="AF275" i="4"/>
  <c r="AG108" i="4"/>
  <c r="M281" i="7"/>
  <c r="O12" i="8" s="1"/>
  <c r="AA219" i="4"/>
  <c r="AB300" i="4"/>
  <c r="U300" i="4"/>
  <c r="Y298" i="4"/>
  <c r="AE78" i="4"/>
  <c r="AE110" i="4"/>
  <c r="AE142" i="4"/>
  <c r="AE174" i="4"/>
  <c r="AE206" i="4"/>
  <c r="AE270" i="4"/>
  <c r="W238" i="4"/>
  <c r="AG240" i="4"/>
  <c r="N231" i="7"/>
  <c r="AD247" i="4"/>
  <c r="AC56" i="4"/>
  <c r="AC88" i="4"/>
  <c r="AC120" i="4"/>
  <c r="AC152" i="4"/>
  <c r="AC184" i="4"/>
  <c r="AC216" i="4"/>
  <c r="Y288" i="4"/>
  <c r="W248" i="4"/>
  <c r="W264" i="4"/>
  <c r="B251" i="7"/>
  <c r="AB156" i="4"/>
  <c r="U298" i="4"/>
  <c r="N301" i="7"/>
  <c r="X238" i="4"/>
  <c r="P250" i="7"/>
  <c r="O224" i="7"/>
  <c r="O271" i="7"/>
  <c r="AF240" i="4"/>
  <c r="K249" i="7"/>
  <c r="K277" i="7"/>
  <c r="AA279" i="4"/>
  <c r="Y279" i="4"/>
  <c r="X279" i="4"/>
  <c r="W247" i="4"/>
  <c r="W279" i="4"/>
  <c r="V279" i="4"/>
  <c r="U279" i="4"/>
  <c r="L257" i="7"/>
  <c r="Q11" i="8" s="1"/>
  <c r="I233" i="7"/>
  <c r="H227" i="7"/>
  <c r="T96" i="4"/>
  <c r="B254" i="7"/>
  <c r="B276" i="7"/>
  <c r="U26" i="4"/>
  <c r="Z177" i="4"/>
  <c r="Z209" i="4"/>
  <c r="Z241" i="4"/>
  <c r="Z273" i="4"/>
  <c r="Y219" i="4"/>
  <c r="Y283" i="4"/>
  <c r="AG87" i="4"/>
  <c r="AG119" i="4"/>
  <c r="AG151" i="4"/>
  <c r="AG183" i="4"/>
  <c r="AG215" i="4"/>
  <c r="AD286" i="4"/>
  <c r="Y238" i="4"/>
  <c r="P230" i="7"/>
  <c r="P251" i="7"/>
  <c r="O257" i="7"/>
  <c r="Q16" i="8" s="1"/>
  <c r="AC280" i="4"/>
  <c r="AB280" i="4"/>
  <c r="AE64" i="4"/>
  <c r="AE96" i="4"/>
  <c r="AE128" i="4"/>
  <c r="AE160" i="4"/>
  <c r="AE192" i="4"/>
  <c r="AE224" i="4"/>
  <c r="M255" i="7"/>
  <c r="AE256" i="4"/>
  <c r="I271" i="7"/>
  <c r="U144" i="4"/>
  <c r="U272" i="4"/>
  <c r="T257" i="4"/>
  <c r="AB227" i="4"/>
  <c r="V203" i="4"/>
  <c r="Z238" i="4"/>
  <c r="T246" i="4"/>
  <c r="N233" i="7"/>
  <c r="Z159" i="4"/>
  <c r="Z191" i="4"/>
  <c r="Z223" i="4"/>
  <c r="Z255" i="4"/>
  <c r="Y31" i="4"/>
  <c r="Y63" i="4"/>
  <c r="Y95" i="4"/>
  <c r="Y127" i="4"/>
  <c r="Y159" i="4"/>
  <c r="Y191" i="4"/>
  <c r="Y223" i="4"/>
  <c r="Y255" i="4"/>
  <c r="U31" i="4"/>
  <c r="U63" i="4"/>
  <c r="U95" i="4"/>
  <c r="U127" i="4"/>
  <c r="U159" i="4"/>
  <c r="U191" i="4"/>
  <c r="U223" i="4"/>
  <c r="U255" i="4"/>
  <c r="I249" i="7"/>
  <c r="C248" i="7"/>
  <c r="C295" i="7"/>
  <c r="AC284" i="4"/>
  <c r="AD70" i="4"/>
  <c r="AD102" i="4"/>
  <c r="AD134" i="4"/>
  <c r="AD166" i="4"/>
  <c r="AD198" i="4"/>
  <c r="AD262" i="4"/>
  <c r="AC79" i="4"/>
  <c r="AC111" i="4"/>
  <c r="AC143" i="4"/>
  <c r="AC175" i="4"/>
  <c r="AC207" i="4"/>
  <c r="AC271" i="4"/>
  <c r="AA238" i="4"/>
  <c r="P272" i="7"/>
  <c r="AG80" i="4"/>
  <c r="AG112" i="4"/>
  <c r="AG144" i="4"/>
  <c r="AG176" i="4"/>
  <c r="AG208" i="4"/>
  <c r="O227" i="7"/>
  <c r="AG272" i="4"/>
  <c r="AC248" i="4"/>
  <c r="J278" i="7"/>
  <c r="AF41" i="4"/>
  <c r="AF73" i="4"/>
  <c r="AF105" i="4"/>
  <c r="AF137" i="4"/>
  <c r="AF169" i="4"/>
  <c r="AF201" i="4"/>
  <c r="AF233" i="4"/>
  <c r="AF265" i="4"/>
  <c r="X88" i="4"/>
  <c r="X184" i="4"/>
  <c r="W88" i="4"/>
  <c r="W120" i="4"/>
  <c r="W216" i="4"/>
  <c r="D273" i="7"/>
  <c r="C252" i="7"/>
  <c r="C257" i="7"/>
  <c r="Q5" i="8" s="1"/>
  <c r="B249" i="7"/>
  <c r="W49" i="4"/>
  <c r="AF291" i="4"/>
  <c r="E301" i="7"/>
  <c r="Z298" i="4"/>
  <c r="AD299" i="4"/>
  <c r="W299" i="4"/>
  <c r="AA301" i="4"/>
  <c r="O251" i="7"/>
  <c r="AG81" i="4"/>
  <c r="AG113" i="4"/>
  <c r="AG145" i="4"/>
  <c r="AG177" i="4"/>
  <c r="AG209" i="4"/>
  <c r="AG241" i="4"/>
  <c r="AG273" i="4"/>
  <c r="M270" i="7"/>
  <c r="H224" i="7"/>
  <c r="C298" i="7"/>
  <c r="T256" i="4"/>
  <c r="AF290" i="4"/>
  <c r="AD57" i="4"/>
  <c r="AD89" i="4"/>
  <c r="AD121" i="4"/>
  <c r="AD153" i="4"/>
  <c r="AD185" i="4"/>
  <c r="AD217" i="4"/>
  <c r="AD249" i="4"/>
  <c r="AD281" i="4"/>
  <c r="AD58" i="4"/>
  <c r="AD90" i="4"/>
  <c r="AD122" i="4"/>
  <c r="AD154" i="4"/>
  <c r="AD186" i="4"/>
  <c r="AD250" i="4"/>
  <c r="AG100" i="4"/>
  <c r="AG292" i="4"/>
  <c r="AE251" i="4"/>
  <c r="O253" i="7"/>
  <c r="L225" i="7"/>
  <c r="I272" i="7"/>
  <c r="AC71" i="4"/>
  <c r="AC103" i="4"/>
  <c r="AC135" i="4"/>
  <c r="AC167" i="4"/>
  <c r="AC199" i="4"/>
  <c r="AC231" i="4"/>
  <c r="AC263" i="4"/>
  <c r="AB71" i="4"/>
  <c r="AB103" i="4"/>
  <c r="AB135" i="4"/>
  <c r="AB167" i="4"/>
  <c r="AB199" i="4"/>
  <c r="AB263" i="4"/>
  <c r="P273" i="7"/>
  <c r="W51" i="4"/>
  <c r="Q271" i="7"/>
  <c r="AA152" i="4"/>
  <c r="AA184" i="4"/>
  <c r="AA216" i="4"/>
  <c r="Y152" i="4"/>
  <c r="Y216" i="4"/>
  <c r="F246" i="7"/>
  <c r="F251" i="7"/>
  <c r="F271" i="7"/>
  <c r="W24" i="4"/>
  <c r="W56" i="4"/>
  <c r="C299" i="7"/>
  <c r="B227" i="7"/>
  <c r="AG74" i="4"/>
  <c r="AG106" i="4"/>
  <c r="AG138" i="4"/>
  <c r="AG170" i="4"/>
  <c r="AG202" i="4"/>
  <c r="AF34" i="4"/>
  <c r="AF66" i="4"/>
  <c r="AF98" i="4"/>
  <c r="AF130" i="4"/>
  <c r="AF162" i="4"/>
  <c r="AF194" i="4"/>
  <c r="AF258" i="4"/>
  <c r="W145" i="4"/>
  <c r="W209" i="4"/>
  <c r="AI235" i="4"/>
  <c r="AG164" i="4"/>
  <c r="M246" i="7"/>
  <c r="AC247" i="4"/>
  <c r="AB247" i="4"/>
  <c r="AG72" i="4"/>
  <c r="AG104" i="4"/>
  <c r="AG136" i="4"/>
  <c r="AG168" i="4"/>
  <c r="AG200" i="4"/>
  <c r="AG264" i="4"/>
  <c r="N256" i="7"/>
  <c r="N279" i="7"/>
  <c r="AC240" i="4"/>
  <c r="T50" i="4"/>
  <c r="Q222" i="7"/>
  <c r="Q257" i="7"/>
  <c r="Q13" i="8" s="1"/>
  <c r="AF33" i="4"/>
  <c r="AF65" i="4"/>
  <c r="AF97" i="4"/>
  <c r="AF129" i="4"/>
  <c r="AF161" i="4"/>
  <c r="AF193" i="4"/>
  <c r="AF225" i="4"/>
  <c r="AF257" i="4"/>
  <c r="M231" i="7"/>
  <c r="AE280" i="4"/>
  <c r="L228" i="7"/>
  <c r="AD232" i="4"/>
  <c r="AB73" i="4"/>
  <c r="AB105" i="4"/>
  <c r="AB137" i="4"/>
  <c r="AB169" i="4"/>
  <c r="AB201" i="4"/>
  <c r="AB233" i="4"/>
  <c r="AB265" i="4"/>
  <c r="I230" i="7"/>
  <c r="Z176" i="4"/>
  <c r="Z208" i="4"/>
  <c r="H252" i="7"/>
  <c r="Z272" i="4"/>
  <c r="Y80" i="4"/>
  <c r="F230" i="7"/>
  <c r="X296" i="4"/>
  <c r="W48" i="4"/>
  <c r="W80" i="4"/>
  <c r="W144" i="4"/>
  <c r="W176" i="4"/>
  <c r="W208" i="4"/>
  <c r="E257" i="7"/>
  <c r="W272" i="4"/>
  <c r="D224" i="7"/>
  <c r="C226" i="7"/>
  <c r="B231" i="7"/>
  <c r="B297" i="7"/>
  <c r="AF218" i="4"/>
  <c r="AF282" i="4"/>
  <c r="AC234" i="4"/>
  <c r="AC266" i="4"/>
  <c r="AB226" i="4"/>
  <c r="AA153" i="4"/>
  <c r="AA185" i="4"/>
  <c r="AA217" i="4"/>
  <c r="AA249" i="4"/>
  <c r="AA281" i="4"/>
  <c r="U33" i="4"/>
  <c r="AC227" i="4"/>
  <c r="AA178" i="4"/>
  <c r="AA210" i="4"/>
  <c r="AA242" i="4"/>
  <c r="Y66" i="4"/>
  <c r="Y130" i="4"/>
  <c r="Y194" i="4"/>
  <c r="X186" i="4"/>
  <c r="W50" i="4"/>
  <c r="W90" i="4"/>
  <c r="T258" i="4"/>
  <c r="V299" i="4"/>
  <c r="P275" i="7"/>
  <c r="O226" i="7"/>
  <c r="K278" i="7"/>
  <c r="AA159" i="4"/>
  <c r="AA191" i="4"/>
  <c r="AA223" i="4"/>
  <c r="AA255" i="4"/>
  <c r="V31" i="4"/>
  <c r="V63" i="4"/>
  <c r="V95" i="4"/>
  <c r="V127" i="4"/>
  <c r="V159" i="4"/>
  <c r="V191" i="4"/>
  <c r="V223" i="4"/>
  <c r="V255" i="4"/>
  <c r="T47" i="4"/>
  <c r="T111" i="4"/>
  <c r="T175" i="4"/>
  <c r="T239" i="4"/>
  <c r="X250" i="4"/>
  <c r="AG73" i="4"/>
  <c r="AG105" i="4"/>
  <c r="AG137" i="4"/>
  <c r="AG169" i="4"/>
  <c r="AG201" i="4"/>
  <c r="AG233" i="4"/>
  <c r="AG265" i="4"/>
  <c r="L250" i="7"/>
  <c r="AC81" i="4"/>
  <c r="AC113" i="4"/>
  <c r="AC145" i="4"/>
  <c r="AC177" i="4"/>
  <c r="AC209" i="4"/>
  <c r="AC241" i="4"/>
  <c r="AC273" i="4"/>
  <c r="I278" i="7"/>
  <c r="H229" i="7"/>
  <c r="G230" i="7"/>
  <c r="F227" i="7"/>
  <c r="F253" i="7"/>
  <c r="D257" i="7"/>
  <c r="Q6" i="8" s="1"/>
  <c r="AG290" i="4"/>
  <c r="AD81" i="4"/>
  <c r="AD113" i="4"/>
  <c r="AD145" i="4"/>
  <c r="AD177" i="4"/>
  <c r="AD209" i="4"/>
  <c r="AD241" i="4"/>
  <c r="AD273" i="4"/>
  <c r="AC298" i="4"/>
  <c r="X113" i="4"/>
  <c r="X273" i="4"/>
  <c r="V73" i="4"/>
  <c r="V137" i="4"/>
  <c r="V169" i="4"/>
  <c r="V201" i="4"/>
  <c r="V233" i="4"/>
  <c r="V297" i="4"/>
  <c r="T217" i="4"/>
  <c r="Y98" i="4"/>
  <c r="X26" i="4"/>
  <c r="X122" i="4"/>
  <c r="W154" i="4"/>
  <c r="V202" i="4"/>
  <c r="AC212" i="4"/>
  <c r="AA211" i="4"/>
  <c r="F281" i="7"/>
  <c r="O7" i="8" s="1"/>
  <c r="P231" i="7"/>
  <c r="P254" i="7"/>
  <c r="O229" i="7"/>
  <c r="N226" i="7"/>
  <c r="K274" i="7"/>
  <c r="J222" i="7"/>
  <c r="J246" i="7"/>
  <c r="AA231" i="4"/>
  <c r="W231" i="4"/>
  <c r="V231" i="4"/>
  <c r="U231" i="4"/>
  <c r="T287" i="4"/>
  <c r="H246" i="7"/>
  <c r="G253" i="7"/>
  <c r="D272" i="7"/>
  <c r="C253" i="7"/>
  <c r="C271" i="7"/>
  <c r="X89" i="4"/>
  <c r="X185" i="4"/>
  <c r="Y162" i="4"/>
  <c r="Y226" i="4"/>
  <c r="W242" i="4"/>
  <c r="H280" i="7"/>
  <c r="AD227" i="4"/>
  <c r="AC60" i="4"/>
  <c r="Y51" i="4"/>
  <c r="Y179" i="4"/>
  <c r="X235" i="4"/>
  <c r="X267" i="4"/>
  <c r="U115" i="4"/>
  <c r="AG232" i="4"/>
  <c r="O246" i="7"/>
  <c r="O272" i="7"/>
  <c r="N250" i="7"/>
  <c r="AC80" i="4"/>
  <c r="AC112" i="4"/>
  <c r="AC144" i="4"/>
  <c r="AC176" i="4"/>
  <c r="AC208" i="4"/>
  <c r="K223" i="7"/>
  <c r="K256" i="7"/>
  <c r="AC272" i="4"/>
  <c r="J232" i="7"/>
  <c r="W300" i="4"/>
  <c r="M227" i="7"/>
  <c r="M253" i="7"/>
  <c r="L231" i="7"/>
  <c r="AA160" i="4"/>
  <c r="AA192" i="4"/>
  <c r="AA224" i="4"/>
  <c r="I226" i="7"/>
  <c r="AA256" i="4"/>
  <c r="AA280" i="4"/>
  <c r="H273" i="7"/>
  <c r="Y32" i="4"/>
  <c r="Y280" i="4"/>
  <c r="W240" i="4"/>
  <c r="E255" i="7"/>
  <c r="W280" i="4"/>
  <c r="D246" i="7"/>
  <c r="U96" i="4"/>
  <c r="C230" i="7"/>
  <c r="B233" i="7"/>
  <c r="B272" i="7"/>
  <c r="AF42" i="4"/>
  <c r="AF74" i="4"/>
  <c r="AF106" i="4"/>
  <c r="AF138" i="4"/>
  <c r="AF170" i="4"/>
  <c r="AF202" i="4"/>
  <c r="Y33" i="4"/>
  <c r="Y65" i="4"/>
  <c r="Y129" i="4"/>
  <c r="Y161" i="4"/>
  <c r="Y193" i="4"/>
  <c r="Y225" i="4"/>
  <c r="W25" i="4"/>
  <c r="W57" i="4"/>
  <c r="W281" i="4"/>
  <c r="AF43" i="4"/>
  <c r="AF75" i="4"/>
  <c r="AF107" i="4"/>
  <c r="AF139" i="4"/>
  <c r="AF171" i="4"/>
  <c r="AF203" i="4"/>
  <c r="AE258" i="4"/>
  <c r="M280" i="7"/>
  <c r="Z290" i="4"/>
  <c r="X218" i="4"/>
  <c r="AD291" i="4"/>
  <c r="W291" i="4"/>
  <c r="U202" i="4"/>
  <c r="Q228" i="7"/>
  <c r="Q252" i="7"/>
  <c r="M271" i="7"/>
  <c r="L274" i="7"/>
  <c r="I251" i="7"/>
  <c r="H225" i="7"/>
  <c r="H277" i="7"/>
  <c r="G276" i="7"/>
  <c r="F224" i="7"/>
  <c r="E223" i="7"/>
  <c r="E247" i="7"/>
  <c r="E274" i="7"/>
  <c r="C301" i="7"/>
  <c r="V42" i="4"/>
  <c r="Y242" i="4"/>
  <c r="X266" i="4"/>
  <c r="V26" i="4"/>
  <c r="V82" i="4"/>
  <c r="AE290" i="4"/>
  <c r="AB299" i="4"/>
  <c r="Q281" i="7"/>
  <c r="O13" i="8" s="1"/>
  <c r="AC132" i="4"/>
  <c r="P225" i="7"/>
  <c r="P249" i="7"/>
  <c r="P277" i="7"/>
  <c r="O232" i="7"/>
  <c r="O274" i="7"/>
  <c r="N273" i="7"/>
  <c r="J256" i="7"/>
  <c r="J275" i="7"/>
  <c r="T90" i="4"/>
  <c r="Q233" i="7"/>
  <c r="AE56" i="4"/>
  <c r="AE88" i="4"/>
  <c r="AE120" i="4"/>
  <c r="AE152" i="4"/>
  <c r="AE184" i="4"/>
  <c r="AE216" i="4"/>
  <c r="M230" i="7"/>
  <c r="M276" i="7"/>
  <c r="L270" i="7"/>
  <c r="AB65" i="4"/>
  <c r="AB97" i="4"/>
  <c r="AB129" i="4"/>
  <c r="AB161" i="4"/>
  <c r="AB193" i="4"/>
  <c r="AB225" i="4"/>
  <c r="AB257" i="4"/>
  <c r="AA248" i="4"/>
  <c r="I252" i="7"/>
  <c r="AA288" i="4"/>
  <c r="H231" i="7"/>
  <c r="Y72" i="4"/>
  <c r="Y248" i="4"/>
  <c r="E227" i="7"/>
  <c r="D247" i="7"/>
  <c r="U40" i="4"/>
  <c r="U168" i="4"/>
  <c r="U264" i="4"/>
  <c r="T264" i="4"/>
  <c r="AE297" i="4"/>
  <c r="Y73" i="4"/>
  <c r="Y297" i="4"/>
  <c r="AD66" i="4"/>
  <c r="AD98" i="4"/>
  <c r="AD130" i="4"/>
  <c r="AD162" i="4"/>
  <c r="AD194" i="4"/>
  <c r="AD258" i="4"/>
  <c r="L280" i="7"/>
  <c r="AC219" i="4"/>
  <c r="AC283" i="4"/>
  <c r="AA170" i="4"/>
  <c r="AA202" i="4"/>
  <c r="W82" i="4"/>
  <c r="W178" i="4"/>
  <c r="V74" i="4"/>
  <c r="C293" i="7"/>
  <c r="N5" i="8" s="1"/>
  <c r="Z227" i="4"/>
  <c r="P297" i="7"/>
  <c r="AF183" i="4"/>
  <c r="AE182" i="4"/>
  <c r="W246" i="4"/>
  <c r="M222" i="7"/>
  <c r="E248" i="7"/>
  <c r="U114" i="4"/>
  <c r="W97" i="4"/>
  <c r="W129" i="4"/>
  <c r="W193" i="4"/>
  <c r="AA163" i="4"/>
  <c r="AF119" i="4"/>
  <c r="Q273" i="7"/>
  <c r="N274" i="7"/>
  <c r="K246" i="7"/>
  <c r="W31" i="4"/>
  <c r="W63" i="4"/>
  <c r="W95" i="4"/>
  <c r="W127" i="4"/>
  <c r="W159" i="4"/>
  <c r="W191" i="4"/>
  <c r="W223" i="4"/>
  <c r="W255" i="4"/>
  <c r="Q246" i="7"/>
  <c r="L253" i="7"/>
  <c r="AA176" i="4"/>
  <c r="AA208" i="4"/>
  <c r="I256" i="7"/>
  <c r="AA272" i="4"/>
  <c r="AA296" i="4"/>
  <c r="G222" i="7"/>
  <c r="G254" i="7"/>
  <c r="Y296" i="4"/>
  <c r="F254" i="7"/>
  <c r="F277" i="7"/>
  <c r="U80" i="4"/>
  <c r="U176" i="4"/>
  <c r="U208" i="4"/>
  <c r="U296" i="4"/>
  <c r="T170" i="4"/>
  <c r="AD73" i="4"/>
  <c r="AD105" i="4"/>
  <c r="AD137" i="4"/>
  <c r="AD169" i="4"/>
  <c r="AD201" i="4"/>
  <c r="AD233" i="4"/>
  <c r="AD265" i="4"/>
  <c r="X41" i="4"/>
  <c r="X105" i="4"/>
  <c r="X201" i="4"/>
  <c r="X233" i="4"/>
  <c r="Y82" i="4"/>
  <c r="X106" i="4"/>
  <c r="V186" i="4"/>
  <c r="V266" i="4"/>
  <c r="AD290" i="4"/>
  <c r="Y50" i="4"/>
  <c r="Y178" i="4"/>
  <c r="X42" i="4"/>
  <c r="X234" i="4"/>
  <c r="O296" i="7"/>
  <c r="V35" i="4"/>
  <c r="V99" i="4"/>
  <c r="U251" i="4"/>
  <c r="A9" i="1"/>
  <c r="A8" i="5"/>
  <c r="A8" i="7"/>
  <c r="A8" i="6"/>
  <c r="A8" i="4"/>
  <c r="A8" i="3"/>
  <c r="AG287" i="4"/>
  <c r="AC239" i="4"/>
  <c r="AE295" i="4"/>
  <c r="AC72" i="4"/>
  <c r="AC104" i="4"/>
  <c r="AC136" i="4"/>
  <c r="AC168" i="4"/>
  <c r="AC200" i="4"/>
  <c r="AC264" i="4"/>
  <c r="AB248" i="4"/>
  <c r="Q231" i="7"/>
  <c r="M247" i="7"/>
  <c r="L229" i="7"/>
  <c r="I232" i="7"/>
  <c r="H278" i="7"/>
  <c r="F222" i="7"/>
  <c r="AE81" i="4"/>
  <c r="AE113" i="4"/>
  <c r="AE145" i="4"/>
  <c r="AE177" i="4"/>
  <c r="AE209" i="4"/>
  <c r="AE241" i="4"/>
  <c r="AE273" i="4"/>
  <c r="J280" i="7"/>
  <c r="Y49" i="4"/>
  <c r="Y113" i="4"/>
  <c r="Y177" i="4"/>
  <c r="T129" i="4"/>
  <c r="U274" i="4"/>
  <c r="T74" i="4"/>
  <c r="AE274" i="4"/>
  <c r="AD234" i="4"/>
  <c r="AD266" i="4"/>
  <c r="AC67" i="4"/>
  <c r="AC99" i="4"/>
  <c r="AC131" i="4"/>
  <c r="AC163" i="4"/>
  <c r="AC195" i="4"/>
  <c r="AC259" i="4"/>
  <c r="K281" i="7"/>
  <c r="O10" i="8" s="1"/>
  <c r="AG260" i="4"/>
  <c r="AE91" i="4"/>
  <c r="AE187" i="4"/>
  <c r="J301" i="7"/>
  <c r="Z195" i="4"/>
  <c r="AF87" i="4"/>
  <c r="AE150" i="4"/>
  <c r="AF48" i="4"/>
  <c r="AF80" i="4"/>
  <c r="AF112" i="4"/>
  <c r="AF144" i="4"/>
  <c r="AF176" i="4"/>
  <c r="AF208" i="4"/>
  <c r="AF272" i="4"/>
  <c r="Y231" i="4"/>
  <c r="T31" i="4"/>
  <c r="T159" i="4"/>
  <c r="T223" i="4"/>
  <c r="Q247" i="7"/>
  <c r="L275" i="7"/>
  <c r="H223" i="7"/>
  <c r="H274" i="7"/>
  <c r="D249" i="7"/>
  <c r="U120" i="4"/>
  <c r="U184" i="4"/>
  <c r="U216" i="4"/>
  <c r="U232" i="4"/>
  <c r="C272" i="7"/>
  <c r="Z153" i="4"/>
  <c r="Z185" i="4"/>
  <c r="Z217" i="4"/>
  <c r="Z249" i="4"/>
  <c r="Z281" i="4"/>
  <c r="Y146" i="4"/>
  <c r="Y210" i="4"/>
  <c r="Y274" i="4"/>
  <c r="X74" i="4"/>
  <c r="X170" i="4"/>
  <c r="W226" i="4"/>
  <c r="W290" i="4"/>
  <c r="V50" i="4"/>
  <c r="V122" i="4"/>
  <c r="T162" i="4"/>
  <c r="D297" i="7"/>
  <c r="AC291" i="4"/>
  <c r="W130" i="4"/>
  <c r="W194" i="4"/>
  <c r="AB284" i="4"/>
  <c r="Y227" i="4"/>
  <c r="W211" i="4"/>
  <c r="W275" i="4"/>
  <c r="V43" i="4"/>
  <c r="V75" i="4"/>
  <c r="V139" i="4"/>
  <c r="V267" i="4"/>
  <c r="AF151" i="4"/>
  <c r="AE118" i="4"/>
  <c r="AG71" i="4"/>
  <c r="AG103" i="4"/>
  <c r="AG135" i="4"/>
  <c r="AG167" i="4"/>
  <c r="AG199" i="4"/>
  <c r="AG263" i="4"/>
  <c r="AC279" i="4"/>
  <c r="AB279" i="4"/>
  <c r="AG56" i="4"/>
  <c r="AG88" i="4"/>
  <c r="AG120" i="4"/>
  <c r="AG152" i="4"/>
  <c r="AG184" i="4"/>
  <c r="AG216" i="4"/>
  <c r="X301" i="4"/>
  <c r="U50" i="4"/>
  <c r="M224" i="7"/>
  <c r="L222" i="7"/>
  <c r="L271" i="7"/>
  <c r="I270" i="7"/>
  <c r="H248" i="7"/>
  <c r="G273" i="7"/>
  <c r="E222" i="7"/>
  <c r="E278" i="7"/>
  <c r="D230" i="7"/>
  <c r="T128" i="4"/>
  <c r="B270" i="7"/>
  <c r="AG234" i="4"/>
  <c r="AG266" i="4"/>
  <c r="AC274" i="4"/>
  <c r="AA161" i="4"/>
  <c r="AA193" i="4"/>
  <c r="AA225" i="4"/>
  <c r="AA257" i="4"/>
  <c r="U233" i="4"/>
  <c r="U297" i="4"/>
  <c r="AG235" i="4"/>
  <c r="AG267" i="4"/>
  <c r="O300" i="7"/>
  <c r="N298" i="7"/>
  <c r="AD123" i="4"/>
  <c r="AD251" i="4"/>
  <c r="AC228" i="4"/>
  <c r="K301" i="7"/>
  <c r="J298" i="7"/>
  <c r="AA179" i="4"/>
  <c r="AI6" i="4"/>
  <c r="AI7" i="4"/>
  <c r="AI8" i="4"/>
  <c r="AF23" i="4"/>
  <c r="AF279" i="4"/>
  <c r="T22" i="4"/>
  <c r="T86" i="4"/>
  <c r="T150" i="4"/>
  <c r="T214" i="4"/>
  <c r="T278" i="4"/>
  <c r="T301" i="4"/>
  <c r="AA239" i="4"/>
  <c r="T79" i="4"/>
  <c r="T143" i="4"/>
  <c r="T207" i="4"/>
  <c r="T271" i="4"/>
  <c r="Q276" i="7"/>
  <c r="M257" i="7"/>
  <c r="Q12" i="8" s="1"/>
  <c r="AE296" i="4"/>
  <c r="AB57" i="4"/>
  <c r="AB89" i="4"/>
  <c r="AB121" i="4"/>
  <c r="AB153" i="4"/>
  <c r="AB185" i="4"/>
  <c r="AB217" i="4"/>
  <c r="AB249" i="4"/>
  <c r="AB281" i="4"/>
  <c r="AA240" i="4"/>
  <c r="F232" i="7"/>
  <c r="W64" i="4"/>
  <c r="W96" i="4"/>
  <c r="W128" i="4"/>
  <c r="W192" i="4"/>
  <c r="E231" i="7"/>
  <c r="U280" i="4"/>
  <c r="B295" i="7"/>
  <c r="AB298" i="4"/>
  <c r="T73" i="4"/>
  <c r="T137" i="4"/>
  <c r="Y114" i="4"/>
  <c r="V138" i="4"/>
  <c r="V51" i="4"/>
  <c r="AF55" i="4"/>
  <c r="AF215" i="4"/>
  <c r="AE86" i="4"/>
  <c r="AE214" i="4"/>
  <c r="W278" i="4"/>
  <c r="AC63" i="4"/>
  <c r="AC95" i="4"/>
  <c r="AC127" i="4"/>
  <c r="AC159" i="4"/>
  <c r="AC191" i="4"/>
  <c r="AC223" i="4"/>
  <c r="AC255" i="4"/>
  <c r="AG64" i="4"/>
  <c r="AG96" i="4"/>
  <c r="AG128" i="4"/>
  <c r="AG160" i="4"/>
  <c r="AG192" i="4"/>
  <c r="AG224" i="4"/>
  <c r="AG256" i="4"/>
  <c r="AG280" i="4"/>
  <c r="AC232" i="4"/>
  <c r="K272" i="7"/>
  <c r="AB56" i="4"/>
  <c r="AB88" i="4"/>
  <c r="AB120" i="4"/>
  <c r="AB152" i="4"/>
  <c r="AB184" i="4"/>
  <c r="AB216" i="4"/>
  <c r="V218" i="4"/>
  <c r="M277" i="7"/>
  <c r="AC65" i="4"/>
  <c r="AC97" i="4"/>
  <c r="AC129" i="4"/>
  <c r="AC161" i="4"/>
  <c r="AC193" i="4"/>
  <c r="AC225" i="4"/>
  <c r="AC257" i="4"/>
  <c r="B277" i="7"/>
  <c r="U82" i="4"/>
  <c r="AA297" i="4"/>
  <c r="U145" i="4"/>
  <c r="U273" i="4"/>
  <c r="AC275" i="4"/>
  <c r="AA162" i="4"/>
  <c r="AA194" i="4"/>
  <c r="AA226" i="4"/>
  <c r="AA258" i="4"/>
  <c r="AC124" i="4"/>
  <c r="AD300" i="4"/>
  <c r="AD301" i="4"/>
  <c r="AI86" i="4"/>
  <c r="AI150" i="4"/>
  <c r="AI214" i="4"/>
  <c r="AI278" i="4"/>
  <c r="AI111" i="4"/>
  <c r="AI143" i="4"/>
  <c r="AI207" i="4"/>
  <c r="AI271" i="4"/>
  <c r="AF40" i="4"/>
  <c r="AF104" i="4"/>
  <c r="AF136" i="4"/>
  <c r="AF200" i="4"/>
  <c r="AF264" i="4"/>
  <c r="AE286" i="4"/>
  <c r="AB79" i="4"/>
  <c r="AB111" i="4"/>
  <c r="AB143" i="4"/>
  <c r="AB175" i="4"/>
  <c r="AB207" i="4"/>
  <c r="AB239" i="4"/>
  <c r="AB271" i="4"/>
  <c r="U230" i="4"/>
  <c r="AF231" i="4"/>
  <c r="AE70" i="4"/>
  <c r="AE102" i="4"/>
  <c r="AE134" i="4"/>
  <c r="AE166" i="4"/>
  <c r="AE198" i="4"/>
  <c r="AE262" i="4"/>
  <c r="AD238" i="4"/>
  <c r="W230" i="4"/>
  <c r="AE246" i="4"/>
  <c r="AD62" i="4"/>
  <c r="AD94" i="4"/>
  <c r="AD126" i="4"/>
  <c r="AD158" i="4"/>
  <c r="AD190" i="4"/>
  <c r="AD222" i="4"/>
  <c r="AD254" i="4"/>
  <c r="AA166" i="4"/>
  <c r="AI118" i="4"/>
  <c r="AI182" i="4"/>
  <c r="AI246" i="4"/>
  <c r="AI79" i="4"/>
  <c r="AI175" i="4"/>
  <c r="AI239" i="4"/>
  <c r="AH296" i="4"/>
  <c r="AF72" i="4"/>
  <c r="AF168" i="4"/>
  <c r="E273" i="7"/>
  <c r="X230" i="4"/>
  <c r="P271" i="7"/>
  <c r="N230" i="7"/>
  <c r="N276" i="7"/>
  <c r="AD239" i="4"/>
  <c r="AB80" i="4"/>
  <c r="AB112" i="4"/>
  <c r="AB144" i="4"/>
  <c r="AB176" i="4"/>
  <c r="AB208" i="4"/>
  <c r="AB272" i="4"/>
  <c r="T290" i="4"/>
  <c r="M233" i="7"/>
  <c r="H270" i="7"/>
  <c r="F255" i="7"/>
  <c r="AF35" i="4"/>
  <c r="AF67" i="4"/>
  <c r="AF99" i="4"/>
  <c r="AF131" i="4"/>
  <c r="AF163" i="4"/>
  <c r="AF195" i="4"/>
  <c r="AF259" i="4"/>
  <c r="AB67" i="4"/>
  <c r="AB99" i="4"/>
  <c r="AB131" i="4"/>
  <c r="AB163" i="4"/>
  <c r="AB195" i="4"/>
  <c r="AB259" i="4"/>
  <c r="AA154" i="4"/>
  <c r="AA186" i="4"/>
  <c r="AA250" i="4"/>
  <c r="Z154" i="4"/>
  <c r="Z186" i="4"/>
  <c r="Z250" i="4"/>
  <c r="Y266" i="4"/>
  <c r="X90" i="4"/>
  <c r="X258" i="4"/>
  <c r="O299" i="7"/>
  <c r="N297" i="7"/>
  <c r="AE219" i="4"/>
  <c r="AC76" i="4"/>
  <c r="AC172" i="4"/>
  <c r="AA267" i="4"/>
  <c r="Y123" i="4"/>
  <c r="Q298" i="7"/>
  <c r="AF47" i="4"/>
  <c r="AF79" i="4"/>
  <c r="AF111" i="4"/>
  <c r="AF143" i="4"/>
  <c r="AF175" i="4"/>
  <c r="AF207" i="4"/>
  <c r="AF271" i="4"/>
  <c r="Y230" i="4"/>
  <c r="P233" i="7"/>
  <c r="P257" i="7"/>
  <c r="O223" i="7"/>
  <c r="AF232" i="4"/>
  <c r="X239" i="4"/>
  <c r="M273" i="7"/>
  <c r="L232" i="7"/>
  <c r="L247" i="7"/>
  <c r="L279" i="7"/>
  <c r="F278" i="7"/>
  <c r="C254" i="7"/>
  <c r="W66" i="4"/>
  <c r="AB291" i="4"/>
  <c r="T154" i="4"/>
  <c r="AI83" i="4"/>
  <c r="AF100" i="4"/>
  <c r="Z230" i="4"/>
  <c r="O256" i="7"/>
  <c r="AE247" i="4"/>
  <c r="AE279" i="4"/>
  <c r="AD87" i="4"/>
  <c r="AD119" i="4"/>
  <c r="AD151" i="4"/>
  <c r="AD183" i="4"/>
  <c r="AD215" i="4"/>
  <c r="AD279" i="4"/>
  <c r="K252" i="7"/>
  <c r="J226" i="7"/>
  <c r="AB232" i="4"/>
  <c r="J250" i="7"/>
  <c r="T26" i="4"/>
  <c r="T234" i="4"/>
  <c r="L256" i="7"/>
  <c r="B255" i="7"/>
  <c r="V290" i="4"/>
  <c r="U178" i="4"/>
  <c r="AF234" i="4"/>
  <c r="AF266" i="4"/>
  <c r="T33" i="4"/>
  <c r="T97" i="4"/>
  <c r="AF235" i="4"/>
  <c r="AF267" i="4"/>
  <c r="AD218" i="4"/>
  <c r="AD282" i="4"/>
  <c r="W98" i="4"/>
  <c r="AG220" i="4"/>
  <c r="Z267" i="4"/>
  <c r="X123" i="4"/>
  <c r="X155" i="4"/>
  <c r="AA198" i="4"/>
  <c r="AA230" i="4"/>
  <c r="AA262" i="4"/>
  <c r="AA294" i="4"/>
  <c r="Y46" i="4"/>
  <c r="Y78" i="4"/>
  <c r="Y110" i="4"/>
  <c r="Y142" i="4"/>
  <c r="Y174" i="4"/>
  <c r="Y206" i="4"/>
  <c r="Y270" i="4"/>
  <c r="W22" i="4"/>
  <c r="W54" i="4"/>
  <c r="W86" i="4"/>
  <c r="W118" i="4"/>
  <c r="W150" i="4"/>
  <c r="W182" i="4"/>
  <c r="W214" i="4"/>
  <c r="T30" i="4"/>
  <c r="T94" i="4"/>
  <c r="T158" i="4"/>
  <c r="T222" i="4"/>
  <c r="T286" i="4"/>
  <c r="AB270" i="4"/>
  <c r="K228" i="7"/>
  <c r="AA183" i="4"/>
  <c r="AA215" i="4"/>
  <c r="Z183" i="4"/>
  <c r="Z215" i="4"/>
  <c r="Z247" i="4"/>
  <c r="Z279" i="4"/>
  <c r="Y23" i="4"/>
  <c r="Y55" i="4"/>
  <c r="Y87" i="4"/>
  <c r="Y119" i="4"/>
  <c r="Y151" i="4"/>
  <c r="Y183" i="4"/>
  <c r="Y215" i="4"/>
  <c r="X23" i="4"/>
  <c r="X55" i="4"/>
  <c r="X87" i="4"/>
  <c r="X119" i="4"/>
  <c r="X151" i="4"/>
  <c r="X183" i="4"/>
  <c r="X215" i="4"/>
  <c r="W23" i="4"/>
  <c r="W55" i="4"/>
  <c r="W87" i="4"/>
  <c r="W119" i="4"/>
  <c r="W151" i="4"/>
  <c r="W183" i="4"/>
  <c r="W215" i="4"/>
  <c r="V23" i="4"/>
  <c r="V55" i="4"/>
  <c r="V87" i="4"/>
  <c r="V119" i="4"/>
  <c r="V151" i="4"/>
  <c r="V183" i="4"/>
  <c r="V215" i="4"/>
  <c r="U23" i="4"/>
  <c r="U55" i="4"/>
  <c r="U87" i="4"/>
  <c r="U119" i="4"/>
  <c r="U151" i="4"/>
  <c r="U183" i="4"/>
  <c r="U215" i="4"/>
  <c r="Q274" i="7"/>
  <c r="M254" i="7"/>
  <c r="I228" i="7"/>
  <c r="H226" i="7"/>
  <c r="E270" i="7"/>
  <c r="D278" i="7"/>
  <c r="U248" i="4"/>
  <c r="B232" i="7"/>
  <c r="Z297" i="4"/>
  <c r="X194" i="4"/>
  <c r="AA290" i="4"/>
  <c r="AI155" i="4"/>
  <c r="AB116" i="4"/>
  <c r="AI298" i="4"/>
  <c r="Z174" i="4"/>
  <c r="Z206" i="4"/>
  <c r="Z270" i="4"/>
  <c r="O270" i="7"/>
  <c r="AE287" i="4"/>
  <c r="K254" i="7"/>
  <c r="K273" i="7"/>
  <c r="AB240" i="4"/>
  <c r="AI80" i="4"/>
  <c r="AI112" i="4"/>
  <c r="AI144" i="4"/>
  <c r="AI176" i="4"/>
  <c r="AI208" i="4"/>
  <c r="Q223" i="7"/>
  <c r="AI272" i="4"/>
  <c r="AG289" i="4"/>
  <c r="L276" i="7"/>
  <c r="AC297" i="4"/>
  <c r="G226" i="7"/>
  <c r="F225" i="7"/>
  <c r="E233" i="7"/>
  <c r="D232" i="7"/>
  <c r="C247" i="7"/>
  <c r="T32" i="4"/>
  <c r="T160" i="4"/>
  <c r="T280" i="4"/>
  <c r="T209" i="4"/>
  <c r="B293" i="7"/>
  <c r="N4" i="8" s="1"/>
  <c r="AG59" i="4"/>
  <c r="AG91" i="4"/>
  <c r="AG123" i="4"/>
  <c r="AG155" i="4"/>
  <c r="AG187" i="4"/>
  <c r="AG219" i="4"/>
  <c r="AG251" i="4"/>
  <c r="AG283" i="4"/>
  <c r="AE74" i="4"/>
  <c r="AE106" i="4"/>
  <c r="AE138" i="4"/>
  <c r="AE170" i="4"/>
  <c r="AE202" i="4"/>
  <c r="AB83" i="4"/>
  <c r="AB115" i="4"/>
  <c r="AB147" i="4"/>
  <c r="AB179" i="4"/>
  <c r="AB211" i="4"/>
  <c r="AB243" i="4"/>
  <c r="AB275" i="4"/>
  <c r="AA234" i="4"/>
  <c r="AA266" i="4"/>
  <c r="Z234" i="4"/>
  <c r="Z266" i="4"/>
  <c r="Y90" i="4"/>
  <c r="Y234" i="4"/>
  <c r="W34" i="4"/>
  <c r="W162" i="4"/>
  <c r="AE75" i="4"/>
  <c r="Y267" i="4"/>
  <c r="X259" i="4"/>
  <c r="D279" i="7"/>
  <c r="C297" i="7"/>
  <c r="B246" i="7"/>
  <c r="AI73" i="4"/>
  <c r="AI105" i="4"/>
  <c r="AI137" i="4"/>
  <c r="AI169" i="4"/>
  <c r="AI201" i="4"/>
  <c r="AI233" i="4"/>
  <c r="AI265" i="4"/>
  <c r="AI297" i="4"/>
  <c r="AH290" i="4"/>
  <c r="AC290" i="4"/>
  <c r="X58" i="4"/>
  <c r="X154" i="4"/>
  <c r="AI74" i="4"/>
  <c r="AI106" i="4"/>
  <c r="AI138" i="4"/>
  <c r="AI170" i="4"/>
  <c r="AI202" i="4"/>
  <c r="AI234" i="4"/>
  <c r="AI266" i="4"/>
  <c r="AH291" i="4"/>
  <c r="U210" i="4"/>
  <c r="AI227" i="4"/>
  <c r="X291" i="4"/>
  <c r="V230" i="4"/>
  <c r="T38" i="4"/>
  <c r="T102" i="4"/>
  <c r="T166" i="4"/>
  <c r="O233" i="7"/>
  <c r="N253" i="7"/>
  <c r="AE71" i="4"/>
  <c r="AE103" i="4"/>
  <c r="AE135" i="4"/>
  <c r="AE167" i="4"/>
  <c r="AE199" i="4"/>
  <c r="AE263" i="4"/>
  <c r="J230" i="7"/>
  <c r="Q255" i="7"/>
  <c r="Q278" i="7"/>
  <c r="H232" i="7"/>
  <c r="H256" i="7"/>
  <c r="C224" i="7"/>
  <c r="T208" i="4"/>
  <c r="B257" i="7"/>
  <c r="Q4" i="8" s="1"/>
  <c r="AF26" i="4"/>
  <c r="AF58" i="4"/>
  <c r="AF90" i="4"/>
  <c r="AF122" i="4"/>
  <c r="AF154" i="4"/>
  <c r="AF186" i="4"/>
  <c r="AF250" i="4"/>
  <c r="AB66" i="4"/>
  <c r="AB98" i="4"/>
  <c r="AB130" i="4"/>
  <c r="AB162" i="4"/>
  <c r="AB194" i="4"/>
  <c r="AB258" i="4"/>
  <c r="AD74" i="4"/>
  <c r="AD106" i="4"/>
  <c r="AD138" i="4"/>
  <c r="AD170" i="4"/>
  <c r="AD202" i="4"/>
  <c r="W250" i="4"/>
  <c r="AG60" i="4"/>
  <c r="AD139" i="4"/>
  <c r="AD171" i="4"/>
  <c r="W35" i="4"/>
  <c r="U211" i="4"/>
  <c r="G299" i="7"/>
  <c r="E294" i="7"/>
  <c r="Z182" i="4"/>
  <c r="Z214" i="4"/>
  <c r="Z246" i="4"/>
  <c r="Z278" i="4"/>
  <c r="V38" i="4"/>
  <c r="V70" i="4"/>
  <c r="V102" i="4"/>
  <c r="V134" i="4"/>
  <c r="V166" i="4"/>
  <c r="V198" i="4"/>
  <c r="V262" i="4"/>
  <c r="T230" i="4"/>
  <c r="T71" i="4"/>
  <c r="T135" i="4"/>
  <c r="T199" i="4"/>
  <c r="T263" i="4"/>
  <c r="T272" i="4"/>
  <c r="Y241" i="4"/>
  <c r="U65" i="4"/>
  <c r="U97" i="4"/>
  <c r="W38" i="4"/>
  <c r="W70" i="4"/>
  <c r="W102" i="4"/>
  <c r="W134" i="4"/>
  <c r="W166" i="4"/>
  <c r="W198" i="4"/>
  <c r="W262" i="4"/>
  <c r="AF296" i="4"/>
  <c r="Z231" i="4"/>
  <c r="Z263" i="4"/>
  <c r="Y39" i="4"/>
  <c r="Y71" i="4"/>
  <c r="Y103" i="4"/>
  <c r="Y135" i="4"/>
  <c r="Y167" i="4"/>
  <c r="Y199" i="4"/>
  <c r="Y263" i="4"/>
  <c r="W39" i="4"/>
  <c r="W71" i="4"/>
  <c r="W103" i="4"/>
  <c r="W135" i="4"/>
  <c r="W167" i="4"/>
  <c r="W199" i="4"/>
  <c r="W263" i="4"/>
  <c r="V39" i="4"/>
  <c r="V71" i="4"/>
  <c r="V103" i="4"/>
  <c r="V135" i="4"/>
  <c r="V167" i="4"/>
  <c r="V199" i="4"/>
  <c r="V263" i="4"/>
  <c r="U39" i="4"/>
  <c r="U71" i="4"/>
  <c r="U103" i="4"/>
  <c r="U135" i="4"/>
  <c r="U167" i="4"/>
  <c r="U199" i="4"/>
  <c r="U263" i="4"/>
  <c r="AF297" i="4"/>
  <c r="AE288" i="4"/>
  <c r="Y56" i="4"/>
  <c r="Y120" i="4"/>
  <c r="Y184" i="4"/>
  <c r="W184" i="4"/>
  <c r="V24" i="4"/>
  <c r="V56" i="4"/>
  <c r="V88" i="4"/>
  <c r="V152" i="4"/>
  <c r="D270" i="7"/>
  <c r="U56" i="4"/>
  <c r="U152" i="4"/>
  <c r="X49" i="4"/>
  <c r="X145" i="4"/>
  <c r="X38" i="4"/>
  <c r="X70" i="4"/>
  <c r="X102" i="4"/>
  <c r="X134" i="4"/>
  <c r="X166" i="4"/>
  <c r="X198" i="4"/>
  <c r="X262" i="4"/>
  <c r="T247" i="4"/>
  <c r="AI64" i="4"/>
  <c r="AI96" i="4"/>
  <c r="AI128" i="4"/>
  <c r="AI160" i="4"/>
  <c r="AI192" i="4"/>
  <c r="AI224" i="4"/>
  <c r="AI256" i="4"/>
  <c r="AA289" i="4"/>
  <c r="W113" i="4"/>
  <c r="U169" i="4"/>
  <c r="J294" i="7"/>
  <c r="L301" i="7"/>
  <c r="Y38" i="4"/>
  <c r="Y70" i="4"/>
  <c r="Y102" i="4"/>
  <c r="Y134" i="4"/>
  <c r="Y166" i="4"/>
  <c r="Y198" i="4"/>
  <c r="Y262" i="4"/>
  <c r="AI63" i="4"/>
  <c r="AI95" i="4"/>
  <c r="AI127" i="4"/>
  <c r="AI159" i="4"/>
  <c r="AI191" i="4"/>
  <c r="AI223" i="4"/>
  <c r="AI255" i="4"/>
  <c r="AI287" i="4"/>
  <c r="Y240" i="4"/>
  <c r="X32" i="4"/>
  <c r="X96" i="4"/>
  <c r="X128" i="4"/>
  <c r="X160" i="4"/>
  <c r="X192" i="4"/>
  <c r="X256" i="4"/>
  <c r="W256" i="4"/>
  <c r="D222" i="7"/>
  <c r="U64" i="4"/>
  <c r="U240" i="4"/>
  <c r="Z289" i="4"/>
  <c r="V81" i="4"/>
  <c r="T265" i="4"/>
  <c r="Z262" i="4"/>
  <c r="T70" i="4"/>
  <c r="T134" i="4"/>
  <c r="T198" i="4"/>
  <c r="T262" i="4"/>
  <c r="AI93" i="4"/>
  <c r="AG94" i="4"/>
  <c r="AE285" i="4"/>
  <c r="Z261" i="4"/>
  <c r="Y149" i="4"/>
  <c r="W29" i="4"/>
  <c r="W149" i="4"/>
  <c r="W269" i="4"/>
  <c r="U61" i="4"/>
  <c r="AE87" i="4"/>
  <c r="AE119" i="4"/>
  <c r="AE151" i="4"/>
  <c r="AE183" i="4"/>
  <c r="AE215" i="4"/>
  <c r="B296" i="7"/>
  <c r="AE289" i="4"/>
  <c r="W185" i="4"/>
  <c r="P301" i="7"/>
  <c r="I300" i="7"/>
  <c r="G294" i="7"/>
  <c r="X22" i="4"/>
  <c r="X54" i="4"/>
  <c r="X86" i="4"/>
  <c r="X118" i="4"/>
  <c r="X150" i="4"/>
  <c r="X182" i="4"/>
  <c r="X214" i="4"/>
  <c r="X246" i="4"/>
  <c r="X278" i="4"/>
  <c r="AD63" i="4"/>
  <c r="AD95" i="4"/>
  <c r="AD127" i="4"/>
  <c r="AD159" i="4"/>
  <c r="AD191" i="4"/>
  <c r="AD223" i="4"/>
  <c r="AD255" i="4"/>
  <c r="AD287" i="4"/>
  <c r="D274" i="7"/>
  <c r="B250" i="7"/>
  <c r="U194" i="4"/>
  <c r="W257" i="4"/>
  <c r="G296" i="7"/>
  <c r="F296" i="7"/>
  <c r="U38" i="4"/>
  <c r="U70" i="4"/>
  <c r="U102" i="4"/>
  <c r="U134" i="4"/>
  <c r="U166" i="4"/>
  <c r="U198" i="4"/>
  <c r="U262" i="4"/>
  <c r="V109" i="4"/>
  <c r="V237" i="4"/>
  <c r="T245" i="4"/>
  <c r="AF248" i="4"/>
  <c r="AA287" i="4"/>
  <c r="Z287" i="4"/>
  <c r="Y287" i="4"/>
  <c r="X31" i="4"/>
  <c r="X63" i="4"/>
  <c r="X95" i="4"/>
  <c r="X127" i="4"/>
  <c r="X159" i="4"/>
  <c r="X191" i="4"/>
  <c r="X223" i="4"/>
  <c r="X255" i="4"/>
  <c r="X287" i="4"/>
  <c r="W287" i="4"/>
  <c r="V287" i="4"/>
  <c r="U287" i="4"/>
  <c r="Z296" i="4"/>
  <c r="W112" i="4"/>
  <c r="V80" i="4"/>
  <c r="V112" i="4"/>
  <c r="V176" i="4"/>
  <c r="D226" i="7"/>
  <c r="C256" i="7"/>
  <c r="T56" i="4"/>
  <c r="T120" i="4"/>
  <c r="X265" i="4"/>
  <c r="T41" i="4"/>
  <c r="T297" i="4"/>
  <c r="D301" i="7"/>
  <c r="D295" i="7"/>
  <c r="O295" i="7"/>
  <c r="AF247" i="4"/>
  <c r="U30" i="4"/>
  <c r="U62" i="4"/>
  <c r="U94" i="4"/>
  <c r="U126" i="4"/>
  <c r="U158" i="4"/>
  <c r="U190" i="4"/>
  <c r="U222" i="4"/>
  <c r="U254" i="4"/>
  <c r="U286" i="4"/>
  <c r="AC301" i="4"/>
  <c r="V30" i="4"/>
  <c r="V62" i="4"/>
  <c r="V94" i="4"/>
  <c r="V158" i="4"/>
  <c r="V190" i="4"/>
  <c r="V222" i="4"/>
  <c r="V254" i="4"/>
  <c r="AI71" i="4"/>
  <c r="AI135" i="4"/>
  <c r="AI199" i="4"/>
  <c r="AI263" i="4"/>
  <c r="AH288" i="4"/>
  <c r="AF96" i="4"/>
  <c r="AF160" i="4"/>
  <c r="AH289" i="4"/>
  <c r="AD296" i="4"/>
  <c r="V126" i="4"/>
  <c r="V286" i="4"/>
  <c r="AA189" i="4"/>
  <c r="V229" i="4"/>
  <c r="AI103" i="4"/>
  <c r="AI167" i="4"/>
  <c r="AI231" i="4"/>
  <c r="AF32" i="4"/>
  <c r="AF64" i="4"/>
  <c r="AF128" i="4"/>
  <c r="AF192" i="4"/>
  <c r="AF224" i="4"/>
  <c r="AF256" i="4"/>
  <c r="AH287" i="4"/>
  <c r="AG63" i="4"/>
  <c r="AG95" i="4"/>
  <c r="AG127" i="4"/>
  <c r="AG159" i="4"/>
  <c r="AG191" i="4"/>
  <c r="AG223" i="4"/>
  <c r="AG255" i="4"/>
  <c r="AF31" i="4"/>
  <c r="AF63" i="4"/>
  <c r="AF95" i="4"/>
  <c r="AF127" i="4"/>
  <c r="AF159" i="4"/>
  <c r="AF191" i="4"/>
  <c r="AF223" i="4"/>
  <c r="AF255" i="4"/>
  <c r="AF287" i="4"/>
  <c r="AE62" i="4"/>
  <c r="AE94" i="4"/>
  <c r="AE126" i="4"/>
  <c r="AE158" i="4"/>
  <c r="AE190" i="4"/>
  <c r="AE222" i="4"/>
  <c r="AE254" i="4"/>
  <c r="AD230" i="4"/>
  <c r="AA174" i="4"/>
  <c r="AA206" i="4"/>
  <c r="AA270" i="4"/>
  <c r="Y22" i="4"/>
  <c r="Y54" i="4"/>
  <c r="Y86" i="4"/>
  <c r="Y118" i="4"/>
  <c r="Y150" i="4"/>
  <c r="Y182" i="4"/>
  <c r="Y214" i="4"/>
  <c r="Y246" i="4"/>
  <c r="Y278" i="4"/>
  <c r="W30" i="4"/>
  <c r="W62" i="4"/>
  <c r="W94" i="4"/>
  <c r="W126" i="4"/>
  <c r="W158" i="4"/>
  <c r="W190" i="4"/>
  <c r="W222" i="4"/>
  <c r="W254" i="4"/>
  <c r="W286" i="4"/>
  <c r="U294" i="4"/>
  <c r="T54" i="4"/>
  <c r="T118" i="4"/>
  <c r="T182" i="4"/>
  <c r="T268" i="4"/>
  <c r="P227" i="7"/>
  <c r="O222" i="7"/>
  <c r="AE63" i="4"/>
  <c r="AE95" i="4"/>
  <c r="AE127" i="4"/>
  <c r="AE159" i="4"/>
  <c r="AE191" i="4"/>
  <c r="AE223" i="4"/>
  <c r="AE255" i="4"/>
  <c r="K229" i="7"/>
  <c r="AB64" i="4"/>
  <c r="AB96" i="4"/>
  <c r="AB128" i="4"/>
  <c r="AB160" i="4"/>
  <c r="AB192" i="4"/>
  <c r="AB224" i="4"/>
  <c r="J228" i="7"/>
  <c r="AB256" i="4"/>
  <c r="AF39" i="4"/>
  <c r="AF71" i="4"/>
  <c r="AF103" i="4"/>
  <c r="AF135" i="4"/>
  <c r="AF167" i="4"/>
  <c r="AF199" i="4"/>
  <c r="AF263" i="4"/>
  <c r="AE230" i="4"/>
  <c r="AD78" i="4"/>
  <c r="AD110" i="4"/>
  <c r="AD142" i="4"/>
  <c r="AD174" i="4"/>
  <c r="AD206" i="4"/>
  <c r="AD270" i="4"/>
  <c r="AC87" i="4"/>
  <c r="AC119" i="4"/>
  <c r="AC151" i="4"/>
  <c r="AC183" i="4"/>
  <c r="AC215" i="4"/>
  <c r="AB87" i="4"/>
  <c r="AB119" i="4"/>
  <c r="AB151" i="4"/>
  <c r="AB183" i="4"/>
  <c r="AB215" i="4"/>
  <c r="AA182" i="4"/>
  <c r="AA214" i="4"/>
  <c r="AA246" i="4"/>
  <c r="AA278" i="4"/>
  <c r="Y30" i="4"/>
  <c r="Y62" i="4"/>
  <c r="Y94" i="4"/>
  <c r="Y126" i="4"/>
  <c r="Y158" i="4"/>
  <c r="Y190" i="4"/>
  <c r="Y222" i="4"/>
  <c r="Y254" i="4"/>
  <c r="Y286" i="4"/>
  <c r="U46" i="4"/>
  <c r="U78" i="4"/>
  <c r="U110" i="4"/>
  <c r="U142" i="4"/>
  <c r="U174" i="4"/>
  <c r="U206" i="4"/>
  <c r="U270" i="4"/>
  <c r="AI165" i="4"/>
  <c r="AF150" i="4"/>
  <c r="AE205" i="4"/>
  <c r="AD69" i="4"/>
  <c r="AD221" i="4"/>
  <c r="P232" i="7"/>
  <c r="N228" i="7"/>
  <c r="AE231" i="4"/>
  <c r="AD71" i="4"/>
  <c r="AD103" i="4"/>
  <c r="AD135" i="4"/>
  <c r="AD167" i="4"/>
  <c r="AD199" i="4"/>
  <c r="AD231" i="4"/>
  <c r="AD263" i="4"/>
  <c r="AD295" i="4"/>
  <c r="AC288" i="4"/>
  <c r="AB72" i="4"/>
  <c r="AB104" i="4"/>
  <c r="AB136" i="4"/>
  <c r="AB168" i="4"/>
  <c r="AB200" i="4"/>
  <c r="J233" i="7"/>
  <c r="AB264" i="4"/>
  <c r="AB288" i="4"/>
  <c r="AI70" i="4"/>
  <c r="AI102" i="4"/>
  <c r="AI134" i="4"/>
  <c r="AI166" i="4"/>
  <c r="AI198" i="4"/>
  <c r="AI230" i="4"/>
  <c r="AI262" i="4"/>
  <c r="AG301" i="4"/>
  <c r="AF301" i="4"/>
  <c r="Z158" i="4"/>
  <c r="Z190" i="4"/>
  <c r="Z222" i="4"/>
  <c r="Z254" i="4"/>
  <c r="Z286" i="4"/>
  <c r="V46" i="4"/>
  <c r="V78" i="4"/>
  <c r="V110" i="4"/>
  <c r="V142" i="4"/>
  <c r="V174" i="4"/>
  <c r="V206" i="4"/>
  <c r="V270" i="4"/>
  <c r="T62" i="4"/>
  <c r="T126" i="4"/>
  <c r="T190" i="4"/>
  <c r="T254" i="4"/>
  <c r="AB110" i="4"/>
  <c r="V261" i="4"/>
  <c r="K226" i="7"/>
  <c r="AA167" i="4"/>
  <c r="AA199" i="4"/>
  <c r="AA263" i="4"/>
  <c r="AA295" i="4"/>
  <c r="Z167" i="4"/>
  <c r="Z199" i="4"/>
  <c r="Z295" i="4"/>
  <c r="Y295" i="4"/>
  <c r="X39" i="4"/>
  <c r="X71" i="4"/>
  <c r="X103" i="4"/>
  <c r="X135" i="4"/>
  <c r="X167" i="4"/>
  <c r="X199" i="4"/>
  <c r="X231" i="4"/>
  <c r="X263" i="4"/>
  <c r="X295" i="4"/>
  <c r="AG239" i="4"/>
  <c r="AF239" i="4"/>
  <c r="AE238" i="4"/>
  <c r="AD86" i="4"/>
  <c r="AD118" i="4"/>
  <c r="AD150" i="4"/>
  <c r="AD182" i="4"/>
  <c r="AD214" i="4"/>
  <c r="AD246" i="4"/>
  <c r="AD278" i="4"/>
  <c r="AB63" i="4"/>
  <c r="AB95" i="4"/>
  <c r="AB127" i="4"/>
  <c r="AB159" i="4"/>
  <c r="AB191" i="4"/>
  <c r="AB223" i="4"/>
  <c r="AB255" i="4"/>
  <c r="AB287" i="4"/>
  <c r="AA158" i="4"/>
  <c r="AA190" i="4"/>
  <c r="AA222" i="4"/>
  <c r="AA254" i="4"/>
  <c r="AA286" i="4"/>
  <c r="Y294" i="4"/>
  <c r="W46" i="4"/>
  <c r="W78" i="4"/>
  <c r="W110" i="4"/>
  <c r="W142" i="4"/>
  <c r="W174" i="4"/>
  <c r="W206" i="4"/>
  <c r="W270" i="4"/>
  <c r="U22" i="4"/>
  <c r="U54" i="4"/>
  <c r="U86" i="4"/>
  <c r="U118" i="4"/>
  <c r="U150" i="4"/>
  <c r="U182" i="4"/>
  <c r="U214" i="4"/>
  <c r="U246" i="4"/>
  <c r="U278" i="4"/>
  <c r="P256" i="7"/>
  <c r="P270" i="7"/>
  <c r="O277" i="7"/>
  <c r="AE239" i="4"/>
  <c r="AD79" i="4"/>
  <c r="AD111" i="4"/>
  <c r="AD143" i="4"/>
  <c r="AD175" i="4"/>
  <c r="AD207" i="4"/>
  <c r="AD271" i="4"/>
  <c r="AB296" i="4"/>
  <c r="AI78" i="4"/>
  <c r="AI110" i="4"/>
  <c r="AI142" i="4"/>
  <c r="AI174" i="4"/>
  <c r="AI206" i="4"/>
  <c r="AI238" i="4"/>
  <c r="AI270" i="4"/>
  <c r="Z166" i="4"/>
  <c r="Z198" i="4"/>
  <c r="X46" i="4"/>
  <c r="X78" i="4"/>
  <c r="X110" i="4"/>
  <c r="X142" i="4"/>
  <c r="X174" i="4"/>
  <c r="X206" i="4"/>
  <c r="X270" i="4"/>
  <c r="V22" i="4"/>
  <c r="V54" i="4"/>
  <c r="V86" i="4"/>
  <c r="V118" i="4"/>
  <c r="V150" i="4"/>
  <c r="V182" i="4"/>
  <c r="V214" i="4"/>
  <c r="V246" i="4"/>
  <c r="V278" i="4"/>
  <c r="T46" i="4"/>
  <c r="T110" i="4"/>
  <c r="T174" i="4"/>
  <c r="T238" i="4"/>
  <c r="T204" i="4"/>
  <c r="T109" i="4"/>
  <c r="O254" i="7"/>
  <c r="O273" i="7"/>
  <c r="AF24" i="4"/>
  <c r="AF56" i="4"/>
  <c r="AF88" i="4"/>
  <c r="AF120" i="4"/>
  <c r="AF152" i="4"/>
  <c r="AF184" i="4"/>
  <c r="AF216" i="4"/>
  <c r="N251" i="7"/>
  <c r="J257" i="7"/>
  <c r="Q9" i="8" s="1"/>
  <c r="T39" i="4"/>
  <c r="T103" i="4"/>
  <c r="T167" i="4"/>
  <c r="T231" i="4"/>
  <c r="T295" i="4"/>
  <c r="U74" i="4"/>
  <c r="AI72" i="4"/>
  <c r="AI104" i="4"/>
  <c r="AI136" i="4"/>
  <c r="AI168" i="4"/>
  <c r="AI200" i="4"/>
  <c r="AI264" i="4"/>
  <c r="AC289" i="4"/>
  <c r="D271" i="7"/>
  <c r="T296" i="4"/>
  <c r="Y257" i="4"/>
  <c r="U209" i="4"/>
  <c r="AE66" i="4"/>
  <c r="AE98" i="4"/>
  <c r="AE130" i="4"/>
  <c r="AE162" i="4"/>
  <c r="AE194" i="4"/>
  <c r="AE163" i="4"/>
  <c r="G259" i="7"/>
  <c r="G283" i="7"/>
  <c r="Y136" i="4"/>
  <c r="Y200" i="4"/>
  <c r="X40" i="4"/>
  <c r="X104" i="4"/>
  <c r="X200" i="4"/>
  <c r="X264" i="4"/>
  <c r="W136" i="4"/>
  <c r="W200" i="4"/>
  <c r="D223" i="7"/>
  <c r="V288" i="4"/>
  <c r="C255" i="7"/>
  <c r="B278" i="7"/>
  <c r="D262" i="7"/>
  <c r="AI65" i="4"/>
  <c r="AI97" i="4"/>
  <c r="AI129" i="4"/>
  <c r="AI161" i="4"/>
  <c r="AI193" i="4"/>
  <c r="AI225" i="4"/>
  <c r="AI257" i="4"/>
  <c r="AD289" i="4"/>
  <c r="AI66" i="4"/>
  <c r="AI98" i="4"/>
  <c r="AI130" i="4"/>
  <c r="AI162" i="4"/>
  <c r="AI194" i="4"/>
  <c r="AI226" i="4"/>
  <c r="AI258" i="4"/>
  <c r="U170" i="4"/>
  <c r="AF284" i="4"/>
  <c r="M295" i="7"/>
  <c r="H241" i="7"/>
  <c r="H238" i="7"/>
  <c r="H260" i="7"/>
  <c r="H283" i="7"/>
  <c r="T178" i="4"/>
  <c r="Q254" i="7"/>
  <c r="AI296" i="4"/>
  <c r="T224" i="4"/>
  <c r="B298" i="7"/>
  <c r="V146" i="4"/>
  <c r="D263" i="7"/>
  <c r="C238" i="7"/>
  <c r="B241" i="7"/>
  <c r="AB58" i="4"/>
  <c r="AB90" i="4"/>
  <c r="AB122" i="4"/>
  <c r="AB154" i="4"/>
  <c r="AB186" i="4"/>
  <c r="AB250" i="4"/>
  <c r="Y137" i="4"/>
  <c r="Y201" i="4"/>
  <c r="T81" i="4"/>
  <c r="T130" i="4"/>
  <c r="AF51" i="4"/>
  <c r="AF83" i="4"/>
  <c r="AF115" i="4"/>
  <c r="AF147" i="4"/>
  <c r="AF179" i="4"/>
  <c r="AF211" i="4"/>
  <c r="AF243" i="4"/>
  <c r="X290" i="4"/>
  <c r="V282" i="4"/>
  <c r="C291" i="7"/>
  <c r="AA251" i="4"/>
  <c r="I242" i="7"/>
  <c r="I236" i="7"/>
  <c r="I264" i="7"/>
  <c r="I261" i="7"/>
  <c r="H297" i="7"/>
  <c r="F301" i="7"/>
  <c r="U258" i="4"/>
  <c r="T114" i="4"/>
  <c r="AI232" i="4"/>
  <c r="D228" i="7"/>
  <c r="D276" i="7"/>
  <c r="C251" i="7"/>
  <c r="T80" i="4"/>
  <c r="T240" i="4"/>
  <c r="B252" i="7"/>
  <c r="B274" i="7"/>
  <c r="V90" i="4"/>
  <c r="U42" i="4"/>
  <c r="U130" i="4"/>
  <c r="B239" i="7"/>
  <c r="Y81" i="4"/>
  <c r="T193" i="4"/>
  <c r="AF27" i="4"/>
  <c r="AF59" i="4"/>
  <c r="AF91" i="4"/>
  <c r="AF123" i="4"/>
  <c r="AF155" i="4"/>
  <c r="AF187" i="4"/>
  <c r="AF219" i="4"/>
  <c r="AF251" i="4"/>
  <c r="AF283" i="4"/>
  <c r="AB59" i="4"/>
  <c r="AB91" i="4"/>
  <c r="AB123" i="4"/>
  <c r="AB155" i="4"/>
  <c r="AB187" i="4"/>
  <c r="AB251" i="4"/>
  <c r="O294" i="7"/>
  <c r="K295" i="7"/>
  <c r="X43" i="4"/>
  <c r="U275" i="4"/>
  <c r="Q297" i="7"/>
  <c r="W295" i="4"/>
  <c r="V295" i="4"/>
  <c r="X56" i="4"/>
  <c r="X152" i="4"/>
  <c r="X232" i="4"/>
  <c r="V184" i="4"/>
  <c r="U88" i="4"/>
  <c r="T40" i="4"/>
  <c r="T104" i="4"/>
  <c r="T168" i="4"/>
  <c r="D266" i="7"/>
  <c r="X209" i="4"/>
  <c r="V41" i="4"/>
  <c r="V105" i="4"/>
  <c r="V265" i="4"/>
  <c r="D288" i="7"/>
  <c r="C266" i="7"/>
  <c r="C262" i="7"/>
  <c r="B289" i="7"/>
  <c r="AI171" i="4"/>
  <c r="K294" i="7"/>
  <c r="Q295" i="7"/>
  <c r="M298" i="7"/>
  <c r="H294" i="7"/>
  <c r="D238" i="7"/>
  <c r="T55" i="4"/>
  <c r="T119" i="4"/>
  <c r="T183" i="4"/>
  <c r="AF226" i="4"/>
  <c r="N280" i="7"/>
  <c r="AB234" i="4"/>
  <c r="AB266" i="4"/>
  <c r="W273" i="4"/>
  <c r="T241" i="4"/>
  <c r="AF227" i="4"/>
  <c r="P263" i="7"/>
  <c r="AG68" i="4"/>
  <c r="N295" i="7"/>
  <c r="AE123" i="4"/>
  <c r="AD83" i="4"/>
  <c r="AD115" i="4"/>
  <c r="AD147" i="4"/>
  <c r="AD179" i="4"/>
  <c r="AD211" i="4"/>
  <c r="AD243" i="4"/>
  <c r="AD275" i="4"/>
  <c r="AC108" i="4"/>
  <c r="AC204" i="4"/>
  <c r="AC220" i="4"/>
  <c r="K241" i="7"/>
  <c r="K299" i="7"/>
  <c r="AA171" i="4"/>
  <c r="AA203" i="4"/>
  <c r="AA235" i="4"/>
  <c r="X51" i="4"/>
  <c r="X83" i="4"/>
  <c r="X115" i="4"/>
  <c r="X147" i="4"/>
  <c r="X211" i="4"/>
  <c r="X243" i="4"/>
  <c r="W43" i="4"/>
  <c r="V67" i="4"/>
  <c r="V131" i="4"/>
  <c r="V163" i="4"/>
  <c r="V195" i="4"/>
  <c r="D281" i="7"/>
  <c r="O6" i="8" s="1"/>
  <c r="U27" i="4"/>
  <c r="U123" i="4"/>
  <c r="U187" i="4"/>
  <c r="U283" i="4"/>
  <c r="T59" i="4"/>
  <c r="T123" i="4"/>
  <c r="E269" i="7"/>
  <c r="E267" i="7"/>
  <c r="B261" i="7"/>
  <c r="B264" i="7"/>
  <c r="Q244" i="7"/>
  <c r="Q258" i="7"/>
  <c r="Q263" i="7"/>
  <c r="Q289" i="7"/>
  <c r="L245" i="7"/>
  <c r="R11" i="8" s="1"/>
  <c r="L242" i="7"/>
  <c r="L265" i="7"/>
  <c r="E239" i="7"/>
  <c r="E300" i="7"/>
  <c r="E287" i="7"/>
  <c r="E283" i="7"/>
  <c r="AA175" i="4"/>
  <c r="AA207" i="4"/>
  <c r="AA271" i="4"/>
  <c r="Z175" i="4"/>
  <c r="Z207" i="4"/>
  <c r="Z239" i="4"/>
  <c r="Z271" i="4"/>
  <c r="Y47" i="4"/>
  <c r="Y79" i="4"/>
  <c r="Y111" i="4"/>
  <c r="Y143" i="4"/>
  <c r="Y175" i="4"/>
  <c r="Y207" i="4"/>
  <c r="Y271" i="4"/>
  <c r="X47" i="4"/>
  <c r="X79" i="4"/>
  <c r="X111" i="4"/>
  <c r="X143" i="4"/>
  <c r="X175" i="4"/>
  <c r="X207" i="4"/>
  <c r="X271" i="4"/>
  <c r="W47" i="4"/>
  <c r="W79" i="4"/>
  <c r="W111" i="4"/>
  <c r="W143" i="4"/>
  <c r="W175" i="4"/>
  <c r="W207" i="4"/>
  <c r="W271" i="4"/>
  <c r="V47" i="4"/>
  <c r="V79" i="4"/>
  <c r="V111" i="4"/>
  <c r="V143" i="4"/>
  <c r="V175" i="4"/>
  <c r="V207" i="4"/>
  <c r="V271" i="4"/>
  <c r="U47" i="4"/>
  <c r="U79" i="4"/>
  <c r="U111" i="4"/>
  <c r="U143" i="4"/>
  <c r="U175" i="4"/>
  <c r="U207" i="4"/>
  <c r="U271" i="4"/>
  <c r="Q251" i="7"/>
  <c r="AD72" i="4"/>
  <c r="AD104" i="4"/>
  <c r="AD136" i="4"/>
  <c r="AD168" i="4"/>
  <c r="AD200" i="4"/>
  <c r="AD264" i="4"/>
  <c r="AD288" i="4"/>
  <c r="Z240" i="4"/>
  <c r="Y256" i="4"/>
  <c r="X280" i="4"/>
  <c r="E277" i="7"/>
  <c r="V32" i="4"/>
  <c r="V128" i="4"/>
  <c r="V160" i="4"/>
  <c r="V192" i="4"/>
  <c r="V224" i="4"/>
  <c r="V256" i="4"/>
  <c r="X57" i="4"/>
  <c r="X153" i="4"/>
  <c r="X281" i="4"/>
  <c r="D296" i="7"/>
  <c r="D298" i="7"/>
  <c r="AI218" i="4"/>
  <c r="AI282" i="4"/>
  <c r="M238" i="7"/>
  <c r="M260" i="7"/>
  <c r="M267" i="7"/>
  <c r="M289" i="7"/>
  <c r="M285" i="7"/>
  <c r="M282" i="7"/>
  <c r="H299" i="7"/>
  <c r="F238" i="7"/>
  <c r="F244" i="7"/>
  <c r="F261" i="7"/>
  <c r="F267" i="7"/>
  <c r="F293" i="7"/>
  <c r="N7" i="8" s="1"/>
  <c r="F299" i="7"/>
  <c r="U220" i="4"/>
  <c r="AI117" i="4"/>
  <c r="AI269" i="4"/>
  <c r="AH286" i="4"/>
  <c r="AG142" i="4"/>
  <c r="AF86" i="4"/>
  <c r="AF270" i="4"/>
  <c r="AE157" i="4"/>
  <c r="AD189" i="4"/>
  <c r="Y29" i="4"/>
  <c r="Y189" i="4"/>
  <c r="T181" i="4"/>
  <c r="AI295" i="4"/>
  <c r="W140" i="4"/>
  <c r="U68" i="4"/>
  <c r="U268" i="4"/>
  <c r="T108" i="4"/>
  <c r="Y165" i="4"/>
  <c r="X229" i="4"/>
  <c r="AG206" i="4"/>
  <c r="AF110" i="4"/>
  <c r="Q301" i="7"/>
  <c r="L288" i="7"/>
  <c r="AC150" i="4"/>
  <c r="AD294" i="4"/>
  <c r="AD293" i="4"/>
  <c r="AI62" i="4"/>
  <c r="AI94" i="4"/>
  <c r="AI126" i="4"/>
  <c r="AI158" i="4"/>
  <c r="AI190" i="4"/>
  <c r="AI222" i="4"/>
  <c r="AI254" i="4"/>
  <c r="AI286" i="4"/>
  <c r="AD6" i="4"/>
  <c r="AD7" i="4"/>
  <c r="AD8" i="4"/>
  <c r="X30" i="4"/>
  <c r="X62" i="4"/>
  <c r="X94" i="4"/>
  <c r="X126" i="4"/>
  <c r="X158" i="4"/>
  <c r="X190" i="4"/>
  <c r="X222" i="4"/>
  <c r="X254" i="4"/>
  <c r="X286" i="4"/>
  <c r="V294" i="4"/>
  <c r="V293" i="4"/>
  <c r="AC254" i="4"/>
  <c r="AA245" i="4"/>
  <c r="W77" i="4"/>
  <c r="W173" i="4"/>
  <c r="U133" i="4"/>
  <c r="AE84" i="4"/>
  <c r="AE116" i="4"/>
  <c r="AE148" i="4"/>
  <c r="AE180" i="4"/>
  <c r="AE212" i="4"/>
  <c r="AE228" i="4"/>
  <c r="AE244" i="4"/>
  <c r="V132" i="4"/>
  <c r="V236" i="4"/>
  <c r="AH295" i="4"/>
  <c r="AH293" i="4"/>
  <c r="AH294" i="4"/>
  <c r="AF295" i="4"/>
  <c r="AF294" i="4"/>
  <c r="AF293" i="4"/>
  <c r="W294" i="4"/>
  <c r="W293" i="4"/>
  <c r="T100" i="4"/>
  <c r="AG198" i="4"/>
  <c r="Y61" i="4"/>
  <c r="Y253" i="4"/>
  <c r="T188" i="4"/>
  <c r="B236" i="7"/>
  <c r="AF126" i="4"/>
  <c r="AE69" i="4"/>
  <c r="AE269" i="4"/>
  <c r="AD205" i="4"/>
  <c r="AC142" i="4"/>
  <c r="AB238" i="4"/>
  <c r="T197" i="4"/>
  <c r="X36" i="4"/>
  <c r="X68" i="4"/>
  <c r="X100" i="4"/>
  <c r="X132" i="4"/>
  <c r="X164" i="4"/>
  <c r="X204" i="4"/>
  <c r="X220" i="4"/>
  <c r="X284" i="4"/>
  <c r="X300" i="4"/>
  <c r="AG295" i="4"/>
  <c r="AG294" i="4"/>
  <c r="AG293" i="4"/>
  <c r="AE294" i="4"/>
  <c r="AE293" i="4"/>
  <c r="AI294" i="4"/>
  <c r="AI293" i="4"/>
  <c r="AE8" i="4"/>
  <c r="AE6" i="4"/>
  <c r="AE7" i="4"/>
  <c r="X294" i="4"/>
  <c r="X293" i="4"/>
  <c r="W117" i="4"/>
  <c r="W197" i="4"/>
  <c r="U205" i="4"/>
  <c r="T186" i="4"/>
  <c r="V244" i="4"/>
  <c r="U92" i="4"/>
  <c r="U244" i="4"/>
  <c r="T20" i="4"/>
  <c r="AB182" i="4"/>
  <c r="AA157" i="4"/>
  <c r="Z165" i="4"/>
  <c r="Z301" i="4"/>
  <c r="AF21" i="4"/>
  <c r="AF53" i="4"/>
  <c r="AF85" i="4"/>
  <c r="AF117" i="4"/>
  <c r="AF149" i="4"/>
  <c r="AF181" i="4"/>
  <c r="AF213" i="4"/>
  <c r="AF245" i="4"/>
  <c r="AF277" i="4"/>
  <c r="Z172" i="4"/>
  <c r="Z204" i="4"/>
  <c r="Z220" i="4"/>
  <c r="H263" i="7"/>
  <c r="Z284" i="4"/>
  <c r="G238" i="7"/>
  <c r="G245" i="7"/>
  <c r="R8" i="8" s="1"/>
  <c r="AI197" i="4"/>
  <c r="AG278" i="4"/>
  <c r="AF190" i="4"/>
  <c r="AE61" i="4"/>
  <c r="AE245" i="4"/>
  <c r="AD109" i="4"/>
  <c r="AD269" i="4"/>
  <c r="Y93" i="4"/>
  <c r="Y293" i="4"/>
  <c r="V181" i="4"/>
  <c r="AE300" i="4"/>
  <c r="AE301" i="4"/>
  <c r="U295" i="4"/>
  <c r="U293" i="4"/>
  <c r="T95" i="4"/>
  <c r="T202" i="4"/>
  <c r="V252" i="4"/>
  <c r="U164" i="4"/>
  <c r="Z285" i="4"/>
  <c r="Y173" i="4"/>
  <c r="X61" i="4"/>
  <c r="X277" i="4"/>
  <c r="W141" i="4"/>
  <c r="W205" i="4"/>
  <c r="W261" i="4"/>
  <c r="AC262" i="4"/>
  <c r="AB150" i="4"/>
  <c r="Z253" i="4"/>
  <c r="Y157" i="4"/>
  <c r="X37" i="4"/>
  <c r="X181" i="4"/>
  <c r="I284" i="7"/>
  <c r="Z294" i="4"/>
  <c r="Z293" i="4"/>
  <c r="AB214" i="4"/>
  <c r="X197" i="4"/>
  <c r="W133" i="4"/>
  <c r="W237" i="4"/>
  <c r="AC296" i="4"/>
  <c r="Y300" i="4"/>
  <c r="Y301" i="4"/>
  <c r="U162" i="4"/>
  <c r="T68" i="4"/>
  <c r="AI277" i="4"/>
  <c r="AG118" i="4"/>
  <c r="AF30" i="4"/>
  <c r="AF254" i="4"/>
  <c r="AE181" i="4"/>
  <c r="AG158" i="4"/>
  <c r="AF142" i="4"/>
  <c r="AF6" i="4"/>
  <c r="AF7" i="4"/>
  <c r="AF8" i="4"/>
  <c r="AI101" i="4"/>
  <c r="AG262" i="4"/>
  <c r="AF158" i="4"/>
  <c r="AE93" i="4"/>
  <c r="AG85" i="4"/>
  <c r="AG117" i="4"/>
  <c r="AG149" i="4"/>
  <c r="AG181" i="4"/>
  <c r="AG213" i="4"/>
  <c r="AG245" i="4"/>
  <c r="AG277" i="4"/>
  <c r="AB77" i="4"/>
  <c r="AB109" i="4"/>
  <c r="AB141" i="4"/>
  <c r="AB173" i="4"/>
  <c r="AB205" i="4"/>
  <c r="AB237" i="4"/>
  <c r="AB269" i="4"/>
  <c r="AC295" i="4"/>
  <c r="AC293" i="4"/>
  <c r="AC294" i="4"/>
  <c r="AB295" i="4"/>
  <c r="AB293" i="4"/>
  <c r="AB294" i="4"/>
  <c r="V60" i="4"/>
  <c r="AI245" i="4"/>
  <c r="AF38" i="4"/>
  <c r="AF238" i="4"/>
  <c r="AE109" i="4"/>
  <c r="AD157" i="4"/>
  <c r="V221" i="4"/>
  <c r="AC6" i="4"/>
  <c r="AC7" i="4"/>
  <c r="AC8" i="4"/>
  <c r="U53" i="4"/>
  <c r="U157" i="4"/>
  <c r="U245" i="4"/>
  <c r="T21" i="4"/>
  <c r="T69" i="4"/>
  <c r="T141" i="4"/>
  <c r="T253" i="4"/>
  <c r="T29" i="4"/>
  <c r="T293" i="4"/>
  <c r="T25" i="4"/>
  <c r="T89" i="4"/>
  <c r="V116" i="4"/>
  <c r="V284" i="4"/>
  <c r="U100" i="4"/>
  <c r="T228" i="4"/>
  <c r="B288" i="7"/>
  <c r="AF206" i="4"/>
  <c r="AE133" i="4"/>
  <c r="AD77" i="4"/>
  <c r="AD285" i="4"/>
  <c r="AC182" i="4"/>
  <c r="AB86" i="4"/>
  <c r="AB246" i="4"/>
  <c r="AC158" i="4"/>
  <c r="AB62" i="4"/>
  <c r="AB230" i="4"/>
  <c r="AA293" i="4"/>
  <c r="P237" i="7"/>
  <c r="P268" i="7"/>
  <c r="P284" i="7"/>
  <c r="P291" i="7"/>
  <c r="AG196" i="4"/>
  <c r="O238" i="7"/>
  <c r="O236" i="7"/>
  <c r="O267" i="7"/>
  <c r="AG276" i="4"/>
  <c r="O290" i="7"/>
  <c r="N245" i="7"/>
  <c r="R15" i="8" s="1"/>
  <c r="N235" i="7"/>
  <c r="N265" i="7"/>
  <c r="N284" i="7"/>
  <c r="AE59" i="4"/>
  <c r="AE155" i="4"/>
  <c r="AE283" i="4"/>
  <c r="AC140" i="4"/>
  <c r="K244" i="7"/>
  <c r="K259" i="7"/>
  <c r="K262" i="7"/>
  <c r="K286" i="7"/>
  <c r="J242" i="7"/>
  <c r="J234" i="7"/>
  <c r="J269" i="7"/>
  <c r="P9" i="8" s="1"/>
  <c r="Z259" i="4"/>
  <c r="Y27" i="4"/>
  <c r="Y59" i="4"/>
  <c r="Y91" i="4"/>
  <c r="Y155" i="4"/>
  <c r="Y187" i="4"/>
  <c r="Y251" i="4"/>
  <c r="X179" i="4"/>
  <c r="X275" i="4"/>
  <c r="W75" i="4"/>
  <c r="W139" i="4"/>
  <c r="W171" i="4"/>
  <c r="W203" i="4"/>
  <c r="W235" i="4"/>
  <c r="W267" i="4"/>
  <c r="V227" i="4"/>
  <c r="V259" i="4"/>
  <c r="U59" i="4"/>
  <c r="U91" i="4"/>
  <c r="U155" i="4"/>
  <c r="U219" i="4"/>
  <c r="T187" i="4"/>
  <c r="T251" i="4"/>
  <c r="W220" i="4"/>
  <c r="V20" i="4"/>
  <c r="V68" i="4"/>
  <c r="V164" i="4"/>
  <c r="U20" i="4"/>
  <c r="U156" i="4"/>
  <c r="AC77" i="4"/>
  <c r="AC109" i="4"/>
  <c r="AC141" i="4"/>
  <c r="AC173" i="4"/>
  <c r="AC205" i="4"/>
  <c r="AC237" i="4"/>
  <c r="AC269" i="4"/>
  <c r="T300" i="4"/>
  <c r="AC238" i="4"/>
  <c r="AB142" i="4"/>
  <c r="V277" i="4"/>
  <c r="U109" i="4"/>
  <c r="U197" i="4"/>
  <c r="U285" i="4"/>
  <c r="T53" i="4"/>
  <c r="T117" i="4"/>
  <c r="T189" i="4"/>
  <c r="AE232" i="4"/>
  <c r="M250" i="7"/>
  <c r="AD80" i="4"/>
  <c r="AD112" i="4"/>
  <c r="AD144" i="4"/>
  <c r="AD176" i="4"/>
  <c r="AD208" i="4"/>
  <c r="L224" i="7"/>
  <c r="AD272" i="4"/>
  <c r="AB289" i="4"/>
  <c r="AA168" i="4"/>
  <c r="AA200" i="4"/>
  <c r="I231" i="7"/>
  <c r="AA264" i="4"/>
  <c r="Z168" i="4"/>
  <c r="Z200" i="4"/>
  <c r="Z248" i="4"/>
  <c r="H250" i="7"/>
  <c r="Z264" i="4"/>
  <c r="H275" i="7"/>
  <c r="Y40" i="4"/>
  <c r="Y168" i="4"/>
  <c r="G257" i="7"/>
  <c r="Q8" i="8" s="1"/>
  <c r="X72" i="4"/>
  <c r="X136" i="4"/>
  <c r="X168" i="4"/>
  <c r="X248" i="4"/>
  <c r="F279" i="7"/>
  <c r="X288" i="4"/>
  <c r="W72" i="4"/>
  <c r="W104" i="4"/>
  <c r="W288" i="4"/>
  <c r="V40" i="4"/>
  <c r="V72" i="4"/>
  <c r="V104" i="4"/>
  <c r="V136" i="4"/>
  <c r="V168" i="4"/>
  <c r="V200" i="4"/>
  <c r="V264" i="4"/>
  <c r="U72" i="4"/>
  <c r="U104" i="4"/>
  <c r="U136" i="4"/>
  <c r="U200" i="4"/>
  <c r="U288" i="4"/>
  <c r="T200" i="4"/>
  <c r="T232" i="4"/>
  <c r="W116" i="4"/>
  <c r="V260" i="4"/>
  <c r="U36" i="4"/>
  <c r="U236" i="4"/>
  <c r="C237" i="7"/>
  <c r="T44" i="4"/>
  <c r="B235" i="7"/>
  <c r="B244" i="7"/>
  <c r="AI261" i="4"/>
  <c r="AG78" i="4"/>
  <c r="AG6" i="4"/>
  <c r="AG7" i="4"/>
  <c r="AG8" i="4"/>
  <c r="V213" i="4"/>
  <c r="AG66" i="4"/>
  <c r="AG98" i="4"/>
  <c r="AG130" i="4"/>
  <c r="AG162" i="4"/>
  <c r="AG194" i="4"/>
  <c r="AG258" i="4"/>
  <c r="AC74" i="4"/>
  <c r="AC106" i="4"/>
  <c r="AC138" i="4"/>
  <c r="AC170" i="4"/>
  <c r="AC202" i="4"/>
  <c r="Y145" i="4"/>
  <c r="Y209" i="4"/>
  <c r="Y273" i="4"/>
  <c r="W41" i="4"/>
  <c r="W73" i="4"/>
  <c r="W105" i="4"/>
  <c r="W137" i="4"/>
  <c r="W169" i="4"/>
  <c r="W201" i="4"/>
  <c r="W233" i="4"/>
  <c r="W265" i="4"/>
  <c r="U129" i="4"/>
  <c r="U161" i="4"/>
  <c r="U193" i="4"/>
  <c r="U225" i="4"/>
  <c r="U257" i="4"/>
  <c r="U289" i="4"/>
  <c r="T65" i="4"/>
  <c r="D285" i="7"/>
  <c r="D287" i="7"/>
  <c r="C261" i="7"/>
  <c r="T60" i="4"/>
  <c r="B282" i="7"/>
  <c r="B287" i="7"/>
  <c r="AI133" i="4"/>
  <c r="AI285" i="4"/>
  <c r="AE237" i="4"/>
  <c r="AD101" i="4"/>
  <c r="AD237" i="4"/>
  <c r="V21" i="4"/>
  <c r="V245" i="4"/>
  <c r="U77" i="4"/>
  <c r="T37" i="4"/>
  <c r="T269" i="4"/>
  <c r="U66" i="4"/>
  <c r="C280" i="7"/>
  <c r="T122" i="4"/>
  <c r="T282" i="4"/>
  <c r="C290" i="7"/>
  <c r="C282" i="7"/>
  <c r="T220" i="4"/>
  <c r="AI61" i="4"/>
  <c r="AE149" i="4"/>
  <c r="AD85" i="4"/>
  <c r="AC166" i="4"/>
  <c r="AB78" i="4"/>
  <c r="AB278" i="4"/>
  <c r="AA285" i="4"/>
  <c r="Z277" i="4"/>
  <c r="Y197" i="4"/>
  <c r="X85" i="4"/>
  <c r="X221" i="4"/>
  <c r="W61" i="4"/>
  <c r="AI75" i="4"/>
  <c r="AI107" i="4"/>
  <c r="AI139" i="4"/>
  <c r="AI203" i="4"/>
  <c r="AI267" i="4"/>
  <c r="P240" i="7"/>
  <c r="P245" i="7"/>
  <c r="P259" i="7"/>
  <c r="P300" i="7"/>
  <c r="P299" i="7"/>
  <c r="O244" i="7"/>
  <c r="O258" i="7"/>
  <c r="O298" i="7"/>
  <c r="O285" i="7"/>
  <c r="AF28" i="4"/>
  <c r="AF60" i="4"/>
  <c r="AF92" i="4"/>
  <c r="AF124" i="4"/>
  <c r="AF156" i="4"/>
  <c r="AF188" i="4"/>
  <c r="AF236" i="4"/>
  <c r="N241" i="7"/>
  <c r="AF252" i="4"/>
  <c r="N264" i="7"/>
  <c r="AF268" i="4"/>
  <c r="N293" i="7"/>
  <c r="N15" i="8" s="1"/>
  <c r="N288" i="7"/>
  <c r="N292" i="7"/>
  <c r="K242" i="7"/>
  <c r="K240" i="7"/>
  <c r="K261" i="7"/>
  <c r="K298" i="7"/>
  <c r="AB68" i="4"/>
  <c r="AB100" i="4"/>
  <c r="AB132" i="4"/>
  <c r="AB164" i="4"/>
  <c r="AB196" i="4"/>
  <c r="J241" i="7"/>
  <c r="J238" i="7"/>
  <c r="AB260" i="4"/>
  <c r="J260" i="7"/>
  <c r="AB276" i="4"/>
  <c r="J291" i="7"/>
  <c r="J284" i="7"/>
  <c r="T35" i="4"/>
  <c r="T99" i="4"/>
  <c r="T163" i="4"/>
  <c r="T227" i="4"/>
  <c r="T291" i="4"/>
  <c r="E261" i="7"/>
  <c r="E258" i="7"/>
  <c r="T156" i="4"/>
  <c r="B269" i="7"/>
  <c r="P4" i="8" s="1"/>
  <c r="B281" i="7"/>
  <c r="O4" i="8" s="1"/>
  <c r="AD141" i="4"/>
  <c r="AC94" i="4"/>
  <c r="X45" i="4"/>
  <c r="X205" i="4"/>
  <c r="W53" i="4"/>
  <c r="V29" i="4"/>
  <c r="V61" i="4"/>
  <c r="V125" i="4"/>
  <c r="V165" i="4"/>
  <c r="V269" i="4"/>
  <c r="U93" i="4"/>
  <c r="U181" i="4"/>
  <c r="U277" i="4"/>
  <c r="AI84" i="4"/>
  <c r="AI116" i="4"/>
  <c r="AI148" i="4"/>
  <c r="AI180" i="4"/>
  <c r="AI212" i="4"/>
  <c r="AI228" i="4"/>
  <c r="Q243" i="7"/>
  <c r="AI244" i="4"/>
  <c r="Q266" i="7"/>
  <c r="Q262" i="7"/>
  <c r="Q288" i="7"/>
  <c r="M237" i="7"/>
  <c r="M243" i="7"/>
  <c r="M269" i="7"/>
  <c r="P12" i="8" s="1"/>
  <c r="M258" i="7"/>
  <c r="M284" i="7"/>
  <c r="M290" i="7"/>
  <c r="AD76" i="4"/>
  <c r="AD108" i="4"/>
  <c r="AD140" i="4"/>
  <c r="AD172" i="4"/>
  <c r="AD204" i="4"/>
  <c r="AD220" i="4"/>
  <c r="L244" i="7"/>
  <c r="L235" i="7"/>
  <c r="L267" i="7"/>
  <c r="L264" i="7"/>
  <c r="AD284" i="4"/>
  <c r="L283" i="7"/>
  <c r="L287" i="7"/>
  <c r="AA172" i="4"/>
  <c r="AA204" i="4"/>
  <c r="AA220" i="4"/>
  <c r="I235" i="7"/>
  <c r="I234" i="7"/>
  <c r="I265" i="7"/>
  <c r="I269" i="7"/>
  <c r="AA284" i="4"/>
  <c r="I293" i="7"/>
  <c r="I292" i="7"/>
  <c r="H240" i="7"/>
  <c r="H234" i="7"/>
  <c r="H268" i="7"/>
  <c r="H292" i="7"/>
  <c r="H291" i="7"/>
  <c r="Y36" i="4"/>
  <c r="Y68" i="4"/>
  <c r="Y100" i="4"/>
  <c r="Y132" i="4"/>
  <c r="Y164" i="4"/>
  <c r="Y196" i="4"/>
  <c r="G239" i="7"/>
  <c r="G244" i="7"/>
  <c r="Y260" i="4"/>
  <c r="G267" i="7"/>
  <c r="Y276" i="4"/>
  <c r="G291" i="7"/>
  <c r="G282" i="7"/>
  <c r="Y292" i="4"/>
  <c r="F245" i="7"/>
  <c r="R7" i="8" s="1"/>
  <c r="F236" i="7"/>
  <c r="F258" i="7"/>
  <c r="F290" i="7"/>
  <c r="F282" i="7"/>
  <c r="W36" i="4"/>
  <c r="W68" i="4"/>
  <c r="W100" i="4"/>
  <c r="W164" i="4"/>
  <c r="W204" i="4"/>
  <c r="W228" i="4"/>
  <c r="E238" i="7"/>
  <c r="W252" i="4"/>
  <c r="E285" i="7"/>
  <c r="E295" i="7"/>
  <c r="E291" i="7"/>
  <c r="D237" i="7"/>
  <c r="U116" i="4"/>
  <c r="U276" i="4"/>
  <c r="T124" i="4"/>
  <c r="AI85" i="4"/>
  <c r="AG182" i="4"/>
  <c r="W85" i="4"/>
  <c r="Z245" i="4"/>
  <c r="Y141" i="4"/>
  <c r="T146" i="4"/>
  <c r="U228" i="4"/>
  <c r="T196" i="4"/>
  <c r="AC102" i="4"/>
  <c r="AB174" i="4"/>
  <c r="AA229" i="4"/>
  <c r="U29" i="4"/>
  <c r="U141" i="4"/>
  <c r="U221" i="4"/>
  <c r="T61" i="4"/>
  <c r="T125" i="4"/>
  <c r="T221" i="4"/>
  <c r="Q232" i="7"/>
  <c r="AH297" i="4"/>
  <c r="L277" i="7"/>
  <c r="I254" i="7"/>
  <c r="H230" i="7"/>
  <c r="Y144" i="4"/>
  <c r="Y208" i="4"/>
  <c r="G227" i="7"/>
  <c r="G250" i="7"/>
  <c r="Y272" i="4"/>
  <c r="X48" i="4"/>
  <c r="X80" i="4"/>
  <c r="X112" i="4"/>
  <c r="X144" i="4"/>
  <c r="X176" i="4"/>
  <c r="X208" i="4"/>
  <c r="F226" i="7"/>
  <c r="X272" i="4"/>
  <c r="E225" i="7"/>
  <c r="V48" i="4"/>
  <c r="V144" i="4"/>
  <c r="V208" i="4"/>
  <c r="V272" i="4"/>
  <c r="V296" i="4"/>
  <c r="U48" i="4"/>
  <c r="U112" i="4"/>
  <c r="C232" i="7"/>
  <c r="C250" i="7"/>
  <c r="T184" i="4"/>
  <c r="B253" i="7"/>
  <c r="V92" i="4"/>
  <c r="D259" i="7"/>
  <c r="D264" i="7"/>
  <c r="U76" i="4"/>
  <c r="C243" i="7"/>
  <c r="C239" i="7"/>
  <c r="B240" i="7"/>
  <c r="AI69" i="4"/>
  <c r="AG126" i="4"/>
  <c r="V253" i="4"/>
  <c r="AE57" i="4"/>
  <c r="AE89" i="4"/>
  <c r="AE121" i="4"/>
  <c r="AE153" i="4"/>
  <c r="AE185" i="4"/>
  <c r="AE217" i="4"/>
  <c r="AE249" i="4"/>
  <c r="AE281" i="4"/>
  <c r="Y25" i="4"/>
  <c r="Y57" i="4"/>
  <c r="Y89" i="4"/>
  <c r="Y121" i="4"/>
  <c r="Y153" i="4"/>
  <c r="Y185" i="4"/>
  <c r="Y217" i="4"/>
  <c r="Y249" i="4"/>
  <c r="Y281" i="4"/>
  <c r="W241" i="4"/>
  <c r="U41" i="4"/>
  <c r="U73" i="4"/>
  <c r="U105" i="4"/>
  <c r="U137" i="4"/>
  <c r="U201" i="4"/>
  <c r="U265" i="4"/>
  <c r="T49" i="4"/>
  <c r="T113" i="4"/>
  <c r="T177" i="4"/>
  <c r="U98" i="4"/>
  <c r="T266" i="4"/>
  <c r="D291" i="7"/>
  <c r="D289" i="7"/>
  <c r="C259" i="7"/>
  <c r="C263" i="7"/>
  <c r="B290" i="7"/>
  <c r="AI181" i="4"/>
  <c r="AE101" i="4"/>
  <c r="AE277" i="4"/>
  <c r="AD133" i="4"/>
  <c r="AD261" i="4"/>
  <c r="V69" i="4"/>
  <c r="V285" i="4"/>
  <c r="U125" i="4"/>
  <c r="T85" i="4"/>
  <c r="U90" i="4"/>
  <c r="T82" i="4"/>
  <c r="T242" i="4"/>
  <c r="C292" i="7"/>
  <c r="T132" i="4"/>
  <c r="AI141" i="4"/>
  <c r="AE261" i="4"/>
  <c r="AD117" i="4"/>
  <c r="AC222" i="4"/>
  <c r="AB126" i="4"/>
  <c r="AA173" i="4"/>
  <c r="Z173" i="4"/>
  <c r="Y45" i="4"/>
  <c r="Y245" i="4"/>
  <c r="X117" i="4"/>
  <c r="X253" i="4"/>
  <c r="W69" i="4"/>
  <c r="AI115" i="4"/>
  <c r="AI147" i="4"/>
  <c r="AI179" i="4"/>
  <c r="AI211" i="4"/>
  <c r="AI243" i="4"/>
  <c r="AI275" i="4"/>
  <c r="P239" i="7"/>
  <c r="P238" i="7"/>
  <c r="P260" i="7"/>
  <c r="AH284" i="4"/>
  <c r="P287" i="7"/>
  <c r="P283" i="7"/>
  <c r="O239" i="7"/>
  <c r="O245" i="7"/>
  <c r="R16" i="8" s="1"/>
  <c r="O259" i="7"/>
  <c r="O283" i="7"/>
  <c r="O282" i="7"/>
  <c r="AF36" i="4"/>
  <c r="AF68" i="4"/>
  <c r="AF132" i="4"/>
  <c r="AF164" i="4"/>
  <c r="AF196" i="4"/>
  <c r="N242" i="7"/>
  <c r="AF260" i="4"/>
  <c r="N266" i="7"/>
  <c r="AF276" i="4"/>
  <c r="N289" i="7"/>
  <c r="K236" i="7"/>
  <c r="K235" i="7"/>
  <c r="K267" i="7"/>
  <c r="K263" i="7"/>
  <c r="K283" i="7"/>
  <c r="K296" i="7"/>
  <c r="AB76" i="4"/>
  <c r="AB108" i="4"/>
  <c r="AB140" i="4"/>
  <c r="AB172" i="4"/>
  <c r="AB204" i="4"/>
  <c r="AB220" i="4"/>
  <c r="J235" i="7"/>
  <c r="J239" i="7"/>
  <c r="J265" i="7"/>
  <c r="J261" i="7"/>
  <c r="J297" i="7"/>
  <c r="J293" i="7"/>
  <c r="N9" i="8" s="1"/>
  <c r="AB6" i="4"/>
  <c r="AB7" i="4"/>
  <c r="AB8" i="4"/>
  <c r="V291" i="4"/>
  <c r="T83" i="4"/>
  <c r="T147" i="4"/>
  <c r="T211" i="4"/>
  <c r="T275" i="4"/>
  <c r="E260" i="7"/>
  <c r="E259" i="7"/>
  <c r="B268" i="7"/>
  <c r="AD253" i="4"/>
  <c r="AC126" i="4"/>
  <c r="Y125" i="4"/>
  <c r="X77" i="4"/>
  <c r="X237" i="4"/>
  <c r="W213" i="4"/>
  <c r="V37" i="4"/>
  <c r="V77" i="4"/>
  <c r="V141" i="4"/>
  <c r="V173" i="4"/>
  <c r="U117" i="4"/>
  <c r="U213" i="4"/>
  <c r="AI60" i="4"/>
  <c r="AI92" i="4"/>
  <c r="AI124" i="4"/>
  <c r="AI156" i="4"/>
  <c r="AI188" i="4"/>
  <c r="AI236" i="4"/>
  <c r="Q236" i="7"/>
  <c r="AI252" i="4"/>
  <c r="Q267" i="7"/>
  <c r="AI268" i="4"/>
  <c r="Q286" i="7"/>
  <c r="Q293" i="7"/>
  <c r="N13" i="8" s="1"/>
  <c r="Q290" i="7"/>
  <c r="M234" i="7"/>
  <c r="M268" i="7"/>
  <c r="M259" i="7"/>
  <c r="M293" i="7"/>
  <c r="N12" i="8" s="1"/>
  <c r="M286" i="7"/>
  <c r="M299" i="7"/>
  <c r="AD84" i="4"/>
  <c r="AD116" i="4"/>
  <c r="AD148" i="4"/>
  <c r="AD180" i="4"/>
  <c r="AD212" i="4"/>
  <c r="AD228" i="4"/>
  <c r="L237" i="7"/>
  <c r="AD244" i="4"/>
  <c r="L260" i="7"/>
  <c r="L266" i="7"/>
  <c r="L292" i="7"/>
  <c r="L300" i="7"/>
  <c r="L289" i="7"/>
  <c r="AA180" i="4"/>
  <c r="AA212" i="4"/>
  <c r="AA228" i="4"/>
  <c r="I243" i="7"/>
  <c r="AA244" i="4"/>
  <c r="I266" i="7"/>
  <c r="I262" i="7"/>
  <c r="I301" i="7"/>
  <c r="I297" i="7"/>
  <c r="I294" i="7"/>
  <c r="H242" i="7"/>
  <c r="H235" i="7"/>
  <c r="H264" i="7"/>
  <c r="H269" i="7"/>
  <c r="H296" i="7"/>
  <c r="H301" i="7"/>
  <c r="Y44" i="4"/>
  <c r="Y76" i="4"/>
  <c r="Y108" i="4"/>
  <c r="Y140" i="4"/>
  <c r="Y172" i="4"/>
  <c r="Y204" i="4"/>
  <c r="Y220" i="4"/>
  <c r="G240" i="7"/>
  <c r="G237" i="7"/>
  <c r="G263" i="7"/>
  <c r="G268" i="7"/>
  <c r="Y284" i="4"/>
  <c r="G295" i="7"/>
  <c r="G300" i="7"/>
  <c r="F239" i="7"/>
  <c r="F234" i="7"/>
  <c r="F269" i="7"/>
  <c r="P7" i="8" s="1"/>
  <c r="F259" i="7"/>
  <c r="F294" i="7"/>
  <c r="F291" i="7"/>
  <c r="W44" i="4"/>
  <c r="W76" i="4"/>
  <c r="W108" i="4"/>
  <c r="W180" i="4"/>
  <c r="W212" i="4"/>
  <c r="W236" i="4"/>
  <c r="E240" i="7"/>
  <c r="W268" i="4"/>
  <c r="E284" i="7"/>
  <c r="E296" i="7"/>
  <c r="D239" i="7"/>
  <c r="U212" i="4"/>
  <c r="T28" i="4"/>
  <c r="AI157" i="4"/>
  <c r="AG62" i="4"/>
  <c r="AG222" i="4"/>
  <c r="X157" i="4"/>
  <c r="W109" i="4"/>
  <c r="AI77" i="4"/>
  <c r="AG174" i="4"/>
  <c r="AF78" i="4"/>
  <c r="AE229" i="4"/>
  <c r="Y37" i="4"/>
  <c r="Y213" i="4"/>
  <c r="X101" i="4"/>
  <c r="W45" i="4"/>
  <c r="W157" i="4"/>
  <c r="W229" i="4"/>
  <c r="W285" i="4"/>
  <c r="M279" i="7"/>
  <c r="L254" i="7"/>
  <c r="AA6" i="4"/>
  <c r="AA7" i="4"/>
  <c r="AA8" i="4"/>
  <c r="Z6" i="4"/>
  <c r="Z7" i="4"/>
  <c r="Z8" i="4"/>
  <c r="H253" i="7"/>
  <c r="Y6" i="4"/>
  <c r="Y7" i="4"/>
  <c r="Y8" i="4"/>
  <c r="G271" i="7"/>
  <c r="X6" i="4"/>
  <c r="X7" i="4"/>
  <c r="X8" i="4"/>
  <c r="F250" i="7"/>
  <c r="W8" i="4"/>
  <c r="W6" i="4"/>
  <c r="W7" i="4"/>
  <c r="V6" i="4"/>
  <c r="V7" i="4"/>
  <c r="V8" i="4"/>
  <c r="U6" i="4"/>
  <c r="U7" i="4"/>
  <c r="U8" i="4"/>
  <c r="T6" i="4"/>
  <c r="T7" i="4"/>
  <c r="T8" i="4"/>
  <c r="T144" i="4"/>
  <c r="B223" i="7"/>
  <c r="W218" i="4"/>
  <c r="V162" i="4"/>
  <c r="V242" i="4"/>
  <c r="U218" i="4"/>
  <c r="D268" i="7"/>
  <c r="D265" i="7"/>
  <c r="C236" i="7"/>
  <c r="C240" i="7"/>
  <c r="T84" i="4"/>
  <c r="T292" i="4"/>
  <c r="AF182" i="4"/>
  <c r="AE117" i="4"/>
  <c r="AD277" i="4"/>
  <c r="AC190" i="4"/>
  <c r="AB70" i="4"/>
  <c r="X21" i="4"/>
  <c r="T93" i="4"/>
  <c r="Z161" i="4"/>
  <c r="Z193" i="4"/>
  <c r="Z225" i="4"/>
  <c r="Z257" i="4"/>
  <c r="X25" i="4"/>
  <c r="X121" i="4"/>
  <c r="X217" i="4"/>
  <c r="X249" i="4"/>
  <c r="V49" i="4"/>
  <c r="V113" i="4"/>
  <c r="V145" i="4"/>
  <c r="V177" i="4"/>
  <c r="V209" i="4"/>
  <c r="V241" i="4"/>
  <c r="V273" i="4"/>
  <c r="T201" i="4"/>
  <c r="X34" i="4"/>
  <c r="X82" i="4"/>
  <c r="X130" i="4"/>
  <c r="X178" i="4"/>
  <c r="X242" i="4"/>
  <c r="W170" i="4"/>
  <c r="V58" i="4"/>
  <c r="V226" i="4"/>
  <c r="T106" i="4"/>
  <c r="V212" i="4"/>
  <c r="U148" i="4"/>
  <c r="C267" i="7"/>
  <c r="C264" i="7"/>
  <c r="T116" i="4"/>
  <c r="B291" i="7"/>
  <c r="AG286" i="4"/>
  <c r="AF174" i="4"/>
  <c r="AB198" i="4"/>
  <c r="Y21" i="4"/>
  <c r="Y205" i="4"/>
  <c r="X69" i="4"/>
  <c r="X245" i="4"/>
  <c r="AG67" i="4"/>
  <c r="AG99" i="4"/>
  <c r="AG131" i="4"/>
  <c r="AG163" i="4"/>
  <c r="AG195" i="4"/>
  <c r="AG259" i="4"/>
  <c r="AE82" i="4"/>
  <c r="AE114" i="4"/>
  <c r="AE146" i="4"/>
  <c r="AE178" i="4"/>
  <c r="AE210" i="4"/>
  <c r="AE242" i="4"/>
  <c r="Y250" i="4"/>
  <c r="X162" i="4"/>
  <c r="W42" i="4"/>
  <c r="W122" i="4"/>
  <c r="D280" i="7"/>
  <c r="T138" i="4"/>
  <c r="W148" i="4"/>
  <c r="V276" i="4"/>
  <c r="U140" i="4"/>
  <c r="U284" i="4"/>
  <c r="T276" i="4"/>
  <c r="AG254" i="4"/>
  <c r="AF166" i="4"/>
  <c r="P241" i="7"/>
  <c r="P235" i="7"/>
  <c r="P264" i="7"/>
  <c r="P269" i="7"/>
  <c r="P292" i="7"/>
  <c r="P288" i="7"/>
  <c r="AG76" i="4"/>
  <c r="AG140" i="4"/>
  <c r="AG172" i="4"/>
  <c r="AG204" i="4"/>
  <c r="O240" i="7"/>
  <c r="O237" i="7"/>
  <c r="O263" i="7"/>
  <c r="O268" i="7"/>
  <c r="AG284" i="4"/>
  <c r="O286" i="7"/>
  <c r="N234" i="7"/>
  <c r="N243" i="7"/>
  <c r="N258" i="7"/>
  <c r="N282" i="7"/>
  <c r="AE67" i="4"/>
  <c r="AE99" i="4"/>
  <c r="AE131" i="4"/>
  <c r="AE195" i="4"/>
  <c r="AE227" i="4"/>
  <c r="AE259" i="4"/>
  <c r="AD59" i="4"/>
  <c r="AD91" i="4"/>
  <c r="AD155" i="4"/>
  <c r="AD187" i="4"/>
  <c r="AD219" i="4"/>
  <c r="AD283" i="4"/>
  <c r="AC84" i="4"/>
  <c r="AC116" i="4"/>
  <c r="AC148" i="4"/>
  <c r="AC180" i="4"/>
  <c r="K245" i="7"/>
  <c r="R10" i="8" s="1"/>
  <c r="AC244" i="4"/>
  <c r="K258" i="7"/>
  <c r="K264" i="7"/>
  <c r="K287" i="7"/>
  <c r="K288" i="7"/>
  <c r="J243" i="7"/>
  <c r="J240" i="7"/>
  <c r="J258" i="7"/>
  <c r="J262" i="7"/>
  <c r="J285" i="7"/>
  <c r="AA243" i="4"/>
  <c r="AA275" i="4"/>
  <c r="Z171" i="4"/>
  <c r="Z203" i="4"/>
  <c r="Z235" i="4"/>
  <c r="Y35" i="4"/>
  <c r="Y67" i="4"/>
  <c r="Y131" i="4"/>
  <c r="Y163" i="4"/>
  <c r="Y195" i="4"/>
  <c r="Y259" i="4"/>
  <c r="X27" i="4"/>
  <c r="X59" i="4"/>
  <c r="X91" i="4"/>
  <c r="X187" i="4"/>
  <c r="X219" i="4"/>
  <c r="X251" i="4"/>
  <c r="X283" i="4"/>
  <c r="W115" i="4"/>
  <c r="W147" i="4"/>
  <c r="W179" i="4"/>
  <c r="W243" i="4"/>
  <c r="V107" i="4"/>
  <c r="V171" i="4"/>
  <c r="V235" i="4"/>
  <c r="U35" i="4"/>
  <c r="U67" i="4"/>
  <c r="U99" i="4"/>
  <c r="U131" i="4"/>
  <c r="U163" i="4"/>
  <c r="U195" i="4"/>
  <c r="U227" i="4"/>
  <c r="U259" i="4"/>
  <c r="C281" i="7"/>
  <c r="O5" i="8" s="1"/>
  <c r="T43" i="4"/>
  <c r="T107" i="4"/>
  <c r="T171" i="4"/>
  <c r="T235" i="4"/>
  <c r="T299" i="4"/>
  <c r="W244" i="4"/>
  <c r="E262" i="7"/>
  <c r="W276" i="4"/>
  <c r="V28" i="4"/>
  <c r="V84" i="4"/>
  <c r="V188" i="4"/>
  <c r="U52" i="4"/>
  <c r="U188" i="4"/>
  <c r="T260" i="4"/>
  <c r="B260" i="7"/>
  <c r="AI173" i="4"/>
  <c r="AG110" i="4"/>
  <c r="AF22" i="4"/>
  <c r="AF214" i="4"/>
  <c r="AE165" i="4"/>
  <c r="AA181" i="4"/>
  <c r="Z197" i="4"/>
  <c r="T77" i="4"/>
  <c r="T237" i="4"/>
  <c r="Q240" i="7"/>
  <c r="Q245" i="7"/>
  <c r="R13" i="8" s="1"/>
  <c r="Q259" i="7"/>
  <c r="Q284" i="7"/>
  <c r="Q282" i="7"/>
  <c r="Q287" i="7"/>
  <c r="AH285" i="4"/>
  <c r="AG61" i="4"/>
  <c r="AG93" i="4"/>
  <c r="AG125" i="4"/>
  <c r="AG157" i="4"/>
  <c r="AG189" i="4"/>
  <c r="AG221" i="4"/>
  <c r="AG253" i="4"/>
  <c r="AG285" i="4"/>
  <c r="AF29" i="4"/>
  <c r="AF61" i="4"/>
  <c r="AF93" i="4"/>
  <c r="AF125" i="4"/>
  <c r="AF157" i="4"/>
  <c r="AF189" i="4"/>
  <c r="AF221" i="4"/>
  <c r="AF253" i="4"/>
  <c r="AF285" i="4"/>
  <c r="AE60" i="4"/>
  <c r="AE92" i="4"/>
  <c r="AE124" i="4"/>
  <c r="AE156" i="4"/>
  <c r="AE188" i="4"/>
  <c r="AE236" i="4"/>
  <c r="M239" i="7"/>
  <c r="AE252" i="4"/>
  <c r="M262" i="7"/>
  <c r="AE268" i="4"/>
  <c r="M292" i="7"/>
  <c r="M291" i="7"/>
  <c r="L238" i="7"/>
  <c r="L268" i="7"/>
  <c r="L258" i="7"/>
  <c r="L284" i="7"/>
  <c r="AC85" i="4"/>
  <c r="AC117" i="4"/>
  <c r="AC149" i="4"/>
  <c r="AC181" i="4"/>
  <c r="AC213" i="4"/>
  <c r="AC245" i="4"/>
  <c r="AC277" i="4"/>
  <c r="AB85" i="4"/>
  <c r="AB117" i="4"/>
  <c r="AB149" i="4"/>
  <c r="AB181" i="4"/>
  <c r="AB213" i="4"/>
  <c r="AB245" i="4"/>
  <c r="AB277" i="4"/>
  <c r="I244" i="7"/>
  <c r="I258" i="7"/>
  <c r="I263" i="7"/>
  <c r="I285" i="7"/>
  <c r="I286" i="7"/>
  <c r="Z180" i="4"/>
  <c r="Z212" i="4"/>
  <c r="Z228" i="4"/>
  <c r="H243" i="7"/>
  <c r="Z244" i="4"/>
  <c r="H265" i="7"/>
  <c r="H261" i="7"/>
  <c r="H284" i="7"/>
  <c r="H293" i="7"/>
  <c r="G235" i="7"/>
  <c r="G234" i="7"/>
  <c r="G262" i="7"/>
  <c r="G260" i="7"/>
  <c r="G292" i="7"/>
  <c r="X44" i="4"/>
  <c r="X76" i="4"/>
  <c r="X108" i="4"/>
  <c r="X140" i="4"/>
  <c r="X172" i="4"/>
  <c r="X212" i="4"/>
  <c r="X228" i="4"/>
  <c r="F240" i="7"/>
  <c r="X244" i="4"/>
  <c r="F262" i="7"/>
  <c r="F268" i="7"/>
  <c r="F286" i="7"/>
  <c r="F283" i="7"/>
  <c r="E235" i="7"/>
  <c r="E286" i="7"/>
  <c r="E288" i="7"/>
  <c r="V44" i="4"/>
  <c r="V156" i="4"/>
  <c r="D243" i="7"/>
  <c r="D240" i="7"/>
  <c r="T164" i="4"/>
  <c r="AH6" i="4"/>
  <c r="AH7" i="4"/>
  <c r="AH8" i="4"/>
  <c r="AF278" i="4"/>
  <c r="AE189" i="4"/>
  <c r="AD125" i="4"/>
  <c r="AC230" i="4"/>
  <c r="AB118" i="4"/>
  <c r="AB286" i="4"/>
  <c r="AA165" i="4"/>
  <c r="Y181" i="4"/>
  <c r="Q256" i="7"/>
  <c r="AE72" i="4"/>
  <c r="AE104" i="4"/>
  <c r="AE136" i="4"/>
  <c r="AE168" i="4"/>
  <c r="AE200" i="4"/>
  <c r="AE264" i="4"/>
  <c r="AD64" i="4"/>
  <c r="AD96" i="4"/>
  <c r="AD128" i="4"/>
  <c r="AD160" i="4"/>
  <c r="AD192" i="4"/>
  <c r="AD224" i="4"/>
  <c r="AD240" i="4"/>
  <c r="AD256" i="4"/>
  <c r="AB81" i="4"/>
  <c r="AB113" i="4"/>
  <c r="AB145" i="4"/>
  <c r="AB177" i="4"/>
  <c r="AB209" i="4"/>
  <c r="AB241" i="4"/>
  <c r="AB273" i="4"/>
  <c r="AA232" i="4"/>
  <c r="Z152" i="4"/>
  <c r="Z184" i="4"/>
  <c r="Z216" i="4"/>
  <c r="Z232" i="4"/>
  <c r="Y88" i="4"/>
  <c r="Y232" i="4"/>
  <c r="X24" i="4"/>
  <c r="X120" i="4"/>
  <c r="X216" i="4"/>
  <c r="W152" i="4"/>
  <c r="W232" i="4"/>
  <c r="V120" i="4"/>
  <c r="V216" i="4"/>
  <c r="V232" i="4"/>
  <c r="U24" i="4"/>
  <c r="B273" i="7"/>
  <c r="T288" i="4"/>
  <c r="B300" i="7"/>
  <c r="V172" i="4"/>
  <c r="D267" i="7"/>
  <c r="U132" i="4"/>
  <c r="C242" i="7"/>
  <c r="C235" i="7"/>
  <c r="T236" i="4"/>
  <c r="B234" i="7"/>
  <c r="AI125" i="4"/>
  <c r="AG190" i="4"/>
  <c r="Z157" i="4"/>
  <c r="W221" i="4"/>
  <c r="AG274" i="4"/>
  <c r="AC58" i="4"/>
  <c r="AC90" i="4"/>
  <c r="AC122" i="4"/>
  <c r="AC154" i="4"/>
  <c r="AC186" i="4"/>
  <c r="AC218" i="4"/>
  <c r="AC250" i="4"/>
  <c r="AC282" i="4"/>
  <c r="AB82" i="4"/>
  <c r="AB114" i="4"/>
  <c r="AB146" i="4"/>
  <c r="AB178" i="4"/>
  <c r="AB210" i="4"/>
  <c r="AB242" i="4"/>
  <c r="AB274" i="4"/>
  <c r="AA169" i="4"/>
  <c r="AA201" i="4"/>
  <c r="AA233" i="4"/>
  <c r="AA265" i="4"/>
  <c r="Y97" i="4"/>
  <c r="W153" i="4"/>
  <c r="W217" i="4"/>
  <c r="U49" i="4"/>
  <c r="U81" i="4"/>
  <c r="U113" i="4"/>
  <c r="U177" i="4"/>
  <c r="U241" i="4"/>
  <c r="T161" i="4"/>
  <c r="T225" i="4"/>
  <c r="T289" i="4"/>
  <c r="U186" i="4"/>
  <c r="T194" i="4"/>
  <c r="D284" i="7"/>
  <c r="D293" i="7"/>
  <c r="N6" i="8" s="1"/>
  <c r="D290" i="7"/>
  <c r="C258" i="7"/>
  <c r="C265" i="7"/>
  <c r="T284" i="4"/>
  <c r="B292" i="7"/>
  <c r="AI205" i="4"/>
  <c r="AE141" i="4"/>
  <c r="AD165" i="4"/>
  <c r="V133" i="4"/>
  <c r="U21" i="4"/>
  <c r="U189" i="4"/>
  <c r="T149" i="4"/>
  <c r="AG291" i="4"/>
  <c r="U122" i="4"/>
  <c r="U250" i="4"/>
  <c r="T34" i="4"/>
  <c r="C285" i="7"/>
  <c r="T52" i="4"/>
  <c r="AI213" i="4"/>
  <c r="AD181" i="4"/>
  <c r="AC86" i="4"/>
  <c r="AC278" i="4"/>
  <c r="AB166" i="4"/>
  <c r="AA197" i="4"/>
  <c r="Z205" i="4"/>
  <c r="Y85" i="4"/>
  <c r="X141" i="4"/>
  <c r="X285" i="4"/>
  <c r="W101" i="4"/>
  <c r="AI59" i="4"/>
  <c r="AI91" i="4"/>
  <c r="AI123" i="4"/>
  <c r="AI187" i="4"/>
  <c r="AI219" i="4"/>
  <c r="AI251" i="4"/>
  <c r="AI283" i="4"/>
  <c r="P242" i="7"/>
  <c r="P265" i="7"/>
  <c r="P261" i="7"/>
  <c r="P296" i="7"/>
  <c r="P289" i="7"/>
  <c r="P293" i="7"/>
  <c r="O241" i="7"/>
  <c r="O234" i="7"/>
  <c r="O262" i="7"/>
  <c r="O260" i="7"/>
  <c r="O291" i="7"/>
  <c r="O287" i="7"/>
  <c r="O292" i="7"/>
  <c r="AF44" i="4"/>
  <c r="AF76" i="4"/>
  <c r="AF108" i="4"/>
  <c r="AF140" i="4"/>
  <c r="AF172" i="4"/>
  <c r="AF204" i="4"/>
  <c r="AF220" i="4"/>
  <c r="N238" i="7"/>
  <c r="N244" i="7"/>
  <c r="N261" i="7"/>
  <c r="N267" i="7"/>
  <c r="N285" i="7"/>
  <c r="N299" i="7"/>
  <c r="K237" i="7"/>
  <c r="K266" i="7"/>
  <c r="K265" i="7"/>
  <c r="K291" i="7"/>
  <c r="K300" i="7"/>
  <c r="K297" i="7"/>
  <c r="AB84" i="4"/>
  <c r="AB148" i="4"/>
  <c r="AB180" i="4"/>
  <c r="AB212" i="4"/>
  <c r="AB228" i="4"/>
  <c r="J244" i="7"/>
  <c r="AB244" i="4"/>
  <c r="J266" i="7"/>
  <c r="J263" i="7"/>
  <c r="J282" i="7"/>
  <c r="U291" i="4"/>
  <c r="T67" i="4"/>
  <c r="T131" i="4"/>
  <c r="T195" i="4"/>
  <c r="T259" i="4"/>
  <c r="E263" i="7"/>
  <c r="B267" i="7"/>
  <c r="AC174" i="4"/>
  <c r="Y229" i="4"/>
  <c r="X125" i="4"/>
  <c r="X269" i="4"/>
  <c r="W277" i="4"/>
  <c r="V45" i="4"/>
  <c r="V93" i="4"/>
  <c r="V149" i="4"/>
  <c r="V197" i="4"/>
  <c r="U37" i="4"/>
  <c r="U149" i="4"/>
  <c r="U229" i="4"/>
  <c r="AI68" i="4"/>
  <c r="AI100" i="4"/>
  <c r="AI132" i="4"/>
  <c r="AI164" i="4"/>
  <c r="AI196" i="4"/>
  <c r="Q237" i="7"/>
  <c r="AI260" i="4"/>
  <c r="Q268" i="7"/>
  <c r="AI276" i="4"/>
  <c r="Q296" i="7"/>
  <c r="Q300" i="7"/>
  <c r="AI292" i="4"/>
  <c r="M236" i="7"/>
  <c r="M240" i="7"/>
  <c r="M263" i="7"/>
  <c r="M294" i="7"/>
  <c r="M287" i="7"/>
  <c r="M283" i="7"/>
  <c r="AD60" i="4"/>
  <c r="AD92" i="4"/>
  <c r="AD124" i="4"/>
  <c r="AD156" i="4"/>
  <c r="AD188" i="4"/>
  <c r="AD236" i="4"/>
  <c r="L234" i="7"/>
  <c r="AD252" i="4"/>
  <c r="L269" i="7"/>
  <c r="P11" i="8" s="1"/>
  <c r="AD268" i="4"/>
  <c r="L291" i="7"/>
  <c r="L285" i="7"/>
  <c r="L290" i="7"/>
  <c r="AA156" i="4"/>
  <c r="AA188" i="4"/>
  <c r="AA236" i="4"/>
  <c r="I245" i="7"/>
  <c r="AA252" i="4"/>
  <c r="I267" i="7"/>
  <c r="AA268" i="4"/>
  <c r="I289" i="7"/>
  <c r="I299" i="7"/>
  <c r="I295" i="7"/>
  <c r="H236" i="7"/>
  <c r="H266" i="7"/>
  <c r="H262" i="7"/>
  <c r="H300" i="7"/>
  <c r="H298" i="7"/>
  <c r="H285" i="7"/>
  <c r="Y20" i="4"/>
  <c r="Y52" i="4"/>
  <c r="Y84" i="4"/>
  <c r="Y116" i="4"/>
  <c r="Y148" i="4"/>
  <c r="Y180" i="4"/>
  <c r="Y212" i="4"/>
  <c r="Y228" i="4"/>
  <c r="G241" i="7"/>
  <c r="Y244" i="4"/>
  <c r="G264" i="7"/>
  <c r="G269" i="7"/>
  <c r="P8" i="8" s="1"/>
  <c r="G287" i="7"/>
  <c r="G297" i="7"/>
  <c r="G284" i="7"/>
  <c r="F235" i="7"/>
  <c r="F263" i="7"/>
  <c r="F260" i="7"/>
  <c r="F298" i="7"/>
  <c r="F300" i="7"/>
  <c r="W20" i="4"/>
  <c r="W52" i="4"/>
  <c r="W84" i="4"/>
  <c r="W132" i="4"/>
  <c r="W188" i="4"/>
  <c r="E234" i="7"/>
  <c r="E241" i="7"/>
  <c r="W284" i="4"/>
  <c r="E289" i="7"/>
  <c r="E298" i="7"/>
  <c r="D234" i="7"/>
  <c r="D235" i="7"/>
  <c r="AI229" i="4"/>
  <c r="AG102" i="4"/>
  <c r="AG246" i="4"/>
  <c r="X261" i="4"/>
  <c r="AG288" i="4"/>
  <c r="T23" i="4"/>
  <c r="T87" i="4"/>
  <c r="T151" i="4"/>
  <c r="T215" i="4"/>
  <c r="T279" i="4"/>
  <c r="U106" i="4"/>
  <c r="U226" i="4"/>
  <c r="T244" i="4"/>
  <c r="AI149" i="4"/>
  <c r="AG230" i="4"/>
  <c r="AF134" i="4"/>
  <c r="AE85" i="4"/>
  <c r="Y77" i="4"/>
  <c r="Y261" i="4"/>
  <c r="X149" i="4"/>
  <c r="W93" i="4"/>
  <c r="W165" i="4"/>
  <c r="W245" i="4"/>
  <c r="AI240" i="4"/>
  <c r="Q270" i="7"/>
  <c r="AC57" i="4"/>
  <c r="AC89" i="4"/>
  <c r="AC121" i="4"/>
  <c r="AC153" i="4"/>
  <c r="AC185" i="4"/>
  <c r="AC217" i="4"/>
  <c r="AC249" i="4"/>
  <c r="AC281" i="4"/>
  <c r="I248" i="7"/>
  <c r="I273" i="7"/>
  <c r="F273" i="7"/>
  <c r="E251" i="7"/>
  <c r="D250" i="7"/>
  <c r="D277" i="7"/>
  <c r="C249" i="7"/>
  <c r="T64" i="4"/>
  <c r="B256" i="7"/>
  <c r="B301" i="7"/>
  <c r="V114" i="4"/>
  <c r="V258" i="4"/>
  <c r="U58" i="4"/>
  <c r="U154" i="4"/>
  <c r="U242" i="4"/>
  <c r="D260" i="7"/>
  <c r="D258" i="7"/>
  <c r="C244" i="7"/>
  <c r="C241" i="7"/>
  <c r="B238" i="7"/>
  <c r="AF246" i="4"/>
  <c r="AE173" i="4"/>
  <c r="AD93" i="4"/>
  <c r="AC246" i="4"/>
  <c r="AB134" i="4"/>
  <c r="X93" i="4"/>
  <c r="U101" i="4"/>
  <c r="T157" i="4"/>
  <c r="AI289" i="4"/>
  <c r="P280" i="7"/>
  <c r="AD65" i="4"/>
  <c r="AD97" i="4"/>
  <c r="AD129" i="4"/>
  <c r="AD161" i="4"/>
  <c r="AD193" i="4"/>
  <c r="AD225" i="4"/>
  <c r="AD257" i="4"/>
  <c r="Z169" i="4"/>
  <c r="Z201" i="4"/>
  <c r="Z233" i="4"/>
  <c r="Z265" i="4"/>
  <c r="X33" i="4"/>
  <c r="X65" i="4"/>
  <c r="X129" i="4"/>
  <c r="X225" i="4"/>
  <c r="X289" i="4"/>
  <c r="V57" i="4"/>
  <c r="V89" i="4"/>
  <c r="V121" i="4"/>
  <c r="V185" i="4"/>
  <c r="V217" i="4"/>
  <c r="V281" i="4"/>
  <c r="T57" i="4"/>
  <c r="T121" i="4"/>
  <c r="T185" i="4"/>
  <c r="T249" i="4"/>
  <c r="Y58" i="4"/>
  <c r="Y122" i="4"/>
  <c r="Y186" i="4"/>
  <c r="X50" i="4"/>
  <c r="X98" i="4"/>
  <c r="X146" i="4"/>
  <c r="W114" i="4"/>
  <c r="V250" i="4"/>
  <c r="T42" i="4"/>
  <c r="T298" i="4"/>
  <c r="D300" i="7"/>
  <c r="D282" i="7"/>
  <c r="U196" i="4"/>
  <c r="C268" i="7"/>
  <c r="B284" i="7"/>
  <c r="AF46" i="4"/>
  <c r="AF230" i="4"/>
  <c r="AC110" i="4"/>
  <c r="AB254" i="4"/>
  <c r="AA205" i="4"/>
  <c r="Y69" i="4"/>
  <c r="Y237" i="4"/>
  <c r="X109" i="4"/>
  <c r="AE58" i="4"/>
  <c r="AE90" i="4"/>
  <c r="AE122" i="4"/>
  <c r="AE154" i="4"/>
  <c r="AE186" i="4"/>
  <c r="AE218" i="4"/>
  <c r="AE250" i="4"/>
  <c r="AE282" i="4"/>
  <c r="AD82" i="4"/>
  <c r="AD114" i="4"/>
  <c r="AD146" i="4"/>
  <c r="AD178" i="4"/>
  <c r="AD210" i="4"/>
  <c r="AD242" i="4"/>
  <c r="AD274" i="4"/>
  <c r="AC75" i="4"/>
  <c r="AC107" i="4"/>
  <c r="AC139" i="4"/>
  <c r="AC171" i="4"/>
  <c r="AC203" i="4"/>
  <c r="AC235" i="4"/>
  <c r="AC267" i="4"/>
  <c r="J281" i="7"/>
  <c r="O9" i="8" s="1"/>
  <c r="Z218" i="4"/>
  <c r="Z282" i="4"/>
  <c r="Y26" i="4"/>
  <c r="W266" i="4"/>
  <c r="V170" i="4"/>
  <c r="T98" i="4"/>
  <c r="V124" i="4"/>
  <c r="U28" i="4"/>
  <c r="U172" i="4"/>
  <c r="C283" i="7"/>
  <c r="C286" i="7"/>
  <c r="T180" i="4"/>
  <c r="AG86" i="4"/>
  <c r="AF222" i="4"/>
  <c r="P243" i="7"/>
  <c r="P266" i="7"/>
  <c r="P262" i="7"/>
  <c r="P295" i="7"/>
  <c r="P298" i="7"/>
  <c r="P285" i="7"/>
  <c r="AG84" i="4"/>
  <c r="AG116" i="4"/>
  <c r="AG148" i="4"/>
  <c r="AG180" i="4"/>
  <c r="AG212" i="4"/>
  <c r="AG228" i="4"/>
  <c r="O235" i="7"/>
  <c r="AG244" i="4"/>
  <c r="O264" i="7"/>
  <c r="O269" i="7"/>
  <c r="P16" i="8" s="1"/>
  <c r="O288" i="7"/>
  <c r="O284" i="7"/>
  <c r="N237" i="7"/>
  <c r="N236" i="7"/>
  <c r="N269" i="7"/>
  <c r="P15" i="8" s="1"/>
  <c r="N259" i="7"/>
  <c r="N286" i="7"/>
  <c r="N291" i="7"/>
  <c r="AE107" i="4"/>
  <c r="AE139" i="4"/>
  <c r="AE171" i="4"/>
  <c r="AE203" i="4"/>
  <c r="AE235" i="4"/>
  <c r="AE267" i="4"/>
  <c r="AD67" i="4"/>
  <c r="AD99" i="4"/>
  <c r="AD131" i="4"/>
  <c r="AD163" i="4"/>
  <c r="AD195" i="4"/>
  <c r="AD259" i="4"/>
  <c r="AC156" i="4"/>
  <c r="AC188" i="4"/>
  <c r="AC236" i="4"/>
  <c r="K238" i="7"/>
  <c r="AC252" i="4"/>
  <c r="K268" i="7"/>
  <c r="AC268" i="4"/>
  <c r="K290" i="7"/>
  <c r="K284" i="7"/>
  <c r="K289" i="7"/>
  <c r="J236" i="7"/>
  <c r="J267" i="7"/>
  <c r="J264" i="7"/>
  <c r="J286" i="7"/>
  <c r="J283" i="7"/>
  <c r="J287" i="7"/>
  <c r="AA155" i="4"/>
  <c r="AA187" i="4"/>
  <c r="AA283" i="4"/>
  <c r="Z211" i="4"/>
  <c r="Z275" i="4"/>
  <c r="Y43" i="4"/>
  <c r="Y75" i="4"/>
  <c r="Y107" i="4"/>
  <c r="Y171" i="4"/>
  <c r="Y203" i="4"/>
  <c r="Y235" i="4"/>
  <c r="X35" i="4"/>
  <c r="X67" i="4"/>
  <c r="X99" i="4"/>
  <c r="X131" i="4"/>
  <c r="X163" i="4"/>
  <c r="X195" i="4"/>
  <c r="X227" i="4"/>
  <c r="W27" i="4"/>
  <c r="W59" i="4"/>
  <c r="W91" i="4"/>
  <c r="W123" i="4"/>
  <c r="W155" i="4"/>
  <c r="W187" i="4"/>
  <c r="W219" i="4"/>
  <c r="W251" i="4"/>
  <c r="W283" i="4"/>
  <c r="V83" i="4"/>
  <c r="V115" i="4"/>
  <c r="V147" i="4"/>
  <c r="V179" i="4"/>
  <c r="V211" i="4"/>
  <c r="V243" i="4"/>
  <c r="V275" i="4"/>
  <c r="U43" i="4"/>
  <c r="U75" i="4"/>
  <c r="U107" i="4"/>
  <c r="U139" i="4"/>
  <c r="U171" i="4"/>
  <c r="U203" i="4"/>
  <c r="U235" i="4"/>
  <c r="U267" i="4"/>
  <c r="T27" i="4"/>
  <c r="T91" i="4"/>
  <c r="T155" i="4"/>
  <c r="T219" i="4"/>
  <c r="T283" i="4"/>
  <c r="X188" i="4"/>
  <c r="W260" i="4"/>
  <c r="E264" i="7"/>
  <c r="W292" i="4"/>
  <c r="V36" i="4"/>
  <c r="V100" i="4"/>
  <c r="V228" i="4"/>
  <c r="U84" i="4"/>
  <c r="U252" i="4"/>
  <c r="B263" i="7"/>
  <c r="B259" i="7"/>
  <c r="AI237" i="4"/>
  <c r="AG166" i="4"/>
  <c r="AF54" i="4"/>
  <c r="AF286" i="4"/>
  <c r="AE221" i="4"/>
  <c r="AA221" i="4"/>
  <c r="Z229" i="4"/>
  <c r="T133" i="4"/>
  <c r="T261" i="4"/>
  <c r="Q241" i="7"/>
  <c r="Q238" i="7"/>
  <c r="Q265" i="7"/>
  <c r="Q260" i="7"/>
  <c r="Q285" i="7"/>
  <c r="Q292" i="7"/>
  <c r="AG69" i="4"/>
  <c r="AG101" i="4"/>
  <c r="AG133" i="4"/>
  <c r="AG165" i="4"/>
  <c r="AG197" i="4"/>
  <c r="AG229" i="4"/>
  <c r="AG261" i="4"/>
  <c r="AF37" i="4"/>
  <c r="AF69" i="4"/>
  <c r="AF101" i="4"/>
  <c r="AF133" i="4"/>
  <c r="AF165" i="4"/>
  <c r="AF197" i="4"/>
  <c r="AF229" i="4"/>
  <c r="AF261" i="4"/>
  <c r="AE68" i="4"/>
  <c r="AE100" i="4"/>
  <c r="AE132" i="4"/>
  <c r="AE164" i="4"/>
  <c r="AE196" i="4"/>
  <c r="M241" i="7"/>
  <c r="AE260" i="4"/>
  <c r="M264" i="7"/>
  <c r="AE276" i="4"/>
  <c r="M297" i="7"/>
  <c r="M296" i="7"/>
  <c r="AE292" i="4"/>
  <c r="L243" i="7"/>
  <c r="L239" i="7"/>
  <c r="L261" i="7"/>
  <c r="L293" i="7"/>
  <c r="N11" i="8" s="1"/>
  <c r="L282" i="7"/>
  <c r="AC61" i="4"/>
  <c r="AC93" i="4"/>
  <c r="AC125" i="4"/>
  <c r="AC157" i="4"/>
  <c r="AC189" i="4"/>
  <c r="AC221" i="4"/>
  <c r="AC253" i="4"/>
  <c r="AC285" i="4"/>
  <c r="AB61" i="4"/>
  <c r="AB93" i="4"/>
  <c r="AB125" i="4"/>
  <c r="AB157" i="4"/>
  <c r="AB189" i="4"/>
  <c r="AB221" i="4"/>
  <c r="AB253" i="4"/>
  <c r="AB285" i="4"/>
  <c r="I237" i="7"/>
  <c r="I259" i="7"/>
  <c r="I288" i="7"/>
  <c r="I291" i="7"/>
  <c r="I287" i="7"/>
  <c r="Z156" i="4"/>
  <c r="Z188" i="4"/>
  <c r="Z236" i="4"/>
  <c r="H244" i="7"/>
  <c r="Z252" i="4"/>
  <c r="H258" i="7"/>
  <c r="Z268" i="4"/>
  <c r="H288" i="7"/>
  <c r="H290" i="7"/>
  <c r="G242" i="7"/>
  <c r="G265" i="7"/>
  <c r="G261" i="7"/>
  <c r="G289" i="7"/>
  <c r="G301" i="7"/>
  <c r="X20" i="4"/>
  <c r="X52" i="4"/>
  <c r="X84" i="4"/>
  <c r="X116" i="4"/>
  <c r="X148" i="4"/>
  <c r="X180" i="4"/>
  <c r="X236" i="4"/>
  <c r="F241" i="7"/>
  <c r="X252" i="4"/>
  <c r="F264" i="7"/>
  <c r="X268" i="4"/>
  <c r="F288" i="7"/>
  <c r="F292" i="7"/>
  <c r="E237" i="7"/>
  <c r="E242" i="7"/>
  <c r="E292" i="7"/>
  <c r="E290" i="7"/>
  <c r="V76" i="4"/>
  <c r="V180" i="4"/>
  <c r="D236" i="7"/>
  <c r="D241" i="7"/>
  <c r="T76" i="4"/>
  <c r="T252" i="4"/>
  <c r="AE253" i="4"/>
  <c r="AD173" i="4"/>
  <c r="AC78" i="4"/>
  <c r="AC286" i="4"/>
  <c r="AB158" i="4"/>
  <c r="AA213" i="4"/>
  <c r="Y53" i="4"/>
  <c r="Y221" i="4"/>
  <c r="T250" i="4"/>
  <c r="V148" i="4"/>
  <c r="U108" i="4"/>
  <c r="T36" i="4"/>
  <c r="AD213" i="4"/>
  <c r="AC198" i="4"/>
  <c r="AB102" i="4"/>
  <c r="AB262" i="4"/>
  <c r="V85" i="4"/>
  <c r="U85" i="4"/>
  <c r="U173" i="4"/>
  <c r="U261" i="4"/>
  <c r="T45" i="4"/>
  <c r="T101" i="4"/>
  <c r="T165" i="4"/>
  <c r="T277" i="4"/>
  <c r="AF49" i="4"/>
  <c r="AF81" i="4"/>
  <c r="AF113" i="4"/>
  <c r="AF145" i="4"/>
  <c r="AF177" i="4"/>
  <c r="AF209" i="4"/>
  <c r="AF241" i="4"/>
  <c r="AF273" i="4"/>
  <c r="I276" i="7"/>
  <c r="Z280" i="4"/>
  <c r="Y96" i="4"/>
  <c r="X64" i="4"/>
  <c r="X224" i="4"/>
  <c r="X240" i="4"/>
  <c r="W32" i="4"/>
  <c r="W160" i="4"/>
  <c r="W224" i="4"/>
  <c r="V64" i="4"/>
  <c r="V96" i="4"/>
  <c r="D275" i="7"/>
  <c r="V280" i="4"/>
  <c r="U160" i="4"/>
  <c r="U192" i="4"/>
  <c r="U224" i="4"/>
  <c r="U256" i="4"/>
  <c r="C278" i="7"/>
  <c r="T24" i="4"/>
  <c r="T88" i="4"/>
  <c r="T152" i="4"/>
  <c r="T216" i="4"/>
  <c r="T248" i="4"/>
  <c r="B248" i="7"/>
  <c r="V220" i="4"/>
  <c r="D269" i="7"/>
  <c r="P6" i="8" s="1"/>
  <c r="V292" i="4"/>
  <c r="U180" i="4"/>
  <c r="C234" i="7"/>
  <c r="T140" i="4"/>
  <c r="B243" i="7"/>
  <c r="B245" i="7"/>
  <c r="R4" i="8" s="1"/>
  <c r="AI189" i="4"/>
  <c r="AG238" i="4"/>
  <c r="AA261" i="4"/>
  <c r="Z221" i="4"/>
  <c r="V117" i="4"/>
  <c r="AG58" i="4"/>
  <c r="AG90" i="4"/>
  <c r="AG122" i="4"/>
  <c r="AG154" i="4"/>
  <c r="AG186" i="4"/>
  <c r="AG218" i="4"/>
  <c r="AG250" i="4"/>
  <c r="AG282" i="4"/>
  <c r="AF50" i="4"/>
  <c r="AF82" i="4"/>
  <c r="AF114" i="4"/>
  <c r="AF146" i="4"/>
  <c r="AF178" i="4"/>
  <c r="AF210" i="4"/>
  <c r="AF242" i="4"/>
  <c r="AF274" i="4"/>
  <c r="AE73" i="4"/>
  <c r="AE105" i="4"/>
  <c r="AE137" i="4"/>
  <c r="AE169" i="4"/>
  <c r="AE201" i="4"/>
  <c r="AE233" i="4"/>
  <c r="AE265" i="4"/>
  <c r="Y41" i="4"/>
  <c r="Y169" i="4"/>
  <c r="Y233" i="4"/>
  <c r="W33" i="4"/>
  <c r="W65" i="4"/>
  <c r="W161" i="4"/>
  <c r="W225" i="4"/>
  <c r="W289" i="4"/>
  <c r="U25" i="4"/>
  <c r="U57" i="4"/>
  <c r="U89" i="4"/>
  <c r="U121" i="4"/>
  <c r="U153" i="4"/>
  <c r="U185" i="4"/>
  <c r="U217" i="4"/>
  <c r="U249" i="4"/>
  <c r="U281" i="4"/>
  <c r="T145" i="4"/>
  <c r="T273" i="4"/>
  <c r="U234" i="4"/>
  <c r="D299" i="7"/>
  <c r="D286" i="7"/>
  <c r="D283" i="7"/>
  <c r="C260" i="7"/>
  <c r="T172" i="4"/>
  <c r="B283" i="7"/>
  <c r="AI109" i="4"/>
  <c r="AI253" i="4"/>
  <c r="AE197" i="4"/>
  <c r="AD61" i="4"/>
  <c r="AD197" i="4"/>
  <c r="W189" i="4"/>
  <c r="V189" i="4"/>
  <c r="U45" i="4"/>
  <c r="U269" i="4"/>
  <c r="T213" i="4"/>
  <c r="U34" i="4"/>
  <c r="U146" i="4"/>
  <c r="U282" i="4"/>
  <c r="C284" i="7"/>
  <c r="C288" i="7"/>
  <c r="AD245" i="4"/>
  <c r="AC118" i="4"/>
  <c r="AB222" i="4"/>
  <c r="AA237" i="4"/>
  <c r="Z237" i="4"/>
  <c r="Y133" i="4"/>
  <c r="X53" i="4"/>
  <c r="X189" i="4"/>
  <c r="W21" i="4"/>
  <c r="T205" i="4"/>
  <c r="AI67" i="4"/>
  <c r="AI99" i="4"/>
  <c r="AI131" i="4"/>
  <c r="AI163" i="4"/>
  <c r="AI195" i="4"/>
  <c r="AI259" i="4"/>
  <c r="P244" i="7"/>
  <c r="P258" i="7"/>
  <c r="P290" i="7"/>
  <c r="P294" i="7"/>
  <c r="O242" i="7"/>
  <c r="O265" i="7"/>
  <c r="O261" i="7"/>
  <c r="O297" i="7"/>
  <c r="O301" i="7"/>
  <c r="AF20" i="4"/>
  <c r="AF52" i="4"/>
  <c r="AF84" i="4"/>
  <c r="AF116" i="4"/>
  <c r="AF148" i="4"/>
  <c r="AF180" i="4"/>
  <c r="AF212" i="4"/>
  <c r="AF228" i="4"/>
  <c r="N239" i="7"/>
  <c r="AF244" i="4"/>
  <c r="N262" i="7"/>
  <c r="N268" i="7"/>
  <c r="N290" i="7"/>
  <c r="N287" i="7"/>
  <c r="N283" i="7"/>
  <c r="K234" i="7"/>
  <c r="K260" i="7"/>
  <c r="K292" i="7"/>
  <c r="K293" i="7"/>
  <c r="N10" i="8" s="1"/>
  <c r="K282" i="7"/>
  <c r="AB60" i="4"/>
  <c r="AB92" i="4"/>
  <c r="AB124" i="4"/>
  <c r="AB188" i="4"/>
  <c r="AB236" i="4"/>
  <c r="J245" i="7"/>
  <c r="R9" i="8" s="1"/>
  <c r="AB252" i="4"/>
  <c r="J259" i="7"/>
  <c r="AB268" i="4"/>
  <c r="J290" i="7"/>
  <c r="J296" i="7"/>
  <c r="T51" i="4"/>
  <c r="T115" i="4"/>
  <c r="T179" i="4"/>
  <c r="T243" i="4"/>
  <c r="E265" i="7"/>
  <c r="B262" i="7"/>
  <c r="B266" i="7"/>
  <c r="AC62" i="4"/>
  <c r="AC214" i="4"/>
  <c r="Y285" i="4"/>
  <c r="X165" i="4"/>
  <c r="V53" i="4"/>
  <c r="V101" i="4"/>
  <c r="V157" i="4"/>
  <c r="V205" i="4"/>
  <c r="U69" i="4"/>
  <c r="U165" i="4"/>
  <c r="U253" i="4"/>
  <c r="AI76" i="4"/>
  <c r="AI108" i="4"/>
  <c r="AI140" i="4"/>
  <c r="AI172" i="4"/>
  <c r="AI204" i="4"/>
  <c r="AI220" i="4"/>
  <c r="Q242" i="7"/>
  <c r="Q239" i="7"/>
  <c r="Q269" i="7"/>
  <c r="P13" i="8" s="1"/>
  <c r="AI284" i="4"/>
  <c r="Q294" i="7"/>
  <c r="Q299" i="7"/>
  <c r="AI300" i="4"/>
  <c r="M245" i="7"/>
  <c r="R12" i="8" s="1"/>
  <c r="M235" i="7"/>
  <c r="M265" i="7"/>
  <c r="M301" i="7"/>
  <c r="M288" i="7"/>
  <c r="AD68" i="4"/>
  <c r="AD100" i="4"/>
  <c r="AD132" i="4"/>
  <c r="AD164" i="4"/>
  <c r="AD196" i="4"/>
  <c r="L240" i="7"/>
  <c r="AD260" i="4"/>
  <c r="L262" i="7"/>
  <c r="AD276" i="4"/>
  <c r="L296" i="7"/>
  <c r="L286" i="7"/>
  <c r="AD292" i="4"/>
  <c r="AA164" i="4"/>
  <c r="AA196" i="4"/>
  <c r="I241" i="7"/>
  <c r="I238" i="7"/>
  <c r="AA260" i="4"/>
  <c r="I268" i="7"/>
  <c r="AA276" i="4"/>
  <c r="I290" i="7"/>
  <c r="I283" i="7"/>
  <c r="AA292" i="4"/>
  <c r="H245" i="7"/>
  <c r="H267" i="7"/>
  <c r="H287" i="7"/>
  <c r="H282" i="7"/>
  <c r="H286" i="7"/>
  <c r="Y28" i="4"/>
  <c r="Y60" i="4"/>
  <c r="Y92" i="4"/>
  <c r="Y124" i="4"/>
  <c r="Y156" i="4"/>
  <c r="Y188" i="4"/>
  <c r="Y236" i="4"/>
  <c r="G243" i="7"/>
  <c r="Y252" i="4"/>
  <c r="G266" i="7"/>
  <c r="Y268" i="4"/>
  <c r="G286" i="7"/>
  <c r="G298" i="7"/>
  <c r="G293" i="7"/>
  <c r="N8" i="8" s="1"/>
  <c r="F242" i="7"/>
  <c r="F265" i="7"/>
  <c r="F285" i="7"/>
  <c r="F297" i="7"/>
  <c r="F284" i="7"/>
  <c r="W28" i="4"/>
  <c r="W60" i="4"/>
  <c r="W92" i="4"/>
  <c r="W156" i="4"/>
  <c r="W196" i="4"/>
  <c r="E245" i="7"/>
  <c r="E243" i="7"/>
  <c r="E297" i="7"/>
  <c r="E293" i="7"/>
  <c r="E282" i="7"/>
  <c r="D244" i="7"/>
  <c r="D242" i="7"/>
  <c r="T212" i="4"/>
  <c r="AG134" i="4"/>
  <c r="W37" i="4"/>
  <c r="T148" i="4"/>
  <c r="AI221" i="4"/>
  <c r="AG70" i="4"/>
  <c r="AG270" i="4"/>
  <c r="AF198" i="4"/>
  <c r="AE125" i="4"/>
  <c r="Z213" i="4"/>
  <c r="Y117" i="4"/>
  <c r="X29" i="4"/>
  <c r="X213" i="4"/>
  <c r="W125" i="4"/>
  <c r="W181" i="4"/>
  <c r="W253" i="4"/>
  <c r="Q275" i="7"/>
  <c r="AI288" i="4"/>
  <c r="AG57" i="4"/>
  <c r="AG89" i="4"/>
  <c r="AG121" i="4"/>
  <c r="AG153" i="4"/>
  <c r="AG185" i="4"/>
  <c r="AG217" i="4"/>
  <c r="AG249" i="4"/>
  <c r="AG281" i="4"/>
  <c r="M226" i="7"/>
  <c r="G224" i="7"/>
  <c r="F256" i="7"/>
  <c r="C274" i="7"/>
  <c r="T48" i="4"/>
  <c r="T112" i="4"/>
  <c r="T176" i="4"/>
  <c r="B225" i="7"/>
  <c r="V130" i="4"/>
  <c r="V194" i="4"/>
  <c r="U266" i="4"/>
  <c r="D261" i="7"/>
  <c r="C245" i="7"/>
  <c r="R5" i="8" s="1"/>
  <c r="B242" i="7"/>
  <c r="B237" i="7"/>
  <c r="AF70" i="4"/>
  <c r="AE213" i="4"/>
  <c r="AD149" i="4"/>
  <c r="AC70" i="4"/>
  <c r="AC270" i="4"/>
  <c r="AB190" i="4"/>
  <c r="X173" i="4"/>
  <c r="U237" i="4"/>
  <c r="T229" i="4"/>
  <c r="X73" i="4"/>
  <c r="X137" i="4"/>
  <c r="X169" i="4"/>
  <c r="V33" i="4"/>
  <c r="V65" i="4"/>
  <c r="V97" i="4"/>
  <c r="V129" i="4"/>
  <c r="V161" i="4"/>
  <c r="V193" i="4"/>
  <c r="V225" i="4"/>
  <c r="V257" i="4"/>
  <c r="V289" i="4"/>
  <c r="T105" i="4"/>
  <c r="T169" i="4"/>
  <c r="T233" i="4"/>
  <c r="X210" i="4"/>
  <c r="X282" i="4"/>
  <c r="W138" i="4"/>
  <c r="W202" i="4"/>
  <c r="V34" i="4"/>
  <c r="T226" i="4"/>
  <c r="W124" i="4"/>
  <c r="U44" i="4"/>
  <c r="U260" i="4"/>
  <c r="C269" i="7"/>
  <c r="P5" i="8" s="1"/>
  <c r="B286" i="7"/>
  <c r="B285" i="7"/>
  <c r="AF94" i="4"/>
  <c r="AF262" i="4"/>
  <c r="AC206" i="4"/>
  <c r="AB94" i="4"/>
  <c r="AA277" i="4"/>
  <c r="Z189" i="4"/>
  <c r="Y109" i="4"/>
  <c r="Y277" i="4"/>
  <c r="X133" i="4"/>
  <c r="AG83" i="4"/>
  <c r="AG115" i="4"/>
  <c r="AG147" i="4"/>
  <c r="AG179" i="4"/>
  <c r="AG211" i="4"/>
  <c r="AG243" i="4"/>
  <c r="AG275" i="4"/>
  <c r="AE226" i="4"/>
  <c r="AB75" i="4"/>
  <c r="AB107" i="4"/>
  <c r="AB139" i="4"/>
  <c r="AB171" i="4"/>
  <c r="AB203" i="4"/>
  <c r="AB235" i="4"/>
  <c r="AB267" i="4"/>
  <c r="Z162" i="4"/>
  <c r="Z194" i="4"/>
  <c r="Z226" i="4"/>
  <c r="Z258" i="4"/>
  <c r="Y154" i="4"/>
  <c r="Y218" i="4"/>
  <c r="Y282" i="4"/>
  <c r="X114" i="4"/>
  <c r="X202" i="4"/>
  <c r="X274" i="4"/>
  <c r="W146" i="4"/>
  <c r="V234" i="4"/>
  <c r="T58" i="4"/>
  <c r="T218" i="4"/>
  <c r="V196" i="4"/>
  <c r="U60" i="4"/>
  <c r="U204" i="4"/>
  <c r="C287" i="7"/>
  <c r="C289" i="7"/>
  <c r="T92" i="4"/>
  <c r="AG150" i="4"/>
  <c r="AF62" i="4"/>
  <c r="P234" i="7"/>
  <c r="P236" i="7"/>
  <c r="P267" i="7"/>
  <c r="P282" i="7"/>
  <c r="P286" i="7"/>
  <c r="AG92" i="4"/>
  <c r="AG124" i="4"/>
  <c r="AG156" i="4"/>
  <c r="AG188" i="4"/>
  <c r="AG236" i="4"/>
  <c r="O243" i="7"/>
  <c r="AG252" i="4"/>
  <c r="O266" i="7"/>
  <c r="AG268" i="4"/>
  <c r="O289" i="7"/>
  <c r="O293" i="7"/>
  <c r="N16" i="8" s="1"/>
  <c r="N240" i="7"/>
  <c r="N263" i="7"/>
  <c r="N260" i="7"/>
  <c r="N294" i="7"/>
  <c r="N296" i="7"/>
  <c r="N300" i="7"/>
  <c r="AE83" i="4"/>
  <c r="AE115" i="4"/>
  <c r="AE147" i="4"/>
  <c r="AE179" i="4"/>
  <c r="AE211" i="4"/>
  <c r="AE243" i="4"/>
  <c r="AE275" i="4"/>
  <c r="AD75" i="4"/>
  <c r="AD107" i="4"/>
  <c r="AD203" i="4"/>
  <c r="AD235" i="4"/>
  <c r="AD267" i="4"/>
  <c r="AC68" i="4"/>
  <c r="AC100" i="4"/>
  <c r="AC164" i="4"/>
  <c r="AC196" i="4"/>
  <c r="K243" i="7"/>
  <c r="K239" i="7"/>
  <c r="AC260" i="4"/>
  <c r="K269" i="7"/>
  <c r="P10" i="8" s="1"/>
  <c r="AC276" i="4"/>
  <c r="K285" i="7"/>
  <c r="J237" i="7"/>
  <c r="J268" i="7"/>
  <c r="J289" i="7"/>
  <c r="J292" i="7"/>
  <c r="J288" i="7"/>
  <c r="AA195" i="4"/>
  <c r="AA227" i="4"/>
  <c r="AA259" i="4"/>
  <c r="Z155" i="4"/>
  <c r="Z187" i="4"/>
  <c r="Z219" i="4"/>
  <c r="Z251" i="4"/>
  <c r="Z283" i="4"/>
  <c r="Y83" i="4"/>
  <c r="Y115" i="4"/>
  <c r="Y147" i="4"/>
  <c r="Y211" i="4"/>
  <c r="Y243" i="4"/>
  <c r="Y275" i="4"/>
  <c r="X107" i="4"/>
  <c r="X139" i="4"/>
  <c r="X171" i="4"/>
  <c r="X203" i="4"/>
  <c r="W67" i="4"/>
  <c r="W99" i="4"/>
  <c r="W131" i="4"/>
  <c r="W163" i="4"/>
  <c r="W195" i="4"/>
  <c r="W227" i="4"/>
  <c r="W259" i="4"/>
  <c r="E281" i="7"/>
  <c r="V27" i="4"/>
  <c r="V59" i="4"/>
  <c r="V91" i="4"/>
  <c r="V123" i="4"/>
  <c r="V187" i="4"/>
  <c r="V219" i="4"/>
  <c r="V251" i="4"/>
  <c r="V283" i="4"/>
  <c r="U51" i="4"/>
  <c r="U83" i="4"/>
  <c r="U147" i="4"/>
  <c r="U179" i="4"/>
  <c r="U243" i="4"/>
  <c r="T75" i="4"/>
  <c r="T139" i="4"/>
  <c r="T203" i="4"/>
  <c r="T267" i="4"/>
  <c r="W172" i="4"/>
  <c r="E268" i="7"/>
  <c r="E266" i="7"/>
  <c r="V52" i="4"/>
  <c r="V140" i="4"/>
  <c r="V268" i="4"/>
  <c r="U124" i="4"/>
  <c r="B258" i="7"/>
  <c r="B265" i="7"/>
  <c r="AG214" i="4"/>
  <c r="AF102" i="4"/>
  <c r="AA253" i="4"/>
  <c r="Z269" i="4"/>
  <c r="T173" i="4"/>
  <c r="T285" i="4"/>
  <c r="Q235" i="7"/>
  <c r="Q234" i="7"/>
  <c r="Q264" i="7"/>
  <c r="Q261" i="7"/>
  <c r="Q283" i="7"/>
  <c r="Q291" i="7"/>
  <c r="AG77" i="4"/>
  <c r="AG109" i="4"/>
  <c r="AG141" i="4"/>
  <c r="AG173" i="4"/>
  <c r="AG205" i="4"/>
  <c r="AG237" i="4"/>
  <c r="AG269" i="4"/>
  <c r="AF45" i="4"/>
  <c r="AF77" i="4"/>
  <c r="AF109" i="4"/>
  <c r="AF141" i="4"/>
  <c r="AF173" i="4"/>
  <c r="AF205" i="4"/>
  <c r="AF237" i="4"/>
  <c r="AF269" i="4"/>
  <c r="AE76" i="4"/>
  <c r="AE108" i="4"/>
  <c r="AE140" i="4"/>
  <c r="AE172" i="4"/>
  <c r="AE204" i="4"/>
  <c r="AE220" i="4"/>
  <c r="M244" i="7"/>
  <c r="M242" i="7"/>
  <c r="M261" i="7"/>
  <c r="M266" i="7"/>
  <c r="AE284" i="4"/>
  <c r="M300" i="7"/>
  <c r="L236" i="7"/>
  <c r="L241" i="7"/>
  <c r="L259" i="7"/>
  <c r="L263" i="7"/>
  <c r="L299" i="7"/>
  <c r="L295" i="7"/>
  <c r="AC69" i="4"/>
  <c r="AC101" i="4"/>
  <c r="AC133" i="4"/>
  <c r="AC165" i="4"/>
  <c r="AC197" i="4"/>
  <c r="AC229" i="4"/>
  <c r="AC261" i="4"/>
  <c r="AB69" i="4"/>
  <c r="AB101" i="4"/>
  <c r="AB133" i="4"/>
  <c r="AB165" i="4"/>
  <c r="AB197" i="4"/>
  <c r="AB229" i="4"/>
  <c r="AB261" i="4"/>
  <c r="I240" i="7"/>
  <c r="I239" i="7"/>
  <c r="I260" i="7"/>
  <c r="I282" i="7"/>
  <c r="Z164" i="4"/>
  <c r="Z196" i="4"/>
  <c r="H239" i="7"/>
  <c r="H237" i="7"/>
  <c r="Z260" i="4"/>
  <c r="H259" i="7"/>
  <c r="Z276" i="4"/>
  <c r="H289" i="7"/>
  <c r="Z292" i="4"/>
  <c r="G236" i="7"/>
  <c r="G258" i="7"/>
  <c r="G288" i="7"/>
  <c r="G290" i="7"/>
  <c r="G285" i="7"/>
  <c r="X28" i="4"/>
  <c r="X60" i="4"/>
  <c r="X92" i="4"/>
  <c r="X124" i="4"/>
  <c r="X156" i="4"/>
  <c r="X196" i="4"/>
  <c r="F237" i="7"/>
  <c r="F243" i="7"/>
  <c r="X260" i="4"/>
  <c r="F266" i="7"/>
  <c r="X276" i="4"/>
  <c r="F287" i="7"/>
  <c r="F289" i="7"/>
  <c r="X292" i="4"/>
  <c r="E244" i="7"/>
  <c r="E236" i="7"/>
  <c r="E299" i="7"/>
  <c r="V108" i="4"/>
  <c r="V204" i="4"/>
  <c r="D245" i="7"/>
  <c r="R6" i="8" s="1"/>
  <c r="AF118" i="4"/>
  <c r="AE77" i="4"/>
  <c r="AD229" i="4"/>
  <c r="AC134" i="4"/>
  <c r="AB206" i="4"/>
  <c r="AA269" i="4"/>
  <c r="Z181" i="4"/>
  <c r="Y101" i="4"/>
  <c r="Y269" i="4"/>
  <c r="A10" i="1" l="1"/>
  <c r="A9" i="5"/>
  <c r="A9" i="6"/>
  <c r="A9" i="4"/>
  <c r="A9" i="7"/>
  <c r="A9" i="3"/>
  <c r="A11" i="1" l="1"/>
  <c r="A10" i="7"/>
  <c r="A10" i="6"/>
  <c r="A10" i="5"/>
  <c r="A10" i="4"/>
  <c r="A10" i="3"/>
  <c r="A12" i="1" l="1"/>
  <c r="A11" i="7"/>
  <c r="A11" i="6"/>
  <c r="A11" i="5"/>
  <c r="A11" i="4"/>
  <c r="A11" i="3"/>
  <c r="A13" i="1" l="1"/>
  <c r="A12" i="7"/>
  <c r="A12" i="6"/>
  <c r="A12" i="5"/>
  <c r="A12" i="4"/>
  <c r="A12" i="3"/>
  <c r="A14" i="1" l="1"/>
  <c r="A13" i="7"/>
  <c r="A13" i="6"/>
  <c r="A13" i="5"/>
  <c r="A13" i="4"/>
  <c r="A13" i="3"/>
  <c r="A15" i="1" l="1"/>
  <c r="A14" i="7"/>
  <c r="A14" i="6"/>
  <c r="A14" i="5"/>
  <c r="A14" i="4"/>
  <c r="A14" i="3"/>
  <c r="A16" i="1" l="1"/>
  <c r="A15" i="5"/>
  <c r="A15" i="7"/>
  <c r="A15" i="6"/>
  <c r="A15" i="4"/>
  <c r="A15" i="3"/>
  <c r="A17" i="1" l="1"/>
  <c r="A16" i="5"/>
  <c r="A16" i="7"/>
  <c r="A16" i="6"/>
  <c r="A16" i="4"/>
  <c r="A16" i="3"/>
  <c r="A18" i="1" l="1"/>
  <c r="A17" i="5"/>
  <c r="A17" i="4"/>
  <c r="A17" i="6"/>
  <c r="A17" i="7"/>
  <c r="A17" i="3"/>
  <c r="A19" i="1" l="1"/>
  <c r="A18" i="7"/>
  <c r="A18" i="6"/>
  <c r="A18" i="5"/>
  <c r="A18" i="4"/>
  <c r="A18" i="3"/>
  <c r="A20" i="1" l="1"/>
  <c r="A19" i="7"/>
  <c r="A19" i="6"/>
  <c r="A19" i="5"/>
  <c r="A19" i="4"/>
  <c r="A19" i="3"/>
  <c r="A21" i="1" l="1"/>
  <c r="A20" i="7"/>
  <c r="A20" i="6"/>
  <c r="A20" i="5"/>
  <c r="A20" i="4"/>
  <c r="A20" i="3"/>
  <c r="A22" i="1" l="1"/>
  <c r="A21" i="7"/>
  <c r="A21" i="6"/>
  <c r="A21" i="3"/>
  <c r="A21" i="5"/>
  <c r="A21" i="4"/>
  <c r="A23" i="1" l="1"/>
  <c r="A22" i="7"/>
  <c r="A22" i="6"/>
  <c r="A22" i="3"/>
  <c r="A22" i="5"/>
  <c r="A22" i="4"/>
  <c r="A24" i="1" l="1"/>
  <c r="A23" i="5"/>
  <c r="A23" i="7"/>
  <c r="A23" i="6"/>
  <c r="A23" i="4"/>
  <c r="A23" i="3"/>
  <c r="A25" i="1" l="1"/>
  <c r="A24" i="5"/>
  <c r="A24" i="7"/>
  <c r="A24" i="6"/>
  <c r="A24" i="4"/>
  <c r="A24" i="3"/>
  <c r="A26" i="1" l="1"/>
  <c r="A25" i="5"/>
  <c r="A25" i="4"/>
  <c r="A25" i="6"/>
  <c r="A25" i="7"/>
  <c r="A25" i="3"/>
  <c r="A27" i="1" l="1"/>
  <c r="A26" i="7"/>
  <c r="A26" i="6"/>
  <c r="A26" i="5"/>
  <c r="A26" i="4"/>
  <c r="A26" i="3"/>
  <c r="A28" i="1" l="1"/>
  <c r="A27" i="7"/>
  <c r="A27" i="6"/>
  <c r="A27" i="5"/>
  <c r="A27" i="4"/>
  <c r="A27" i="3"/>
  <c r="A29" i="1" l="1"/>
  <c r="A28" i="7"/>
  <c r="A28" i="6"/>
  <c r="A28" i="5"/>
  <c r="A28" i="4"/>
  <c r="A28" i="3"/>
  <c r="A30" i="1" l="1"/>
  <c r="A29" i="7"/>
  <c r="A29" i="6"/>
  <c r="A29" i="5"/>
  <c r="A29" i="3"/>
  <c r="A29" i="4"/>
  <c r="A31" i="1" l="1"/>
  <c r="A30" i="7"/>
  <c r="A30" i="6"/>
  <c r="A30" i="4"/>
  <c r="A30" i="3"/>
  <c r="A30" i="5"/>
  <c r="A32" i="1" l="1"/>
  <c r="A31" i="5"/>
  <c r="A31" i="7"/>
  <c r="A31" i="6"/>
  <c r="A31" i="4"/>
  <c r="A31" i="3"/>
  <c r="A33" i="1" l="1"/>
  <c r="A32" i="5"/>
  <c r="A32" i="7"/>
  <c r="A32" i="6"/>
  <c r="A32" i="4"/>
  <c r="A32" i="3"/>
  <c r="A34" i="1" l="1"/>
  <c r="A33" i="5"/>
  <c r="A33" i="7"/>
  <c r="A33" i="4"/>
  <c r="A33" i="6"/>
  <c r="A33" i="3"/>
  <c r="A35" i="1" l="1"/>
  <c r="A34" i="7"/>
  <c r="A34" i="6"/>
  <c r="A34" i="5"/>
  <c r="A34" i="4"/>
  <c r="A34" i="3"/>
  <c r="A36" i="1" l="1"/>
  <c r="A35" i="7"/>
  <c r="A35" i="6"/>
  <c r="A35" i="5"/>
  <c r="A35" i="4"/>
  <c r="A35" i="3"/>
  <c r="A37" i="1" l="1"/>
  <c r="A36" i="7"/>
  <c r="A36" i="6"/>
  <c r="A36" i="5"/>
  <c r="A36" i="4"/>
  <c r="A36" i="3"/>
  <c r="A38" i="1" l="1"/>
  <c r="A37" i="7"/>
  <c r="A37" i="6"/>
  <c r="A37" i="4"/>
  <c r="A37" i="3"/>
  <c r="A37" i="5"/>
  <c r="A39" i="1" l="1"/>
  <c r="A38" i="7"/>
  <c r="A38" i="6"/>
  <c r="A38" i="4"/>
  <c r="A38" i="3"/>
  <c r="A38" i="5"/>
  <c r="A40" i="1" l="1"/>
  <c r="A39" i="5"/>
  <c r="A39" i="7"/>
  <c r="A39" i="6"/>
  <c r="A39" i="4"/>
  <c r="A39" i="3"/>
  <c r="A41" i="1" l="1"/>
  <c r="A40" i="5"/>
  <c r="A40" i="7"/>
  <c r="A40" i="6"/>
  <c r="A40" i="4"/>
  <c r="A40" i="3"/>
  <c r="A42" i="1" l="1"/>
  <c r="A41" i="5"/>
  <c r="A41" i="7"/>
  <c r="A41" i="4"/>
  <c r="A41" i="6"/>
  <c r="A41" i="3"/>
  <c r="A43" i="1" l="1"/>
  <c r="A42" i="7"/>
  <c r="A42" i="6"/>
  <c r="A42" i="5"/>
  <c r="A42" i="4"/>
  <c r="A42" i="3"/>
  <c r="A44" i="1" l="1"/>
  <c r="A43" i="7"/>
  <c r="A43" i="6"/>
  <c r="A43" i="5"/>
  <c r="A43" i="4"/>
  <c r="A43" i="3"/>
  <c r="A45" i="1" l="1"/>
  <c r="A44" i="7"/>
  <c r="A44" i="6"/>
  <c r="A44" i="5"/>
  <c r="A44" i="4"/>
  <c r="A44" i="3"/>
  <c r="A46" i="1" l="1"/>
  <c r="A45" i="7"/>
  <c r="A45" i="6"/>
  <c r="A45" i="5"/>
  <c r="A45" i="3"/>
  <c r="A45" i="4"/>
  <c r="A47" i="1" l="1"/>
  <c r="A46" i="7"/>
  <c r="A46" i="6"/>
  <c r="A46" i="5"/>
  <c r="A46" i="3"/>
  <c r="A46" i="4"/>
  <c r="A48" i="1" l="1"/>
  <c r="A47" i="5"/>
  <c r="A47" i="7"/>
  <c r="A47" i="6"/>
  <c r="A47" i="4"/>
  <c r="A47" i="3"/>
  <c r="A49" i="1" l="1"/>
  <c r="A48" i="5"/>
  <c r="A48" i="7"/>
  <c r="A48" i="6"/>
  <c r="A48" i="4"/>
  <c r="A48" i="3"/>
  <c r="A50" i="1" l="1"/>
  <c r="A49" i="6"/>
  <c r="A49" i="7"/>
  <c r="A49" i="4"/>
  <c r="A49" i="5"/>
  <c r="A49" i="3"/>
  <c r="A51" i="1" l="1"/>
  <c r="A50" i="7"/>
  <c r="A50" i="6"/>
  <c r="A50" i="5"/>
  <c r="A50" i="4"/>
  <c r="A50" i="3"/>
  <c r="A52" i="1" l="1"/>
  <c r="A51" i="7"/>
  <c r="A51" i="6"/>
  <c r="A51" i="5"/>
  <c r="A51" i="4"/>
  <c r="A51" i="3"/>
  <c r="A53" i="1" l="1"/>
  <c r="A52" i="7"/>
  <c r="A52" i="6"/>
  <c r="A52" i="4"/>
  <c r="A52" i="5"/>
  <c r="A52" i="3"/>
  <c r="A54" i="1" l="1"/>
  <c r="A53" i="7"/>
  <c r="A53" i="6"/>
  <c r="A53" i="4"/>
  <c r="A53" i="5"/>
  <c r="A53" i="3"/>
  <c r="A55" i="1" l="1"/>
  <c r="A54" i="7"/>
  <c r="A54" i="6"/>
  <c r="A54" i="5"/>
  <c r="A54" i="4"/>
  <c r="A54" i="3"/>
  <c r="A56" i="1" l="1"/>
  <c r="A55" i="7"/>
  <c r="A55" i="6"/>
  <c r="A55" i="4"/>
  <c r="A55" i="5"/>
  <c r="A55" i="3"/>
  <c r="A57" i="1" l="1"/>
  <c r="A56" i="5"/>
  <c r="A56" i="7"/>
  <c r="A56" i="6"/>
  <c r="A56" i="4"/>
  <c r="A56" i="3"/>
  <c r="A58" i="1" l="1"/>
  <c r="A57" i="6"/>
  <c r="A57" i="7"/>
  <c r="A57" i="5"/>
  <c r="A57" i="4"/>
  <c r="A57" i="3"/>
  <c r="A59" i="1" l="1"/>
  <c r="A58" i="7"/>
  <c r="A58" i="6"/>
  <c r="A58" i="4"/>
  <c r="A58" i="5"/>
  <c r="A58" i="3"/>
  <c r="A60" i="1" l="1"/>
  <c r="A59" i="7"/>
  <c r="A59" i="6"/>
  <c r="A59" i="5"/>
  <c r="A59" i="4"/>
  <c r="A59" i="3"/>
  <c r="A61" i="1" l="1"/>
  <c r="A60" i="7"/>
  <c r="A60" i="6"/>
  <c r="A60" i="5"/>
  <c r="A60" i="4"/>
  <c r="A60" i="3"/>
  <c r="A62" i="1" l="1"/>
  <c r="A61" i="7"/>
  <c r="A61" i="6"/>
  <c r="A61" i="3"/>
  <c r="A61" i="4"/>
  <c r="A61" i="5"/>
  <c r="A63" i="1" l="1"/>
  <c r="A62" i="7"/>
  <c r="A62" i="6"/>
  <c r="A62" i="3"/>
  <c r="A62" i="4"/>
  <c r="A62" i="5"/>
  <c r="A64" i="1" l="1"/>
  <c r="A63" i="7"/>
  <c r="A63" i="6"/>
  <c r="A63" i="5"/>
  <c r="A63" i="4"/>
  <c r="A63" i="3"/>
  <c r="A65" i="1" l="1"/>
  <c r="A64" i="7"/>
  <c r="A64" i="6"/>
  <c r="A64" i="5"/>
  <c r="A64" i="4"/>
  <c r="A64" i="3"/>
  <c r="A66" i="1" l="1"/>
  <c r="A65" i="6"/>
  <c r="A65" i="5"/>
  <c r="A65" i="4"/>
  <c r="A65" i="7"/>
  <c r="A65" i="3"/>
  <c r="A67" i="1" l="1"/>
  <c r="A66" i="7"/>
  <c r="A66" i="6"/>
  <c r="A66" i="4"/>
  <c r="A66" i="5"/>
  <c r="A66" i="3"/>
  <c r="A68" i="1" l="1"/>
  <c r="A67" i="7"/>
  <c r="A67" i="6"/>
  <c r="A67" i="5"/>
  <c r="A67" i="4"/>
  <c r="A67" i="3"/>
  <c r="A69" i="1" l="1"/>
  <c r="A68" i="7"/>
  <c r="A68" i="6"/>
  <c r="A68" i="5"/>
  <c r="A68" i="4"/>
  <c r="A68" i="3"/>
  <c r="A70" i="1" l="1"/>
  <c r="A69" i="7"/>
  <c r="A69" i="6"/>
  <c r="A69" i="3"/>
  <c r="A69" i="4"/>
  <c r="A69" i="5"/>
  <c r="A71" i="1" l="1"/>
  <c r="A70" i="7"/>
  <c r="A70" i="6"/>
  <c r="A70" i="5"/>
  <c r="A70" i="3"/>
  <c r="A70" i="4"/>
  <c r="A72" i="1" l="1"/>
  <c r="A71" i="7"/>
  <c r="A71" i="6"/>
  <c r="A71" i="5"/>
  <c r="A71" i="4"/>
  <c r="A71" i="3"/>
  <c r="A73" i="1" l="1"/>
  <c r="A72" i="7"/>
  <c r="A72" i="6"/>
  <c r="A72" i="5"/>
  <c r="A72" i="4"/>
  <c r="A72" i="3"/>
  <c r="A74" i="1" l="1"/>
  <c r="A73" i="6"/>
  <c r="A73" i="5"/>
  <c r="A73" i="4"/>
  <c r="A73" i="7"/>
  <c r="A73" i="3"/>
  <c r="A75" i="1" l="1"/>
  <c r="A74" i="7"/>
  <c r="A74" i="6"/>
  <c r="A74" i="4"/>
  <c r="A74" i="5"/>
  <c r="A74" i="3"/>
  <c r="A76" i="1" l="1"/>
  <c r="A75" i="7"/>
  <c r="A75" i="6"/>
  <c r="A75" i="5"/>
  <c r="A75" i="4"/>
  <c r="A75" i="3"/>
  <c r="A77" i="1" l="1"/>
  <c r="A76" i="7"/>
  <c r="A76" i="6"/>
  <c r="A76" i="5"/>
  <c r="A76" i="4"/>
  <c r="A76" i="3"/>
  <c r="A78" i="1" l="1"/>
  <c r="A77" i="7"/>
  <c r="A77" i="6"/>
  <c r="A77" i="4"/>
  <c r="A77" i="5"/>
  <c r="A77" i="3"/>
  <c r="A79" i="1" l="1"/>
  <c r="A78" i="7"/>
  <c r="A78" i="6"/>
  <c r="A78" i="4"/>
  <c r="A78" i="5"/>
  <c r="A78" i="3"/>
  <c r="A80" i="1" l="1"/>
  <c r="A79" i="7"/>
  <c r="A79" i="6"/>
  <c r="A79" i="5"/>
  <c r="A79" i="4"/>
  <c r="A79" i="3"/>
  <c r="A81" i="1" l="1"/>
  <c r="A80" i="7"/>
  <c r="A80" i="6"/>
  <c r="A80" i="5"/>
  <c r="A80" i="4"/>
  <c r="A80" i="3"/>
  <c r="A82" i="1" l="1"/>
  <c r="A81" i="5"/>
  <c r="A81" i="4"/>
  <c r="A81" i="6"/>
  <c r="A81" i="7"/>
  <c r="A81" i="3"/>
  <c r="A83" i="1" l="1"/>
  <c r="A82" i="7"/>
  <c r="A82" i="6"/>
  <c r="A82" i="4"/>
  <c r="A82" i="5"/>
  <c r="A82" i="3"/>
  <c r="A84" i="1" l="1"/>
  <c r="A83" i="7"/>
  <c r="A83" i="6"/>
  <c r="A83" i="5"/>
  <c r="A83" i="4"/>
  <c r="A83" i="3"/>
  <c r="A85" i="1" l="1"/>
  <c r="A84" i="7"/>
  <c r="A84" i="6"/>
  <c r="A84" i="5"/>
  <c r="A84" i="4"/>
  <c r="A84" i="3"/>
  <c r="A86" i="1" l="1"/>
  <c r="A85" i="7"/>
  <c r="A85" i="6"/>
  <c r="A85" i="3"/>
  <c r="A85" i="4"/>
  <c r="A85" i="5"/>
  <c r="A87" i="1" l="1"/>
  <c r="A86" i="7"/>
  <c r="A86" i="6"/>
  <c r="A86" i="3"/>
  <c r="A86" i="4"/>
  <c r="A86" i="5"/>
  <c r="A88" i="1" l="1"/>
  <c r="A87" i="7"/>
  <c r="A87" i="6"/>
  <c r="A87" i="5"/>
  <c r="A87" i="4"/>
  <c r="A87" i="3"/>
  <c r="A89" i="1" l="1"/>
  <c r="A88" i="7"/>
  <c r="A88" i="6"/>
  <c r="A88" i="5"/>
  <c r="A88" i="4"/>
  <c r="A88" i="3"/>
  <c r="A90" i="1" l="1"/>
  <c r="A89" i="5"/>
  <c r="A89" i="4"/>
  <c r="A89" i="6"/>
  <c r="A89" i="7"/>
  <c r="A89" i="3"/>
  <c r="A91" i="1" l="1"/>
  <c r="A90" i="7"/>
  <c r="A90" i="6"/>
  <c r="A90" i="4"/>
  <c r="A90" i="5"/>
  <c r="A90" i="3"/>
  <c r="A92" i="1" l="1"/>
  <c r="A91" i="7"/>
  <c r="A91" i="6"/>
  <c r="A91" i="5"/>
  <c r="A91" i="4"/>
  <c r="A91" i="3"/>
  <c r="A93" i="1" l="1"/>
  <c r="A92" i="7"/>
  <c r="A92" i="6"/>
  <c r="A92" i="5"/>
  <c r="A92" i="4"/>
  <c r="A92" i="3"/>
  <c r="A94" i="1" l="1"/>
  <c r="A93" i="7"/>
  <c r="A93" i="6"/>
  <c r="A93" i="5"/>
  <c r="A93" i="3"/>
  <c r="A93" i="4"/>
  <c r="A95" i="1" l="1"/>
  <c r="A94" i="7"/>
  <c r="A94" i="6"/>
  <c r="A94" i="4"/>
  <c r="A94" i="5"/>
  <c r="A94" i="3"/>
  <c r="A96" i="1" l="1"/>
  <c r="A95" i="7"/>
  <c r="A95" i="6"/>
  <c r="A95" i="5"/>
  <c r="A95" i="4"/>
  <c r="A95" i="3"/>
  <c r="A97" i="1" l="1"/>
  <c r="A96" i="7"/>
  <c r="A96" i="6"/>
  <c r="A96" i="5"/>
  <c r="A96" i="4"/>
  <c r="A96" i="3"/>
  <c r="A98" i="1" l="1"/>
  <c r="A97" i="7"/>
  <c r="A97" i="5"/>
  <c r="A97" i="4"/>
  <c r="A97" i="6"/>
  <c r="A97" i="3"/>
  <c r="A99" i="1" l="1"/>
  <c r="A98" i="7"/>
  <c r="A98" i="6"/>
  <c r="A98" i="4"/>
  <c r="A98" i="5"/>
  <c r="A98" i="3"/>
  <c r="A100" i="1" l="1"/>
  <c r="A99" i="7"/>
  <c r="A99" i="6"/>
  <c r="A99" i="5"/>
  <c r="A99" i="4"/>
  <c r="A99" i="3"/>
  <c r="A101" i="1" l="1"/>
  <c r="A100" i="7"/>
  <c r="A100" i="6"/>
  <c r="A100" i="5"/>
  <c r="A100" i="4"/>
  <c r="A100" i="3"/>
  <c r="A102" i="1" l="1"/>
  <c r="A101" i="7"/>
  <c r="A101" i="6"/>
  <c r="A101" i="4"/>
  <c r="A101" i="3"/>
  <c r="A101" i="5"/>
  <c r="A103" i="1" l="1"/>
  <c r="A102" i="7"/>
  <c r="A102" i="6"/>
  <c r="A102" i="4"/>
  <c r="A102" i="3"/>
  <c r="A102" i="5"/>
  <c r="A104" i="1" l="1"/>
  <c r="A103" i="7"/>
  <c r="A103" i="6"/>
  <c r="A103" i="5"/>
  <c r="A103" i="4"/>
  <c r="A103" i="3"/>
  <c r="A105" i="1" l="1"/>
  <c r="A104" i="7"/>
  <c r="A104" i="6"/>
  <c r="A104" i="5"/>
  <c r="A104" i="4"/>
  <c r="A104" i="3"/>
  <c r="A106" i="1" l="1"/>
  <c r="A105" i="7"/>
  <c r="A105" i="5"/>
  <c r="A105" i="4"/>
  <c r="A105" i="6"/>
  <c r="A105" i="3"/>
  <c r="A107" i="1" l="1"/>
  <c r="A106" i="7"/>
  <c r="A106" i="6"/>
  <c r="A106" i="4"/>
  <c r="A106" i="5"/>
  <c r="A106" i="3"/>
  <c r="A108" i="1" l="1"/>
  <c r="A107" i="7"/>
  <c r="A107" i="6"/>
  <c r="A107" i="5"/>
  <c r="A107" i="4"/>
  <c r="A107" i="3"/>
  <c r="A109" i="1" l="1"/>
  <c r="A108" i="7"/>
  <c r="A108" i="6"/>
  <c r="A108" i="5"/>
  <c r="A108" i="4"/>
  <c r="A108" i="3"/>
  <c r="A110" i="1" l="1"/>
  <c r="A109" i="7"/>
  <c r="A109" i="6"/>
  <c r="A109" i="3"/>
  <c r="A109" i="4"/>
  <c r="A109" i="5"/>
  <c r="A111" i="1" l="1"/>
  <c r="A110" i="7"/>
  <c r="A110" i="6"/>
  <c r="A110" i="3"/>
  <c r="A110" i="4"/>
  <c r="A110" i="5"/>
  <c r="A112" i="1" l="1"/>
  <c r="A111" i="7"/>
  <c r="A111" i="6"/>
  <c r="A111" i="5"/>
  <c r="A111" i="4"/>
  <c r="A111" i="3"/>
  <c r="A113" i="1" l="1"/>
  <c r="A112" i="7"/>
  <c r="A112" i="6"/>
  <c r="A112" i="5"/>
  <c r="A112" i="4"/>
  <c r="A112" i="3"/>
  <c r="A114" i="1" l="1"/>
  <c r="A113" i="6"/>
  <c r="A113" i="7"/>
  <c r="A113" i="5"/>
  <c r="A113" i="4"/>
  <c r="A113" i="3"/>
  <c r="A115" i="1" l="1"/>
  <c r="A114" i="7"/>
  <c r="A114" i="6"/>
  <c r="A114" i="5"/>
  <c r="A114" i="4"/>
  <c r="A114" i="3"/>
  <c r="A116" i="1" l="1"/>
  <c r="A115" i="7"/>
  <c r="A115" i="6"/>
  <c r="A115" i="5"/>
  <c r="A115" i="4"/>
  <c r="A115" i="3"/>
  <c r="A117" i="1" l="1"/>
  <c r="A116" i="7"/>
  <c r="A116" i="6"/>
  <c r="A116" i="5"/>
  <c r="A116" i="4"/>
  <c r="A116" i="3"/>
  <c r="A118" i="1" l="1"/>
  <c r="A117" i="7"/>
  <c r="A117" i="6"/>
  <c r="A117" i="4"/>
  <c r="A117" i="5"/>
  <c r="A117" i="3"/>
  <c r="A119" i="1" l="1"/>
  <c r="A118" i="7"/>
  <c r="A118" i="6"/>
  <c r="A118" i="4"/>
  <c r="A118" i="5"/>
  <c r="A118" i="3"/>
  <c r="A120" i="1" l="1"/>
  <c r="A119" i="7"/>
  <c r="A119" i="6"/>
  <c r="A119" i="5"/>
  <c r="A119" i="4"/>
  <c r="A119" i="3"/>
  <c r="A121" i="1" l="1"/>
  <c r="A120" i="7"/>
  <c r="A120" i="6"/>
  <c r="A120" i="5"/>
  <c r="A120" i="4"/>
  <c r="A120" i="3"/>
  <c r="A122" i="1" l="1"/>
  <c r="A121" i="6"/>
  <c r="A121" i="7"/>
  <c r="A121" i="5"/>
  <c r="A121" i="4"/>
  <c r="A121" i="3"/>
  <c r="A123" i="1" l="1"/>
  <c r="A122" i="7"/>
  <c r="A122" i="6"/>
  <c r="A122" i="4"/>
  <c r="A122" i="5"/>
  <c r="A122" i="3"/>
  <c r="A124" i="1" l="1"/>
  <c r="A123" i="7"/>
  <c r="A123" i="6"/>
  <c r="A123" i="5"/>
  <c r="A123" i="4"/>
  <c r="A123" i="3"/>
  <c r="A125" i="1" l="1"/>
  <c r="A124" i="7"/>
  <c r="A124" i="6"/>
  <c r="A124" i="5"/>
  <c r="A124" i="4"/>
  <c r="A124" i="3"/>
  <c r="A126" i="1" l="1"/>
  <c r="A125" i="7"/>
  <c r="A125" i="6"/>
  <c r="A125" i="3"/>
  <c r="A125" i="4"/>
  <c r="A125" i="5"/>
  <c r="A127" i="1" l="1"/>
  <c r="A126" i="7"/>
  <c r="A126" i="6"/>
  <c r="A126" i="3"/>
  <c r="A126" i="4"/>
  <c r="A126" i="5"/>
  <c r="A128" i="1" l="1"/>
  <c r="A127" i="7"/>
  <c r="A127" i="6"/>
  <c r="A127" i="5"/>
  <c r="A127" i="4"/>
  <c r="A127" i="3"/>
  <c r="A129" i="1" l="1"/>
  <c r="A128" i="7"/>
  <c r="A128" i="6"/>
  <c r="A128" i="5"/>
  <c r="A128" i="4"/>
  <c r="A128" i="3"/>
  <c r="A130" i="1" l="1"/>
  <c r="A129" i="6"/>
  <c r="A129" i="5"/>
  <c r="A129" i="4"/>
  <c r="A129" i="7"/>
  <c r="A129" i="3"/>
  <c r="A131" i="1" l="1"/>
  <c r="A130" i="7"/>
  <c r="A130" i="6"/>
  <c r="A130" i="4"/>
  <c r="A130" i="5"/>
  <c r="A130" i="3"/>
  <c r="A132" i="1" l="1"/>
  <c r="A131" i="7"/>
  <c r="A131" i="6"/>
  <c r="A131" i="5"/>
  <c r="A131" i="4"/>
  <c r="A131" i="3"/>
  <c r="A133" i="1" l="1"/>
  <c r="A132" i="7"/>
  <c r="A132" i="6"/>
  <c r="A132" i="5"/>
  <c r="A132" i="4"/>
  <c r="A132" i="3"/>
  <c r="A134" i="1" l="1"/>
  <c r="A133" i="7"/>
  <c r="A133" i="6"/>
  <c r="A133" i="3"/>
  <c r="A133" i="4"/>
  <c r="A133" i="5"/>
  <c r="A135" i="1" l="1"/>
  <c r="A134" i="7"/>
  <c r="A134" i="6"/>
  <c r="A134" i="5"/>
  <c r="A134" i="3"/>
  <c r="A134" i="4"/>
  <c r="A136" i="1" l="1"/>
  <c r="A135" i="7"/>
  <c r="A135" i="6"/>
  <c r="A135" i="5"/>
  <c r="A135" i="4"/>
  <c r="A135" i="3"/>
  <c r="A137" i="1" l="1"/>
  <c r="A136" i="7"/>
  <c r="A136" i="6"/>
  <c r="A136" i="5"/>
  <c r="A136" i="4"/>
  <c r="A136" i="3"/>
  <c r="A138" i="1" l="1"/>
  <c r="A137" i="6"/>
  <c r="A137" i="5"/>
  <c r="A137" i="4"/>
  <c r="A137" i="7"/>
  <c r="A137" i="3"/>
  <c r="A139" i="1" l="1"/>
  <c r="A138" i="7"/>
  <c r="A138" i="6"/>
  <c r="A138" i="4"/>
  <c r="A138" i="5"/>
  <c r="A138" i="3"/>
  <c r="A140" i="1" l="1"/>
  <c r="A139" i="7"/>
  <c r="A139" i="6"/>
  <c r="A139" i="5"/>
  <c r="A139" i="4"/>
  <c r="A139" i="3"/>
  <c r="A141" i="1" l="1"/>
  <c r="A140" i="7"/>
  <c r="A140" i="6"/>
  <c r="A140" i="5"/>
  <c r="A140" i="4"/>
  <c r="A140" i="3"/>
  <c r="A142" i="1" l="1"/>
  <c r="A141" i="7"/>
  <c r="A141" i="6"/>
  <c r="A141" i="4"/>
  <c r="A141" i="5"/>
  <c r="A141" i="3"/>
  <c r="A143" i="1" l="1"/>
  <c r="A142" i="7"/>
  <c r="A142" i="6"/>
  <c r="A142" i="4"/>
  <c r="A142" i="5"/>
  <c r="A142" i="3"/>
  <c r="A144" i="1" l="1"/>
  <c r="A143" i="7"/>
  <c r="A143" i="6"/>
  <c r="A143" i="5"/>
  <c r="A143" i="4"/>
  <c r="A143" i="3"/>
  <c r="A145" i="1" l="1"/>
  <c r="A144" i="7"/>
  <c r="A144" i="6"/>
  <c r="A144" i="5"/>
  <c r="A144" i="4"/>
  <c r="A144" i="3"/>
  <c r="A146" i="1" l="1"/>
  <c r="A145" i="5"/>
  <c r="A145" i="4"/>
  <c r="A145" i="6"/>
  <c r="A145" i="7"/>
  <c r="A145" i="3"/>
  <c r="A147" i="1" l="1"/>
  <c r="A146" i="7"/>
  <c r="A146" i="6"/>
  <c r="A146" i="4"/>
  <c r="A146" i="5"/>
  <c r="A146" i="3"/>
  <c r="A148" i="1" l="1"/>
  <c r="A147" i="7"/>
  <c r="A147" i="6"/>
  <c r="A147" i="5"/>
  <c r="A147" i="4"/>
  <c r="A147" i="3"/>
  <c r="A149" i="1" l="1"/>
  <c r="A148" i="7"/>
  <c r="A148" i="6"/>
  <c r="A148" i="5"/>
  <c r="A148" i="4"/>
  <c r="A148" i="3"/>
  <c r="A150" i="1" l="1"/>
  <c r="A149" i="7"/>
  <c r="A149" i="6"/>
  <c r="A149" i="3"/>
  <c r="A149" i="4"/>
  <c r="A149" i="5"/>
  <c r="A151" i="1" l="1"/>
  <c r="A150" i="7"/>
  <c r="A150" i="6"/>
  <c r="A150" i="3"/>
  <c r="A150" i="4"/>
  <c r="A150" i="5"/>
  <c r="A152" i="1" l="1"/>
  <c r="A151" i="7"/>
  <c r="A151" i="6"/>
  <c r="A151" i="5"/>
  <c r="A151" i="4"/>
  <c r="A151" i="3"/>
  <c r="A153" i="1" l="1"/>
  <c r="A152" i="7"/>
  <c r="A152" i="6"/>
  <c r="A152" i="5"/>
  <c r="A152" i="4"/>
  <c r="A152" i="3"/>
  <c r="A154" i="1" l="1"/>
  <c r="A153" i="5"/>
  <c r="A153" i="4"/>
  <c r="A153" i="6"/>
  <c r="A153" i="3"/>
  <c r="A153" i="7"/>
  <c r="A155" i="1" l="1"/>
  <c r="A154" i="7"/>
  <c r="A154" i="6"/>
  <c r="A154" i="4"/>
  <c r="A154" i="5"/>
  <c r="A154" i="3"/>
  <c r="A156" i="1" l="1"/>
  <c r="A155" i="7"/>
  <c r="A155" i="6"/>
  <c r="A155" i="5"/>
  <c r="A155" i="4"/>
  <c r="A155" i="3"/>
  <c r="A157" i="1" l="1"/>
  <c r="A156" i="7"/>
  <c r="A156" i="6"/>
  <c r="A156" i="5"/>
  <c r="A156" i="4"/>
  <c r="A156" i="3"/>
  <c r="A158" i="1" l="1"/>
  <c r="A157" i="7"/>
  <c r="A157" i="6"/>
  <c r="A157" i="5"/>
  <c r="A157" i="3"/>
  <c r="A157" i="4"/>
  <c r="A159" i="1" l="1"/>
  <c r="A158" i="7"/>
  <c r="A158" i="6"/>
  <c r="A158" i="4"/>
  <c r="A158" i="5"/>
  <c r="A158" i="3"/>
  <c r="A160" i="1" l="1"/>
  <c r="A159" i="7"/>
  <c r="A159" i="6"/>
  <c r="A159" i="5"/>
  <c r="A159" i="4"/>
  <c r="A159" i="3"/>
  <c r="A161" i="1" l="1"/>
  <c r="A160" i="7"/>
  <c r="A160" i="6"/>
  <c r="A160" i="5"/>
  <c r="A160" i="4"/>
  <c r="A160" i="3"/>
  <c r="A162" i="1" l="1"/>
  <c r="A161" i="7"/>
  <c r="A161" i="5"/>
  <c r="A161" i="4"/>
  <c r="A161" i="6"/>
  <c r="A161" i="3"/>
  <c r="A163" i="1" l="1"/>
  <c r="A162" i="7"/>
  <c r="A162" i="6"/>
  <c r="A162" i="4"/>
  <c r="A162" i="5"/>
  <c r="A162" i="3"/>
  <c r="A164" i="1" l="1"/>
  <c r="A163" i="7"/>
  <c r="A163" i="6"/>
  <c r="A163" i="5"/>
  <c r="A163" i="4"/>
  <c r="A163" i="3"/>
  <c r="A165" i="1" l="1"/>
  <c r="A164" i="7"/>
  <c r="A164" i="6"/>
  <c r="A164" i="5"/>
  <c r="A164" i="4"/>
  <c r="A164" i="3"/>
  <c r="A166" i="1" l="1"/>
  <c r="A165" i="7"/>
  <c r="A165" i="6"/>
  <c r="A165" i="4"/>
  <c r="A165" i="3"/>
  <c r="A165" i="5"/>
  <c r="A167" i="1" l="1"/>
  <c r="A166" i="7"/>
  <c r="A166" i="6"/>
  <c r="A166" i="4"/>
  <c r="A166" i="3"/>
  <c r="A166" i="5"/>
  <c r="A168" i="1" l="1"/>
  <c r="A167" i="7"/>
  <c r="A167" i="6"/>
  <c r="A167" i="5"/>
  <c r="A167" i="4"/>
  <c r="A167" i="3"/>
  <c r="A169" i="1" l="1"/>
  <c r="A168" i="7"/>
  <c r="A168" i="6"/>
  <c r="A168" i="5"/>
  <c r="A168" i="4"/>
  <c r="A168" i="3"/>
  <c r="A170" i="1" l="1"/>
  <c r="A169" i="7"/>
  <c r="A169" i="5"/>
  <c r="A169" i="4"/>
  <c r="A169" i="6"/>
  <c r="A169" i="3"/>
  <c r="A171" i="1" l="1"/>
  <c r="A170" i="7"/>
  <c r="A170" i="6"/>
  <c r="A170" i="4"/>
  <c r="A170" i="5"/>
  <c r="A170" i="3"/>
  <c r="A172" i="1" l="1"/>
  <c r="A171" i="7"/>
  <c r="A171" i="6"/>
  <c r="A171" i="5"/>
  <c r="A171" i="4"/>
  <c r="A171" i="3"/>
  <c r="A173" i="1" l="1"/>
  <c r="A172" i="7"/>
  <c r="A172" i="6"/>
  <c r="A172" i="5"/>
  <c r="A172" i="4"/>
  <c r="A172" i="3"/>
  <c r="A174" i="1" l="1"/>
  <c r="A173" i="7"/>
  <c r="A173" i="6"/>
  <c r="A173" i="3"/>
  <c r="A173" i="4"/>
  <c r="A173" i="5"/>
  <c r="A175" i="1" l="1"/>
  <c r="A174" i="7"/>
  <c r="A174" i="6"/>
  <c r="A174" i="3"/>
  <c r="A174" i="4"/>
  <c r="A174" i="5"/>
  <c r="A176" i="1" l="1"/>
  <c r="A175" i="7"/>
  <c r="A175" i="6"/>
  <c r="A175" i="5"/>
  <c r="A175" i="4"/>
  <c r="A175" i="3"/>
  <c r="A177" i="1" l="1"/>
  <c r="A176" i="7"/>
  <c r="A176" i="6"/>
  <c r="A176" i="5"/>
  <c r="A176" i="4"/>
  <c r="A176" i="3"/>
  <c r="A178" i="1" l="1"/>
  <c r="A177" i="6"/>
  <c r="A177" i="7"/>
  <c r="A177" i="5"/>
  <c r="A177" i="4"/>
  <c r="A177" i="3"/>
  <c r="A179" i="1" l="1"/>
  <c r="A178" i="7"/>
  <c r="A178" i="6"/>
  <c r="A178" i="5"/>
  <c r="A178" i="4"/>
  <c r="A178" i="3"/>
  <c r="A180" i="1" l="1"/>
  <c r="A179" i="7"/>
  <c r="A179" i="6"/>
  <c r="A179" i="5"/>
  <c r="A179" i="4"/>
  <c r="A179" i="3"/>
  <c r="A181" i="1" l="1"/>
  <c r="A180" i="7"/>
  <c r="A180" i="6"/>
  <c r="A180" i="5"/>
  <c r="A180" i="4"/>
  <c r="A180" i="3"/>
  <c r="A182" i="1" l="1"/>
  <c r="A181" i="7"/>
  <c r="A181" i="6"/>
  <c r="A181" i="4"/>
  <c r="A181" i="5"/>
  <c r="A181" i="3"/>
  <c r="A183" i="1" l="1"/>
  <c r="A182" i="7"/>
  <c r="A182" i="6"/>
  <c r="A182" i="4"/>
  <c r="A182" i="5"/>
  <c r="A182" i="3"/>
  <c r="A184" i="1" l="1"/>
  <c r="A183" i="7"/>
  <c r="A183" i="6"/>
  <c r="A183" i="5"/>
  <c r="A183" i="4"/>
  <c r="A183" i="3"/>
  <c r="A185" i="1" l="1"/>
  <c r="A184" i="7"/>
  <c r="A184" i="6"/>
  <c r="A184" i="5"/>
  <c r="A184" i="4"/>
  <c r="A184" i="3"/>
  <c r="A186" i="1" l="1"/>
  <c r="A185" i="6"/>
  <c r="A185" i="7"/>
  <c r="A185" i="5"/>
  <c r="A185" i="4"/>
  <c r="A185" i="3"/>
  <c r="A187" i="1" l="1"/>
  <c r="A186" i="7"/>
  <c r="A186" i="6"/>
  <c r="A186" i="4"/>
  <c r="A186" i="5"/>
  <c r="A186" i="3"/>
  <c r="A188" i="1" l="1"/>
  <c r="A187" i="7"/>
  <c r="A187" i="6"/>
  <c r="A187" i="5"/>
  <c r="A187" i="4"/>
  <c r="A187" i="3"/>
  <c r="A189" i="1" l="1"/>
  <c r="A188" i="7"/>
  <c r="A188" i="6"/>
  <c r="A188" i="5"/>
  <c r="A188" i="4"/>
  <c r="A188" i="3"/>
  <c r="A190" i="1" l="1"/>
  <c r="A189" i="7"/>
  <c r="A189" i="6"/>
  <c r="A189" i="3"/>
  <c r="A189" i="4"/>
  <c r="A189" i="5"/>
  <c r="A191" i="1" l="1"/>
  <c r="A190" i="7"/>
  <c r="A190" i="6"/>
  <c r="A190" i="3"/>
  <c r="A190" i="4"/>
  <c r="A190" i="5"/>
  <c r="A192" i="1" l="1"/>
  <c r="A191" i="7"/>
  <c r="A191" i="6"/>
  <c r="A191" i="5"/>
  <c r="A191" i="4"/>
  <c r="A191" i="3"/>
  <c r="A193" i="1" l="1"/>
  <c r="A192" i="7"/>
  <c r="A192" i="6"/>
  <c r="A192" i="5"/>
  <c r="A192" i="4"/>
  <c r="A192" i="3"/>
  <c r="A194" i="1" l="1"/>
  <c r="A193" i="6"/>
  <c r="A193" i="5"/>
  <c r="A193" i="4"/>
  <c r="A193" i="7"/>
  <c r="A193" i="3"/>
  <c r="A195" i="1" l="1"/>
  <c r="A194" i="7"/>
  <c r="A194" i="6"/>
  <c r="A194" i="4"/>
  <c r="A194" i="5"/>
  <c r="A194" i="3"/>
  <c r="A196" i="1" l="1"/>
  <c r="A195" i="7"/>
  <c r="A195" i="6"/>
  <c r="A195" i="5"/>
  <c r="A195" i="4"/>
  <c r="A195" i="3"/>
  <c r="A197" i="1" l="1"/>
  <c r="A196" i="7"/>
  <c r="A196" i="6"/>
  <c r="A196" i="5"/>
  <c r="A196" i="4"/>
  <c r="A196" i="3"/>
  <c r="A198" i="1" l="1"/>
  <c r="A197" i="7"/>
  <c r="A197" i="6"/>
  <c r="A197" i="3"/>
  <c r="A197" i="4"/>
  <c r="A197" i="5"/>
  <c r="A199" i="1" l="1"/>
  <c r="A198" i="7"/>
  <c r="A198" i="6"/>
  <c r="A198" i="5"/>
  <c r="A198" i="3"/>
  <c r="A198" i="4"/>
  <c r="A200" i="1" l="1"/>
  <c r="A199" i="7"/>
  <c r="A199" i="6"/>
  <c r="A199" i="5"/>
  <c r="A199" i="4"/>
  <c r="A199" i="3"/>
  <c r="A201" i="1" l="1"/>
  <c r="A200" i="7"/>
  <c r="A200" i="6"/>
  <c r="A200" i="5"/>
  <c r="A200" i="4"/>
  <c r="A200" i="3"/>
  <c r="A202" i="1" l="1"/>
  <c r="A201" i="6"/>
  <c r="A201" i="5"/>
  <c r="A201" i="4"/>
  <c r="A201" i="7"/>
  <c r="A201" i="3"/>
  <c r="A203" i="1" l="1"/>
  <c r="A202" i="7"/>
  <c r="A202" i="6"/>
  <c r="A202" i="4"/>
  <c r="A202" i="5"/>
  <c r="A202" i="3"/>
  <c r="A204" i="1" l="1"/>
  <c r="A203" i="7"/>
  <c r="A203" i="6"/>
  <c r="A203" i="5"/>
  <c r="A203" i="4"/>
  <c r="A203" i="3"/>
  <c r="A205" i="1" l="1"/>
  <c r="A204" i="7"/>
  <c r="A204" i="6"/>
  <c r="A204" i="5"/>
  <c r="A204" i="4"/>
  <c r="A204" i="3"/>
  <c r="A206" i="1" l="1"/>
  <c r="A205" i="7"/>
  <c r="A205" i="6"/>
  <c r="A205" i="4"/>
  <c r="A205" i="5"/>
  <c r="A205" i="3"/>
  <c r="A207" i="1" l="1"/>
  <c r="A206" i="7"/>
  <c r="A206" i="6"/>
  <c r="A206" i="4"/>
  <c r="A206" i="5"/>
  <c r="A206" i="3"/>
  <c r="A208" i="1" l="1"/>
  <c r="A207" i="7"/>
  <c r="A207" i="6"/>
  <c r="A207" i="5"/>
  <c r="A207" i="4"/>
  <c r="A207" i="3"/>
  <c r="A209" i="1" l="1"/>
  <c r="A208" i="7"/>
  <c r="A208" i="6"/>
  <c r="A208" i="5"/>
  <c r="A208" i="4"/>
  <c r="A208" i="3"/>
  <c r="A210" i="1" l="1"/>
  <c r="A209" i="5"/>
  <c r="A209" i="4"/>
  <c r="A209" i="6"/>
  <c r="A209" i="7"/>
  <c r="A209" i="3"/>
  <c r="A211" i="1" l="1"/>
  <c r="A210" i="7"/>
  <c r="A210" i="6"/>
  <c r="A210" i="4"/>
  <c r="A210" i="5"/>
  <c r="A210" i="3"/>
  <c r="A212" i="1" l="1"/>
  <c r="A211" i="7"/>
  <c r="A211" i="6"/>
  <c r="A211" i="5"/>
  <c r="A211" i="4"/>
  <c r="A211" i="3"/>
  <c r="A213" i="1" l="1"/>
  <c r="A212" i="7"/>
  <c r="A212" i="6"/>
  <c r="A212" i="5"/>
  <c r="A212" i="4"/>
  <c r="A212" i="3"/>
  <c r="A214" i="1" l="1"/>
  <c r="A213" i="7"/>
  <c r="A213" i="6"/>
  <c r="A213" i="3"/>
  <c r="A213" i="4"/>
  <c r="A213" i="5"/>
  <c r="A215" i="1" l="1"/>
  <c r="A214" i="7"/>
  <c r="A214" i="6"/>
  <c r="A214" i="3"/>
  <c r="A214" i="4"/>
  <c r="A214" i="5"/>
  <c r="A216" i="1" l="1"/>
  <c r="A215" i="7"/>
  <c r="A215" i="6"/>
  <c r="A215" i="5"/>
  <c r="A215" i="4"/>
  <c r="A215" i="3"/>
  <c r="A217" i="1" l="1"/>
  <c r="A216" i="7"/>
  <c r="A216" i="6"/>
  <c r="A216" i="5"/>
  <c r="A216" i="4"/>
  <c r="A216" i="3"/>
  <c r="A218" i="1" l="1"/>
  <c r="A217" i="5"/>
  <c r="A217" i="4"/>
  <c r="A217" i="6"/>
  <c r="A217" i="7"/>
  <c r="A217" i="3"/>
  <c r="A219" i="1" l="1"/>
  <c r="A218" i="7"/>
  <c r="A218" i="6"/>
  <c r="A218" i="4"/>
  <c r="A218" i="5"/>
  <c r="A218" i="3"/>
  <c r="A220" i="1" l="1"/>
  <c r="A219" i="7"/>
  <c r="A219" i="6"/>
  <c r="A219" i="5"/>
  <c r="A219" i="4"/>
  <c r="A219" i="3"/>
  <c r="A221" i="1" l="1"/>
  <c r="A220" i="7"/>
  <c r="A220" i="6"/>
  <c r="A220" i="5"/>
  <c r="A220" i="4"/>
  <c r="A220" i="3"/>
  <c r="A222" i="1" l="1"/>
  <c r="A221" i="7"/>
  <c r="A221" i="6"/>
  <c r="A221" i="5"/>
  <c r="A221" i="3"/>
  <c r="A221" i="4"/>
  <c r="A223" i="1" l="1"/>
  <c r="A222" i="7"/>
  <c r="A222" i="6"/>
  <c r="A222" i="4"/>
  <c r="A222" i="5"/>
  <c r="A222" i="3"/>
  <c r="A224" i="1" l="1"/>
  <c r="A223" i="7"/>
  <c r="A223" i="6"/>
  <c r="A223" i="5"/>
  <c r="A223" i="4"/>
  <c r="A223" i="3"/>
  <c r="A225" i="1" l="1"/>
  <c r="A224" i="7"/>
  <c r="A224" i="6"/>
  <c r="A224" i="5"/>
  <c r="A224" i="4"/>
  <c r="A224" i="3"/>
  <c r="A226" i="1" l="1"/>
  <c r="A225" i="7"/>
  <c r="A225" i="5"/>
  <c r="A225" i="4"/>
  <c r="A225" i="6"/>
  <c r="A225" i="3"/>
  <c r="A227" i="1" l="1"/>
  <c r="A226" i="7"/>
  <c r="A226" i="6"/>
  <c r="A226" i="4"/>
  <c r="A226" i="5"/>
  <c r="A226" i="3"/>
  <c r="A228" i="1" l="1"/>
  <c r="A227" i="7"/>
  <c r="A227" i="6"/>
  <c r="A227" i="5"/>
  <c r="A227" i="4"/>
  <c r="A227" i="3"/>
  <c r="A229" i="1" l="1"/>
  <c r="A228" i="7"/>
  <c r="A228" i="6"/>
  <c r="A228" i="5"/>
  <c r="A228" i="4"/>
  <c r="A228" i="3"/>
  <c r="A230" i="1" l="1"/>
  <c r="A229" i="7"/>
  <c r="A229" i="6"/>
  <c r="A229" i="4"/>
  <c r="A229" i="3"/>
  <c r="A229" i="5"/>
  <c r="A231" i="1" l="1"/>
  <c r="A230" i="7"/>
  <c r="A230" i="6"/>
  <c r="A230" i="4"/>
  <c r="A230" i="3"/>
  <c r="A230" i="5"/>
  <c r="A232" i="1" l="1"/>
  <c r="A231" i="7"/>
  <c r="A231" i="6"/>
  <c r="A231" i="5"/>
  <c r="A231" i="4"/>
  <c r="A231" i="3"/>
  <c r="A233" i="1" l="1"/>
  <c r="A232" i="7"/>
  <c r="A232" i="6"/>
  <c r="A232" i="5"/>
  <c r="A232" i="4"/>
  <c r="A232" i="3"/>
  <c r="A234" i="1" l="1"/>
  <c r="A233" i="7"/>
  <c r="A233" i="5"/>
  <c r="A233" i="4"/>
  <c r="A233" i="6"/>
  <c r="A233" i="3"/>
  <c r="A235" i="1" l="1"/>
  <c r="A234" i="7"/>
  <c r="A234" i="6"/>
  <c r="A234" i="4"/>
  <c r="A234" i="5"/>
  <c r="A234" i="3"/>
  <c r="A236" i="1" l="1"/>
  <c r="A235" i="7"/>
  <c r="A235" i="6"/>
  <c r="A235" i="5"/>
  <c r="A235" i="4"/>
  <c r="A235" i="3"/>
  <c r="A237" i="1" l="1"/>
  <c r="A236" i="7"/>
  <c r="A236" i="6"/>
  <c r="A236" i="5"/>
  <c r="A236" i="4"/>
  <c r="A236" i="3"/>
  <c r="A238" i="1" l="1"/>
  <c r="A237" i="7"/>
  <c r="A237" i="6"/>
  <c r="A237" i="3"/>
  <c r="A237" i="4"/>
  <c r="A237" i="5"/>
  <c r="A239" i="1" l="1"/>
  <c r="A238" i="7"/>
  <c r="A238" i="6"/>
  <c r="A238" i="3"/>
  <c r="A238" i="4"/>
  <c r="A238" i="5"/>
  <c r="A240" i="1" l="1"/>
  <c r="A239" i="7"/>
  <c r="A239" i="6"/>
  <c r="A239" i="5"/>
  <c r="A239" i="4"/>
  <c r="A239" i="3"/>
  <c r="A241" i="1" l="1"/>
  <c r="A240" i="7"/>
  <c r="A240" i="6"/>
  <c r="A240" i="5"/>
  <c r="A240" i="4"/>
  <c r="A240" i="3"/>
  <c r="A242" i="1" l="1"/>
  <c r="A241" i="6"/>
  <c r="A241" i="7"/>
  <c r="A241" i="5"/>
  <c r="A241" i="4"/>
  <c r="A241" i="3"/>
  <c r="A243" i="1" l="1"/>
  <c r="A242" i="7"/>
  <c r="A242" i="6"/>
  <c r="A242" i="5"/>
  <c r="A242" i="4"/>
  <c r="A242" i="3"/>
  <c r="A244" i="1" l="1"/>
  <c r="A243" i="7"/>
  <c r="A243" i="6"/>
  <c r="A243" i="5"/>
  <c r="A243" i="4"/>
  <c r="A243" i="3"/>
  <c r="A245" i="1" l="1"/>
  <c r="A244" i="7"/>
  <c r="A244" i="6"/>
  <c r="A244" i="5"/>
  <c r="A244" i="4"/>
  <c r="A244" i="3"/>
  <c r="A246" i="1" l="1"/>
  <c r="A245" i="7"/>
  <c r="A245" i="6"/>
  <c r="A245" i="4"/>
  <c r="A245" i="5"/>
  <c r="A245" i="3"/>
  <c r="A247" i="1" l="1"/>
  <c r="A246" i="7"/>
  <c r="A246" i="6"/>
  <c r="A246" i="4"/>
  <c r="A246" i="5"/>
  <c r="A246" i="3"/>
  <c r="A248" i="1" l="1"/>
  <c r="A247" i="7"/>
  <c r="A247" i="6"/>
  <c r="A247" i="5"/>
  <c r="A247" i="4"/>
  <c r="A247" i="3"/>
  <c r="A249" i="1" l="1"/>
  <c r="A248" i="7"/>
  <c r="A248" i="6"/>
  <c r="A248" i="5"/>
  <c r="A248" i="4"/>
  <c r="A248" i="3"/>
  <c r="A250" i="1" l="1"/>
  <c r="A249" i="6"/>
  <c r="A249" i="7"/>
  <c r="A249" i="5"/>
  <c r="A249" i="4"/>
  <c r="A249" i="3"/>
  <c r="A251" i="1" l="1"/>
  <c r="A250" i="7"/>
  <c r="A250" i="6"/>
  <c r="A250" i="4"/>
  <c r="A250" i="5"/>
  <c r="A250" i="3"/>
  <c r="A252" i="1" l="1"/>
  <c r="A251" i="7"/>
  <c r="A251" i="6"/>
  <c r="A251" i="5"/>
  <c r="A251" i="4"/>
  <c r="A251" i="3"/>
  <c r="A253" i="1" l="1"/>
  <c r="A252" i="7"/>
  <c r="A252" i="6"/>
  <c r="A252" i="5"/>
  <c r="A252" i="4"/>
  <c r="A252" i="3"/>
  <c r="A254" i="1" l="1"/>
  <c r="A253" i="7"/>
  <c r="A253" i="6"/>
  <c r="A253" i="3"/>
  <c r="A253" i="4"/>
  <c r="A253" i="5"/>
  <c r="A255" i="1" l="1"/>
  <c r="A254" i="7"/>
  <c r="A254" i="6"/>
  <c r="A254" i="3"/>
  <c r="A254" i="4"/>
  <c r="A254" i="5"/>
  <c r="A256" i="1" l="1"/>
  <c r="A255" i="7"/>
  <c r="A255" i="6"/>
  <c r="A255" i="5"/>
  <c r="A255" i="4"/>
  <c r="A255" i="3"/>
  <c r="A257" i="1" l="1"/>
  <c r="A256" i="7"/>
  <c r="A256" i="6"/>
  <c r="A256" i="5"/>
  <c r="A256" i="4"/>
  <c r="A256" i="3"/>
  <c r="A258" i="1" l="1"/>
  <c r="A257" i="6"/>
  <c r="A257" i="5"/>
  <c r="A257" i="4"/>
  <c r="A257" i="7"/>
  <c r="A257" i="3"/>
  <c r="A259" i="1" l="1"/>
  <c r="A258" i="7"/>
  <c r="A258" i="6"/>
  <c r="A258" i="4"/>
  <c r="A258" i="5"/>
  <c r="A258" i="3"/>
  <c r="A260" i="1" l="1"/>
  <c r="A259" i="7"/>
  <c r="A259" i="6"/>
  <c r="A259" i="5"/>
  <c r="A259" i="4"/>
  <c r="A259" i="3"/>
  <c r="A261" i="1" l="1"/>
  <c r="A260" i="7"/>
  <c r="A260" i="6"/>
  <c r="A260" i="5"/>
  <c r="A260" i="4"/>
  <c r="A260" i="3"/>
  <c r="A262" i="1" l="1"/>
  <c r="A261" i="7"/>
  <c r="A261" i="6"/>
  <c r="A261" i="3"/>
  <c r="A261" i="4"/>
  <c r="A261" i="5"/>
  <c r="A263" i="1" l="1"/>
  <c r="A262" i="7"/>
  <c r="A262" i="6"/>
  <c r="A262" i="5"/>
  <c r="A262" i="3"/>
  <c r="A262" i="4"/>
  <c r="A264" i="1" l="1"/>
  <c r="A263" i="7"/>
  <c r="A263" i="6"/>
  <c r="A263" i="5"/>
  <c r="A263" i="4"/>
  <c r="A263" i="3"/>
  <c r="A265" i="1" l="1"/>
  <c r="A264" i="7"/>
  <c r="A264" i="6"/>
  <c r="A264" i="5"/>
  <c r="A264" i="4"/>
  <c r="A264" i="3"/>
  <c r="A266" i="1" l="1"/>
  <c r="A265" i="6"/>
  <c r="A265" i="5"/>
  <c r="A265" i="4"/>
  <c r="A265" i="7"/>
  <c r="A265" i="3"/>
  <c r="A267" i="1" l="1"/>
  <c r="A266" i="7"/>
  <c r="A266" i="6"/>
  <c r="A266" i="4"/>
  <c r="A266" i="5"/>
  <c r="A266" i="3"/>
  <c r="A268" i="1" l="1"/>
  <c r="A267" i="7"/>
  <c r="A267" i="6"/>
  <c r="A267" i="5"/>
  <c r="A267" i="4"/>
  <c r="A267" i="3"/>
  <c r="A269" i="1" l="1"/>
  <c r="A268" i="7"/>
  <c r="A268" i="6"/>
  <c r="A268" i="5"/>
  <c r="A268" i="4"/>
  <c r="A268" i="3"/>
  <c r="A270" i="1" l="1"/>
  <c r="A269" i="7"/>
  <c r="A269" i="6"/>
  <c r="A269" i="5"/>
  <c r="A269" i="4"/>
  <c r="A269" i="3"/>
  <c r="A271" i="1" l="1"/>
  <c r="A270" i="7"/>
  <c r="A270" i="6"/>
  <c r="A270" i="5"/>
  <c r="A270" i="4"/>
  <c r="A270" i="3"/>
  <c r="A272" i="1" l="1"/>
  <c r="A271" i="7"/>
  <c r="A271" i="6"/>
  <c r="A271" i="5"/>
  <c r="A271" i="4"/>
  <c r="A271" i="3"/>
  <c r="A273" i="1" l="1"/>
  <c r="A272" i="7"/>
  <c r="A272" i="6"/>
  <c r="A272" i="5"/>
  <c r="A272" i="4"/>
  <c r="A272" i="3"/>
  <c r="A274" i="1" l="1"/>
  <c r="A273" i="5"/>
  <c r="A273" i="6"/>
  <c r="A273" i="7"/>
  <c r="A273" i="4"/>
  <c r="A273" i="3"/>
  <c r="A275" i="1" l="1"/>
  <c r="A274" i="7"/>
  <c r="A274" i="6"/>
  <c r="A274" i="5"/>
  <c r="A274" i="4"/>
  <c r="A274" i="3"/>
  <c r="A276" i="1" l="1"/>
  <c r="A275" i="7"/>
  <c r="A275" i="6"/>
  <c r="A275" i="5"/>
  <c r="A275" i="3"/>
  <c r="A275" i="4"/>
  <c r="A277" i="1" l="1"/>
  <c r="A276" i="7"/>
  <c r="A276" i="6"/>
  <c r="A276" i="5"/>
  <c r="A276" i="4"/>
  <c r="A276" i="3"/>
  <c r="A278" i="1" l="1"/>
  <c r="A277" i="7"/>
  <c r="A277" i="6"/>
  <c r="A277" i="4"/>
  <c r="A277" i="3"/>
  <c r="A277" i="5"/>
  <c r="A279" i="1" l="1"/>
  <c r="A278" i="7"/>
  <c r="A278" i="6"/>
  <c r="A278" i="4"/>
  <c r="A278" i="3"/>
  <c r="A278" i="5"/>
  <c r="A280" i="1" l="1"/>
  <c r="A279" i="7"/>
  <c r="A279" i="6"/>
  <c r="A279" i="5"/>
  <c r="A279" i="4"/>
  <c r="A279" i="3"/>
  <c r="A281" i="1" l="1"/>
  <c r="A280" i="7"/>
  <c r="A280" i="6"/>
  <c r="A280" i="5"/>
  <c r="A280" i="4"/>
  <c r="A280" i="3"/>
  <c r="A282" i="1" l="1"/>
  <c r="A281" i="5"/>
  <c r="A281" i="6"/>
  <c r="A281" i="7"/>
  <c r="A281" i="4"/>
  <c r="A281" i="3"/>
  <c r="A283" i="1" l="1"/>
  <c r="A282" i="7"/>
  <c r="A282" i="6"/>
  <c r="A282" i="4"/>
  <c r="A282" i="5"/>
  <c r="A282" i="3"/>
  <c r="A284" i="1" l="1"/>
  <c r="A283" i="7"/>
  <c r="A283" i="6"/>
  <c r="A283" i="5"/>
  <c r="A283" i="3"/>
  <c r="A283" i="4"/>
  <c r="A285" i="1" l="1"/>
  <c r="A284" i="7"/>
  <c r="A284" i="6"/>
  <c r="A284" i="5"/>
  <c r="A284" i="4"/>
  <c r="A284" i="3"/>
  <c r="A286" i="1" l="1"/>
  <c r="A285" i="7"/>
  <c r="A285" i="6"/>
  <c r="A285" i="5"/>
  <c r="A285" i="4"/>
  <c r="A285" i="3"/>
  <c r="A287" i="1" l="1"/>
  <c r="A286" i="7"/>
  <c r="A286" i="6"/>
  <c r="A286" i="5"/>
  <c r="A286" i="4"/>
  <c r="A286" i="3"/>
  <c r="A288" i="1" l="1"/>
  <c r="A287" i="7"/>
  <c r="A287" i="6"/>
  <c r="A287" i="5"/>
  <c r="A287" i="4"/>
  <c r="A287" i="3"/>
  <c r="A289" i="1" l="1"/>
  <c r="A288" i="7"/>
  <c r="A288" i="6"/>
  <c r="A288" i="5"/>
  <c r="A288" i="4"/>
  <c r="A288" i="3"/>
  <c r="A290" i="1" l="1"/>
  <c r="A289" i="7"/>
  <c r="A289" i="5"/>
  <c r="A289" i="6"/>
  <c r="A289" i="4"/>
  <c r="A289" i="3"/>
  <c r="A291" i="1" l="1"/>
  <c r="A290" i="7"/>
  <c r="A290" i="6"/>
  <c r="A290" i="5"/>
  <c r="A290" i="4"/>
  <c r="A290" i="3"/>
  <c r="A292" i="1" l="1"/>
  <c r="A291" i="7"/>
  <c r="A291" i="6"/>
  <c r="A291" i="5"/>
  <c r="A291" i="3"/>
  <c r="A291" i="4"/>
  <c r="A293" i="1" l="1"/>
  <c r="A292" i="7"/>
  <c r="A292" i="6"/>
  <c r="A292" i="5"/>
  <c r="A292" i="4"/>
  <c r="A292" i="3"/>
  <c r="A294" i="1" l="1"/>
  <c r="A293" i="7"/>
  <c r="A293" i="6"/>
  <c r="A293" i="4"/>
  <c r="A293" i="3"/>
  <c r="A293" i="5"/>
  <c r="A295" i="1" l="1"/>
  <c r="A294" i="7"/>
  <c r="A294" i="6"/>
  <c r="A294" i="4"/>
  <c r="A294" i="3"/>
  <c r="A294" i="5"/>
  <c r="A296" i="1" l="1"/>
  <c r="A295" i="7"/>
  <c r="A295" i="6"/>
  <c r="A295" i="5"/>
  <c r="A295" i="4"/>
  <c r="A295" i="3"/>
  <c r="A297" i="1" l="1"/>
  <c r="A296" i="7"/>
  <c r="A296" i="6"/>
  <c r="A296" i="5"/>
  <c r="A296" i="4"/>
  <c r="A296" i="3"/>
  <c r="A298" i="1" l="1"/>
  <c r="A297" i="7"/>
  <c r="A297" i="5"/>
  <c r="A297" i="4"/>
  <c r="A297" i="3"/>
  <c r="A297" i="6"/>
  <c r="A299" i="1" l="1"/>
  <c r="A298" i="7"/>
  <c r="A298" i="6"/>
  <c r="A298" i="5"/>
  <c r="A298" i="4"/>
  <c r="A298" i="3"/>
  <c r="A300" i="1" l="1"/>
  <c r="A299" i="7"/>
  <c r="A299" i="6"/>
  <c r="A299" i="5"/>
  <c r="A299" i="3"/>
  <c r="A299" i="4"/>
  <c r="E1" i="8" l="1"/>
  <c r="F12" i="8" s="1"/>
  <c r="A301" i="1"/>
  <c r="A300" i="7"/>
  <c r="A300" i="6"/>
  <c r="A300" i="5"/>
  <c r="A300" i="4"/>
  <c r="A300" i="3"/>
  <c r="F5" i="8" l="1"/>
  <c r="F16" i="8"/>
  <c r="F4" i="8"/>
  <c r="F7" i="8"/>
  <c r="F9" i="8"/>
  <c r="F6" i="8"/>
  <c r="F13" i="8"/>
  <c r="F10" i="8"/>
  <c r="F8" i="8"/>
  <c r="F15" i="8"/>
  <c r="F30" i="8"/>
  <c r="F38" i="8" s="1"/>
  <c r="F11" i="8"/>
  <c r="C3" i="8"/>
  <c r="H30" i="8"/>
  <c r="F35" i="8"/>
  <c r="F42" i="8"/>
  <c r="F34" i="8"/>
  <c r="M30" i="8"/>
  <c r="F41" i="8"/>
  <c r="N30" i="8"/>
  <c r="J30" i="8"/>
  <c r="G30" i="8"/>
  <c r="F31" i="8"/>
  <c r="F33" i="8"/>
  <c r="F32" i="8"/>
  <c r="A301" i="7"/>
  <c r="A301" i="6"/>
  <c r="A301" i="4"/>
  <c r="A301" i="3"/>
  <c r="A301" i="5"/>
  <c r="K30" i="8" l="1"/>
  <c r="C30" i="8"/>
  <c r="F37" i="8"/>
  <c r="F40" i="8"/>
  <c r="L30" i="8"/>
  <c r="Q30" i="8"/>
  <c r="Q36" i="8" s="1"/>
  <c r="F39" i="8"/>
  <c r="P30" i="8"/>
  <c r="P36" i="8" s="1"/>
  <c r="O30" i="8"/>
  <c r="O36" i="8" s="1"/>
  <c r="R30" i="8"/>
  <c r="F36" i="8"/>
  <c r="I30" i="8"/>
  <c r="I40" i="8" s="1"/>
  <c r="Q32" i="8"/>
  <c r="Q31" i="8"/>
  <c r="Q41" i="8"/>
  <c r="Q42" i="8"/>
  <c r="Q38" i="8"/>
  <c r="Q34" i="8"/>
  <c r="Q39" i="8"/>
  <c r="Q37" i="8"/>
  <c r="Q35" i="8"/>
  <c r="Q40" i="8"/>
  <c r="I36" i="8"/>
  <c r="I32" i="8"/>
  <c r="I33" i="8"/>
  <c r="I39" i="8"/>
  <c r="I41" i="8"/>
  <c r="I38" i="8"/>
  <c r="K34" i="8"/>
  <c r="K40" i="8"/>
  <c r="K33" i="8"/>
  <c r="K41" i="8"/>
  <c r="K38" i="8"/>
  <c r="K39" i="8"/>
  <c r="K37" i="8"/>
  <c r="K36" i="8"/>
  <c r="K31" i="8"/>
  <c r="K35" i="8"/>
  <c r="K32" i="8"/>
  <c r="K42" i="8"/>
  <c r="N36" i="8"/>
  <c r="N41" i="8"/>
  <c r="N40" i="8"/>
  <c r="N42" i="8"/>
  <c r="N31" i="8"/>
  <c r="N34" i="8"/>
  <c r="N35" i="8"/>
  <c r="N39" i="8"/>
  <c r="N32" i="8"/>
  <c r="N38" i="8"/>
  <c r="N33" i="8"/>
  <c r="N37" i="8"/>
  <c r="G33" i="8"/>
  <c r="G32" i="8"/>
  <c r="G42" i="8"/>
  <c r="G41" i="8"/>
  <c r="G38" i="8"/>
  <c r="G34" i="8"/>
  <c r="G31" i="8"/>
  <c r="G36" i="8"/>
  <c r="G35" i="8"/>
  <c r="G40" i="8"/>
  <c r="G39" i="8"/>
  <c r="G37" i="8"/>
  <c r="J41" i="8"/>
  <c r="J40" i="8"/>
  <c r="J32" i="8"/>
  <c r="J36" i="8"/>
  <c r="J38" i="8"/>
  <c r="J42" i="8"/>
  <c r="J33" i="8"/>
  <c r="J34" i="8"/>
  <c r="J37" i="8"/>
  <c r="J39" i="8"/>
  <c r="J35" i="8"/>
  <c r="J31" i="8"/>
  <c r="L33" i="8"/>
  <c r="L38" i="8"/>
  <c r="H35" i="8"/>
  <c r="H32" i="8"/>
  <c r="L40" i="8"/>
  <c r="L37" i="8"/>
  <c r="M35" i="8"/>
  <c r="M33" i="8"/>
  <c r="M38" i="8"/>
  <c r="L42" i="8"/>
  <c r="L41" i="8"/>
  <c r="H34" i="8"/>
  <c r="H36" i="8"/>
  <c r="M40" i="8"/>
  <c r="M37" i="8"/>
  <c r="L35" i="8"/>
  <c r="H39" i="8"/>
  <c r="M42" i="8"/>
  <c r="M41" i="8"/>
  <c r="H31" i="8"/>
  <c r="H40" i="8"/>
  <c r="H37" i="8"/>
  <c r="L34" i="8"/>
  <c r="H33" i="8"/>
  <c r="L36" i="8"/>
  <c r="H42" i="8"/>
  <c r="M34" i="8"/>
  <c r="M36" i="8"/>
  <c r="M39" i="8"/>
  <c r="H38" i="8"/>
  <c r="L32" i="8"/>
  <c r="L39" i="8"/>
  <c r="M31" i="8"/>
  <c r="H41" i="8"/>
  <c r="M32" i="8"/>
  <c r="L31" i="8"/>
  <c r="P40" i="8"/>
  <c r="O32" i="8"/>
  <c r="O33" i="8"/>
  <c r="R35" i="8"/>
  <c r="R37" i="8"/>
  <c r="R33" i="8"/>
  <c r="R40" i="8"/>
  <c r="R32" i="8"/>
  <c r="R31" i="8"/>
  <c r="R41" i="8"/>
  <c r="R38" i="8"/>
  <c r="R36" i="8"/>
  <c r="R34" i="8"/>
  <c r="R39" i="8"/>
  <c r="R42" i="8"/>
  <c r="J9" i="8"/>
  <c r="J6" i="8"/>
  <c r="J12" i="8"/>
  <c r="H15" i="8" a="1"/>
  <c r="H15" i="8" s="1"/>
  <c r="J4" i="8"/>
  <c r="J10" i="8"/>
  <c r="J8" i="8"/>
  <c r="J7" i="8"/>
  <c r="J11" i="8"/>
  <c r="J16" i="8"/>
  <c r="J5" i="8"/>
  <c r="J13" i="8"/>
  <c r="H9" i="8"/>
  <c r="H12" i="8"/>
  <c r="H10" i="8"/>
  <c r="H13" i="8"/>
  <c r="H11" i="8"/>
  <c r="H4" i="8"/>
  <c r="H6" i="8"/>
  <c r="H5" i="8"/>
  <c r="H7" i="8"/>
  <c r="J15" i="8"/>
  <c r="H8" i="8"/>
  <c r="H16" i="8"/>
  <c r="K10" i="8"/>
  <c r="K7" i="8"/>
  <c r="K13" i="8"/>
  <c r="K9" i="8"/>
  <c r="K8" i="8"/>
  <c r="K12" i="8"/>
  <c r="K16" i="8"/>
  <c r="K11" i="8"/>
  <c r="K6" i="8"/>
  <c r="K5" i="8"/>
  <c r="K15" i="8"/>
  <c r="K4" i="8"/>
  <c r="G4" i="8"/>
  <c r="G13" i="8"/>
  <c r="G11" i="8"/>
  <c r="G5" i="8"/>
  <c r="G10" i="8"/>
  <c r="G6" i="8"/>
  <c r="G7" i="8"/>
  <c r="G12" i="8"/>
  <c r="G16" i="8"/>
  <c r="G9" i="8"/>
  <c r="G15" i="8"/>
  <c r="G8" i="8"/>
  <c r="I15" i="8"/>
  <c r="I9" i="8"/>
  <c r="I4" i="8"/>
  <c r="I10" i="8"/>
  <c r="I12" i="8"/>
  <c r="I8" i="8"/>
  <c r="I6" i="8"/>
  <c r="I16" i="8"/>
  <c r="I7" i="8"/>
  <c r="I11" i="8"/>
  <c r="I13" i="8"/>
  <c r="I5" i="8"/>
  <c r="P33" i="8" l="1"/>
  <c r="P35" i="8"/>
  <c r="I42" i="8"/>
  <c r="P38" i="8"/>
  <c r="I35" i="8"/>
  <c r="Q33" i="8"/>
  <c r="P37" i="8"/>
  <c r="P34" i="8"/>
  <c r="P32" i="8"/>
  <c r="P39" i="8"/>
  <c r="P42" i="8"/>
  <c r="P41" i="8"/>
  <c r="I37" i="8"/>
  <c r="I34" i="8"/>
  <c r="P31" i="8"/>
  <c r="I31" i="8"/>
  <c r="O34" i="8"/>
  <c r="O37" i="8"/>
  <c r="O35" i="8"/>
  <c r="O41" i="8"/>
  <c r="O31" i="8"/>
  <c r="O42" i="8"/>
  <c r="O39" i="8"/>
  <c r="O38" i="8"/>
  <c r="O4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<sst xmlns="http://schemas.openxmlformats.org/spreadsheetml/2006/main" count="263" uniqueCount="65">
  <si>
    <t>Período</t>
  </si>
  <si>
    <t>DADOS ORIGINAIS</t>
  </si>
  <si>
    <t>Comércio Varejista</t>
  </si>
  <si>
    <t>1. Combustiveis e Lubrificantes</t>
  </si>
  <si>
    <t>Total</t>
  </si>
  <si>
    <t>2. Hipermercados</t>
  </si>
  <si>
    <t>2.1 Supermercados e Hipermercados</t>
  </si>
  <si>
    <t>3. Tecidos, vestuario e caçados</t>
  </si>
  <si>
    <t>4. Moveis e Eletrodómesticos</t>
  </si>
  <si>
    <t>Móveis</t>
  </si>
  <si>
    <t>Eletrodomésticos</t>
  </si>
  <si>
    <t>5. Artigos farmaceuticos, médicos, ortopédicos, de perfumaria e cosméticos</t>
  </si>
  <si>
    <t>6. Livros Jornais, revistas e papelaria</t>
  </si>
  <si>
    <t>7. Equipamentos e materiais para escritório, informática e comunicação</t>
  </si>
  <si>
    <t>8. Outros artigos de uso pessoal e domésticos</t>
  </si>
  <si>
    <t>9. Veículos, motos, partes e peças</t>
  </si>
  <si>
    <t>10. Material de Construção</t>
  </si>
  <si>
    <t>Comércio Varejista Ampliado</t>
  </si>
  <si>
    <t>Demais artigos de uso pessoal e doméstico</t>
  </si>
  <si>
    <t>ÍNDICE DE VOLUME DE VENDAS NO VAREJO - BRASIL (Base: MÉDIA 2022=100)</t>
  </si>
  <si>
    <t>DADOS DESSAZONALIZADOS (2022 = 100)</t>
  </si>
  <si>
    <t>DADOS DESSAZONALIZADOS</t>
  </si>
  <si>
    <t>4. Móveis e eletrodomésticos</t>
  </si>
  <si>
    <t>ÍNDICE DE PESOS</t>
  </si>
  <si>
    <t>VOLUME DE VENDAS NO VAREJO - BRASIL (Base: MÉDIA 2011=100)</t>
  </si>
  <si>
    <t>2. Hipermercados, supermercados, prod. alimenticios, bebidas e fumo</t>
  </si>
  <si>
    <t>4. Móveis e Eletrodomésticos</t>
  </si>
  <si>
    <t>5. Demais artigos de uso pessoal e doméstico</t>
  </si>
  <si>
    <t>Artigos farmaceuticos, médicos, ortopédicos, de perfumaria e cosméticos</t>
  </si>
  <si>
    <t>Livros Jornais, revistas e papelaria</t>
  </si>
  <si>
    <t>Equipamentos e materiais para escritório, informática e comunicação</t>
  </si>
  <si>
    <t>Outros artigos de uso pessoal e domésticos</t>
  </si>
  <si>
    <t>6. Veículos, motos, partes e peças</t>
  </si>
  <si>
    <t>7. Material de Construção</t>
  </si>
  <si>
    <t>11. Atacado especializado em produtos alimenticios, bebidas e fumo</t>
  </si>
  <si>
    <t>8. Atacado especializado em produtos alimenticios, bebidas e fumo</t>
  </si>
  <si>
    <t>Pesos</t>
  </si>
  <si>
    <t>MoM</t>
  </si>
  <si>
    <t>QoQ</t>
  </si>
  <si>
    <t>YoY</t>
  </si>
  <si>
    <t>3m YoY</t>
  </si>
  <si>
    <t>YTD</t>
  </si>
  <si>
    <t>12m</t>
  </si>
  <si>
    <t>2. Hipermercados, supermercados, alimentos, bebidas e fumo</t>
  </si>
  <si>
    <t>Pesquisa Mensal do Comércio - volume de vendas</t>
  </si>
  <si>
    <t>Pesquisa Mensal do Comércio MoM - volume de vendas</t>
  </si>
  <si>
    <t>Fonte: IBGE e Elaboração Prória</t>
  </si>
  <si>
    <t>1. Combustíveis e Lubrificantes</t>
  </si>
  <si>
    <t>Comércio Varejista exclusive veículos e construção</t>
  </si>
  <si>
    <t>3. Tecidos, vestuário e calçados</t>
  </si>
  <si>
    <t>3. Tecidos, vestuario e calçados</t>
  </si>
  <si>
    <t>4. Móveis e Eletrodómesticos</t>
  </si>
  <si>
    <t>5. Artigos farmacêuticos, médicos, ortopédicos, perfumaria e cosméticos</t>
  </si>
  <si>
    <t>Vendas no Varejo - série dessazonalizada, dessaz (2019 = 100) - ZOOM</t>
  </si>
  <si>
    <t>Vendas no Varejo - Combustíveis e Lubrificantes, dessaz (2022 = 100)</t>
  </si>
  <si>
    <t>Vendas no Varejo - Hipermercados, supermercados, prod. alimentícios, bebidas e fumo, dessaz (2022 = 100)</t>
  </si>
  <si>
    <t>Vendas no Varejo - Tecidos, vestuário e calçados, dessaz (2022 = 100)</t>
  </si>
  <si>
    <t>Vendas no Varejo - Móveis e Eletrodomésticos, dessaz (2022 = 100)</t>
  </si>
  <si>
    <t>Vendas no Varejo - Artigos farmacêuticos, médicos, ortopédicos, de perfumaria e cosméticos, dessaz (2022 = 100)</t>
  </si>
  <si>
    <t>Vendas no Varejo - Livros, jornais, revistas e papelaria, dessaz (2022 = 100)</t>
  </si>
  <si>
    <t>Vendas no Varejo - Equipamentos e materiais para escritório, informática e comunicação, dessaz (2022 = 100)</t>
  </si>
  <si>
    <t>Vendas no Varejo - Outros artigos de uso pessoal e doméstico, dessaz (2022 = 100)</t>
  </si>
  <si>
    <t>Vendas Reais no Varejo - Ampliado, dessaz (2022 = 100)</t>
  </si>
  <si>
    <t>Vendas no Varejo - Veículos, motos, partes e peças, dessaz (2022 = 100)</t>
  </si>
  <si>
    <t>Vendas no Varejo - Material de Construção, dessaz (2022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</si>
</sst>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0" fillId="3" borderId="7" xfId="0" applyFill="1" applyBorder="1"/>
    <xf numFmtId="0" fontId="8" fillId="0" borderId="0" xfId="0" applyFont="1"/>
    <xf numFmtId="0" fontId="3" fillId="4" borderId="15" xfId="0" applyFont="1" applyFill="1" applyBorder="1"/>
    <xf numFmtId="0" fontId="0" fillId="0" borderId="8" xfId="0" applyBorder="1"/>
    <xf numFmtId="17" fontId="6" fillId="3" borderId="8" xfId="0" applyNumberFormat="1" applyFont="1" applyFill="1" applyBorder="1" applyAlignment="1">
      <alignment horizontal="center" vertical="center"/>
    </xf>
    <xf numFmtId="17" fontId="6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17" fontId="6" fillId="3" borderId="12" xfId="0" applyNumberFormat="1" applyFont="1" applyFill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8" fillId="0" borderId="14" xfId="1" applyNumberFormat="1" applyFont="1" applyBorder="1" applyAlignment="1">
      <alignment horizontal="center" vertical="center"/>
    </xf>
    <xf numFmtId="0" fontId="0" fillId="4" borderId="15" xfId="0" applyFill="1" applyBorder="1"/>
    <xf numFmtId="165" fontId="3" fillId="4" borderId="15" xfId="1" applyNumberFormat="1" applyFont="1" applyFill="1" applyBorder="1" applyAlignment="1">
      <alignment horizontal="center" vertical="center"/>
    </xf>
    <xf numFmtId="165" fontId="3" fillId="4" borderId="6" xfId="1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5" fontId="3" fillId="4" borderId="15" xfId="0" applyNumberFormat="1" applyFont="1" applyFill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8" fillId="0" borderId="10" xfId="0" applyFont="1" applyBorder="1"/>
    <xf numFmtId="0" fontId="8" fillId="0" borderId="10" xfId="0" applyFont="1" applyBorder="1" applyAlignment="1">
      <alignment horizontal="left" vertical="center"/>
    </xf>
    <xf numFmtId="10" fontId="8" fillId="0" borderId="10" xfId="0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65" fontId="8" fillId="0" borderId="10" xfId="1" applyNumberFormat="1" applyFont="1" applyBorder="1" applyAlignment="1">
      <alignment horizontal="center" vertical="center"/>
    </xf>
    <xf numFmtId="165" fontId="4" fillId="4" borderId="4" xfId="1" applyNumberFormat="1" applyFont="1" applyFill="1" applyBorder="1" applyAlignment="1">
      <alignment horizontal="center" vertical="center"/>
    </xf>
    <xf numFmtId="10" fontId="3" fillId="4" borderId="15" xfId="1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10" fontId="3" fillId="4" borderId="15" xfId="0" applyNumberFormat="1" applyFont="1" applyFill="1" applyBorder="1" applyAlignment="1">
      <alignment horizontal="center" vertical="center"/>
    </xf>
    <xf numFmtId="10" fontId="3" fillId="4" borderId="4" xfId="0" applyNumberFormat="1" applyFont="1" applyFill="1" applyBorder="1" applyAlignment="1">
      <alignment horizontal="center" vertical="center"/>
    </xf>
    <xf numFmtId="10" fontId="3" fillId="4" borderId="6" xfId="0" applyNumberFormat="1" applyFont="1" applyFill="1" applyBorder="1" applyAlignment="1">
      <alignment horizontal="center" vertical="center"/>
    </xf>
    <xf numFmtId="165" fontId="7" fillId="0" borderId="14" xfId="1" applyNumberFormat="1" applyFont="1" applyBorder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0" fontId="8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0" fontId="8" fillId="0" borderId="14" xfId="0" applyNumberFormat="1" applyFont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5" fontId="8" fillId="0" borderId="10" xfId="1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10" fontId="8" fillId="0" borderId="13" xfId="0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8" fillId="0" borderId="16" xfId="1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7" fontId="11" fillId="3" borderId="8" xfId="0" applyNumberFormat="1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4" borderId="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/>
    </xf>
    <xf numFmtId="0" fontId="3" fillId="4" borderId="5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PMC Restrita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ENTRADA!$S$6:$S$500</c:f>
              <c:numCache>
                <c:formatCode>0.00</c:formatCode>
                <c:ptCount val="495"/>
                <c:pt idx="0">
                  <c:v>50.153869999999998</c:v>
                </c:pt>
                <c:pt idx="1">
                  <c:v>50.601840000000003</c:v>
                </c:pt>
                <c:pt idx="2">
                  <c:v>50.914349999999999</c:v>
                </c:pt>
                <c:pt idx="3">
                  <c:v>50.964060000000003</c:v>
                </c:pt>
                <c:pt idx="4">
                  <c:v>51.272660000000002</c:v>
                </c:pt>
                <c:pt idx="5">
                  <c:v>51.14949</c:v>
                </c:pt>
                <c:pt idx="6">
                  <c:v>51.308079999999997</c:v>
                </c:pt>
                <c:pt idx="7">
                  <c:v>50.88823</c:v>
                </c:pt>
                <c:pt idx="8">
                  <c:v>50.968769999999999</c:v>
                </c:pt>
                <c:pt idx="9">
                  <c:v>50.239980000000003</c:v>
                </c:pt>
                <c:pt idx="10">
                  <c:v>51.093260000000001</c:v>
                </c:pt>
                <c:pt idx="11">
                  <c:v>51.22072</c:v>
                </c:pt>
                <c:pt idx="12">
                  <c:v>51.110430000000001</c:v>
                </c:pt>
                <c:pt idx="13">
                  <c:v>50.938969999999998</c:v>
                </c:pt>
                <c:pt idx="14">
                  <c:v>50.709600000000002</c:v>
                </c:pt>
                <c:pt idx="15">
                  <c:v>50.533650000000002</c:v>
                </c:pt>
                <c:pt idx="16">
                  <c:v>50.05489</c:v>
                </c:pt>
                <c:pt idx="17">
                  <c:v>50.025770000000001</c:v>
                </c:pt>
                <c:pt idx="18">
                  <c:v>49.75909</c:v>
                </c:pt>
                <c:pt idx="19">
                  <c:v>49.899709999999999</c:v>
                </c:pt>
                <c:pt idx="20">
                  <c:v>50.046999999999997</c:v>
                </c:pt>
                <c:pt idx="21">
                  <c:v>50.252429999999997</c:v>
                </c:pt>
                <c:pt idx="22">
                  <c:v>49.734139999999996</c:v>
                </c:pt>
                <c:pt idx="23">
                  <c:v>50.141950000000001</c:v>
                </c:pt>
                <c:pt idx="24">
                  <c:v>50.333350000000003</c:v>
                </c:pt>
                <c:pt idx="25">
                  <c:v>50.257280000000002</c:v>
                </c:pt>
                <c:pt idx="26">
                  <c:v>50.455109999999998</c:v>
                </c:pt>
                <c:pt idx="27">
                  <c:v>50.276989999999998</c:v>
                </c:pt>
                <c:pt idx="28">
                  <c:v>50.455539999999999</c:v>
                </c:pt>
                <c:pt idx="29">
                  <c:v>49.541400000000003</c:v>
                </c:pt>
                <c:pt idx="30">
                  <c:v>50.121099999999998</c:v>
                </c:pt>
                <c:pt idx="31">
                  <c:v>50.521039999999999</c:v>
                </c:pt>
                <c:pt idx="32">
                  <c:v>49.932090000000002</c:v>
                </c:pt>
                <c:pt idx="33">
                  <c:v>50.343530000000001</c:v>
                </c:pt>
                <c:pt idx="34">
                  <c:v>49.206389999999999</c:v>
                </c:pt>
                <c:pt idx="35">
                  <c:v>48.217759999999998</c:v>
                </c:pt>
                <c:pt idx="36">
                  <c:v>47.780290000000001</c:v>
                </c:pt>
                <c:pt idx="37">
                  <c:v>48.441690000000001</c:v>
                </c:pt>
                <c:pt idx="38">
                  <c:v>47.122709999999998</c:v>
                </c:pt>
                <c:pt idx="39">
                  <c:v>47.173499999999997</c:v>
                </c:pt>
                <c:pt idx="40">
                  <c:v>46.845140000000001</c:v>
                </c:pt>
                <c:pt idx="41">
                  <c:v>47.128100000000003</c:v>
                </c:pt>
                <c:pt idx="42">
                  <c:v>47.669910000000002</c:v>
                </c:pt>
                <c:pt idx="43">
                  <c:v>48.099559999999997</c:v>
                </c:pt>
                <c:pt idx="44">
                  <c:v>48.30932</c:v>
                </c:pt>
                <c:pt idx="45">
                  <c:v>48.737169999999999</c:v>
                </c:pt>
                <c:pt idx="46">
                  <c:v>49.678179999999998</c:v>
                </c:pt>
                <c:pt idx="47">
                  <c:v>49.341659999999997</c:v>
                </c:pt>
                <c:pt idx="48">
                  <c:v>50.05453</c:v>
                </c:pt>
                <c:pt idx="49">
                  <c:v>50.851599999999998</c:v>
                </c:pt>
                <c:pt idx="50">
                  <c:v>51.279789999999998</c:v>
                </c:pt>
                <c:pt idx="51">
                  <c:v>51.726370000000003</c:v>
                </c:pt>
                <c:pt idx="52">
                  <c:v>52.398119999999999</c:v>
                </c:pt>
                <c:pt idx="53">
                  <c:v>52.62979</c:v>
                </c:pt>
                <c:pt idx="54">
                  <c:v>52.780189999999997</c:v>
                </c:pt>
                <c:pt idx="55">
                  <c:v>52.300620000000002</c:v>
                </c:pt>
                <c:pt idx="56">
                  <c:v>52.474110000000003</c:v>
                </c:pt>
                <c:pt idx="57">
                  <c:v>53.020310000000002</c:v>
                </c:pt>
                <c:pt idx="58">
                  <c:v>53.109720000000003</c:v>
                </c:pt>
                <c:pt idx="59">
                  <c:v>54.548650000000002</c:v>
                </c:pt>
                <c:pt idx="60">
                  <c:v>53.600499999999997</c:v>
                </c:pt>
                <c:pt idx="61">
                  <c:v>53.40522</c:v>
                </c:pt>
                <c:pt idx="62">
                  <c:v>53.95955</c:v>
                </c:pt>
                <c:pt idx="63">
                  <c:v>54.078360000000004</c:v>
                </c:pt>
                <c:pt idx="64">
                  <c:v>54.342610000000001</c:v>
                </c:pt>
                <c:pt idx="65">
                  <c:v>55.141399999999997</c:v>
                </c:pt>
                <c:pt idx="66">
                  <c:v>55.845619999999997</c:v>
                </c:pt>
                <c:pt idx="67">
                  <c:v>55.417479999999998</c:v>
                </c:pt>
                <c:pt idx="68">
                  <c:v>55.13984</c:v>
                </c:pt>
                <c:pt idx="69">
                  <c:v>55.486359999999998</c:v>
                </c:pt>
                <c:pt idx="70">
                  <c:v>55.697949999999999</c:v>
                </c:pt>
                <c:pt idx="71">
                  <c:v>56.795749999999998</c:v>
                </c:pt>
                <c:pt idx="72">
                  <c:v>57.379489999999997</c:v>
                </c:pt>
                <c:pt idx="73">
                  <c:v>56.717170000000003</c:v>
                </c:pt>
                <c:pt idx="74">
                  <c:v>56.5229</c:v>
                </c:pt>
                <c:pt idx="75">
                  <c:v>57.478499999999997</c:v>
                </c:pt>
                <c:pt idx="76">
                  <c:v>57.564120000000003</c:v>
                </c:pt>
                <c:pt idx="77">
                  <c:v>57.469799999999999</c:v>
                </c:pt>
                <c:pt idx="78">
                  <c:v>57.633569999999999</c:v>
                </c:pt>
                <c:pt idx="79">
                  <c:v>58.818890000000003</c:v>
                </c:pt>
                <c:pt idx="80">
                  <c:v>59.832549999999998</c:v>
                </c:pt>
                <c:pt idx="81">
                  <c:v>60.152760000000001</c:v>
                </c:pt>
                <c:pt idx="82">
                  <c:v>60.597180000000002</c:v>
                </c:pt>
                <c:pt idx="83">
                  <c:v>60.856020000000001</c:v>
                </c:pt>
                <c:pt idx="84">
                  <c:v>61.272260000000003</c:v>
                </c:pt>
                <c:pt idx="85">
                  <c:v>61.72522</c:v>
                </c:pt>
                <c:pt idx="86">
                  <c:v>62.446010000000001</c:v>
                </c:pt>
                <c:pt idx="87">
                  <c:v>62.72437</c:v>
                </c:pt>
                <c:pt idx="88">
                  <c:v>63.453180000000003</c:v>
                </c:pt>
                <c:pt idx="89">
                  <c:v>63.540120000000002</c:v>
                </c:pt>
                <c:pt idx="90">
                  <c:v>63.937890000000003</c:v>
                </c:pt>
                <c:pt idx="91">
                  <c:v>64.512799999999999</c:v>
                </c:pt>
                <c:pt idx="92">
                  <c:v>65.234350000000006</c:v>
                </c:pt>
                <c:pt idx="93">
                  <c:v>65.315049999999999</c:v>
                </c:pt>
                <c:pt idx="94">
                  <c:v>66.749170000000007</c:v>
                </c:pt>
                <c:pt idx="95">
                  <c:v>67.318460000000002</c:v>
                </c:pt>
                <c:pt idx="96">
                  <c:v>67.909530000000004</c:v>
                </c:pt>
                <c:pt idx="97">
                  <c:v>66.879980000000003</c:v>
                </c:pt>
                <c:pt idx="98">
                  <c:v>68.662300000000002</c:v>
                </c:pt>
                <c:pt idx="99">
                  <c:v>69.071430000000007</c:v>
                </c:pt>
                <c:pt idx="100">
                  <c:v>69.84563</c:v>
                </c:pt>
                <c:pt idx="101">
                  <c:v>70.07938</c:v>
                </c:pt>
                <c:pt idx="102">
                  <c:v>70.355630000000005</c:v>
                </c:pt>
                <c:pt idx="103">
                  <c:v>70.875309999999999</c:v>
                </c:pt>
                <c:pt idx="104">
                  <c:v>71.605099999999993</c:v>
                </c:pt>
                <c:pt idx="105">
                  <c:v>71.160669999999996</c:v>
                </c:pt>
                <c:pt idx="106">
                  <c:v>70.39716</c:v>
                </c:pt>
                <c:pt idx="107">
                  <c:v>70.450590000000005</c:v>
                </c:pt>
                <c:pt idx="108">
                  <c:v>70.831109999999995</c:v>
                </c:pt>
                <c:pt idx="109">
                  <c:v>71.808639999999997</c:v>
                </c:pt>
                <c:pt idx="110">
                  <c:v>71.577520000000007</c:v>
                </c:pt>
                <c:pt idx="111">
                  <c:v>72.334999999999994</c:v>
                </c:pt>
                <c:pt idx="112">
                  <c:v>72.657529999999994</c:v>
                </c:pt>
                <c:pt idx="113">
                  <c:v>73.553849999999997</c:v>
                </c:pt>
                <c:pt idx="114">
                  <c:v>74.2012</c:v>
                </c:pt>
                <c:pt idx="115">
                  <c:v>74.525379999999998</c:v>
                </c:pt>
                <c:pt idx="116">
                  <c:v>75.127409999999998</c:v>
                </c:pt>
                <c:pt idx="117">
                  <c:v>76.593010000000007</c:v>
                </c:pt>
                <c:pt idx="118">
                  <c:v>77.269940000000005</c:v>
                </c:pt>
                <c:pt idx="119">
                  <c:v>77.139899999999997</c:v>
                </c:pt>
                <c:pt idx="120">
                  <c:v>78.52046</c:v>
                </c:pt>
                <c:pt idx="121">
                  <c:v>80.433300000000003</c:v>
                </c:pt>
                <c:pt idx="122">
                  <c:v>81.636790000000005</c:v>
                </c:pt>
                <c:pt idx="123">
                  <c:v>78.986260000000001</c:v>
                </c:pt>
                <c:pt idx="124">
                  <c:v>80.857100000000003</c:v>
                </c:pt>
                <c:pt idx="125">
                  <c:v>81.671980000000005</c:v>
                </c:pt>
                <c:pt idx="126">
                  <c:v>81.663309999999996</c:v>
                </c:pt>
                <c:pt idx="127">
                  <c:v>83.297719999999998</c:v>
                </c:pt>
                <c:pt idx="128">
                  <c:v>83.902950000000004</c:v>
                </c:pt>
                <c:pt idx="129">
                  <c:v>84.065929999999994</c:v>
                </c:pt>
                <c:pt idx="130">
                  <c:v>84.301659999999998</c:v>
                </c:pt>
                <c:pt idx="131">
                  <c:v>84.972359999999995</c:v>
                </c:pt>
                <c:pt idx="132">
                  <c:v>84.944310000000002</c:v>
                </c:pt>
                <c:pt idx="133">
                  <c:v>85.218459999999993</c:v>
                </c:pt>
                <c:pt idx="134">
                  <c:v>86.27422</c:v>
                </c:pt>
                <c:pt idx="135">
                  <c:v>86.485849999999999</c:v>
                </c:pt>
                <c:pt idx="136">
                  <c:v>87.330399999999997</c:v>
                </c:pt>
                <c:pt idx="137">
                  <c:v>87.469819999999999</c:v>
                </c:pt>
                <c:pt idx="138">
                  <c:v>87.977689999999996</c:v>
                </c:pt>
                <c:pt idx="139">
                  <c:v>87.750500000000002</c:v>
                </c:pt>
                <c:pt idx="140">
                  <c:v>88.13776</c:v>
                </c:pt>
                <c:pt idx="141">
                  <c:v>88.104410000000001</c:v>
                </c:pt>
                <c:pt idx="142">
                  <c:v>89.333629999999999</c:v>
                </c:pt>
                <c:pt idx="143">
                  <c:v>90.132400000000004</c:v>
                </c:pt>
                <c:pt idx="144">
                  <c:v>92.030119999999997</c:v>
                </c:pt>
                <c:pt idx="145">
                  <c:v>92.917919999999995</c:v>
                </c:pt>
                <c:pt idx="146">
                  <c:v>93.563289999999995</c:v>
                </c:pt>
                <c:pt idx="147">
                  <c:v>93.894260000000003</c:v>
                </c:pt>
                <c:pt idx="148">
                  <c:v>93.672929999999994</c:v>
                </c:pt>
                <c:pt idx="149">
                  <c:v>95.16337</c:v>
                </c:pt>
                <c:pt idx="150">
                  <c:v>95.719759999999994</c:v>
                </c:pt>
                <c:pt idx="151">
                  <c:v>95.849950000000007</c:v>
                </c:pt>
                <c:pt idx="152">
                  <c:v>95.97448</c:v>
                </c:pt>
                <c:pt idx="153">
                  <c:v>96.140330000000006</c:v>
                </c:pt>
                <c:pt idx="154">
                  <c:v>95.773719999999997</c:v>
                </c:pt>
                <c:pt idx="155">
                  <c:v>96.261250000000004</c:v>
                </c:pt>
                <c:pt idx="156">
                  <c:v>95.975669999999994</c:v>
                </c:pt>
                <c:pt idx="157">
                  <c:v>95.879159999999999</c:v>
                </c:pt>
                <c:pt idx="158">
                  <c:v>96.669629999999998</c:v>
                </c:pt>
                <c:pt idx="159">
                  <c:v>97.131060000000005</c:v>
                </c:pt>
                <c:pt idx="160">
                  <c:v>97.699730000000002</c:v>
                </c:pt>
                <c:pt idx="161">
                  <c:v>98.16892</c:v>
                </c:pt>
                <c:pt idx="162">
                  <c:v>100.58998</c:v>
                </c:pt>
                <c:pt idx="163">
                  <c:v>101.05718</c:v>
                </c:pt>
                <c:pt idx="164">
                  <c:v>101.28113</c:v>
                </c:pt>
                <c:pt idx="165">
                  <c:v>100.7055</c:v>
                </c:pt>
                <c:pt idx="166">
                  <c:v>100.68544</c:v>
                </c:pt>
                <c:pt idx="167">
                  <c:v>101.43548</c:v>
                </c:pt>
                <c:pt idx="168">
                  <c:v>101.56855</c:v>
                </c:pt>
                <c:pt idx="169">
                  <c:v>101.47274</c:v>
                </c:pt>
                <c:pt idx="170">
                  <c:v>100.80088000000001</c:v>
                </c:pt>
                <c:pt idx="171">
                  <c:v>101.17792</c:v>
                </c:pt>
                <c:pt idx="172">
                  <c:v>101.43316</c:v>
                </c:pt>
                <c:pt idx="173">
                  <c:v>100.40175000000001</c:v>
                </c:pt>
                <c:pt idx="174">
                  <c:v>99.678269999999998</c:v>
                </c:pt>
                <c:pt idx="175">
                  <c:v>101.23797999999999</c:v>
                </c:pt>
                <c:pt idx="176">
                  <c:v>101.38061999999999</c:v>
                </c:pt>
                <c:pt idx="177">
                  <c:v>102.11166</c:v>
                </c:pt>
                <c:pt idx="178">
                  <c:v>102.12618000000001</c:v>
                </c:pt>
                <c:pt idx="179">
                  <c:v>101.20889</c:v>
                </c:pt>
                <c:pt idx="180">
                  <c:v>101.33163999999999</c:v>
                </c:pt>
                <c:pt idx="181">
                  <c:v>100.09</c:v>
                </c:pt>
                <c:pt idx="182">
                  <c:v>100.20456</c:v>
                </c:pt>
                <c:pt idx="183">
                  <c:v>97.579920000000001</c:v>
                </c:pt>
                <c:pt idx="184">
                  <c:v>97.917410000000004</c:v>
                </c:pt>
                <c:pt idx="185">
                  <c:v>96.709699999999998</c:v>
                </c:pt>
                <c:pt idx="186">
                  <c:v>95.544300000000007</c:v>
                </c:pt>
                <c:pt idx="187">
                  <c:v>94.942149999999998</c:v>
                </c:pt>
                <c:pt idx="188">
                  <c:v>94.810609999999997</c:v>
                </c:pt>
                <c:pt idx="189">
                  <c:v>95.534490000000005</c:v>
                </c:pt>
                <c:pt idx="190">
                  <c:v>94.357770000000002</c:v>
                </c:pt>
                <c:pt idx="191">
                  <c:v>94.10351</c:v>
                </c:pt>
                <c:pt idx="192">
                  <c:v>91.5886</c:v>
                </c:pt>
                <c:pt idx="193">
                  <c:v>92.50761</c:v>
                </c:pt>
                <c:pt idx="194">
                  <c:v>91.678250000000006</c:v>
                </c:pt>
                <c:pt idx="195">
                  <c:v>91.761619999999994</c:v>
                </c:pt>
                <c:pt idx="196">
                  <c:v>90.910349999999994</c:v>
                </c:pt>
                <c:pt idx="197">
                  <c:v>91.009159999999994</c:v>
                </c:pt>
                <c:pt idx="198">
                  <c:v>90.249930000000006</c:v>
                </c:pt>
                <c:pt idx="199">
                  <c:v>89.811189999999996</c:v>
                </c:pt>
                <c:pt idx="200">
                  <c:v>89.041659999999993</c:v>
                </c:pt>
                <c:pt idx="201">
                  <c:v>89.329700000000003</c:v>
                </c:pt>
                <c:pt idx="202">
                  <c:v>89.06644</c:v>
                </c:pt>
                <c:pt idx="203">
                  <c:v>88.963009999999997</c:v>
                </c:pt>
                <c:pt idx="204">
                  <c:v>91.903540000000007</c:v>
                </c:pt>
                <c:pt idx="205">
                  <c:v>92.071700000000007</c:v>
                </c:pt>
                <c:pt idx="206">
                  <c:v>90.511160000000004</c:v>
                </c:pt>
                <c:pt idx="207">
                  <c:v>92.264740000000003</c:v>
                </c:pt>
                <c:pt idx="208">
                  <c:v>92.39273</c:v>
                </c:pt>
                <c:pt idx="209">
                  <c:v>93.477819999999994</c:v>
                </c:pt>
                <c:pt idx="210">
                  <c:v>93.242670000000004</c:v>
                </c:pt>
                <c:pt idx="211">
                  <c:v>92.591800000000006</c:v>
                </c:pt>
                <c:pt idx="212">
                  <c:v>93.518109999999993</c:v>
                </c:pt>
                <c:pt idx="213">
                  <c:v>93.101050000000001</c:v>
                </c:pt>
                <c:pt idx="214">
                  <c:v>93.380709999999993</c:v>
                </c:pt>
                <c:pt idx="215">
                  <c:v>93.715190000000007</c:v>
                </c:pt>
                <c:pt idx="216">
                  <c:v>94.107919999999993</c:v>
                </c:pt>
                <c:pt idx="217">
                  <c:v>93.756020000000007</c:v>
                </c:pt>
                <c:pt idx="218">
                  <c:v>94.946799999999996</c:v>
                </c:pt>
                <c:pt idx="219">
                  <c:v>96.364410000000007</c:v>
                </c:pt>
                <c:pt idx="220">
                  <c:v>94.774860000000004</c:v>
                </c:pt>
                <c:pt idx="221">
                  <c:v>94.083029999999994</c:v>
                </c:pt>
                <c:pt idx="222">
                  <c:v>93.056629999999998</c:v>
                </c:pt>
                <c:pt idx="223">
                  <c:v>95.44153</c:v>
                </c:pt>
                <c:pt idx="224">
                  <c:v>94.479100000000003</c:v>
                </c:pt>
                <c:pt idx="225">
                  <c:v>94.209699999999998</c:v>
                </c:pt>
                <c:pt idx="226">
                  <c:v>96.799030000000002</c:v>
                </c:pt>
                <c:pt idx="227">
                  <c:v>95.121449999999996</c:v>
                </c:pt>
                <c:pt idx="228">
                  <c:v>96.155879999999996</c:v>
                </c:pt>
                <c:pt idx="229">
                  <c:v>95.568020000000004</c:v>
                </c:pt>
                <c:pt idx="230">
                  <c:v>95.808909999999997</c:v>
                </c:pt>
                <c:pt idx="231">
                  <c:v>95.885310000000004</c:v>
                </c:pt>
                <c:pt idx="232">
                  <c:v>95.347669999999994</c:v>
                </c:pt>
                <c:pt idx="233">
                  <c:v>94.90692</c:v>
                </c:pt>
                <c:pt idx="234">
                  <c:v>95.554040000000001</c:v>
                </c:pt>
                <c:pt idx="235">
                  <c:v>95.56429</c:v>
                </c:pt>
                <c:pt idx="236">
                  <c:v>97.484750000000005</c:v>
                </c:pt>
                <c:pt idx="237">
                  <c:v>97.854879999999994</c:v>
                </c:pt>
                <c:pt idx="238">
                  <c:v>98.481499999999997</c:v>
                </c:pt>
                <c:pt idx="239">
                  <c:v>99.216070000000002</c:v>
                </c:pt>
                <c:pt idx="240">
                  <c:v>98.068269999999998</c:v>
                </c:pt>
                <c:pt idx="241">
                  <c:v>98.178060000000002</c:v>
                </c:pt>
                <c:pt idx="242">
                  <c:v>93.960610000000003</c:v>
                </c:pt>
                <c:pt idx="243">
                  <c:v>79.284739999999999</c:v>
                </c:pt>
                <c:pt idx="244">
                  <c:v>88.298959999999994</c:v>
                </c:pt>
                <c:pt idx="245">
                  <c:v>95.251440000000002</c:v>
                </c:pt>
                <c:pt idx="246">
                  <c:v>99.576229999999995</c:v>
                </c:pt>
                <c:pt idx="247">
                  <c:v>102.40222</c:v>
                </c:pt>
                <c:pt idx="248">
                  <c:v>103.53796</c:v>
                </c:pt>
                <c:pt idx="249">
                  <c:v>104.49621999999999</c:v>
                </c:pt>
                <c:pt idx="250">
                  <c:v>104.25314</c:v>
                </c:pt>
                <c:pt idx="251">
                  <c:v>100.03408</c:v>
                </c:pt>
                <c:pt idx="252">
                  <c:v>98.580839999999995</c:v>
                </c:pt>
                <c:pt idx="253">
                  <c:v>98.758380000000002</c:v>
                </c:pt>
                <c:pt idx="254">
                  <c:v>94.996160000000003</c:v>
                </c:pt>
                <c:pt idx="255">
                  <c:v>97.754909999999995</c:v>
                </c:pt>
                <c:pt idx="256">
                  <c:v>102.56849</c:v>
                </c:pt>
                <c:pt idx="257">
                  <c:v>100.44576000000001</c:v>
                </c:pt>
                <c:pt idx="258">
                  <c:v>104.02771</c:v>
                </c:pt>
                <c:pt idx="259">
                  <c:v>99.24015</c:v>
                </c:pt>
                <c:pt idx="260">
                  <c:v>97.872879999999995</c:v>
                </c:pt>
                <c:pt idx="261">
                  <c:v>98.183869999999999</c:v>
                </c:pt>
                <c:pt idx="262">
                  <c:v>99.325069999999997</c:v>
                </c:pt>
                <c:pt idx="263">
                  <c:v>97.705879999999993</c:v>
                </c:pt>
                <c:pt idx="264">
                  <c:v>97.908349999999999</c:v>
                </c:pt>
                <c:pt idx="265">
                  <c:v>99.41337</c:v>
                </c:pt>
                <c:pt idx="266">
                  <c:v>99.748959999999997</c:v>
                </c:pt>
                <c:pt idx="267">
                  <c:v>100.6157</c:v>
                </c:pt>
                <c:pt idx="268">
                  <c:v>103.10836</c:v>
                </c:pt>
                <c:pt idx="269">
                  <c:v>99.971159999999998</c:v>
                </c:pt>
                <c:pt idx="270">
                  <c:v>99.276039999999995</c:v>
                </c:pt>
                <c:pt idx="271">
                  <c:v>99.909459999999996</c:v>
                </c:pt>
                <c:pt idx="272">
                  <c:v>100.74426</c:v>
                </c:pt>
                <c:pt idx="273">
                  <c:v>101.33508999999999</c:v>
                </c:pt>
                <c:pt idx="274">
                  <c:v>100.73352</c:v>
                </c:pt>
                <c:pt idx="275">
                  <c:v>98.102559999999997</c:v>
                </c:pt>
                <c:pt idx="276">
                  <c:v>101.63789</c:v>
                </c:pt>
                <c:pt idx="277">
                  <c:v>101.14473</c:v>
                </c:pt>
                <c:pt idx="278">
                  <c:v>101.88925999999999</c:v>
                </c:pt>
                <c:pt idx="279">
                  <c:v>101.65485</c:v>
                </c:pt>
                <c:pt idx="280">
                  <c:v>100.63930000000001</c:v>
                </c:pt>
                <c:pt idx="281">
                  <c:v>101.56909</c:v>
                </c:pt>
                <c:pt idx="282">
                  <c:v>102.09417999999999</c:v>
                </c:pt>
                <c:pt idx="283">
                  <c:v>102.39712</c:v>
                </c:pt>
                <c:pt idx="284">
                  <c:v>102.99712</c:v>
                </c:pt>
                <c:pt idx="285">
                  <c:v>102.84865000000001</c:v>
                </c:pt>
                <c:pt idx="286">
                  <c:v>103.27057000000001</c:v>
                </c:pt>
                <c:pt idx="287">
                  <c:v>100.82199</c:v>
                </c:pt>
                <c:pt idx="288">
                  <c:v>104.50014</c:v>
                </c:pt>
                <c:pt idx="289">
                  <c:v>105.25149999999999</c:v>
                </c:pt>
                <c:pt idx="290">
                  <c:v>105.43746</c:v>
                </c:pt>
                <c:pt idx="291">
                  <c:v>106.25508000000001</c:v>
                </c:pt>
                <c:pt idx="292">
                  <c:v>107.24569</c:v>
                </c:pt>
                <c:pt idx="293">
                  <c:v>106.26821</c:v>
                </c:pt>
                <c:pt idx="294">
                  <c:v>106.86023</c:v>
                </c:pt>
                <c:pt idx="295">
                  <c:v>106.49763</c:v>
                </c:pt>
                <c:pt idx="296">
                  <c:v>107.29665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6-43B1-899E-53F03F80A7FE}"/>
            </c:ext>
          </c:extLst>
        </c:ser>
        <c:ser>
          <c:idx val="1"/>
          <c:order val="1"/>
          <c:tx>
            <c:v>PMC Ampliada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ENTRADA!$AH$6:$AH$500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47.009079999999997</c:v>
                </c:pt>
                <c:pt idx="37">
                  <c:v>48.649509999999999</c:v>
                </c:pt>
                <c:pt idx="38">
                  <c:v>47.272790000000001</c:v>
                </c:pt>
                <c:pt idx="39">
                  <c:v>47.179369999999999</c:v>
                </c:pt>
                <c:pt idx="40">
                  <c:v>46.625639999999997</c:v>
                </c:pt>
                <c:pt idx="41">
                  <c:v>47.092950000000002</c:v>
                </c:pt>
                <c:pt idx="42">
                  <c:v>47.720930000000003</c:v>
                </c:pt>
                <c:pt idx="43">
                  <c:v>47.950620000000001</c:v>
                </c:pt>
                <c:pt idx="44">
                  <c:v>48.974809999999998</c:v>
                </c:pt>
                <c:pt idx="45">
                  <c:v>49.480240000000002</c:v>
                </c:pt>
                <c:pt idx="46">
                  <c:v>50.171520000000001</c:v>
                </c:pt>
                <c:pt idx="47">
                  <c:v>50.287750000000003</c:v>
                </c:pt>
                <c:pt idx="48">
                  <c:v>50.06671</c:v>
                </c:pt>
                <c:pt idx="49">
                  <c:v>52.780059999999999</c:v>
                </c:pt>
                <c:pt idx="50">
                  <c:v>52.310250000000003</c:v>
                </c:pt>
                <c:pt idx="51">
                  <c:v>52.647370000000002</c:v>
                </c:pt>
                <c:pt idx="52">
                  <c:v>53.67062</c:v>
                </c:pt>
                <c:pt idx="53">
                  <c:v>54.071800000000003</c:v>
                </c:pt>
                <c:pt idx="54">
                  <c:v>53.86345</c:v>
                </c:pt>
                <c:pt idx="55">
                  <c:v>53.547550000000001</c:v>
                </c:pt>
                <c:pt idx="56">
                  <c:v>54.06523</c:v>
                </c:pt>
                <c:pt idx="57">
                  <c:v>54.021129999999999</c:v>
                </c:pt>
                <c:pt idx="58">
                  <c:v>53.529260000000001</c:v>
                </c:pt>
                <c:pt idx="59">
                  <c:v>55.818989999999999</c:v>
                </c:pt>
                <c:pt idx="60">
                  <c:v>55.116169999999997</c:v>
                </c:pt>
                <c:pt idx="61">
                  <c:v>54.377009999999999</c:v>
                </c:pt>
                <c:pt idx="62">
                  <c:v>54.643129999999999</c:v>
                </c:pt>
                <c:pt idx="63">
                  <c:v>54.429299999999998</c:v>
                </c:pt>
                <c:pt idx="64">
                  <c:v>54.94012</c:v>
                </c:pt>
                <c:pt idx="65">
                  <c:v>54.972360000000002</c:v>
                </c:pt>
                <c:pt idx="66">
                  <c:v>55.045259999999999</c:v>
                </c:pt>
                <c:pt idx="67">
                  <c:v>55.392879999999998</c:v>
                </c:pt>
                <c:pt idx="68">
                  <c:v>54.576140000000002</c:v>
                </c:pt>
                <c:pt idx="69">
                  <c:v>55.324579999999997</c:v>
                </c:pt>
                <c:pt idx="70">
                  <c:v>55.772799999999997</c:v>
                </c:pt>
                <c:pt idx="71">
                  <c:v>58.02702</c:v>
                </c:pt>
                <c:pt idx="72">
                  <c:v>57.058</c:v>
                </c:pt>
                <c:pt idx="73">
                  <c:v>56.526609999999998</c:v>
                </c:pt>
                <c:pt idx="74">
                  <c:v>56.576799999999999</c:v>
                </c:pt>
                <c:pt idx="75">
                  <c:v>57.267220000000002</c:v>
                </c:pt>
                <c:pt idx="76">
                  <c:v>57.632010000000001</c:v>
                </c:pt>
                <c:pt idx="77">
                  <c:v>56.248339999999999</c:v>
                </c:pt>
                <c:pt idx="78">
                  <c:v>58.882399999999997</c:v>
                </c:pt>
                <c:pt idx="79">
                  <c:v>59.582569999999997</c:v>
                </c:pt>
                <c:pt idx="80">
                  <c:v>60.101320000000001</c:v>
                </c:pt>
                <c:pt idx="81">
                  <c:v>60.96922</c:v>
                </c:pt>
                <c:pt idx="82">
                  <c:v>61.888190000000002</c:v>
                </c:pt>
                <c:pt idx="83">
                  <c:v>62.83878</c:v>
                </c:pt>
                <c:pt idx="84">
                  <c:v>62.031329999999997</c:v>
                </c:pt>
                <c:pt idx="85">
                  <c:v>63.244729999999997</c:v>
                </c:pt>
                <c:pt idx="86">
                  <c:v>63.853900000000003</c:v>
                </c:pt>
                <c:pt idx="87">
                  <c:v>65.638289999999998</c:v>
                </c:pt>
                <c:pt idx="88">
                  <c:v>65.696860000000001</c:v>
                </c:pt>
                <c:pt idx="89">
                  <c:v>65.891750000000002</c:v>
                </c:pt>
                <c:pt idx="90">
                  <c:v>66.27216</c:v>
                </c:pt>
                <c:pt idx="91">
                  <c:v>68.101110000000006</c:v>
                </c:pt>
                <c:pt idx="92">
                  <c:v>68.788920000000005</c:v>
                </c:pt>
                <c:pt idx="93">
                  <c:v>69.954530000000005</c:v>
                </c:pt>
                <c:pt idx="94">
                  <c:v>70.371070000000003</c:v>
                </c:pt>
                <c:pt idx="95">
                  <c:v>70.379019999999997</c:v>
                </c:pt>
                <c:pt idx="96">
                  <c:v>71.414379999999994</c:v>
                </c:pt>
                <c:pt idx="97">
                  <c:v>71.507739999999998</c:v>
                </c:pt>
                <c:pt idx="98">
                  <c:v>72.773099999999999</c:v>
                </c:pt>
                <c:pt idx="99">
                  <c:v>74.759460000000004</c:v>
                </c:pt>
                <c:pt idx="100">
                  <c:v>74.444490000000002</c:v>
                </c:pt>
                <c:pt idx="101">
                  <c:v>75.357900000000001</c:v>
                </c:pt>
                <c:pt idx="102">
                  <c:v>76.004099999999994</c:v>
                </c:pt>
                <c:pt idx="103">
                  <c:v>74.042609999999996</c:v>
                </c:pt>
                <c:pt idx="104">
                  <c:v>77.471540000000005</c:v>
                </c:pt>
                <c:pt idx="105">
                  <c:v>72.361949999999993</c:v>
                </c:pt>
                <c:pt idx="106">
                  <c:v>69.350049999999996</c:v>
                </c:pt>
                <c:pt idx="107">
                  <c:v>69.996619999999993</c:v>
                </c:pt>
                <c:pt idx="108">
                  <c:v>73.405299999999997</c:v>
                </c:pt>
                <c:pt idx="109">
                  <c:v>75.554050000000004</c:v>
                </c:pt>
                <c:pt idx="110">
                  <c:v>76.442750000000004</c:v>
                </c:pt>
                <c:pt idx="111">
                  <c:v>74.813429999999997</c:v>
                </c:pt>
                <c:pt idx="112">
                  <c:v>76.52167</c:v>
                </c:pt>
                <c:pt idx="113">
                  <c:v>82.670959999999994</c:v>
                </c:pt>
                <c:pt idx="114">
                  <c:v>76.424359999999993</c:v>
                </c:pt>
                <c:pt idx="115">
                  <c:v>78.68083</c:v>
                </c:pt>
                <c:pt idx="116">
                  <c:v>84.584149999999994</c:v>
                </c:pt>
                <c:pt idx="117">
                  <c:v>80.729569999999995</c:v>
                </c:pt>
                <c:pt idx="118">
                  <c:v>80.280169999999998</c:v>
                </c:pt>
                <c:pt idx="119">
                  <c:v>80.18853</c:v>
                </c:pt>
                <c:pt idx="120">
                  <c:v>82.176760000000002</c:v>
                </c:pt>
                <c:pt idx="121">
                  <c:v>85.665589999999995</c:v>
                </c:pt>
                <c:pt idx="122">
                  <c:v>91.59</c:v>
                </c:pt>
                <c:pt idx="123">
                  <c:v>83.501459999999994</c:v>
                </c:pt>
                <c:pt idx="124">
                  <c:v>84.404790000000006</c:v>
                </c:pt>
                <c:pt idx="125">
                  <c:v>85.583699999999993</c:v>
                </c:pt>
                <c:pt idx="126">
                  <c:v>86.205359999999999</c:v>
                </c:pt>
                <c:pt idx="127">
                  <c:v>89.189490000000006</c:v>
                </c:pt>
                <c:pt idx="128">
                  <c:v>89.943749999999994</c:v>
                </c:pt>
                <c:pt idx="129">
                  <c:v>91.167249999999996</c:v>
                </c:pt>
                <c:pt idx="130">
                  <c:v>91.777019999999993</c:v>
                </c:pt>
                <c:pt idx="131">
                  <c:v>92.134910000000005</c:v>
                </c:pt>
                <c:pt idx="132">
                  <c:v>91.525549999999996</c:v>
                </c:pt>
                <c:pt idx="133">
                  <c:v>93.389769999999999</c:v>
                </c:pt>
                <c:pt idx="134">
                  <c:v>93.851349999999996</c:v>
                </c:pt>
                <c:pt idx="135">
                  <c:v>93.855369999999994</c:v>
                </c:pt>
                <c:pt idx="136">
                  <c:v>94.967389999999995</c:v>
                </c:pt>
                <c:pt idx="137">
                  <c:v>94.146060000000006</c:v>
                </c:pt>
                <c:pt idx="138">
                  <c:v>94.19032</c:v>
                </c:pt>
                <c:pt idx="139">
                  <c:v>92.645139999999998</c:v>
                </c:pt>
                <c:pt idx="140">
                  <c:v>93.373580000000004</c:v>
                </c:pt>
                <c:pt idx="141">
                  <c:v>93.001720000000006</c:v>
                </c:pt>
                <c:pt idx="142">
                  <c:v>94.538629999999998</c:v>
                </c:pt>
                <c:pt idx="143">
                  <c:v>96.226439999999997</c:v>
                </c:pt>
                <c:pt idx="144">
                  <c:v>97.845659999999995</c:v>
                </c:pt>
                <c:pt idx="145">
                  <c:v>97.685109999999995</c:v>
                </c:pt>
                <c:pt idx="146">
                  <c:v>98.551760000000002</c:v>
                </c:pt>
                <c:pt idx="147">
                  <c:v>98.400940000000006</c:v>
                </c:pt>
                <c:pt idx="148">
                  <c:v>98.619889999999998</c:v>
                </c:pt>
                <c:pt idx="149">
                  <c:v>105.39236</c:v>
                </c:pt>
                <c:pt idx="150">
                  <c:v>103.84721</c:v>
                </c:pt>
                <c:pt idx="151">
                  <c:v>107.28237</c:v>
                </c:pt>
                <c:pt idx="152">
                  <c:v>98.098249999999993</c:v>
                </c:pt>
                <c:pt idx="153">
                  <c:v>103.91930000000001</c:v>
                </c:pt>
                <c:pt idx="154">
                  <c:v>100.45003</c:v>
                </c:pt>
                <c:pt idx="155">
                  <c:v>103.35446</c:v>
                </c:pt>
                <c:pt idx="156">
                  <c:v>102.64319</c:v>
                </c:pt>
                <c:pt idx="157">
                  <c:v>102.32111999999999</c:v>
                </c:pt>
                <c:pt idx="158">
                  <c:v>103.75121</c:v>
                </c:pt>
                <c:pt idx="159">
                  <c:v>104.91504</c:v>
                </c:pt>
                <c:pt idx="160">
                  <c:v>103.47002999999999</c:v>
                </c:pt>
                <c:pt idx="161">
                  <c:v>105.50055999999999</c:v>
                </c:pt>
                <c:pt idx="162">
                  <c:v>106.0604</c:v>
                </c:pt>
                <c:pt idx="163">
                  <c:v>106.86471</c:v>
                </c:pt>
                <c:pt idx="164">
                  <c:v>105.64591</c:v>
                </c:pt>
                <c:pt idx="165">
                  <c:v>106.32465000000001</c:v>
                </c:pt>
                <c:pt idx="166">
                  <c:v>106.06451</c:v>
                </c:pt>
                <c:pt idx="167">
                  <c:v>105.58945</c:v>
                </c:pt>
                <c:pt idx="168">
                  <c:v>106.66605</c:v>
                </c:pt>
                <c:pt idx="169">
                  <c:v>105.18111</c:v>
                </c:pt>
                <c:pt idx="170">
                  <c:v>103.80824</c:v>
                </c:pt>
                <c:pt idx="171">
                  <c:v>104.78951000000001</c:v>
                </c:pt>
                <c:pt idx="172">
                  <c:v>104.13536000000001</c:v>
                </c:pt>
                <c:pt idx="173">
                  <c:v>99.440960000000004</c:v>
                </c:pt>
                <c:pt idx="174">
                  <c:v>101.03896</c:v>
                </c:pt>
                <c:pt idx="175">
                  <c:v>101.68504</c:v>
                </c:pt>
                <c:pt idx="176">
                  <c:v>102.57965</c:v>
                </c:pt>
                <c:pt idx="177">
                  <c:v>103.47669999999999</c:v>
                </c:pt>
                <c:pt idx="178">
                  <c:v>105.58309</c:v>
                </c:pt>
                <c:pt idx="179">
                  <c:v>101.64518</c:v>
                </c:pt>
                <c:pt idx="180">
                  <c:v>101.31995999999999</c:v>
                </c:pt>
                <c:pt idx="181">
                  <c:v>98.789749999999998</c:v>
                </c:pt>
                <c:pt idx="182">
                  <c:v>97.510080000000002</c:v>
                </c:pt>
                <c:pt idx="183">
                  <c:v>96.460930000000005</c:v>
                </c:pt>
                <c:pt idx="184">
                  <c:v>95.126800000000003</c:v>
                </c:pt>
                <c:pt idx="185">
                  <c:v>93.911760000000001</c:v>
                </c:pt>
                <c:pt idx="186">
                  <c:v>93.668779999999998</c:v>
                </c:pt>
                <c:pt idx="187">
                  <c:v>92.561670000000007</c:v>
                </c:pt>
                <c:pt idx="188">
                  <c:v>91.288120000000006</c:v>
                </c:pt>
                <c:pt idx="189">
                  <c:v>91.331440000000001</c:v>
                </c:pt>
                <c:pt idx="190">
                  <c:v>90.828140000000005</c:v>
                </c:pt>
                <c:pt idx="191">
                  <c:v>90.896119999999996</c:v>
                </c:pt>
                <c:pt idx="192">
                  <c:v>88.488479999999996</c:v>
                </c:pt>
                <c:pt idx="193">
                  <c:v>89.679370000000006</c:v>
                </c:pt>
                <c:pt idx="194">
                  <c:v>88.59778</c:v>
                </c:pt>
                <c:pt idx="195">
                  <c:v>86.96078</c:v>
                </c:pt>
                <c:pt idx="196">
                  <c:v>86.992270000000005</c:v>
                </c:pt>
                <c:pt idx="197">
                  <c:v>85.564509999999999</c:v>
                </c:pt>
                <c:pt idx="198">
                  <c:v>84.983249999999998</c:v>
                </c:pt>
                <c:pt idx="199">
                  <c:v>83.500349999999997</c:v>
                </c:pt>
                <c:pt idx="200">
                  <c:v>83.175669999999997</c:v>
                </c:pt>
                <c:pt idx="201">
                  <c:v>84.127499999999998</c:v>
                </c:pt>
                <c:pt idx="202">
                  <c:v>84.040710000000004</c:v>
                </c:pt>
                <c:pt idx="203">
                  <c:v>84.898210000000006</c:v>
                </c:pt>
                <c:pt idx="204">
                  <c:v>88.48527</c:v>
                </c:pt>
                <c:pt idx="205">
                  <c:v>88.644810000000007</c:v>
                </c:pt>
                <c:pt idx="206">
                  <c:v>86.798770000000005</c:v>
                </c:pt>
                <c:pt idx="207">
                  <c:v>88.938550000000006</c:v>
                </c:pt>
                <c:pt idx="208">
                  <c:v>88.426770000000005</c:v>
                </c:pt>
                <c:pt idx="209">
                  <c:v>89.789619999999999</c:v>
                </c:pt>
                <c:pt idx="210">
                  <c:v>89.882729999999995</c:v>
                </c:pt>
                <c:pt idx="211">
                  <c:v>89.846779999999995</c:v>
                </c:pt>
                <c:pt idx="212">
                  <c:v>90.691800000000001</c:v>
                </c:pt>
                <c:pt idx="213">
                  <c:v>89.908379999999994</c:v>
                </c:pt>
                <c:pt idx="214">
                  <c:v>91.331479999999999</c:v>
                </c:pt>
                <c:pt idx="215">
                  <c:v>92.864270000000005</c:v>
                </c:pt>
                <c:pt idx="216">
                  <c:v>93.175529999999995</c:v>
                </c:pt>
                <c:pt idx="217">
                  <c:v>93.567970000000003</c:v>
                </c:pt>
                <c:pt idx="218">
                  <c:v>94.85942</c:v>
                </c:pt>
                <c:pt idx="219">
                  <c:v>96.551599999999993</c:v>
                </c:pt>
                <c:pt idx="220">
                  <c:v>90.730329999999995</c:v>
                </c:pt>
                <c:pt idx="221">
                  <c:v>92.849209999999999</c:v>
                </c:pt>
                <c:pt idx="222">
                  <c:v>91.402550000000005</c:v>
                </c:pt>
                <c:pt idx="223">
                  <c:v>95.178539999999998</c:v>
                </c:pt>
                <c:pt idx="224">
                  <c:v>94.725149999999999</c:v>
                </c:pt>
                <c:pt idx="225">
                  <c:v>93.890979999999999</c:v>
                </c:pt>
                <c:pt idx="226">
                  <c:v>95.481949999999998</c:v>
                </c:pt>
                <c:pt idx="227">
                  <c:v>95.857730000000004</c:v>
                </c:pt>
                <c:pt idx="228">
                  <c:v>97.314700000000002</c:v>
                </c:pt>
                <c:pt idx="229">
                  <c:v>96.154309999999995</c:v>
                </c:pt>
                <c:pt idx="230">
                  <c:v>98.290049999999994</c:v>
                </c:pt>
                <c:pt idx="231">
                  <c:v>97.822029999999998</c:v>
                </c:pt>
                <c:pt idx="232">
                  <c:v>96.679119999999998</c:v>
                </c:pt>
                <c:pt idx="233">
                  <c:v>96.504419999999996</c:v>
                </c:pt>
                <c:pt idx="234">
                  <c:v>96.396320000000003</c:v>
                </c:pt>
                <c:pt idx="235">
                  <c:v>96.117909999999995</c:v>
                </c:pt>
                <c:pt idx="236">
                  <c:v>98.120270000000005</c:v>
                </c:pt>
                <c:pt idx="237">
                  <c:v>99.266739999999999</c:v>
                </c:pt>
                <c:pt idx="238">
                  <c:v>99.131649999999993</c:v>
                </c:pt>
                <c:pt idx="239">
                  <c:v>100.16840999999999</c:v>
                </c:pt>
                <c:pt idx="240">
                  <c:v>101.16287</c:v>
                </c:pt>
                <c:pt idx="241">
                  <c:v>100.76522</c:v>
                </c:pt>
                <c:pt idx="242">
                  <c:v>87.630960000000002</c:v>
                </c:pt>
                <c:pt idx="243">
                  <c:v>71.538430000000005</c:v>
                </c:pt>
                <c:pt idx="244">
                  <c:v>82.586429999999993</c:v>
                </c:pt>
                <c:pt idx="245">
                  <c:v>91.313670000000002</c:v>
                </c:pt>
                <c:pt idx="246">
                  <c:v>97.501919999999998</c:v>
                </c:pt>
                <c:pt idx="247">
                  <c:v>101.66419999999999</c:v>
                </c:pt>
                <c:pt idx="248">
                  <c:v>103.15486</c:v>
                </c:pt>
                <c:pt idx="249">
                  <c:v>105.00841</c:v>
                </c:pt>
                <c:pt idx="250">
                  <c:v>105.31990999999999</c:v>
                </c:pt>
                <c:pt idx="251">
                  <c:v>102.58995</c:v>
                </c:pt>
                <c:pt idx="252">
                  <c:v>100.58067</c:v>
                </c:pt>
                <c:pt idx="253">
                  <c:v>102.09423</c:v>
                </c:pt>
                <c:pt idx="254">
                  <c:v>94.688609999999997</c:v>
                </c:pt>
                <c:pt idx="255">
                  <c:v>99.77928</c:v>
                </c:pt>
                <c:pt idx="256">
                  <c:v>104.58557</c:v>
                </c:pt>
                <c:pt idx="257">
                  <c:v>101.57425000000001</c:v>
                </c:pt>
                <c:pt idx="258">
                  <c:v>104.29934</c:v>
                </c:pt>
                <c:pt idx="259">
                  <c:v>100.76497999999999</c:v>
                </c:pt>
                <c:pt idx="260">
                  <c:v>99.572869999999995</c:v>
                </c:pt>
                <c:pt idx="261">
                  <c:v>99.320170000000005</c:v>
                </c:pt>
                <c:pt idx="262">
                  <c:v>100.09854</c:v>
                </c:pt>
                <c:pt idx="263">
                  <c:v>100.4453</c:v>
                </c:pt>
                <c:pt idx="264">
                  <c:v>100.15888</c:v>
                </c:pt>
                <c:pt idx="265">
                  <c:v>100.76031999999999</c:v>
                </c:pt>
                <c:pt idx="266">
                  <c:v>101.04798</c:v>
                </c:pt>
                <c:pt idx="267">
                  <c:v>101.10992</c:v>
                </c:pt>
                <c:pt idx="268">
                  <c:v>102.80612000000001</c:v>
                </c:pt>
                <c:pt idx="269">
                  <c:v>98.615499999999997</c:v>
                </c:pt>
                <c:pt idx="270">
                  <c:v>98.645849999999996</c:v>
                </c:pt>
                <c:pt idx="271">
                  <c:v>98.567939999999993</c:v>
                </c:pt>
                <c:pt idx="272">
                  <c:v>99.770859999999999</c:v>
                </c:pt>
                <c:pt idx="273">
                  <c:v>100.48009999999999</c:v>
                </c:pt>
                <c:pt idx="274">
                  <c:v>99.081429999999997</c:v>
                </c:pt>
                <c:pt idx="275">
                  <c:v>100.66656999999999</c:v>
                </c:pt>
                <c:pt idx="276">
                  <c:v>100.19229</c:v>
                </c:pt>
                <c:pt idx="277">
                  <c:v>100.47654</c:v>
                </c:pt>
                <c:pt idx="278">
                  <c:v>106.41242</c:v>
                </c:pt>
                <c:pt idx="279">
                  <c:v>103.54563</c:v>
                </c:pt>
                <c:pt idx="280">
                  <c:v>100.91188</c:v>
                </c:pt>
                <c:pt idx="281">
                  <c:v>102.16271999999999</c:v>
                </c:pt>
                <c:pt idx="282">
                  <c:v>101.54116999999999</c:v>
                </c:pt>
                <c:pt idx="283">
                  <c:v>102.54192999999999</c:v>
                </c:pt>
                <c:pt idx="284">
                  <c:v>102.69166</c:v>
                </c:pt>
                <c:pt idx="285">
                  <c:v>102.50671</c:v>
                </c:pt>
                <c:pt idx="286">
                  <c:v>103.83448</c:v>
                </c:pt>
                <c:pt idx="287">
                  <c:v>102.72796</c:v>
                </c:pt>
                <c:pt idx="288">
                  <c:v>105.25394</c:v>
                </c:pt>
                <c:pt idx="289">
                  <c:v>106.05141</c:v>
                </c:pt>
                <c:pt idx="290">
                  <c:v>106.48124</c:v>
                </c:pt>
                <c:pt idx="291">
                  <c:v>105.5444</c:v>
                </c:pt>
                <c:pt idx="292">
                  <c:v>106.18159</c:v>
                </c:pt>
                <c:pt idx="293">
                  <c:v>106.56805</c:v>
                </c:pt>
                <c:pt idx="294">
                  <c:v>106.59124</c:v>
                </c:pt>
                <c:pt idx="295">
                  <c:v>105.7912</c:v>
                </c:pt>
                <c:pt idx="296">
                  <c:v>108.43218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6-43B1-899E-53F03F80A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Combustíveis e Lub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ENTRADA!$T$6:$T$500</c:f>
              <c:numCache>
                <c:formatCode>0.00</c:formatCode>
                <c:ptCount val="495"/>
                <c:pt idx="0">
                  <c:v>98.677149999999997</c:v>
                </c:pt>
                <c:pt idx="1">
                  <c:v>98.028769999999994</c:v>
                </c:pt>
                <c:pt idx="2">
                  <c:v>97.533940000000001</c:v>
                </c:pt>
                <c:pt idx="3">
                  <c:v>97.874539999999996</c:v>
                </c:pt>
                <c:pt idx="4">
                  <c:v>95.249859999999998</c:v>
                </c:pt>
                <c:pt idx="5">
                  <c:v>95.0608</c:v>
                </c:pt>
                <c:pt idx="6">
                  <c:v>93.079689999999999</c:v>
                </c:pt>
                <c:pt idx="7">
                  <c:v>88.340100000000007</c:v>
                </c:pt>
                <c:pt idx="8">
                  <c:v>90.204949999999997</c:v>
                </c:pt>
                <c:pt idx="9">
                  <c:v>90.436620000000005</c:v>
                </c:pt>
                <c:pt idx="10">
                  <c:v>89.862899999999996</c:v>
                </c:pt>
                <c:pt idx="11">
                  <c:v>90.226699999999994</c:v>
                </c:pt>
                <c:pt idx="12">
                  <c:v>90.903490000000005</c:v>
                </c:pt>
                <c:pt idx="13">
                  <c:v>91.167450000000002</c:v>
                </c:pt>
                <c:pt idx="14">
                  <c:v>89.75394</c:v>
                </c:pt>
                <c:pt idx="15">
                  <c:v>91.740260000000006</c:v>
                </c:pt>
                <c:pt idx="16">
                  <c:v>92.634749999999997</c:v>
                </c:pt>
                <c:pt idx="17">
                  <c:v>92.734269999999995</c:v>
                </c:pt>
                <c:pt idx="18">
                  <c:v>91.155169999999998</c:v>
                </c:pt>
                <c:pt idx="19">
                  <c:v>91.540310000000005</c:v>
                </c:pt>
                <c:pt idx="20">
                  <c:v>91.592420000000004</c:v>
                </c:pt>
                <c:pt idx="21">
                  <c:v>90.262519999999995</c:v>
                </c:pt>
                <c:pt idx="22">
                  <c:v>91.352080000000001</c:v>
                </c:pt>
                <c:pt idx="23">
                  <c:v>89.606319999999997</c:v>
                </c:pt>
                <c:pt idx="24">
                  <c:v>94.691230000000004</c:v>
                </c:pt>
                <c:pt idx="25">
                  <c:v>96.619050000000001</c:v>
                </c:pt>
                <c:pt idx="26">
                  <c:v>96.309259999999995</c:v>
                </c:pt>
                <c:pt idx="27">
                  <c:v>95.744749999999996</c:v>
                </c:pt>
                <c:pt idx="28">
                  <c:v>94.437079999999995</c:v>
                </c:pt>
                <c:pt idx="29">
                  <c:v>91.623840000000001</c:v>
                </c:pt>
                <c:pt idx="30">
                  <c:v>97.113479999999996</c:v>
                </c:pt>
                <c:pt idx="31">
                  <c:v>101.23114</c:v>
                </c:pt>
                <c:pt idx="32">
                  <c:v>101.41750999999999</c:v>
                </c:pt>
                <c:pt idx="33">
                  <c:v>98.27458</c:v>
                </c:pt>
                <c:pt idx="34">
                  <c:v>95.336110000000005</c:v>
                </c:pt>
                <c:pt idx="35">
                  <c:v>94.300280000000001</c:v>
                </c:pt>
                <c:pt idx="36">
                  <c:v>90.222989999999996</c:v>
                </c:pt>
                <c:pt idx="37">
                  <c:v>89.678259999999995</c:v>
                </c:pt>
                <c:pt idx="38">
                  <c:v>90.190820000000002</c:v>
                </c:pt>
                <c:pt idx="39">
                  <c:v>90.501220000000004</c:v>
                </c:pt>
                <c:pt idx="40">
                  <c:v>92.10275</c:v>
                </c:pt>
                <c:pt idx="41">
                  <c:v>90.841589999999997</c:v>
                </c:pt>
                <c:pt idx="42">
                  <c:v>94.771379999999994</c:v>
                </c:pt>
                <c:pt idx="43">
                  <c:v>93.716750000000005</c:v>
                </c:pt>
                <c:pt idx="44">
                  <c:v>92.629379999999998</c:v>
                </c:pt>
                <c:pt idx="45">
                  <c:v>93.53546</c:v>
                </c:pt>
                <c:pt idx="46">
                  <c:v>96.515219999999999</c:v>
                </c:pt>
                <c:pt idx="47">
                  <c:v>92.835409999999996</c:v>
                </c:pt>
                <c:pt idx="48">
                  <c:v>93.937799999999996</c:v>
                </c:pt>
                <c:pt idx="49">
                  <c:v>94.563810000000004</c:v>
                </c:pt>
                <c:pt idx="50">
                  <c:v>98.428340000000006</c:v>
                </c:pt>
                <c:pt idx="51">
                  <c:v>98.132829999999998</c:v>
                </c:pt>
                <c:pt idx="52">
                  <c:v>97.345010000000002</c:v>
                </c:pt>
                <c:pt idx="53">
                  <c:v>97.903779999999998</c:v>
                </c:pt>
                <c:pt idx="54">
                  <c:v>97.757400000000004</c:v>
                </c:pt>
                <c:pt idx="55">
                  <c:v>95.365020000000001</c:v>
                </c:pt>
                <c:pt idx="56">
                  <c:v>95.842929999999996</c:v>
                </c:pt>
                <c:pt idx="57">
                  <c:v>96.050719999999998</c:v>
                </c:pt>
                <c:pt idx="58">
                  <c:v>95.319220000000001</c:v>
                </c:pt>
                <c:pt idx="59">
                  <c:v>95.096059999999994</c:v>
                </c:pt>
                <c:pt idx="60">
                  <c:v>93.747110000000006</c:v>
                </c:pt>
                <c:pt idx="61">
                  <c:v>90.6995</c:v>
                </c:pt>
                <c:pt idx="62">
                  <c:v>89.460800000000006</c:v>
                </c:pt>
                <c:pt idx="63">
                  <c:v>89.468729999999994</c:v>
                </c:pt>
                <c:pt idx="64">
                  <c:v>91.650480000000002</c:v>
                </c:pt>
                <c:pt idx="65">
                  <c:v>90.854479999999995</c:v>
                </c:pt>
                <c:pt idx="66">
                  <c:v>89.297030000000007</c:v>
                </c:pt>
                <c:pt idx="67">
                  <c:v>88.582089999999994</c:v>
                </c:pt>
                <c:pt idx="68">
                  <c:v>88.273409999999998</c:v>
                </c:pt>
                <c:pt idx="69">
                  <c:v>87.148319999999998</c:v>
                </c:pt>
                <c:pt idx="70">
                  <c:v>87.226200000000006</c:v>
                </c:pt>
                <c:pt idx="71">
                  <c:v>87.489050000000006</c:v>
                </c:pt>
                <c:pt idx="72">
                  <c:v>85.887379999999993</c:v>
                </c:pt>
                <c:pt idx="73">
                  <c:v>84.759389999999996</c:v>
                </c:pt>
                <c:pt idx="74">
                  <c:v>80.785820000000001</c:v>
                </c:pt>
                <c:pt idx="75">
                  <c:v>81.150980000000004</c:v>
                </c:pt>
                <c:pt idx="76">
                  <c:v>80.115539999999996</c:v>
                </c:pt>
                <c:pt idx="77">
                  <c:v>79.849779999999996</c:v>
                </c:pt>
                <c:pt idx="78">
                  <c:v>80.348939999999999</c:v>
                </c:pt>
                <c:pt idx="79">
                  <c:v>82.347440000000006</c:v>
                </c:pt>
                <c:pt idx="80">
                  <c:v>82.686520000000002</c:v>
                </c:pt>
                <c:pt idx="81">
                  <c:v>82.567850000000007</c:v>
                </c:pt>
                <c:pt idx="82">
                  <c:v>83.517390000000006</c:v>
                </c:pt>
                <c:pt idx="83">
                  <c:v>84.922380000000004</c:v>
                </c:pt>
                <c:pt idx="84">
                  <c:v>87.080470000000005</c:v>
                </c:pt>
                <c:pt idx="85">
                  <c:v>88.106470000000002</c:v>
                </c:pt>
                <c:pt idx="86">
                  <c:v>85.787790000000001</c:v>
                </c:pt>
                <c:pt idx="87">
                  <c:v>86.419960000000003</c:v>
                </c:pt>
                <c:pt idx="88">
                  <c:v>84.444360000000003</c:v>
                </c:pt>
                <c:pt idx="89">
                  <c:v>85.150109999999998</c:v>
                </c:pt>
                <c:pt idx="90">
                  <c:v>85.154899999999998</c:v>
                </c:pt>
                <c:pt idx="91">
                  <c:v>85.561710000000005</c:v>
                </c:pt>
                <c:pt idx="92">
                  <c:v>86.561459999999997</c:v>
                </c:pt>
                <c:pt idx="93">
                  <c:v>86.822670000000002</c:v>
                </c:pt>
                <c:pt idx="94">
                  <c:v>88.783150000000006</c:v>
                </c:pt>
                <c:pt idx="95">
                  <c:v>87.783050000000003</c:v>
                </c:pt>
                <c:pt idx="96">
                  <c:v>89.406440000000003</c:v>
                </c:pt>
                <c:pt idx="97">
                  <c:v>90.954989999999995</c:v>
                </c:pt>
                <c:pt idx="98">
                  <c:v>91.191559999999996</c:v>
                </c:pt>
                <c:pt idx="99">
                  <c:v>93.033060000000006</c:v>
                </c:pt>
                <c:pt idx="100">
                  <c:v>95.303210000000007</c:v>
                </c:pt>
                <c:pt idx="101">
                  <c:v>96.180289999999999</c:v>
                </c:pt>
                <c:pt idx="102">
                  <c:v>97.607159999999993</c:v>
                </c:pt>
                <c:pt idx="103">
                  <c:v>97.094759999999994</c:v>
                </c:pt>
                <c:pt idx="104">
                  <c:v>97.26961</c:v>
                </c:pt>
                <c:pt idx="105">
                  <c:v>96.006219999999999</c:v>
                </c:pt>
                <c:pt idx="106">
                  <c:v>94.64528</c:v>
                </c:pt>
                <c:pt idx="107">
                  <c:v>93.365530000000007</c:v>
                </c:pt>
                <c:pt idx="108">
                  <c:v>92.57029</c:v>
                </c:pt>
                <c:pt idx="109">
                  <c:v>94.048959999999994</c:v>
                </c:pt>
                <c:pt idx="110">
                  <c:v>95.076269999999994</c:v>
                </c:pt>
                <c:pt idx="111">
                  <c:v>95.406809999999993</c:v>
                </c:pt>
                <c:pt idx="112">
                  <c:v>98.218580000000003</c:v>
                </c:pt>
                <c:pt idx="113">
                  <c:v>95.137979999999999</c:v>
                </c:pt>
                <c:pt idx="114">
                  <c:v>93.622900000000001</c:v>
                </c:pt>
                <c:pt idx="115">
                  <c:v>92.366919999999993</c:v>
                </c:pt>
                <c:pt idx="116">
                  <c:v>93.95635</c:v>
                </c:pt>
                <c:pt idx="117">
                  <c:v>96.599109999999996</c:v>
                </c:pt>
                <c:pt idx="118">
                  <c:v>97.539339999999996</c:v>
                </c:pt>
                <c:pt idx="119">
                  <c:v>98.33981</c:v>
                </c:pt>
                <c:pt idx="120">
                  <c:v>98.716359999999995</c:v>
                </c:pt>
                <c:pt idx="121">
                  <c:v>98.257810000000006</c:v>
                </c:pt>
                <c:pt idx="122">
                  <c:v>100.44172</c:v>
                </c:pt>
                <c:pt idx="123">
                  <c:v>99.924440000000004</c:v>
                </c:pt>
                <c:pt idx="124">
                  <c:v>103.84576</c:v>
                </c:pt>
                <c:pt idx="125">
                  <c:v>101.2281</c:v>
                </c:pt>
                <c:pt idx="126">
                  <c:v>100.74498</c:v>
                </c:pt>
                <c:pt idx="127">
                  <c:v>101.57290999999999</c:v>
                </c:pt>
                <c:pt idx="128">
                  <c:v>103.16432</c:v>
                </c:pt>
                <c:pt idx="129">
                  <c:v>102.96231</c:v>
                </c:pt>
                <c:pt idx="130">
                  <c:v>102.81905999999999</c:v>
                </c:pt>
                <c:pt idx="131">
                  <c:v>104.64624999999999</c:v>
                </c:pt>
                <c:pt idx="132">
                  <c:v>104.88016</c:v>
                </c:pt>
                <c:pt idx="133">
                  <c:v>103.97188</c:v>
                </c:pt>
                <c:pt idx="134">
                  <c:v>104.47568</c:v>
                </c:pt>
                <c:pt idx="135">
                  <c:v>101.86815</c:v>
                </c:pt>
                <c:pt idx="136">
                  <c:v>102.00443</c:v>
                </c:pt>
                <c:pt idx="137">
                  <c:v>101.94288</c:v>
                </c:pt>
                <c:pt idx="138">
                  <c:v>103.02647</c:v>
                </c:pt>
                <c:pt idx="139">
                  <c:v>102.58454</c:v>
                </c:pt>
                <c:pt idx="140">
                  <c:v>101.49337</c:v>
                </c:pt>
                <c:pt idx="141">
                  <c:v>101.74798</c:v>
                </c:pt>
                <c:pt idx="142">
                  <c:v>104.22471</c:v>
                </c:pt>
                <c:pt idx="143">
                  <c:v>104.62063000000001</c:v>
                </c:pt>
                <c:pt idx="144">
                  <c:v>104.53497</c:v>
                </c:pt>
                <c:pt idx="145">
                  <c:v>107.40559</c:v>
                </c:pt>
                <c:pt idx="146">
                  <c:v>107.75028</c:v>
                </c:pt>
                <c:pt idx="147">
                  <c:v>108.83745999999999</c:v>
                </c:pt>
                <c:pt idx="148">
                  <c:v>108.14258</c:v>
                </c:pt>
                <c:pt idx="149">
                  <c:v>109.19607000000001</c:v>
                </c:pt>
                <c:pt idx="150">
                  <c:v>111.22257999999999</c:v>
                </c:pt>
                <c:pt idx="151">
                  <c:v>112.47781000000001</c:v>
                </c:pt>
                <c:pt idx="152">
                  <c:v>114.26182</c:v>
                </c:pt>
                <c:pt idx="153">
                  <c:v>113.36062</c:v>
                </c:pt>
                <c:pt idx="154">
                  <c:v>110.78865</c:v>
                </c:pt>
                <c:pt idx="155">
                  <c:v>111.98889</c:v>
                </c:pt>
                <c:pt idx="156">
                  <c:v>112.92497</c:v>
                </c:pt>
                <c:pt idx="157">
                  <c:v>108.8065</c:v>
                </c:pt>
                <c:pt idx="158">
                  <c:v>113.6737</c:v>
                </c:pt>
                <c:pt idx="159">
                  <c:v>116.95471000000001</c:v>
                </c:pt>
                <c:pt idx="160">
                  <c:v>117.66436</c:v>
                </c:pt>
                <c:pt idx="161">
                  <c:v>118.62282999999999</c:v>
                </c:pt>
                <c:pt idx="162">
                  <c:v>119.11315999999999</c:v>
                </c:pt>
                <c:pt idx="163">
                  <c:v>118.43031000000001</c:v>
                </c:pt>
                <c:pt idx="164">
                  <c:v>118.66904</c:v>
                </c:pt>
                <c:pt idx="165">
                  <c:v>120.74502</c:v>
                </c:pt>
                <c:pt idx="166">
                  <c:v>121.21992</c:v>
                </c:pt>
                <c:pt idx="167">
                  <c:v>119.00387000000001</c:v>
                </c:pt>
                <c:pt idx="168">
                  <c:v>120.60704</c:v>
                </c:pt>
                <c:pt idx="169">
                  <c:v>121.45696</c:v>
                </c:pt>
                <c:pt idx="170">
                  <c:v>120.45131000000001</c:v>
                </c:pt>
                <c:pt idx="171">
                  <c:v>119.11427</c:v>
                </c:pt>
                <c:pt idx="172">
                  <c:v>119.28133</c:v>
                </c:pt>
                <c:pt idx="173">
                  <c:v>115.34775999999999</c:v>
                </c:pt>
                <c:pt idx="174">
                  <c:v>118.08029000000001</c:v>
                </c:pt>
                <c:pt idx="175">
                  <c:v>120.67206</c:v>
                </c:pt>
                <c:pt idx="176">
                  <c:v>121.38302</c:v>
                </c:pt>
                <c:pt idx="177">
                  <c:v>123.4288</c:v>
                </c:pt>
                <c:pt idx="178">
                  <c:v>122.26427</c:v>
                </c:pt>
                <c:pt idx="179">
                  <c:v>120.65031</c:v>
                </c:pt>
                <c:pt idx="180">
                  <c:v>120.31</c:v>
                </c:pt>
                <c:pt idx="181">
                  <c:v>112.00015</c:v>
                </c:pt>
                <c:pt idx="182">
                  <c:v>116.70041000000001</c:v>
                </c:pt>
                <c:pt idx="183">
                  <c:v>115.86266999999999</c:v>
                </c:pt>
                <c:pt idx="184">
                  <c:v>115.15078</c:v>
                </c:pt>
                <c:pt idx="185">
                  <c:v>113.42031</c:v>
                </c:pt>
                <c:pt idx="186">
                  <c:v>112.48725</c:v>
                </c:pt>
                <c:pt idx="187">
                  <c:v>112.03573</c:v>
                </c:pt>
                <c:pt idx="188">
                  <c:v>111.28385</c:v>
                </c:pt>
                <c:pt idx="189">
                  <c:v>108.75048</c:v>
                </c:pt>
                <c:pt idx="190">
                  <c:v>107.76773</c:v>
                </c:pt>
                <c:pt idx="191">
                  <c:v>107.76465</c:v>
                </c:pt>
                <c:pt idx="192">
                  <c:v>105.57127</c:v>
                </c:pt>
                <c:pt idx="193">
                  <c:v>105.48412999999999</c:v>
                </c:pt>
                <c:pt idx="194">
                  <c:v>103.81471000000001</c:v>
                </c:pt>
                <c:pt idx="195">
                  <c:v>104.08597</c:v>
                </c:pt>
                <c:pt idx="196">
                  <c:v>103.13047</c:v>
                </c:pt>
                <c:pt idx="197">
                  <c:v>102.01732</c:v>
                </c:pt>
                <c:pt idx="198">
                  <c:v>101.72309</c:v>
                </c:pt>
                <c:pt idx="199">
                  <c:v>101.10897</c:v>
                </c:pt>
                <c:pt idx="200">
                  <c:v>100.68227</c:v>
                </c:pt>
                <c:pt idx="201">
                  <c:v>98.896870000000007</c:v>
                </c:pt>
                <c:pt idx="202">
                  <c:v>99.322950000000006</c:v>
                </c:pt>
                <c:pt idx="203">
                  <c:v>100.92361</c:v>
                </c:pt>
                <c:pt idx="204">
                  <c:v>99.693560000000005</c:v>
                </c:pt>
                <c:pt idx="205">
                  <c:v>100.02191000000001</c:v>
                </c:pt>
                <c:pt idx="206">
                  <c:v>101.18501999999999</c:v>
                </c:pt>
                <c:pt idx="207">
                  <c:v>100.50854</c:v>
                </c:pt>
                <c:pt idx="208">
                  <c:v>101.60296</c:v>
                </c:pt>
                <c:pt idx="209">
                  <c:v>102.04761000000001</c:v>
                </c:pt>
                <c:pt idx="210">
                  <c:v>100.0138</c:v>
                </c:pt>
                <c:pt idx="211">
                  <c:v>97.990819999999999</c:v>
                </c:pt>
                <c:pt idx="212">
                  <c:v>97.100489999999994</c:v>
                </c:pt>
                <c:pt idx="213">
                  <c:v>98.451239999999999</c:v>
                </c:pt>
                <c:pt idx="214">
                  <c:v>96.361980000000003</c:v>
                </c:pt>
                <c:pt idx="215">
                  <c:v>95.035560000000004</c:v>
                </c:pt>
                <c:pt idx="216">
                  <c:v>95.008970000000005</c:v>
                </c:pt>
                <c:pt idx="217">
                  <c:v>94.346270000000004</c:v>
                </c:pt>
                <c:pt idx="218">
                  <c:v>95.901269999999997</c:v>
                </c:pt>
                <c:pt idx="219">
                  <c:v>99.453119999999998</c:v>
                </c:pt>
                <c:pt idx="220">
                  <c:v>93.152649999999994</c:v>
                </c:pt>
                <c:pt idx="221">
                  <c:v>90.307090000000002</c:v>
                </c:pt>
                <c:pt idx="222">
                  <c:v>90.779830000000004</c:v>
                </c:pt>
                <c:pt idx="223">
                  <c:v>96.074110000000005</c:v>
                </c:pt>
                <c:pt idx="224">
                  <c:v>93.78389</c:v>
                </c:pt>
                <c:pt idx="225">
                  <c:v>92.330920000000006</c:v>
                </c:pt>
                <c:pt idx="226">
                  <c:v>93.637609999999995</c:v>
                </c:pt>
                <c:pt idx="227">
                  <c:v>95.530559999999994</c:v>
                </c:pt>
                <c:pt idx="228">
                  <c:v>95.842150000000004</c:v>
                </c:pt>
                <c:pt idx="229">
                  <c:v>95.794200000000004</c:v>
                </c:pt>
                <c:pt idx="230">
                  <c:v>94.89725</c:v>
                </c:pt>
                <c:pt idx="231">
                  <c:v>95.994969999999995</c:v>
                </c:pt>
                <c:pt idx="232">
                  <c:v>94.373580000000004</c:v>
                </c:pt>
                <c:pt idx="233">
                  <c:v>94.855009999999993</c:v>
                </c:pt>
                <c:pt idx="234">
                  <c:v>94.459969999999998</c:v>
                </c:pt>
                <c:pt idx="235">
                  <c:v>92.686719999999994</c:v>
                </c:pt>
                <c:pt idx="236">
                  <c:v>93.271960000000007</c:v>
                </c:pt>
                <c:pt idx="237">
                  <c:v>94.65164</c:v>
                </c:pt>
                <c:pt idx="238">
                  <c:v>95.229020000000006</c:v>
                </c:pt>
                <c:pt idx="239">
                  <c:v>95.554040000000001</c:v>
                </c:pt>
                <c:pt idx="240">
                  <c:v>95.137640000000005</c:v>
                </c:pt>
                <c:pt idx="241">
                  <c:v>95.242620000000002</c:v>
                </c:pt>
                <c:pt idx="242">
                  <c:v>84.078100000000006</c:v>
                </c:pt>
                <c:pt idx="243">
                  <c:v>72.285780000000003</c:v>
                </c:pt>
                <c:pt idx="244">
                  <c:v>74.623509999999996</c:v>
                </c:pt>
                <c:pt idx="245">
                  <c:v>78.874030000000005</c:v>
                </c:pt>
                <c:pt idx="246">
                  <c:v>83.228679999999997</c:v>
                </c:pt>
                <c:pt idx="247">
                  <c:v>84.683319999999995</c:v>
                </c:pt>
                <c:pt idx="248">
                  <c:v>87.998490000000004</c:v>
                </c:pt>
                <c:pt idx="249">
                  <c:v>89.081900000000005</c:v>
                </c:pt>
                <c:pt idx="250">
                  <c:v>90.101110000000006</c:v>
                </c:pt>
                <c:pt idx="251">
                  <c:v>88.569519999999997</c:v>
                </c:pt>
                <c:pt idx="252">
                  <c:v>89.138270000000006</c:v>
                </c:pt>
                <c:pt idx="253">
                  <c:v>88.878240000000005</c:v>
                </c:pt>
                <c:pt idx="254">
                  <c:v>82.188180000000003</c:v>
                </c:pt>
                <c:pt idx="255">
                  <c:v>85.490020000000001</c:v>
                </c:pt>
                <c:pt idx="256">
                  <c:v>88.745519999999999</c:v>
                </c:pt>
                <c:pt idx="257">
                  <c:v>88.583089999999999</c:v>
                </c:pt>
                <c:pt idx="258">
                  <c:v>88.824070000000006</c:v>
                </c:pt>
                <c:pt idx="259">
                  <c:v>84.618480000000005</c:v>
                </c:pt>
                <c:pt idx="260">
                  <c:v>83.337370000000007</c:v>
                </c:pt>
                <c:pt idx="261">
                  <c:v>83.433310000000006</c:v>
                </c:pt>
                <c:pt idx="262">
                  <c:v>83.463790000000003</c:v>
                </c:pt>
                <c:pt idx="263">
                  <c:v>82.895920000000004</c:v>
                </c:pt>
                <c:pt idx="264">
                  <c:v>83.09769</c:v>
                </c:pt>
                <c:pt idx="265">
                  <c:v>88.813720000000004</c:v>
                </c:pt>
                <c:pt idx="266">
                  <c:v>92.455669999999998</c:v>
                </c:pt>
                <c:pt idx="267">
                  <c:v>94.098939999999999</c:v>
                </c:pt>
                <c:pt idx="268">
                  <c:v>95.163169999999994</c:v>
                </c:pt>
                <c:pt idx="269">
                  <c:v>94.802340000000001</c:v>
                </c:pt>
                <c:pt idx="270">
                  <c:v>106.74476</c:v>
                </c:pt>
                <c:pt idx="271">
                  <c:v>109.86254</c:v>
                </c:pt>
                <c:pt idx="272">
                  <c:v>112.66569</c:v>
                </c:pt>
                <c:pt idx="273">
                  <c:v>113.15479999999999</c:v>
                </c:pt>
                <c:pt idx="274">
                  <c:v>106.35030999999999</c:v>
                </c:pt>
                <c:pt idx="275">
                  <c:v>103.23316</c:v>
                </c:pt>
                <c:pt idx="276">
                  <c:v>104.22418999999999</c:v>
                </c:pt>
                <c:pt idx="277">
                  <c:v>104.95724</c:v>
                </c:pt>
                <c:pt idx="278">
                  <c:v>105.06719</c:v>
                </c:pt>
                <c:pt idx="279">
                  <c:v>102.23705</c:v>
                </c:pt>
                <c:pt idx="280">
                  <c:v>104.70589</c:v>
                </c:pt>
                <c:pt idx="281">
                  <c:v>103.44163</c:v>
                </c:pt>
                <c:pt idx="282">
                  <c:v>104.30083999999999</c:v>
                </c:pt>
                <c:pt idx="283">
                  <c:v>105.10818999999999</c:v>
                </c:pt>
                <c:pt idx="284">
                  <c:v>103.25121</c:v>
                </c:pt>
                <c:pt idx="285">
                  <c:v>102.6837</c:v>
                </c:pt>
                <c:pt idx="286">
                  <c:v>103.62135000000001</c:v>
                </c:pt>
                <c:pt idx="287">
                  <c:v>104.70515</c:v>
                </c:pt>
                <c:pt idx="288">
                  <c:v>104.34446</c:v>
                </c:pt>
                <c:pt idx="289">
                  <c:v>101.56829999999999</c:v>
                </c:pt>
                <c:pt idx="290">
                  <c:v>100.96483000000001</c:v>
                </c:pt>
                <c:pt idx="291">
                  <c:v>103.16136</c:v>
                </c:pt>
                <c:pt idx="292">
                  <c:v>99.993819999999999</c:v>
                </c:pt>
                <c:pt idx="293">
                  <c:v>100.63454</c:v>
                </c:pt>
                <c:pt idx="294">
                  <c:v>99.437669999999997</c:v>
                </c:pt>
                <c:pt idx="295">
                  <c:v>99.261219999999994</c:v>
                </c:pt>
                <c:pt idx="296">
                  <c:v>101.88724999999999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13E-9C74-FB00AB76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15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Hipermercados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ENTRADA!$U$6:$U$500</c:f>
              <c:numCache>
                <c:formatCode>0.00</c:formatCode>
                <c:ptCount val="495"/>
                <c:pt idx="0">
                  <c:v>54.720770000000002</c:v>
                </c:pt>
                <c:pt idx="1">
                  <c:v>55.287149999999997</c:v>
                </c:pt>
                <c:pt idx="2">
                  <c:v>55.353270000000002</c:v>
                </c:pt>
                <c:pt idx="3">
                  <c:v>55.389130000000002</c:v>
                </c:pt>
                <c:pt idx="4">
                  <c:v>55.837330000000001</c:v>
                </c:pt>
                <c:pt idx="5">
                  <c:v>56.782789999999999</c:v>
                </c:pt>
                <c:pt idx="6">
                  <c:v>56.681829999999998</c:v>
                </c:pt>
                <c:pt idx="7">
                  <c:v>56.410670000000003</c:v>
                </c:pt>
                <c:pt idx="8">
                  <c:v>56.803260000000002</c:v>
                </c:pt>
                <c:pt idx="9">
                  <c:v>55.686259999999997</c:v>
                </c:pt>
                <c:pt idx="10">
                  <c:v>56.441319999999997</c:v>
                </c:pt>
                <c:pt idx="11">
                  <c:v>57.250360000000001</c:v>
                </c:pt>
                <c:pt idx="12">
                  <c:v>57.454810000000002</c:v>
                </c:pt>
                <c:pt idx="13">
                  <c:v>57.295650000000002</c:v>
                </c:pt>
                <c:pt idx="14">
                  <c:v>57.159379999999999</c:v>
                </c:pt>
                <c:pt idx="15">
                  <c:v>57.060220000000001</c:v>
                </c:pt>
                <c:pt idx="16">
                  <c:v>55.56427</c:v>
                </c:pt>
                <c:pt idx="17">
                  <c:v>56.363010000000003</c:v>
                </c:pt>
                <c:pt idx="18">
                  <c:v>56.07705</c:v>
                </c:pt>
                <c:pt idx="19">
                  <c:v>55.828319999999998</c:v>
                </c:pt>
                <c:pt idx="20">
                  <c:v>56.985900000000001</c:v>
                </c:pt>
                <c:pt idx="21">
                  <c:v>56.41187</c:v>
                </c:pt>
                <c:pt idx="22">
                  <c:v>55.980699999999999</c:v>
                </c:pt>
                <c:pt idx="23">
                  <c:v>56.457439999999998</c:v>
                </c:pt>
                <c:pt idx="24">
                  <c:v>56.40014</c:v>
                </c:pt>
                <c:pt idx="25">
                  <c:v>55.838349999999998</c:v>
                </c:pt>
                <c:pt idx="26">
                  <c:v>56.838659999999997</c:v>
                </c:pt>
                <c:pt idx="27">
                  <c:v>56.060459999999999</c:v>
                </c:pt>
                <c:pt idx="28">
                  <c:v>56.89284</c:v>
                </c:pt>
                <c:pt idx="29">
                  <c:v>55.758360000000003</c:v>
                </c:pt>
                <c:pt idx="30">
                  <c:v>55.807459999999999</c:v>
                </c:pt>
                <c:pt idx="31">
                  <c:v>55.84355</c:v>
                </c:pt>
                <c:pt idx="32">
                  <c:v>54.680250000000001</c:v>
                </c:pt>
                <c:pt idx="33">
                  <c:v>55.583559999999999</c:v>
                </c:pt>
                <c:pt idx="34">
                  <c:v>54.457050000000002</c:v>
                </c:pt>
                <c:pt idx="35">
                  <c:v>52.874870000000001</c:v>
                </c:pt>
                <c:pt idx="36">
                  <c:v>52.89676</c:v>
                </c:pt>
                <c:pt idx="37">
                  <c:v>53.486719999999998</c:v>
                </c:pt>
                <c:pt idx="38">
                  <c:v>52.3491</c:v>
                </c:pt>
                <c:pt idx="39">
                  <c:v>52.454920000000001</c:v>
                </c:pt>
                <c:pt idx="40">
                  <c:v>52.415039999999998</c:v>
                </c:pt>
                <c:pt idx="41">
                  <c:v>52.082470000000001</c:v>
                </c:pt>
                <c:pt idx="42">
                  <c:v>52.414409999999997</c:v>
                </c:pt>
                <c:pt idx="43">
                  <c:v>52.840989999999998</c:v>
                </c:pt>
                <c:pt idx="44">
                  <c:v>52.816499999999998</c:v>
                </c:pt>
                <c:pt idx="45">
                  <c:v>52.691380000000002</c:v>
                </c:pt>
                <c:pt idx="46">
                  <c:v>53.460529999999999</c:v>
                </c:pt>
                <c:pt idx="47">
                  <c:v>53.69923</c:v>
                </c:pt>
                <c:pt idx="48">
                  <c:v>53.828229999999998</c:v>
                </c:pt>
                <c:pt idx="49">
                  <c:v>54.385129999999997</c:v>
                </c:pt>
                <c:pt idx="50">
                  <c:v>54.439799999999998</c:v>
                </c:pt>
                <c:pt idx="51">
                  <c:v>56.324939999999998</c:v>
                </c:pt>
                <c:pt idx="52">
                  <c:v>55.843739999999997</c:v>
                </c:pt>
                <c:pt idx="53">
                  <c:v>56.426009999999998</c:v>
                </c:pt>
                <c:pt idx="54">
                  <c:v>56.551029999999997</c:v>
                </c:pt>
                <c:pt idx="55">
                  <c:v>56.511519999999997</c:v>
                </c:pt>
                <c:pt idx="56">
                  <c:v>56.739669999999997</c:v>
                </c:pt>
                <c:pt idx="57">
                  <c:v>57.82152</c:v>
                </c:pt>
                <c:pt idx="58">
                  <c:v>58.122480000000003</c:v>
                </c:pt>
                <c:pt idx="59">
                  <c:v>59.440269999999998</c:v>
                </c:pt>
                <c:pt idx="60">
                  <c:v>57.935049999999997</c:v>
                </c:pt>
                <c:pt idx="61">
                  <c:v>56.680880000000002</c:v>
                </c:pt>
                <c:pt idx="62">
                  <c:v>57.45496</c:v>
                </c:pt>
                <c:pt idx="63">
                  <c:v>56.658169999999998</c:v>
                </c:pt>
                <c:pt idx="64">
                  <c:v>57.754930000000002</c:v>
                </c:pt>
                <c:pt idx="65">
                  <c:v>57.880859999999998</c:v>
                </c:pt>
                <c:pt idx="66">
                  <c:v>58.836239999999997</c:v>
                </c:pt>
                <c:pt idx="67">
                  <c:v>58.88888</c:v>
                </c:pt>
                <c:pt idx="68">
                  <c:v>58.648820000000001</c:v>
                </c:pt>
                <c:pt idx="69">
                  <c:v>59.165500000000002</c:v>
                </c:pt>
                <c:pt idx="70">
                  <c:v>59.136609999999997</c:v>
                </c:pt>
                <c:pt idx="71">
                  <c:v>59.757240000000003</c:v>
                </c:pt>
                <c:pt idx="72">
                  <c:v>61.884810000000002</c:v>
                </c:pt>
                <c:pt idx="73">
                  <c:v>60.783059999999999</c:v>
                </c:pt>
                <c:pt idx="74">
                  <c:v>61.865850000000002</c:v>
                </c:pt>
                <c:pt idx="75">
                  <c:v>61.999200000000002</c:v>
                </c:pt>
                <c:pt idx="76">
                  <c:v>61.703670000000002</c:v>
                </c:pt>
                <c:pt idx="77">
                  <c:v>62.631599999999999</c:v>
                </c:pt>
                <c:pt idx="78">
                  <c:v>62.509900000000002</c:v>
                </c:pt>
                <c:pt idx="79">
                  <c:v>62.80442</c:v>
                </c:pt>
                <c:pt idx="80">
                  <c:v>63.98621</c:v>
                </c:pt>
                <c:pt idx="81">
                  <c:v>64.202950000000001</c:v>
                </c:pt>
                <c:pt idx="82">
                  <c:v>64.172430000000006</c:v>
                </c:pt>
                <c:pt idx="83">
                  <c:v>64.250829999999993</c:v>
                </c:pt>
                <c:pt idx="84">
                  <c:v>64.520020000000002</c:v>
                </c:pt>
                <c:pt idx="85">
                  <c:v>64.943119999999993</c:v>
                </c:pt>
                <c:pt idx="86">
                  <c:v>64.957740000000001</c:v>
                </c:pt>
                <c:pt idx="87">
                  <c:v>67.626379999999997</c:v>
                </c:pt>
                <c:pt idx="88">
                  <c:v>66.322310000000002</c:v>
                </c:pt>
                <c:pt idx="89">
                  <c:v>66.873109999999997</c:v>
                </c:pt>
                <c:pt idx="90">
                  <c:v>67.032520000000005</c:v>
                </c:pt>
                <c:pt idx="91">
                  <c:v>66.066810000000004</c:v>
                </c:pt>
                <c:pt idx="92">
                  <c:v>68.405959999999993</c:v>
                </c:pt>
                <c:pt idx="93">
                  <c:v>67.468689999999995</c:v>
                </c:pt>
                <c:pt idx="94">
                  <c:v>68.216290000000001</c:v>
                </c:pt>
                <c:pt idx="95">
                  <c:v>69.040270000000007</c:v>
                </c:pt>
                <c:pt idx="96">
                  <c:v>69.459119999999999</c:v>
                </c:pt>
                <c:pt idx="97">
                  <c:v>67.5702</c:v>
                </c:pt>
                <c:pt idx="98">
                  <c:v>69.763339999999999</c:v>
                </c:pt>
                <c:pt idx="99">
                  <c:v>69.191519999999997</c:v>
                </c:pt>
                <c:pt idx="100">
                  <c:v>70.33372</c:v>
                </c:pt>
                <c:pt idx="101">
                  <c:v>69.802459999999996</c:v>
                </c:pt>
                <c:pt idx="102">
                  <c:v>69.851389999999995</c:v>
                </c:pt>
                <c:pt idx="103">
                  <c:v>70.498949999999994</c:v>
                </c:pt>
                <c:pt idx="104">
                  <c:v>70.876469999999998</c:v>
                </c:pt>
                <c:pt idx="105">
                  <c:v>71.192049999999995</c:v>
                </c:pt>
                <c:pt idx="106">
                  <c:v>71.818820000000002</c:v>
                </c:pt>
                <c:pt idx="107">
                  <c:v>72.838899999999995</c:v>
                </c:pt>
                <c:pt idx="108">
                  <c:v>72.622990000000001</c:v>
                </c:pt>
                <c:pt idx="109">
                  <c:v>74.100539999999995</c:v>
                </c:pt>
                <c:pt idx="110">
                  <c:v>73.508669999999995</c:v>
                </c:pt>
                <c:pt idx="111">
                  <c:v>75.723039999999997</c:v>
                </c:pt>
                <c:pt idx="112">
                  <c:v>75.488709999999998</c:v>
                </c:pt>
                <c:pt idx="113">
                  <c:v>75.733909999999995</c:v>
                </c:pt>
                <c:pt idx="114">
                  <c:v>76.158240000000006</c:v>
                </c:pt>
                <c:pt idx="115">
                  <c:v>77.160539999999997</c:v>
                </c:pt>
                <c:pt idx="116">
                  <c:v>77.18083</c:v>
                </c:pt>
                <c:pt idx="117">
                  <c:v>78.79598</c:v>
                </c:pt>
                <c:pt idx="118">
                  <c:v>79.225049999999996</c:v>
                </c:pt>
                <c:pt idx="119">
                  <c:v>79.617940000000004</c:v>
                </c:pt>
                <c:pt idx="120">
                  <c:v>80.287229999999994</c:v>
                </c:pt>
                <c:pt idx="121">
                  <c:v>82.598889999999997</c:v>
                </c:pt>
                <c:pt idx="122">
                  <c:v>82.297160000000005</c:v>
                </c:pt>
                <c:pt idx="123">
                  <c:v>81.802909999999997</c:v>
                </c:pt>
                <c:pt idx="124">
                  <c:v>82.685220000000001</c:v>
                </c:pt>
                <c:pt idx="125">
                  <c:v>84.219539999999995</c:v>
                </c:pt>
                <c:pt idx="126">
                  <c:v>83.304680000000005</c:v>
                </c:pt>
                <c:pt idx="127">
                  <c:v>84.360759999999999</c:v>
                </c:pt>
                <c:pt idx="128">
                  <c:v>84.157120000000006</c:v>
                </c:pt>
                <c:pt idx="129">
                  <c:v>84.386899999999997</c:v>
                </c:pt>
                <c:pt idx="130">
                  <c:v>83.62039</c:v>
                </c:pt>
                <c:pt idx="131">
                  <c:v>84.008480000000006</c:v>
                </c:pt>
                <c:pt idx="132">
                  <c:v>84.17492</c:v>
                </c:pt>
                <c:pt idx="133">
                  <c:v>84.692130000000006</c:v>
                </c:pt>
                <c:pt idx="134">
                  <c:v>86.155410000000003</c:v>
                </c:pt>
                <c:pt idx="135">
                  <c:v>85.832260000000005</c:v>
                </c:pt>
                <c:pt idx="136">
                  <c:v>86.396129999999999</c:v>
                </c:pt>
                <c:pt idx="137">
                  <c:v>85.989220000000003</c:v>
                </c:pt>
                <c:pt idx="138">
                  <c:v>87.427459999999996</c:v>
                </c:pt>
                <c:pt idx="139">
                  <c:v>87.278729999999996</c:v>
                </c:pt>
                <c:pt idx="140">
                  <c:v>86.889139999999998</c:v>
                </c:pt>
                <c:pt idx="141">
                  <c:v>87.044529999999995</c:v>
                </c:pt>
                <c:pt idx="142">
                  <c:v>87.864919999999998</c:v>
                </c:pt>
                <c:pt idx="143">
                  <c:v>86.815470000000005</c:v>
                </c:pt>
                <c:pt idx="144">
                  <c:v>92.826530000000005</c:v>
                </c:pt>
                <c:pt idx="145">
                  <c:v>92.491169999999997</c:v>
                </c:pt>
                <c:pt idx="146">
                  <c:v>92.380330000000001</c:v>
                </c:pt>
                <c:pt idx="147">
                  <c:v>93.887209999999996</c:v>
                </c:pt>
                <c:pt idx="148">
                  <c:v>93.252520000000004</c:v>
                </c:pt>
                <c:pt idx="149">
                  <c:v>94.226470000000006</c:v>
                </c:pt>
                <c:pt idx="150">
                  <c:v>94.489720000000005</c:v>
                </c:pt>
                <c:pt idx="151">
                  <c:v>93.305809999999994</c:v>
                </c:pt>
                <c:pt idx="152">
                  <c:v>94.770349999999993</c:v>
                </c:pt>
                <c:pt idx="153">
                  <c:v>94.191490000000002</c:v>
                </c:pt>
                <c:pt idx="154">
                  <c:v>93.94659</c:v>
                </c:pt>
                <c:pt idx="155">
                  <c:v>94.112340000000003</c:v>
                </c:pt>
                <c:pt idx="156">
                  <c:v>94.364249999999998</c:v>
                </c:pt>
                <c:pt idx="157">
                  <c:v>93.660489999999996</c:v>
                </c:pt>
                <c:pt idx="158">
                  <c:v>94.724209999999999</c:v>
                </c:pt>
                <c:pt idx="159">
                  <c:v>91.177480000000003</c:v>
                </c:pt>
                <c:pt idx="160">
                  <c:v>95.060649999999995</c:v>
                </c:pt>
                <c:pt idx="161">
                  <c:v>94.180809999999994</c:v>
                </c:pt>
                <c:pt idx="162">
                  <c:v>96.816800000000001</c:v>
                </c:pt>
                <c:pt idx="163">
                  <c:v>97.275189999999995</c:v>
                </c:pt>
                <c:pt idx="164">
                  <c:v>97.700980000000001</c:v>
                </c:pt>
                <c:pt idx="165">
                  <c:v>96.407399999999996</c:v>
                </c:pt>
                <c:pt idx="166">
                  <c:v>97.686599999999999</c:v>
                </c:pt>
                <c:pt idx="167">
                  <c:v>98.400779999999997</c:v>
                </c:pt>
                <c:pt idx="168">
                  <c:v>98.406289999999998</c:v>
                </c:pt>
                <c:pt idx="169">
                  <c:v>98.549800000000005</c:v>
                </c:pt>
                <c:pt idx="170">
                  <c:v>97.964280000000002</c:v>
                </c:pt>
                <c:pt idx="171">
                  <c:v>95.003029999999995</c:v>
                </c:pt>
                <c:pt idx="172">
                  <c:v>96.380229999999997</c:v>
                </c:pt>
                <c:pt idx="173">
                  <c:v>96.961179999999999</c:v>
                </c:pt>
                <c:pt idx="174">
                  <c:v>96.375370000000004</c:v>
                </c:pt>
                <c:pt idx="175">
                  <c:v>96.287949999999995</c:v>
                </c:pt>
                <c:pt idx="176">
                  <c:v>96.06568</c:v>
                </c:pt>
                <c:pt idx="177">
                  <c:v>97.245750000000001</c:v>
                </c:pt>
                <c:pt idx="178">
                  <c:v>96.560919999999996</c:v>
                </c:pt>
                <c:pt idx="179">
                  <c:v>97.159790000000001</c:v>
                </c:pt>
                <c:pt idx="180">
                  <c:v>97.123090000000005</c:v>
                </c:pt>
                <c:pt idx="181">
                  <c:v>96.506339999999994</c:v>
                </c:pt>
                <c:pt idx="182">
                  <c:v>94.550359999999998</c:v>
                </c:pt>
                <c:pt idx="183">
                  <c:v>95.923259999999999</c:v>
                </c:pt>
                <c:pt idx="184">
                  <c:v>94.726500000000001</c:v>
                </c:pt>
                <c:pt idx="185">
                  <c:v>94.510289999999998</c:v>
                </c:pt>
                <c:pt idx="186">
                  <c:v>93.22484</c:v>
                </c:pt>
                <c:pt idx="187">
                  <c:v>92.41131</c:v>
                </c:pt>
                <c:pt idx="188">
                  <c:v>93.399410000000003</c:v>
                </c:pt>
                <c:pt idx="189">
                  <c:v>95.537880000000001</c:v>
                </c:pt>
                <c:pt idx="190">
                  <c:v>92.706469999999996</c:v>
                </c:pt>
                <c:pt idx="191">
                  <c:v>93.078040000000001</c:v>
                </c:pt>
                <c:pt idx="192">
                  <c:v>91.93835</c:v>
                </c:pt>
                <c:pt idx="193">
                  <c:v>92.389629999999997</c:v>
                </c:pt>
                <c:pt idx="194">
                  <c:v>91.428939999999997</c:v>
                </c:pt>
                <c:pt idx="195">
                  <c:v>91.422579999999996</c:v>
                </c:pt>
                <c:pt idx="196">
                  <c:v>91.937020000000004</c:v>
                </c:pt>
                <c:pt idx="197">
                  <c:v>91.542439999999999</c:v>
                </c:pt>
                <c:pt idx="198">
                  <c:v>91.550669999999997</c:v>
                </c:pt>
                <c:pt idx="199">
                  <c:v>91.637439999999998</c:v>
                </c:pt>
                <c:pt idx="200">
                  <c:v>90.325069999999997</c:v>
                </c:pt>
                <c:pt idx="201">
                  <c:v>90.69802</c:v>
                </c:pt>
                <c:pt idx="202">
                  <c:v>90.327740000000006</c:v>
                </c:pt>
                <c:pt idx="203">
                  <c:v>88.684169999999995</c:v>
                </c:pt>
                <c:pt idx="204">
                  <c:v>95.279439999999994</c:v>
                </c:pt>
                <c:pt idx="205">
                  <c:v>94.393429999999995</c:v>
                </c:pt>
                <c:pt idx="206">
                  <c:v>88.740750000000006</c:v>
                </c:pt>
                <c:pt idx="207">
                  <c:v>90.625770000000003</c:v>
                </c:pt>
                <c:pt idx="208">
                  <c:v>91.090170000000001</c:v>
                </c:pt>
                <c:pt idx="209">
                  <c:v>91.864410000000007</c:v>
                </c:pt>
                <c:pt idx="210">
                  <c:v>92.484030000000004</c:v>
                </c:pt>
                <c:pt idx="211">
                  <c:v>92.265069999999994</c:v>
                </c:pt>
                <c:pt idx="212">
                  <c:v>94.287329999999997</c:v>
                </c:pt>
                <c:pt idx="213">
                  <c:v>93.943060000000003</c:v>
                </c:pt>
                <c:pt idx="214">
                  <c:v>94.362610000000004</c:v>
                </c:pt>
                <c:pt idx="215">
                  <c:v>94.893709999999999</c:v>
                </c:pt>
                <c:pt idx="216">
                  <c:v>98.134510000000006</c:v>
                </c:pt>
                <c:pt idx="217">
                  <c:v>96.541520000000006</c:v>
                </c:pt>
                <c:pt idx="218">
                  <c:v>96.373180000000005</c:v>
                </c:pt>
                <c:pt idx="219">
                  <c:v>97.549090000000007</c:v>
                </c:pt>
                <c:pt idx="220">
                  <c:v>97.219110000000001</c:v>
                </c:pt>
                <c:pt idx="221">
                  <c:v>93.980279999999993</c:v>
                </c:pt>
                <c:pt idx="222">
                  <c:v>95.172259999999994</c:v>
                </c:pt>
                <c:pt idx="223">
                  <c:v>96.244950000000003</c:v>
                </c:pt>
                <c:pt idx="224">
                  <c:v>95.333629999999999</c:v>
                </c:pt>
                <c:pt idx="225">
                  <c:v>95.455119999999994</c:v>
                </c:pt>
                <c:pt idx="226">
                  <c:v>96.933660000000003</c:v>
                </c:pt>
                <c:pt idx="227">
                  <c:v>97.741780000000006</c:v>
                </c:pt>
                <c:pt idx="228">
                  <c:v>100.04957</c:v>
                </c:pt>
                <c:pt idx="229">
                  <c:v>98.21508</c:v>
                </c:pt>
                <c:pt idx="230">
                  <c:v>95.724289999999996</c:v>
                </c:pt>
                <c:pt idx="231">
                  <c:v>94.884289999999993</c:v>
                </c:pt>
                <c:pt idx="232">
                  <c:v>94.788210000000007</c:v>
                </c:pt>
                <c:pt idx="233">
                  <c:v>94.895330000000001</c:v>
                </c:pt>
                <c:pt idx="234">
                  <c:v>95.818150000000003</c:v>
                </c:pt>
                <c:pt idx="235">
                  <c:v>97.141090000000005</c:v>
                </c:pt>
                <c:pt idx="236">
                  <c:v>97.574860000000001</c:v>
                </c:pt>
                <c:pt idx="237">
                  <c:v>97.298289999999994</c:v>
                </c:pt>
                <c:pt idx="238">
                  <c:v>98.283929999999998</c:v>
                </c:pt>
                <c:pt idx="239">
                  <c:v>97.223609999999994</c:v>
                </c:pt>
                <c:pt idx="240">
                  <c:v>96.677030000000002</c:v>
                </c:pt>
                <c:pt idx="241">
                  <c:v>97.600080000000005</c:v>
                </c:pt>
                <c:pt idx="242">
                  <c:v>107.9498</c:v>
                </c:pt>
                <c:pt idx="243">
                  <c:v>99.419330000000002</c:v>
                </c:pt>
                <c:pt idx="244">
                  <c:v>102.40343</c:v>
                </c:pt>
                <c:pt idx="245">
                  <c:v>102.98976999999999</c:v>
                </c:pt>
                <c:pt idx="246">
                  <c:v>103.03351000000001</c:v>
                </c:pt>
                <c:pt idx="247">
                  <c:v>101.39624999999999</c:v>
                </c:pt>
                <c:pt idx="248">
                  <c:v>101.17864</c:v>
                </c:pt>
                <c:pt idx="249">
                  <c:v>102.12081000000001</c:v>
                </c:pt>
                <c:pt idx="250">
                  <c:v>99.247370000000004</c:v>
                </c:pt>
                <c:pt idx="251">
                  <c:v>99.869669999999999</c:v>
                </c:pt>
                <c:pt idx="252">
                  <c:v>97.213030000000003</c:v>
                </c:pt>
                <c:pt idx="253">
                  <c:v>98.148309999999995</c:v>
                </c:pt>
                <c:pt idx="254">
                  <c:v>100.61521</c:v>
                </c:pt>
                <c:pt idx="255">
                  <c:v>100.18028</c:v>
                </c:pt>
                <c:pt idx="256">
                  <c:v>98.587069999999997</c:v>
                </c:pt>
                <c:pt idx="257">
                  <c:v>98.866150000000005</c:v>
                </c:pt>
                <c:pt idx="258">
                  <c:v>99.516949999999994</c:v>
                </c:pt>
                <c:pt idx="259">
                  <c:v>98.699160000000006</c:v>
                </c:pt>
                <c:pt idx="260">
                  <c:v>97.206090000000003</c:v>
                </c:pt>
                <c:pt idx="261">
                  <c:v>97.466269999999994</c:v>
                </c:pt>
                <c:pt idx="262">
                  <c:v>98.997079999999997</c:v>
                </c:pt>
                <c:pt idx="263">
                  <c:v>98.955579999999998</c:v>
                </c:pt>
                <c:pt idx="264">
                  <c:v>97.186160000000001</c:v>
                </c:pt>
                <c:pt idx="265">
                  <c:v>100.37166000000001</c:v>
                </c:pt>
                <c:pt idx="266">
                  <c:v>100.33242</c:v>
                </c:pt>
                <c:pt idx="267">
                  <c:v>98.753320000000002</c:v>
                </c:pt>
                <c:pt idx="268">
                  <c:v>99.966480000000004</c:v>
                </c:pt>
                <c:pt idx="269">
                  <c:v>100.34047</c:v>
                </c:pt>
                <c:pt idx="270">
                  <c:v>99.551789999999997</c:v>
                </c:pt>
                <c:pt idx="271">
                  <c:v>99.647239999999996</c:v>
                </c:pt>
                <c:pt idx="272">
                  <c:v>100.48013</c:v>
                </c:pt>
                <c:pt idx="273">
                  <c:v>101.12227</c:v>
                </c:pt>
                <c:pt idx="274">
                  <c:v>101.1001</c:v>
                </c:pt>
                <c:pt idx="275">
                  <c:v>100.29043</c:v>
                </c:pt>
                <c:pt idx="276">
                  <c:v>101.47508999999999</c:v>
                </c:pt>
                <c:pt idx="277">
                  <c:v>101.35981</c:v>
                </c:pt>
                <c:pt idx="278">
                  <c:v>101.60156000000001</c:v>
                </c:pt>
                <c:pt idx="279">
                  <c:v>104.86028</c:v>
                </c:pt>
                <c:pt idx="280">
                  <c:v>100.61341</c:v>
                </c:pt>
                <c:pt idx="281">
                  <c:v>103.41673</c:v>
                </c:pt>
                <c:pt idx="282">
                  <c:v>103.49594999999999</c:v>
                </c:pt>
                <c:pt idx="283">
                  <c:v>104.70303</c:v>
                </c:pt>
                <c:pt idx="284">
                  <c:v>106.07718</c:v>
                </c:pt>
                <c:pt idx="285">
                  <c:v>105.22254</c:v>
                </c:pt>
                <c:pt idx="286">
                  <c:v>105.45092</c:v>
                </c:pt>
                <c:pt idx="287">
                  <c:v>106.30858000000001</c:v>
                </c:pt>
                <c:pt idx="288">
                  <c:v>107.02925999999999</c:v>
                </c:pt>
                <c:pt idx="289">
                  <c:v>106.92618</c:v>
                </c:pt>
                <c:pt idx="290">
                  <c:v>106.73652</c:v>
                </c:pt>
                <c:pt idx="291">
                  <c:v>108.515</c:v>
                </c:pt>
                <c:pt idx="292">
                  <c:v>109.06973000000001</c:v>
                </c:pt>
                <c:pt idx="293">
                  <c:v>106.60261</c:v>
                </c:pt>
                <c:pt idx="294">
                  <c:v>108.69646</c:v>
                </c:pt>
                <c:pt idx="295">
                  <c:v>108.54473</c:v>
                </c:pt>
                <c:pt idx="296">
                  <c:v>109.33722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B-485B-8CEC-DB7CE8CA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Vestuário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ENTRADA!$W$6:$W$500</c:f>
              <c:numCache>
                <c:formatCode>0.00</c:formatCode>
                <c:ptCount val="495"/>
                <c:pt idx="0">
                  <c:v>84.715299999999999</c:v>
                </c:pt>
                <c:pt idx="1">
                  <c:v>86.078010000000006</c:v>
                </c:pt>
                <c:pt idx="2">
                  <c:v>87.836950000000002</c:v>
                </c:pt>
                <c:pt idx="3">
                  <c:v>89.313950000000006</c:v>
                </c:pt>
                <c:pt idx="4">
                  <c:v>87.794160000000005</c:v>
                </c:pt>
                <c:pt idx="5">
                  <c:v>88.501670000000004</c:v>
                </c:pt>
                <c:pt idx="6">
                  <c:v>88.514830000000003</c:v>
                </c:pt>
                <c:pt idx="7">
                  <c:v>87.335710000000006</c:v>
                </c:pt>
                <c:pt idx="8">
                  <c:v>88.138810000000007</c:v>
                </c:pt>
                <c:pt idx="9">
                  <c:v>84.999650000000003</c:v>
                </c:pt>
                <c:pt idx="10">
                  <c:v>87.404430000000005</c:v>
                </c:pt>
                <c:pt idx="11">
                  <c:v>86.79607</c:v>
                </c:pt>
                <c:pt idx="12">
                  <c:v>88.983850000000004</c:v>
                </c:pt>
                <c:pt idx="13">
                  <c:v>89.775970000000001</c:v>
                </c:pt>
                <c:pt idx="14">
                  <c:v>89.076679999999996</c:v>
                </c:pt>
                <c:pt idx="15">
                  <c:v>87.638739999999999</c:v>
                </c:pt>
                <c:pt idx="16">
                  <c:v>91.255139999999997</c:v>
                </c:pt>
                <c:pt idx="17">
                  <c:v>89.465819999999994</c:v>
                </c:pt>
                <c:pt idx="18">
                  <c:v>83.246380000000002</c:v>
                </c:pt>
                <c:pt idx="19">
                  <c:v>90.034059999999997</c:v>
                </c:pt>
                <c:pt idx="20">
                  <c:v>88.356989999999996</c:v>
                </c:pt>
                <c:pt idx="21">
                  <c:v>89.622889999999998</c:v>
                </c:pt>
                <c:pt idx="22">
                  <c:v>88.726330000000004</c:v>
                </c:pt>
                <c:pt idx="23">
                  <c:v>87.367590000000007</c:v>
                </c:pt>
                <c:pt idx="24">
                  <c:v>88.694220000000001</c:v>
                </c:pt>
                <c:pt idx="25">
                  <c:v>87.705039999999997</c:v>
                </c:pt>
                <c:pt idx="26">
                  <c:v>86.777739999999994</c:v>
                </c:pt>
                <c:pt idx="27">
                  <c:v>87.373360000000005</c:v>
                </c:pt>
                <c:pt idx="28">
                  <c:v>85.63664</c:v>
                </c:pt>
                <c:pt idx="29">
                  <c:v>82.07441</c:v>
                </c:pt>
                <c:pt idx="30">
                  <c:v>88.061970000000002</c:v>
                </c:pt>
                <c:pt idx="31">
                  <c:v>92.15607</c:v>
                </c:pt>
                <c:pt idx="32">
                  <c:v>88.712149999999994</c:v>
                </c:pt>
                <c:pt idx="33">
                  <c:v>89.492990000000006</c:v>
                </c:pt>
                <c:pt idx="34">
                  <c:v>89.464389999999995</c:v>
                </c:pt>
                <c:pt idx="35">
                  <c:v>83.599850000000004</c:v>
                </c:pt>
                <c:pt idx="36">
                  <c:v>87.475710000000007</c:v>
                </c:pt>
                <c:pt idx="37">
                  <c:v>87.796340000000001</c:v>
                </c:pt>
                <c:pt idx="38">
                  <c:v>88.190569999999994</c:v>
                </c:pt>
                <c:pt idx="39">
                  <c:v>87.711879999999994</c:v>
                </c:pt>
                <c:pt idx="40">
                  <c:v>73.519949999999994</c:v>
                </c:pt>
                <c:pt idx="41">
                  <c:v>79.634420000000006</c:v>
                </c:pt>
                <c:pt idx="42">
                  <c:v>82.630870000000002</c:v>
                </c:pt>
                <c:pt idx="43">
                  <c:v>86.755210000000005</c:v>
                </c:pt>
                <c:pt idx="44">
                  <c:v>85.930059999999997</c:v>
                </c:pt>
                <c:pt idx="45">
                  <c:v>87.984579999999994</c:v>
                </c:pt>
                <c:pt idx="46">
                  <c:v>87.45402</c:v>
                </c:pt>
                <c:pt idx="47">
                  <c:v>82.042540000000002</c:v>
                </c:pt>
                <c:pt idx="48">
                  <c:v>88.182019999999994</c:v>
                </c:pt>
                <c:pt idx="49">
                  <c:v>89.171279999999996</c:v>
                </c:pt>
                <c:pt idx="50">
                  <c:v>89.735990000000001</c:v>
                </c:pt>
                <c:pt idx="51">
                  <c:v>87.394310000000004</c:v>
                </c:pt>
                <c:pt idx="52">
                  <c:v>91.796530000000004</c:v>
                </c:pt>
                <c:pt idx="53">
                  <c:v>92.069230000000005</c:v>
                </c:pt>
                <c:pt idx="54">
                  <c:v>89.732590000000002</c:v>
                </c:pt>
                <c:pt idx="55">
                  <c:v>86.757589999999993</c:v>
                </c:pt>
                <c:pt idx="56">
                  <c:v>88.0976</c:v>
                </c:pt>
                <c:pt idx="57">
                  <c:v>87.843900000000005</c:v>
                </c:pt>
                <c:pt idx="58">
                  <c:v>87.528149999999997</c:v>
                </c:pt>
                <c:pt idx="59">
                  <c:v>87.042929999999998</c:v>
                </c:pt>
                <c:pt idx="60">
                  <c:v>90.071269999999998</c:v>
                </c:pt>
                <c:pt idx="61">
                  <c:v>90.290559999999999</c:v>
                </c:pt>
                <c:pt idx="62">
                  <c:v>91.346699999999998</c:v>
                </c:pt>
                <c:pt idx="63">
                  <c:v>97.962860000000006</c:v>
                </c:pt>
                <c:pt idx="64">
                  <c:v>88.038939999999997</c:v>
                </c:pt>
                <c:pt idx="65">
                  <c:v>91.648799999999994</c:v>
                </c:pt>
                <c:pt idx="66">
                  <c:v>97.251080000000002</c:v>
                </c:pt>
                <c:pt idx="67">
                  <c:v>95.396410000000003</c:v>
                </c:pt>
                <c:pt idx="68">
                  <c:v>96.557159999999996</c:v>
                </c:pt>
                <c:pt idx="69">
                  <c:v>96.502120000000005</c:v>
                </c:pt>
                <c:pt idx="70">
                  <c:v>94.404960000000003</c:v>
                </c:pt>
                <c:pt idx="71">
                  <c:v>97.523049999999998</c:v>
                </c:pt>
                <c:pt idx="72">
                  <c:v>95.265829999999994</c:v>
                </c:pt>
                <c:pt idx="73">
                  <c:v>95.895910000000001</c:v>
                </c:pt>
                <c:pt idx="74">
                  <c:v>93.345020000000005</c:v>
                </c:pt>
                <c:pt idx="75">
                  <c:v>94.575230000000005</c:v>
                </c:pt>
                <c:pt idx="76">
                  <c:v>93.955399999999997</c:v>
                </c:pt>
                <c:pt idx="77">
                  <c:v>92.428139999999999</c:v>
                </c:pt>
                <c:pt idx="78">
                  <c:v>94.325469999999996</c:v>
                </c:pt>
                <c:pt idx="79">
                  <c:v>96.713980000000006</c:v>
                </c:pt>
                <c:pt idx="80">
                  <c:v>99.015600000000006</c:v>
                </c:pt>
                <c:pt idx="81">
                  <c:v>95.80847</c:v>
                </c:pt>
                <c:pt idx="82">
                  <c:v>99.947559999999996</c:v>
                </c:pt>
                <c:pt idx="83">
                  <c:v>97.78152</c:v>
                </c:pt>
                <c:pt idx="84">
                  <c:v>99.671670000000006</c:v>
                </c:pt>
                <c:pt idx="85">
                  <c:v>100.14652</c:v>
                </c:pt>
                <c:pt idx="86">
                  <c:v>101.75188</c:v>
                </c:pt>
                <c:pt idx="87">
                  <c:v>97.768680000000003</c:v>
                </c:pt>
                <c:pt idx="88">
                  <c:v>111.47817999999999</c:v>
                </c:pt>
                <c:pt idx="89">
                  <c:v>106.52278</c:v>
                </c:pt>
                <c:pt idx="90">
                  <c:v>104.61862000000001</c:v>
                </c:pt>
                <c:pt idx="91">
                  <c:v>108.47684</c:v>
                </c:pt>
                <c:pt idx="92">
                  <c:v>106.18528000000001</c:v>
                </c:pt>
                <c:pt idx="93">
                  <c:v>108.69709</c:v>
                </c:pt>
                <c:pt idx="94">
                  <c:v>112.42650999999999</c:v>
                </c:pt>
                <c:pt idx="95">
                  <c:v>113.65939</c:v>
                </c:pt>
                <c:pt idx="96">
                  <c:v>112.30382</c:v>
                </c:pt>
                <c:pt idx="97">
                  <c:v>110.55713</c:v>
                </c:pt>
                <c:pt idx="98">
                  <c:v>112.18470000000001</c:v>
                </c:pt>
                <c:pt idx="99">
                  <c:v>114.43299</c:v>
                </c:pt>
                <c:pt idx="100">
                  <c:v>119.79704</c:v>
                </c:pt>
                <c:pt idx="101">
                  <c:v>113.53446</c:v>
                </c:pt>
                <c:pt idx="102">
                  <c:v>112.66251</c:v>
                </c:pt>
                <c:pt idx="103">
                  <c:v>113.63319</c:v>
                </c:pt>
                <c:pt idx="104">
                  <c:v>115.54519999999999</c:v>
                </c:pt>
                <c:pt idx="105">
                  <c:v>108.02336</c:v>
                </c:pt>
                <c:pt idx="106">
                  <c:v>103.37081000000001</c:v>
                </c:pt>
                <c:pt idx="107">
                  <c:v>97.590310000000002</c:v>
                </c:pt>
                <c:pt idx="108">
                  <c:v>108.5729</c:v>
                </c:pt>
                <c:pt idx="109">
                  <c:v>106.05164000000001</c:v>
                </c:pt>
                <c:pt idx="110">
                  <c:v>104.00066</c:v>
                </c:pt>
                <c:pt idx="111">
                  <c:v>104.78180999999999</c:v>
                </c:pt>
                <c:pt idx="112">
                  <c:v>104.23746</c:v>
                </c:pt>
                <c:pt idx="113">
                  <c:v>114.21549</c:v>
                </c:pt>
                <c:pt idx="114">
                  <c:v>108.9397</c:v>
                </c:pt>
                <c:pt idx="115">
                  <c:v>108.0508</c:v>
                </c:pt>
                <c:pt idx="116">
                  <c:v>109.35487999999999</c:v>
                </c:pt>
                <c:pt idx="117">
                  <c:v>111.57268000000001</c:v>
                </c:pt>
                <c:pt idx="118">
                  <c:v>110.28872</c:v>
                </c:pt>
                <c:pt idx="119">
                  <c:v>107.45488</c:v>
                </c:pt>
                <c:pt idx="120">
                  <c:v>112.13118</c:v>
                </c:pt>
                <c:pt idx="121">
                  <c:v>115.13325</c:v>
                </c:pt>
                <c:pt idx="122">
                  <c:v>116.4984</c:v>
                </c:pt>
                <c:pt idx="123">
                  <c:v>120.90249</c:v>
                </c:pt>
                <c:pt idx="124">
                  <c:v>117.59604</c:v>
                </c:pt>
                <c:pt idx="125">
                  <c:v>118.34134</c:v>
                </c:pt>
                <c:pt idx="126">
                  <c:v>121.37806</c:v>
                </c:pt>
                <c:pt idx="127">
                  <c:v>121.12544</c:v>
                </c:pt>
                <c:pt idx="128">
                  <c:v>121.71991</c:v>
                </c:pt>
                <c:pt idx="129">
                  <c:v>123.01787</c:v>
                </c:pt>
                <c:pt idx="130">
                  <c:v>121.70708</c:v>
                </c:pt>
                <c:pt idx="131">
                  <c:v>125.30006</c:v>
                </c:pt>
                <c:pt idx="132">
                  <c:v>122.49919</c:v>
                </c:pt>
                <c:pt idx="133">
                  <c:v>123.59164</c:v>
                </c:pt>
                <c:pt idx="134">
                  <c:v>125.67761</c:v>
                </c:pt>
                <c:pt idx="135">
                  <c:v>123.63074</c:v>
                </c:pt>
                <c:pt idx="136">
                  <c:v>124.24992</c:v>
                </c:pt>
                <c:pt idx="137">
                  <c:v>130.96908999999999</c:v>
                </c:pt>
                <c:pt idx="138">
                  <c:v>122.21111999999999</c:v>
                </c:pt>
                <c:pt idx="139">
                  <c:v>121.50745000000001</c:v>
                </c:pt>
                <c:pt idx="140">
                  <c:v>123.24167</c:v>
                </c:pt>
                <c:pt idx="141">
                  <c:v>121.87233999999999</c:v>
                </c:pt>
                <c:pt idx="142">
                  <c:v>121.85218999999999</c:v>
                </c:pt>
                <c:pt idx="143">
                  <c:v>124.83108</c:v>
                </c:pt>
                <c:pt idx="144">
                  <c:v>124.50632</c:v>
                </c:pt>
                <c:pt idx="145">
                  <c:v>126.33159000000001</c:v>
                </c:pt>
                <c:pt idx="146">
                  <c:v>125.89201</c:v>
                </c:pt>
                <c:pt idx="147">
                  <c:v>123.27211</c:v>
                </c:pt>
                <c:pt idx="148">
                  <c:v>129.03617</c:v>
                </c:pt>
                <c:pt idx="149">
                  <c:v>131.1233</c:v>
                </c:pt>
                <c:pt idx="150">
                  <c:v>128.75985</c:v>
                </c:pt>
                <c:pt idx="151">
                  <c:v>130.24258</c:v>
                </c:pt>
                <c:pt idx="152">
                  <c:v>130.12592000000001</c:v>
                </c:pt>
                <c:pt idx="153">
                  <c:v>128.19973999999999</c:v>
                </c:pt>
                <c:pt idx="154">
                  <c:v>128.15807000000001</c:v>
                </c:pt>
                <c:pt idx="155">
                  <c:v>132.4401</c:v>
                </c:pt>
                <c:pt idx="156">
                  <c:v>129.44383999999999</c:v>
                </c:pt>
                <c:pt idx="157">
                  <c:v>127.9598</c:v>
                </c:pt>
                <c:pt idx="158">
                  <c:v>132.90368000000001</c:v>
                </c:pt>
                <c:pt idx="159">
                  <c:v>135.22512</c:v>
                </c:pt>
                <c:pt idx="160">
                  <c:v>131.28139999999999</c:v>
                </c:pt>
                <c:pt idx="161">
                  <c:v>126.19005</c:v>
                </c:pt>
                <c:pt idx="162">
                  <c:v>135.85702000000001</c:v>
                </c:pt>
                <c:pt idx="163">
                  <c:v>134.36928</c:v>
                </c:pt>
                <c:pt idx="164">
                  <c:v>131.75191000000001</c:v>
                </c:pt>
                <c:pt idx="165">
                  <c:v>132.32195999999999</c:v>
                </c:pt>
                <c:pt idx="166">
                  <c:v>134.09672</c:v>
                </c:pt>
                <c:pt idx="167">
                  <c:v>140.67273</c:v>
                </c:pt>
                <c:pt idx="168">
                  <c:v>131.57615999999999</c:v>
                </c:pt>
                <c:pt idx="169">
                  <c:v>130.17946000000001</c:v>
                </c:pt>
                <c:pt idx="170">
                  <c:v>129.88162</c:v>
                </c:pt>
                <c:pt idx="171">
                  <c:v>130.01149000000001</c:v>
                </c:pt>
                <c:pt idx="172">
                  <c:v>133.13005999999999</c:v>
                </c:pt>
                <c:pt idx="173">
                  <c:v>124.13375000000001</c:v>
                </c:pt>
                <c:pt idx="174">
                  <c:v>130.08842000000001</c:v>
                </c:pt>
                <c:pt idx="175">
                  <c:v>133.42256</c:v>
                </c:pt>
                <c:pt idx="176">
                  <c:v>131.88283999999999</c:v>
                </c:pt>
                <c:pt idx="177">
                  <c:v>132.04026999999999</c:v>
                </c:pt>
                <c:pt idx="178">
                  <c:v>135.41290000000001</c:v>
                </c:pt>
                <c:pt idx="179">
                  <c:v>134.34117000000001</c:v>
                </c:pt>
                <c:pt idx="180">
                  <c:v>130.09585999999999</c:v>
                </c:pt>
                <c:pt idx="181">
                  <c:v>126.53333000000001</c:v>
                </c:pt>
                <c:pt idx="182">
                  <c:v>124.47779</c:v>
                </c:pt>
                <c:pt idx="183">
                  <c:v>121.73000999999999</c:v>
                </c:pt>
                <c:pt idx="184">
                  <c:v>123.08596</c:v>
                </c:pt>
                <c:pt idx="185">
                  <c:v>118.15387</c:v>
                </c:pt>
                <c:pt idx="186">
                  <c:v>118.83315</c:v>
                </c:pt>
                <c:pt idx="187">
                  <c:v>116.49326000000001</c:v>
                </c:pt>
                <c:pt idx="188">
                  <c:v>116.3473</c:v>
                </c:pt>
                <c:pt idx="189">
                  <c:v>117.85366</c:v>
                </c:pt>
                <c:pt idx="190">
                  <c:v>113.84968000000001</c:v>
                </c:pt>
                <c:pt idx="191">
                  <c:v>114.19938</c:v>
                </c:pt>
                <c:pt idx="192">
                  <c:v>115.26998</c:v>
                </c:pt>
                <c:pt idx="193">
                  <c:v>114.76560000000001</c:v>
                </c:pt>
                <c:pt idx="194">
                  <c:v>107.72618</c:v>
                </c:pt>
                <c:pt idx="195">
                  <c:v>111.21475</c:v>
                </c:pt>
                <c:pt idx="196">
                  <c:v>110.1865</c:v>
                </c:pt>
                <c:pt idx="197">
                  <c:v>109.78594</c:v>
                </c:pt>
                <c:pt idx="198">
                  <c:v>101.60639999999999</c:v>
                </c:pt>
                <c:pt idx="199">
                  <c:v>104.97463999999999</c:v>
                </c:pt>
                <c:pt idx="200">
                  <c:v>104.7428</c:v>
                </c:pt>
                <c:pt idx="201">
                  <c:v>104.22086</c:v>
                </c:pt>
                <c:pt idx="202">
                  <c:v>102.30483</c:v>
                </c:pt>
                <c:pt idx="203">
                  <c:v>98.240309999999994</c:v>
                </c:pt>
                <c:pt idx="204">
                  <c:v>114.51600999999999</c:v>
                </c:pt>
                <c:pt idx="205">
                  <c:v>116.56717999999999</c:v>
                </c:pt>
                <c:pt idx="206">
                  <c:v>116.65387</c:v>
                </c:pt>
                <c:pt idx="207">
                  <c:v>121.03044</c:v>
                </c:pt>
                <c:pt idx="208">
                  <c:v>115.55934000000001</c:v>
                </c:pt>
                <c:pt idx="209">
                  <c:v>117.25863</c:v>
                </c:pt>
                <c:pt idx="210">
                  <c:v>116.08498</c:v>
                </c:pt>
                <c:pt idx="211">
                  <c:v>113.99764</c:v>
                </c:pt>
                <c:pt idx="212">
                  <c:v>114.78212000000001</c:v>
                </c:pt>
                <c:pt idx="213">
                  <c:v>109.23981999999999</c:v>
                </c:pt>
                <c:pt idx="214">
                  <c:v>111.3382</c:v>
                </c:pt>
                <c:pt idx="215">
                  <c:v>114.70961</c:v>
                </c:pt>
                <c:pt idx="216">
                  <c:v>115.15334</c:v>
                </c:pt>
                <c:pt idx="217">
                  <c:v>112.00998</c:v>
                </c:pt>
                <c:pt idx="218">
                  <c:v>115.15836</c:v>
                </c:pt>
                <c:pt idx="219">
                  <c:v>113.65419</c:v>
                </c:pt>
                <c:pt idx="220">
                  <c:v>113.47595</c:v>
                </c:pt>
                <c:pt idx="221">
                  <c:v>113.88236999999999</c:v>
                </c:pt>
                <c:pt idx="222">
                  <c:v>105.93340999999999</c:v>
                </c:pt>
                <c:pt idx="223">
                  <c:v>117.10245</c:v>
                </c:pt>
                <c:pt idx="224">
                  <c:v>115.79915</c:v>
                </c:pt>
                <c:pt idx="225">
                  <c:v>113.43425999999999</c:v>
                </c:pt>
                <c:pt idx="226">
                  <c:v>116.40548</c:v>
                </c:pt>
                <c:pt idx="227">
                  <c:v>115.56717999999999</c:v>
                </c:pt>
                <c:pt idx="228">
                  <c:v>114.34336999999999</c:v>
                </c:pt>
                <c:pt idx="229">
                  <c:v>115.44808</c:v>
                </c:pt>
                <c:pt idx="230">
                  <c:v>114.92295</c:v>
                </c:pt>
                <c:pt idx="231">
                  <c:v>109.86700999999999</c:v>
                </c:pt>
                <c:pt idx="232">
                  <c:v>112.32568999999999</c:v>
                </c:pt>
                <c:pt idx="233">
                  <c:v>112.77695</c:v>
                </c:pt>
                <c:pt idx="234">
                  <c:v>111.89400000000001</c:v>
                </c:pt>
                <c:pt idx="235">
                  <c:v>113.4004</c:v>
                </c:pt>
                <c:pt idx="236">
                  <c:v>114.09638</c:v>
                </c:pt>
                <c:pt idx="237">
                  <c:v>114.47094</c:v>
                </c:pt>
                <c:pt idx="238">
                  <c:v>117.51927999999999</c:v>
                </c:pt>
                <c:pt idx="239">
                  <c:v>118.98815999999999</c:v>
                </c:pt>
                <c:pt idx="240">
                  <c:v>116.92777</c:v>
                </c:pt>
                <c:pt idx="241">
                  <c:v>120.03426</c:v>
                </c:pt>
                <c:pt idx="242">
                  <c:v>74.010170000000002</c:v>
                </c:pt>
                <c:pt idx="243">
                  <c:v>31.684429999999999</c:v>
                </c:pt>
                <c:pt idx="244">
                  <c:v>40.296810000000001</c:v>
                </c:pt>
                <c:pt idx="245">
                  <c:v>62.826050000000002</c:v>
                </c:pt>
                <c:pt idx="246">
                  <c:v>75.399780000000007</c:v>
                </c:pt>
                <c:pt idx="247">
                  <c:v>106.57154</c:v>
                </c:pt>
                <c:pt idx="248">
                  <c:v>106.84475999999999</c:v>
                </c:pt>
                <c:pt idx="249">
                  <c:v>110.53834000000001</c:v>
                </c:pt>
                <c:pt idx="250">
                  <c:v>113.30750999999999</c:v>
                </c:pt>
                <c:pt idx="251">
                  <c:v>104.45032999999999</c:v>
                </c:pt>
                <c:pt idx="252">
                  <c:v>96.063429999999997</c:v>
                </c:pt>
                <c:pt idx="253">
                  <c:v>102.7073</c:v>
                </c:pt>
                <c:pt idx="254">
                  <c:v>66.48115</c:v>
                </c:pt>
                <c:pt idx="255">
                  <c:v>84.472920000000002</c:v>
                </c:pt>
                <c:pt idx="256">
                  <c:v>108.92246</c:v>
                </c:pt>
                <c:pt idx="257">
                  <c:v>103.73539</c:v>
                </c:pt>
                <c:pt idx="258">
                  <c:v>109.04321</c:v>
                </c:pt>
                <c:pt idx="259">
                  <c:v>107.00997</c:v>
                </c:pt>
                <c:pt idx="260">
                  <c:v>106.50716</c:v>
                </c:pt>
                <c:pt idx="261">
                  <c:v>108.70098</c:v>
                </c:pt>
                <c:pt idx="262">
                  <c:v>108.65966</c:v>
                </c:pt>
                <c:pt idx="263">
                  <c:v>106.97789</c:v>
                </c:pt>
                <c:pt idx="264">
                  <c:v>96.75103</c:v>
                </c:pt>
                <c:pt idx="265">
                  <c:v>106.27887</c:v>
                </c:pt>
                <c:pt idx="266">
                  <c:v>106.85024</c:v>
                </c:pt>
                <c:pt idx="267">
                  <c:v>108.2846</c:v>
                </c:pt>
                <c:pt idx="268">
                  <c:v>117.67299</c:v>
                </c:pt>
                <c:pt idx="269">
                  <c:v>105.76509</c:v>
                </c:pt>
                <c:pt idx="270">
                  <c:v>91.730540000000005</c:v>
                </c:pt>
                <c:pt idx="271">
                  <c:v>100.33597</c:v>
                </c:pt>
                <c:pt idx="272">
                  <c:v>96.919420000000002</c:v>
                </c:pt>
                <c:pt idx="273">
                  <c:v>94.485169999999997</c:v>
                </c:pt>
                <c:pt idx="274">
                  <c:v>90.587969999999999</c:v>
                </c:pt>
                <c:pt idx="275">
                  <c:v>88.091970000000003</c:v>
                </c:pt>
                <c:pt idx="276">
                  <c:v>97.280109999999993</c:v>
                </c:pt>
                <c:pt idx="277">
                  <c:v>98.655550000000005</c:v>
                </c:pt>
                <c:pt idx="278">
                  <c:v>98.265320000000003</c:v>
                </c:pt>
                <c:pt idx="279">
                  <c:v>97.589290000000005</c:v>
                </c:pt>
                <c:pt idx="280">
                  <c:v>94.92389</c:v>
                </c:pt>
                <c:pt idx="281">
                  <c:v>98.175849999999997</c:v>
                </c:pt>
                <c:pt idx="282">
                  <c:v>93.532380000000003</c:v>
                </c:pt>
                <c:pt idx="283">
                  <c:v>93.243039999999993</c:v>
                </c:pt>
                <c:pt idx="284">
                  <c:v>94.576549999999997</c:v>
                </c:pt>
                <c:pt idx="285">
                  <c:v>93.346940000000004</c:v>
                </c:pt>
                <c:pt idx="286">
                  <c:v>95.961740000000006</c:v>
                </c:pt>
                <c:pt idx="287">
                  <c:v>91.512550000000005</c:v>
                </c:pt>
                <c:pt idx="288">
                  <c:v>96.750159999999994</c:v>
                </c:pt>
                <c:pt idx="289">
                  <c:v>96.854320000000001</c:v>
                </c:pt>
                <c:pt idx="290">
                  <c:v>96.601730000000003</c:v>
                </c:pt>
                <c:pt idx="291">
                  <c:v>95.265240000000006</c:v>
                </c:pt>
                <c:pt idx="292">
                  <c:v>97.645700000000005</c:v>
                </c:pt>
                <c:pt idx="293">
                  <c:v>96.839290000000005</c:v>
                </c:pt>
                <c:pt idx="294">
                  <c:v>98.826390000000004</c:v>
                </c:pt>
                <c:pt idx="295">
                  <c:v>98.390910000000005</c:v>
                </c:pt>
                <c:pt idx="296">
                  <c:v>96.355029999999999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3-4021-A50C-DEAF3528F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Móveis e Eletro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ENTRADA!$X$6:$X$500</c:f>
              <c:numCache>
                <c:formatCode>0.00</c:formatCode>
                <c:ptCount val="495"/>
                <c:pt idx="0">
                  <c:v>32.997579999999999</c:v>
                </c:pt>
                <c:pt idx="1">
                  <c:v>34.066760000000002</c:v>
                </c:pt>
                <c:pt idx="2">
                  <c:v>34.425620000000002</c:v>
                </c:pt>
                <c:pt idx="3">
                  <c:v>34.239669999999997</c:v>
                </c:pt>
                <c:pt idx="4">
                  <c:v>35.064990000000002</c:v>
                </c:pt>
                <c:pt idx="5">
                  <c:v>35.66516</c:v>
                </c:pt>
                <c:pt idx="6">
                  <c:v>36.357030000000002</c:v>
                </c:pt>
                <c:pt idx="7">
                  <c:v>36.84836</c:v>
                </c:pt>
                <c:pt idx="8">
                  <c:v>36.662480000000002</c:v>
                </c:pt>
                <c:pt idx="9">
                  <c:v>35.270069999999997</c:v>
                </c:pt>
                <c:pt idx="10">
                  <c:v>36.966360000000002</c:v>
                </c:pt>
                <c:pt idx="11">
                  <c:v>36.90699</c:v>
                </c:pt>
                <c:pt idx="12">
                  <c:v>36.663179999999997</c:v>
                </c:pt>
                <c:pt idx="13">
                  <c:v>35.832650000000001</c:v>
                </c:pt>
                <c:pt idx="14">
                  <c:v>36.159399999999998</c:v>
                </c:pt>
                <c:pt idx="15">
                  <c:v>35.205010000000001</c:v>
                </c:pt>
                <c:pt idx="16">
                  <c:v>35.163820000000001</c:v>
                </c:pt>
                <c:pt idx="17">
                  <c:v>34.421370000000003</c:v>
                </c:pt>
                <c:pt idx="18">
                  <c:v>34.461660000000002</c:v>
                </c:pt>
                <c:pt idx="19">
                  <c:v>34.138550000000002</c:v>
                </c:pt>
                <c:pt idx="20">
                  <c:v>34.37462</c:v>
                </c:pt>
                <c:pt idx="21">
                  <c:v>35.053420000000003</c:v>
                </c:pt>
                <c:pt idx="22">
                  <c:v>34.55592</c:v>
                </c:pt>
                <c:pt idx="23">
                  <c:v>35.385460000000002</c:v>
                </c:pt>
                <c:pt idx="24">
                  <c:v>36.962679999999999</c:v>
                </c:pt>
                <c:pt idx="25">
                  <c:v>35.487450000000003</c:v>
                </c:pt>
                <c:pt idx="26">
                  <c:v>36.31494</c:v>
                </c:pt>
                <c:pt idx="27">
                  <c:v>36.663469999999997</c:v>
                </c:pt>
                <c:pt idx="28">
                  <c:v>35.90005</c:v>
                </c:pt>
                <c:pt idx="29">
                  <c:v>34.591819999999998</c:v>
                </c:pt>
                <c:pt idx="30">
                  <c:v>34.237459999999999</c:v>
                </c:pt>
                <c:pt idx="31">
                  <c:v>34.751010000000001</c:v>
                </c:pt>
                <c:pt idx="32">
                  <c:v>33.991219999999998</c:v>
                </c:pt>
                <c:pt idx="33">
                  <c:v>35.02899</c:v>
                </c:pt>
                <c:pt idx="34">
                  <c:v>34.023060000000001</c:v>
                </c:pt>
                <c:pt idx="35">
                  <c:v>32.581769999999999</c:v>
                </c:pt>
                <c:pt idx="36">
                  <c:v>32.901780000000002</c:v>
                </c:pt>
                <c:pt idx="37">
                  <c:v>32.844470000000001</c:v>
                </c:pt>
                <c:pt idx="38">
                  <c:v>31.36356</c:v>
                </c:pt>
                <c:pt idx="39">
                  <c:v>31.744969999999999</c:v>
                </c:pt>
                <c:pt idx="40">
                  <c:v>31.802810000000001</c:v>
                </c:pt>
                <c:pt idx="41">
                  <c:v>32.78163</c:v>
                </c:pt>
                <c:pt idx="42">
                  <c:v>33.696620000000003</c:v>
                </c:pt>
                <c:pt idx="43">
                  <c:v>34.352029999999999</c:v>
                </c:pt>
                <c:pt idx="44">
                  <c:v>36.327280000000002</c:v>
                </c:pt>
                <c:pt idx="45">
                  <c:v>37.164850000000001</c:v>
                </c:pt>
                <c:pt idx="46">
                  <c:v>37.142890000000001</c:v>
                </c:pt>
                <c:pt idx="47">
                  <c:v>39.800159999999998</c:v>
                </c:pt>
                <c:pt idx="48">
                  <c:v>38.898690000000002</c:v>
                </c:pt>
                <c:pt idx="49">
                  <c:v>40.585819999999998</c:v>
                </c:pt>
                <c:pt idx="50">
                  <c:v>40.520940000000003</c:v>
                </c:pt>
                <c:pt idx="51">
                  <c:v>42.17042</c:v>
                </c:pt>
                <c:pt idx="52">
                  <c:v>42.751959999999997</c:v>
                </c:pt>
                <c:pt idx="53">
                  <c:v>44.136609999999997</c:v>
                </c:pt>
                <c:pt idx="54">
                  <c:v>44.587969999999999</c:v>
                </c:pt>
                <c:pt idx="55">
                  <c:v>44.117699999999999</c:v>
                </c:pt>
                <c:pt idx="56">
                  <c:v>43.557899999999997</c:v>
                </c:pt>
                <c:pt idx="57">
                  <c:v>44.59402</c:v>
                </c:pt>
                <c:pt idx="58">
                  <c:v>45.231830000000002</c:v>
                </c:pt>
                <c:pt idx="59">
                  <c:v>49.952159999999999</c:v>
                </c:pt>
                <c:pt idx="60">
                  <c:v>46.095309999999998</c:v>
                </c:pt>
                <c:pt idx="61">
                  <c:v>47.239759999999997</c:v>
                </c:pt>
                <c:pt idx="62">
                  <c:v>49.519449999999999</c:v>
                </c:pt>
                <c:pt idx="63">
                  <c:v>50.397060000000003</c:v>
                </c:pt>
                <c:pt idx="64">
                  <c:v>51.201259999999998</c:v>
                </c:pt>
                <c:pt idx="65">
                  <c:v>52.3812</c:v>
                </c:pt>
                <c:pt idx="66">
                  <c:v>52.038440000000001</c:v>
                </c:pt>
                <c:pt idx="67">
                  <c:v>51.3752</c:v>
                </c:pt>
                <c:pt idx="68">
                  <c:v>48.671599999999998</c:v>
                </c:pt>
                <c:pt idx="69">
                  <c:v>49.966720000000002</c:v>
                </c:pt>
                <c:pt idx="70">
                  <c:v>51.809240000000003</c:v>
                </c:pt>
                <c:pt idx="71">
                  <c:v>55.643929999999997</c:v>
                </c:pt>
                <c:pt idx="72">
                  <c:v>51.029739999999997</c:v>
                </c:pt>
                <c:pt idx="73">
                  <c:v>51.44173</c:v>
                </c:pt>
                <c:pt idx="74">
                  <c:v>52.812559999999998</c:v>
                </c:pt>
                <c:pt idx="75">
                  <c:v>53.999130000000001</c:v>
                </c:pt>
                <c:pt idx="76">
                  <c:v>57.998950000000001</c:v>
                </c:pt>
                <c:pt idx="77">
                  <c:v>54.80912</c:v>
                </c:pt>
                <c:pt idx="78">
                  <c:v>53.075449999999996</c:v>
                </c:pt>
                <c:pt idx="79">
                  <c:v>56.904139999999998</c:v>
                </c:pt>
                <c:pt idx="80">
                  <c:v>58.320920000000001</c:v>
                </c:pt>
                <c:pt idx="81">
                  <c:v>59.043729999999996</c:v>
                </c:pt>
                <c:pt idx="82">
                  <c:v>59.28707</c:v>
                </c:pt>
                <c:pt idx="83">
                  <c:v>60.129539999999999</c:v>
                </c:pt>
                <c:pt idx="84">
                  <c:v>61.912590000000002</c:v>
                </c:pt>
                <c:pt idx="85">
                  <c:v>60.7637</c:v>
                </c:pt>
                <c:pt idx="86">
                  <c:v>62.170569999999998</c:v>
                </c:pt>
                <c:pt idx="87">
                  <c:v>60.954160000000002</c:v>
                </c:pt>
                <c:pt idx="88">
                  <c:v>64.246489999999994</c:v>
                </c:pt>
                <c:pt idx="89">
                  <c:v>63.95693</c:v>
                </c:pt>
                <c:pt idx="90">
                  <c:v>63.192419999999998</c:v>
                </c:pt>
                <c:pt idx="91">
                  <c:v>66.836340000000007</c:v>
                </c:pt>
                <c:pt idx="92">
                  <c:v>65.256889999999999</c:v>
                </c:pt>
                <c:pt idx="93">
                  <c:v>67.160160000000005</c:v>
                </c:pt>
                <c:pt idx="94">
                  <c:v>68.32302</c:v>
                </c:pt>
                <c:pt idx="95">
                  <c:v>68.299369999999996</c:v>
                </c:pt>
                <c:pt idx="96">
                  <c:v>70.103710000000007</c:v>
                </c:pt>
                <c:pt idx="97">
                  <c:v>73.492530000000002</c:v>
                </c:pt>
                <c:pt idx="98">
                  <c:v>73.059979999999996</c:v>
                </c:pt>
                <c:pt idx="99">
                  <c:v>75.728639999999999</c:v>
                </c:pt>
                <c:pt idx="100">
                  <c:v>76.22251</c:v>
                </c:pt>
                <c:pt idx="101">
                  <c:v>73.683660000000003</c:v>
                </c:pt>
                <c:pt idx="102">
                  <c:v>76.192589999999996</c:v>
                </c:pt>
                <c:pt idx="103">
                  <c:v>75.821110000000004</c:v>
                </c:pt>
                <c:pt idx="104">
                  <c:v>78.694429999999997</c:v>
                </c:pt>
                <c:pt idx="105">
                  <c:v>77.705730000000003</c:v>
                </c:pt>
                <c:pt idx="106">
                  <c:v>71.190889999999996</c:v>
                </c:pt>
                <c:pt idx="107">
                  <c:v>72.169989999999999</c:v>
                </c:pt>
                <c:pt idx="108">
                  <c:v>72.980040000000002</c:v>
                </c:pt>
                <c:pt idx="109">
                  <c:v>71.273889999999994</c:v>
                </c:pt>
                <c:pt idx="110">
                  <c:v>69.356870000000001</c:v>
                </c:pt>
                <c:pt idx="111">
                  <c:v>70.858930000000001</c:v>
                </c:pt>
                <c:pt idx="112">
                  <c:v>71.147199999999998</c:v>
                </c:pt>
                <c:pt idx="113">
                  <c:v>74.526480000000006</c:v>
                </c:pt>
                <c:pt idx="114">
                  <c:v>76.913619999999995</c:v>
                </c:pt>
                <c:pt idx="115">
                  <c:v>76.465440000000001</c:v>
                </c:pt>
                <c:pt idx="116">
                  <c:v>80.209829999999997</c:v>
                </c:pt>
                <c:pt idx="117">
                  <c:v>80.447609999999997</c:v>
                </c:pt>
                <c:pt idx="118">
                  <c:v>80.741979999999998</c:v>
                </c:pt>
                <c:pt idx="119">
                  <c:v>82.092820000000003</c:v>
                </c:pt>
                <c:pt idx="120">
                  <c:v>84.578479999999999</c:v>
                </c:pt>
                <c:pt idx="121">
                  <c:v>86.679670000000002</c:v>
                </c:pt>
                <c:pt idx="122">
                  <c:v>88.573499999999996</c:v>
                </c:pt>
                <c:pt idx="123">
                  <c:v>84.802109999999999</c:v>
                </c:pt>
                <c:pt idx="124">
                  <c:v>85.989140000000006</c:v>
                </c:pt>
                <c:pt idx="125">
                  <c:v>87.690479999999994</c:v>
                </c:pt>
                <c:pt idx="126">
                  <c:v>86.288730000000001</c:v>
                </c:pt>
                <c:pt idx="127">
                  <c:v>89.211709999999997</c:v>
                </c:pt>
                <c:pt idx="128">
                  <c:v>92.107069999999993</c:v>
                </c:pt>
                <c:pt idx="129">
                  <c:v>92.981840000000005</c:v>
                </c:pt>
                <c:pt idx="130">
                  <c:v>96.936610000000002</c:v>
                </c:pt>
                <c:pt idx="131">
                  <c:v>97.40231</c:v>
                </c:pt>
                <c:pt idx="132">
                  <c:v>99.820869999999999</c:v>
                </c:pt>
                <c:pt idx="133">
                  <c:v>98.375330000000005</c:v>
                </c:pt>
                <c:pt idx="134">
                  <c:v>101.46364</c:v>
                </c:pt>
                <c:pt idx="135">
                  <c:v>103.16455999999999</c:v>
                </c:pt>
                <c:pt idx="136">
                  <c:v>104.39825</c:v>
                </c:pt>
                <c:pt idx="137">
                  <c:v>102.62018</c:v>
                </c:pt>
                <c:pt idx="138">
                  <c:v>104.21993000000001</c:v>
                </c:pt>
                <c:pt idx="139">
                  <c:v>104.3318</c:v>
                </c:pt>
                <c:pt idx="140">
                  <c:v>107.52893</c:v>
                </c:pt>
                <c:pt idx="141">
                  <c:v>105.30108</c:v>
                </c:pt>
                <c:pt idx="142">
                  <c:v>107.82185</c:v>
                </c:pt>
                <c:pt idx="143">
                  <c:v>112.66443</c:v>
                </c:pt>
                <c:pt idx="144">
                  <c:v>112.02536000000001</c:v>
                </c:pt>
                <c:pt idx="145">
                  <c:v>118.77361999999999</c:v>
                </c:pt>
                <c:pt idx="146">
                  <c:v>115.94058</c:v>
                </c:pt>
                <c:pt idx="147">
                  <c:v>115.13988000000001</c:v>
                </c:pt>
                <c:pt idx="148">
                  <c:v>114.57102999999999</c:v>
                </c:pt>
                <c:pt idx="149">
                  <c:v>119.40985000000001</c:v>
                </c:pt>
                <c:pt idx="150">
                  <c:v>117.08719000000001</c:v>
                </c:pt>
                <c:pt idx="151">
                  <c:v>120.19915</c:v>
                </c:pt>
                <c:pt idx="152">
                  <c:v>115.16932</c:v>
                </c:pt>
                <c:pt idx="153">
                  <c:v>119.77710999999999</c:v>
                </c:pt>
                <c:pt idx="154">
                  <c:v>115.27734</c:v>
                </c:pt>
                <c:pt idx="155">
                  <c:v>123.03523</c:v>
                </c:pt>
                <c:pt idx="156">
                  <c:v>118.10572999999999</c:v>
                </c:pt>
                <c:pt idx="157">
                  <c:v>117.92879000000001</c:v>
                </c:pt>
                <c:pt idx="158">
                  <c:v>118.29458</c:v>
                </c:pt>
                <c:pt idx="159">
                  <c:v>121.33135</c:v>
                </c:pt>
                <c:pt idx="160">
                  <c:v>122.79045000000001</c:v>
                </c:pt>
                <c:pt idx="161">
                  <c:v>122.45757</c:v>
                </c:pt>
                <c:pt idx="162">
                  <c:v>129.8115</c:v>
                </c:pt>
                <c:pt idx="163">
                  <c:v>129.88066000000001</c:v>
                </c:pt>
                <c:pt idx="164">
                  <c:v>124.72163999999999</c:v>
                </c:pt>
                <c:pt idx="165">
                  <c:v>125.55895</c:v>
                </c:pt>
                <c:pt idx="166">
                  <c:v>123.15666</c:v>
                </c:pt>
                <c:pt idx="167">
                  <c:v>123.48</c:v>
                </c:pt>
                <c:pt idx="168">
                  <c:v>124.76063000000001</c:v>
                </c:pt>
                <c:pt idx="169">
                  <c:v>123.14675</c:v>
                </c:pt>
                <c:pt idx="170">
                  <c:v>124.88133000000001</c:v>
                </c:pt>
                <c:pt idx="171">
                  <c:v>129.36078000000001</c:v>
                </c:pt>
                <c:pt idx="172">
                  <c:v>132.32765000000001</c:v>
                </c:pt>
                <c:pt idx="173">
                  <c:v>123.10878</c:v>
                </c:pt>
                <c:pt idx="174">
                  <c:v>117.68164</c:v>
                </c:pt>
                <c:pt idx="175">
                  <c:v>120.41919</c:v>
                </c:pt>
                <c:pt idx="176">
                  <c:v>125.48882999999999</c:v>
                </c:pt>
                <c:pt idx="177">
                  <c:v>123.61039</c:v>
                </c:pt>
                <c:pt idx="178">
                  <c:v>122.93966</c:v>
                </c:pt>
                <c:pt idx="179">
                  <c:v>121.24890000000001</c:v>
                </c:pt>
                <c:pt idx="180">
                  <c:v>120.8349</c:v>
                </c:pt>
                <c:pt idx="181">
                  <c:v>116.483</c:v>
                </c:pt>
                <c:pt idx="182">
                  <c:v>110.8865</c:v>
                </c:pt>
                <c:pt idx="183">
                  <c:v>107.78446</c:v>
                </c:pt>
                <c:pt idx="184">
                  <c:v>108.09953</c:v>
                </c:pt>
                <c:pt idx="185">
                  <c:v>105.99499</c:v>
                </c:pt>
                <c:pt idx="186">
                  <c:v>102.74702000000001</c:v>
                </c:pt>
                <c:pt idx="187">
                  <c:v>98.434169999999995</c:v>
                </c:pt>
                <c:pt idx="188">
                  <c:v>102.64400999999999</c:v>
                </c:pt>
                <c:pt idx="189">
                  <c:v>104.18525</c:v>
                </c:pt>
                <c:pt idx="190">
                  <c:v>102.13601</c:v>
                </c:pt>
                <c:pt idx="191">
                  <c:v>100.14865</c:v>
                </c:pt>
                <c:pt idx="192">
                  <c:v>91.294030000000006</c:v>
                </c:pt>
                <c:pt idx="193">
                  <c:v>104.47073</c:v>
                </c:pt>
                <c:pt idx="194">
                  <c:v>96.485470000000007</c:v>
                </c:pt>
                <c:pt idx="195">
                  <c:v>95.407349999999994</c:v>
                </c:pt>
                <c:pt idx="196">
                  <c:v>92.973420000000004</c:v>
                </c:pt>
                <c:pt idx="197">
                  <c:v>92.98818</c:v>
                </c:pt>
                <c:pt idx="198">
                  <c:v>91.836889999999997</c:v>
                </c:pt>
                <c:pt idx="199">
                  <c:v>89.481570000000005</c:v>
                </c:pt>
                <c:pt idx="200">
                  <c:v>88.578130000000002</c:v>
                </c:pt>
                <c:pt idx="201">
                  <c:v>90.786140000000003</c:v>
                </c:pt>
                <c:pt idx="202">
                  <c:v>92.01473</c:v>
                </c:pt>
                <c:pt idx="203">
                  <c:v>92.693259999999995</c:v>
                </c:pt>
                <c:pt idx="204">
                  <c:v>95.688869999999994</c:v>
                </c:pt>
                <c:pt idx="205">
                  <c:v>98.033510000000007</c:v>
                </c:pt>
                <c:pt idx="206">
                  <c:v>101.98974</c:v>
                </c:pt>
                <c:pt idx="207">
                  <c:v>98.98263</c:v>
                </c:pt>
                <c:pt idx="208">
                  <c:v>104.63628</c:v>
                </c:pt>
                <c:pt idx="209">
                  <c:v>105.78548000000001</c:v>
                </c:pt>
                <c:pt idx="210">
                  <c:v>103.58443</c:v>
                </c:pt>
                <c:pt idx="211">
                  <c:v>104.11282</c:v>
                </c:pt>
                <c:pt idx="212">
                  <c:v>102.3836</c:v>
                </c:pt>
                <c:pt idx="213">
                  <c:v>100.46935000000001</c:v>
                </c:pt>
                <c:pt idx="214">
                  <c:v>104.6135</c:v>
                </c:pt>
                <c:pt idx="215">
                  <c:v>101.8823</c:v>
                </c:pt>
                <c:pt idx="216">
                  <c:v>101.84066</c:v>
                </c:pt>
                <c:pt idx="217">
                  <c:v>101.4387</c:v>
                </c:pt>
                <c:pt idx="218">
                  <c:v>102.25227</c:v>
                </c:pt>
                <c:pt idx="219">
                  <c:v>100.91280999999999</c:v>
                </c:pt>
                <c:pt idx="220">
                  <c:v>97.421369999999996</c:v>
                </c:pt>
                <c:pt idx="221">
                  <c:v>106.36469</c:v>
                </c:pt>
                <c:pt idx="222">
                  <c:v>95.757170000000002</c:v>
                </c:pt>
                <c:pt idx="223">
                  <c:v>100.47296</c:v>
                </c:pt>
                <c:pt idx="224">
                  <c:v>99.069969999999998</c:v>
                </c:pt>
                <c:pt idx="225">
                  <c:v>99.235950000000003</c:v>
                </c:pt>
                <c:pt idx="226">
                  <c:v>105.03236</c:v>
                </c:pt>
                <c:pt idx="227">
                  <c:v>97.628870000000006</c:v>
                </c:pt>
                <c:pt idx="228">
                  <c:v>100.57212</c:v>
                </c:pt>
                <c:pt idx="229">
                  <c:v>98.223230000000001</c:v>
                </c:pt>
                <c:pt idx="230">
                  <c:v>99.398560000000003</c:v>
                </c:pt>
                <c:pt idx="231">
                  <c:v>104.55301</c:v>
                </c:pt>
                <c:pt idx="232">
                  <c:v>102.92529</c:v>
                </c:pt>
                <c:pt idx="233">
                  <c:v>99.107950000000002</c:v>
                </c:pt>
                <c:pt idx="234">
                  <c:v>102.36463999999999</c:v>
                </c:pt>
                <c:pt idx="235">
                  <c:v>98.739239999999995</c:v>
                </c:pt>
                <c:pt idx="236">
                  <c:v>106.04425999999999</c:v>
                </c:pt>
                <c:pt idx="237">
                  <c:v>107.54168</c:v>
                </c:pt>
                <c:pt idx="238">
                  <c:v>109.15074</c:v>
                </c:pt>
                <c:pt idx="239">
                  <c:v>117.21471</c:v>
                </c:pt>
                <c:pt idx="240">
                  <c:v>113.34291</c:v>
                </c:pt>
                <c:pt idx="241">
                  <c:v>116.27083</c:v>
                </c:pt>
                <c:pt idx="242">
                  <c:v>82.591139999999996</c:v>
                </c:pt>
                <c:pt idx="243">
                  <c:v>67.199870000000004</c:v>
                </c:pt>
                <c:pt idx="244">
                  <c:v>94.152109999999993</c:v>
                </c:pt>
                <c:pt idx="245">
                  <c:v>123.39512999999999</c:v>
                </c:pt>
                <c:pt idx="246">
                  <c:v>128.88220999999999</c:v>
                </c:pt>
                <c:pt idx="247">
                  <c:v>134.59312</c:v>
                </c:pt>
                <c:pt idx="248">
                  <c:v>135.68020000000001</c:v>
                </c:pt>
                <c:pt idx="249">
                  <c:v>131.33413999999999</c:v>
                </c:pt>
                <c:pt idx="250">
                  <c:v>127.91845000000001</c:v>
                </c:pt>
                <c:pt idx="251">
                  <c:v>121.23904</c:v>
                </c:pt>
                <c:pt idx="252">
                  <c:v>108.95398</c:v>
                </c:pt>
                <c:pt idx="253">
                  <c:v>116.76675</c:v>
                </c:pt>
                <c:pt idx="254">
                  <c:v>94.602879999999999</c:v>
                </c:pt>
                <c:pt idx="255">
                  <c:v>112.08819</c:v>
                </c:pt>
                <c:pt idx="256">
                  <c:v>115.21144</c:v>
                </c:pt>
                <c:pt idx="257">
                  <c:v>116.18943</c:v>
                </c:pt>
                <c:pt idx="258">
                  <c:v>113.06842</c:v>
                </c:pt>
                <c:pt idx="259">
                  <c:v>108.21525</c:v>
                </c:pt>
                <c:pt idx="260">
                  <c:v>104.73363999999999</c:v>
                </c:pt>
                <c:pt idx="261">
                  <c:v>101.57187</c:v>
                </c:pt>
                <c:pt idx="262">
                  <c:v>99.887709999999998</c:v>
                </c:pt>
                <c:pt idx="263">
                  <c:v>100.49994</c:v>
                </c:pt>
                <c:pt idx="264">
                  <c:v>97.433170000000004</c:v>
                </c:pt>
                <c:pt idx="265">
                  <c:v>99.507859999999994</c:v>
                </c:pt>
                <c:pt idx="266">
                  <c:v>100.61278</c:v>
                </c:pt>
                <c:pt idx="267">
                  <c:v>104.52513</c:v>
                </c:pt>
                <c:pt idx="268">
                  <c:v>100.41569</c:v>
                </c:pt>
                <c:pt idx="269">
                  <c:v>98.351320000000001</c:v>
                </c:pt>
                <c:pt idx="270">
                  <c:v>96.330590000000001</c:v>
                </c:pt>
                <c:pt idx="271">
                  <c:v>99.483509999999995</c:v>
                </c:pt>
                <c:pt idx="272">
                  <c:v>98.49391</c:v>
                </c:pt>
                <c:pt idx="273">
                  <c:v>101.07297</c:v>
                </c:pt>
                <c:pt idx="274">
                  <c:v>101.80161</c:v>
                </c:pt>
                <c:pt idx="275">
                  <c:v>101.44047</c:v>
                </c:pt>
                <c:pt idx="276">
                  <c:v>102.40072000000001</c:v>
                </c:pt>
                <c:pt idx="277">
                  <c:v>102.02461</c:v>
                </c:pt>
                <c:pt idx="278">
                  <c:v>103.66688000000001</c:v>
                </c:pt>
                <c:pt idx="279">
                  <c:v>101.79375</c:v>
                </c:pt>
                <c:pt idx="280">
                  <c:v>101.75283</c:v>
                </c:pt>
                <c:pt idx="281">
                  <c:v>101.21796999999999</c:v>
                </c:pt>
                <c:pt idx="282">
                  <c:v>100.44683999999999</c:v>
                </c:pt>
                <c:pt idx="283">
                  <c:v>99.768739999999994</c:v>
                </c:pt>
                <c:pt idx="284">
                  <c:v>101.60867</c:v>
                </c:pt>
                <c:pt idx="285">
                  <c:v>101.73175999999999</c:v>
                </c:pt>
                <c:pt idx="286">
                  <c:v>107.82073</c:v>
                </c:pt>
                <c:pt idx="287">
                  <c:v>99.624700000000004</c:v>
                </c:pt>
                <c:pt idx="288">
                  <c:v>103.96736</c:v>
                </c:pt>
                <c:pt idx="289">
                  <c:v>104.51568</c:v>
                </c:pt>
                <c:pt idx="290">
                  <c:v>102.70698</c:v>
                </c:pt>
                <c:pt idx="291">
                  <c:v>105.48022</c:v>
                </c:pt>
                <c:pt idx="292">
                  <c:v>104.36172999999999</c:v>
                </c:pt>
                <c:pt idx="293">
                  <c:v>107.20698</c:v>
                </c:pt>
                <c:pt idx="294">
                  <c:v>108.59432</c:v>
                </c:pt>
                <c:pt idx="295">
                  <c:v>106.83879</c:v>
                </c:pt>
                <c:pt idx="296">
                  <c:v>102.8107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0-402E-94C7-DABEC92B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Artigos Farmacêuticos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ENTRADA!$AA$6:$AA$500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25.546610000000001</c:v>
                </c:pt>
                <c:pt idx="37">
                  <c:v>25.397919999999999</c:v>
                </c:pt>
                <c:pt idx="38">
                  <c:v>23.872340000000001</c:v>
                </c:pt>
                <c:pt idx="39">
                  <c:v>24.935510000000001</c:v>
                </c:pt>
                <c:pt idx="40">
                  <c:v>24.862500000000001</c:v>
                </c:pt>
                <c:pt idx="41">
                  <c:v>24.982209999999998</c:v>
                </c:pt>
                <c:pt idx="42">
                  <c:v>25.542529999999999</c:v>
                </c:pt>
                <c:pt idx="43">
                  <c:v>25.410689999999999</c:v>
                </c:pt>
                <c:pt idx="44">
                  <c:v>26.29204</c:v>
                </c:pt>
                <c:pt idx="45">
                  <c:v>26.554480000000002</c:v>
                </c:pt>
                <c:pt idx="46">
                  <c:v>26.834440000000001</c:v>
                </c:pt>
                <c:pt idx="47">
                  <c:v>26.66198</c:v>
                </c:pt>
                <c:pt idx="48">
                  <c:v>27.027139999999999</c:v>
                </c:pt>
                <c:pt idx="49">
                  <c:v>27.336790000000001</c:v>
                </c:pt>
                <c:pt idx="50">
                  <c:v>27.797519999999999</c:v>
                </c:pt>
                <c:pt idx="51">
                  <c:v>27.289059999999999</c:v>
                </c:pt>
                <c:pt idx="52">
                  <c:v>27.577970000000001</c:v>
                </c:pt>
                <c:pt idx="53">
                  <c:v>27.751650000000001</c:v>
                </c:pt>
                <c:pt idx="54">
                  <c:v>27.54438</c:v>
                </c:pt>
                <c:pt idx="55">
                  <c:v>27.091830000000002</c:v>
                </c:pt>
                <c:pt idx="56">
                  <c:v>27.019860000000001</c:v>
                </c:pt>
                <c:pt idx="57">
                  <c:v>27.13505</c:v>
                </c:pt>
                <c:pt idx="58">
                  <c:v>26.802019999999999</c:v>
                </c:pt>
                <c:pt idx="59">
                  <c:v>27.57741</c:v>
                </c:pt>
                <c:pt idx="60">
                  <c:v>27.578710000000001</c:v>
                </c:pt>
                <c:pt idx="61">
                  <c:v>28.217369999999999</c:v>
                </c:pt>
                <c:pt idx="62">
                  <c:v>28.802969999999998</c:v>
                </c:pt>
                <c:pt idx="63">
                  <c:v>28.476179999999999</c:v>
                </c:pt>
                <c:pt idx="64">
                  <c:v>28.9345</c:v>
                </c:pt>
                <c:pt idx="65">
                  <c:v>29.295570000000001</c:v>
                </c:pt>
                <c:pt idx="66">
                  <c:v>29.177019999999999</c:v>
                </c:pt>
                <c:pt idx="67">
                  <c:v>29.719360000000002</c:v>
                </c:pt>
                <c:pt idx="68">
                  <c:v>29.284279999999999</c:v>
                </c:pt>
                <c:pt idx="69">
                  <c:v>29.50337</c:v>
                </c:pt>
                <c:pt idx="70">
                  <c:v>29.769960000000001</c:v>
                </c:pt>
                <c:pt idx="71">
                  <c:v>29.958220000000001</c:v>
                </c:pt>
                <c:pt idx="72">
                  <c:v>30.025179999999999</c:v>
                </c:pt>
                <c:pt idx="73">
                  <c:v>29.679670000000002</c:v>
                </c:pt>
                <c:pt idx="74">
                  <c:v>29.494489999999999</c:v>
                </c:pt>
                <c:pt idx="75">
                  <c:v>29.92811</c:v>
                </c:pt>
                <c:pt idx="76">
                  <c:v>29.906359999999999</c:v>
                </c:pt>
                <c:pt idx="77">
                  <c:v>29.912600000000001</c:v>
                </c:pt>
                <c:pt idx="78">
                  <c:v>30.067430000000002</c:v>
                </c:pt>
                <c:pt idx="79">
                  <c:v>30.344560000000001</c:v>
                </c:pt>
                <c:pt idx="80">
                  <c:v>30.674810000000001</c:v>
                </c:pt>
                <c:pt idx="81">
                  <c:v>30.79298</c:v>
                </c:pt>
                <c:pt idx="82">
                  <c:v>30.671970000000002</c:v>
                </c:pt>
                <c:pt idx="83">
                  <c:v>30.877600000000001</c:v>
                </c:pt>
                <c:pt idx="84">
                  <c:v>31.005400000000002</c:v>
                </c:pt>
                <c:pt idx="85">
                  <c:v>31.21189</c:v>
                </c:pt>
                <c:pt idx="86">
                  <c:v>31.500789999999999</c:v>
                </c:pt>
                <c:pt idx="87">
                  <c:v>32.129260000000002</c:v>
                </c:pt>
                <c:pt idx="88">
                  <c:v>32.114910000000002</c:v>
                </c:pt>
                <c:pt idx="89">
                  <c:v>33.45082</c:v>
                </c:pt>
                <c:pt idx="90">
                  <c:v>32.990209999999998</c:v>
                </c:pt>
                <c:pt idx="91">
                  <c:v>33.510080000000002</c:v>
                </c:pt>
                <c:pt idx="92">
                  <c:v>34.033000000000001</c:v>
                </c:pt>
                <c:pt idx="93">
                  <c:v>33.8643</c:v>
                </c:pt>
                <c:pt idx="94">
                  <c:v>33.547049999999999</c:v>
                </c:pt>
                <c:pt idx="95">
                  <c:v>34.72325</c:v>
                </c:pt>
                <c:pt idx="96">
                  <c:v>36.073149999999998</c:v>
                </c:pt>
                <c:pt idx="97">
                  <c:v>34.303080000000001</c:v>
                </c:pt>
                <c:pt idx="98">
                  <c:v>35.502459999999999</c:v>
                </c:pt>
                <c:pt idx="99">
                  <c:v>36.140990000000002</c:v>
                </c:pt>
                <c:pt idx="100">
                  <c:v>36.571710000000003</c:v>
                </c:pt>
                <c:pt idx="101">
                  <c:v>36.8245</c:v>
                </c:pt>
                <c:pt idx="102">
                  <c:v>37.19435</c:v>
                </c:pt>
                <c:pt idx="103">
                  <c:v>37.11065</c:v>
                </c:pt>
                <c:pt idx="104">
                  <c:v>39.085259999999998</c:v>
                </c:pt>
                <c:pt idx="105">
                  <c:v>38.375360000000001</c:v>
                </c:pt>
                <c:pt idx="106">
                  <c:v>39.039630000000002</c:v>
                </c:pt>
                <c:pt idx="107">
                  <c:v>39.128219999999999</c:v>
                </c:pt>
                <c:pt idx="108">
                  <c:v>39.298319999999997</c:v>
                </c:pt>
                <c:pt idx="109">
                  <c:v>40.063459999999999</c:v>
                </c:pt>
                <c:pt idx="110">
                  <c:v>40.391039999999997</c:v>
                </c:pt>
                <c:pt idx="111">
                  <c:v>40.689399999999999</c:v>
                </c:pt>
                <c:pt idx="112">
                  <c:v>40.722569999999997</c:v>
                </c:pt>
                <c:pt idx="113">
                  <c:v>41.186909999999997</c:v>
                </c:pt>
                <c:pt idx="114">
                  <c:v>42.217579999999998</c:v>
                </c:pt>
                <c:pt idx="115">
                  <c:v>42.296669999999999</c:v>
                </c:pt>
                <c:pt idx="116">
                  <c:v>42.235439999999997</c:v>
                </c:pt>
                <c:pt idx="117">
                  <c:v>43.309139999999999</c:v>
                </c:pt>
                <c:pt idx="118">
                  <c:v>43.247140000000002</c:v>
                </c:pt>
                <c:pt idx="119">
                  <c:v>43.517380000000003</c:v>
                </c:pt>
                <c:pt idx="120">
                  <c:v>44.027259999999998</c:v>
                </c:pt>
                <c:pt idx="121">
                  <c:v>46.027700000000003</c:v>
                </c:pt>
                <c:pt idx="122">
                  <c:v>45.996420000000001</c:v>
                </c:pt>
                <c:pt idx="123">
                  <c:v>44.910080000000001</c:v>
                </c:pt>
                <c:pt idx="124">
                  <c:v>45.596739999999997</c:v>
                </c:pt>
                <c:pt idx="125">
                  <c:v>45.427709999999998</c:v>
                </c:pt>
                <c:pt idx="126">
                  <c:v>45.78248</c:v>
                </c:pt>
                <c:pt idx="127">
                  <c:v>47.458060000000003</c:v>
                </c:pt>
                <c:pt idx="128">
                  <c:v>47.064360000000001</c:v>
                </c:pt>
                <c:pt idx="129">
                  <c:v>48.042020000000001</c:v>
                </c:pt>
                <c:pt idx="130">
                  <c:v>48.505650000000003</c:v>
                </c:pt>
                <c:pt idx="131">
                  <c:v>49.757860000000001</c:v>
                </c:pt>
                <c:pt idx="132">
                  <c:v>49.540210000000002</c:v>
                </c:pt>
                <c:pt idx="133">
                  <c:v>49.187420000000003</c:v>
                </c:pt>
                <c:pt idx="134">
                  <c:v>49.659109999999998</c:v>
                </c:pt>
                <c:pt idx="135">
                  <c:v>50.3078</c:v>
                </c:pt>
                <c:pt idx="136">
                  <c:v>50.928719999999998</c:v>
                </c:pt>
                <c:pt idx="137">
                  <c:v>51.133540000000004</c:v>
                </c:pt>
                <c:pt idx="138">
                  <c:v>51.355379999999997</c:v>
                </c:pt>
                <c:pt idx="139">
                  <c:v>51.026609999999998</c:v>
                </c:pt>
                <c:pt idx="140">
                  <c:v>52.072760000000002</c:v>
                </c:pt>
                <c:pt idx="141">
                  <c:v>51.715649999999997</c:v>
                </c:pt>
                <c:pt idx="142">
                  <c:v>52.533709999999999</c:v>
                </c:pt>
                <c:pt idx="143">
                  <c:v>53.85924</c:v>
                </c:pt>
                <c:pt idx="144">
                  <c:v>53.598849999999999</c:v>
                </c:pt>
                <c:pt idx="145">
                  <c:v>53.591349999999998</c:v>
                </c:pt>
                <c:pt idx="146">
                  <c:v>54.810740000000003</c:v>
                </c:pt>
                <c:pt idx="147">
                  <c:v>55.458480000000002</c:v>
                </c:pt>
                <c:pt idx="148">
                  <c:v>56.250599999999999</c:v>
                </c:pt>
                <c:pt idx="149">
                  <c:v>57.141910000000003</c:v>
                </c:pt>
                <c:pt idx="150">
                  <c:v>57.232239999999997</c:v>
                </c:pt>
                <c:pt idx="151">
                  <c:v>57.296970000000002</c:v>
                </c:pt>
                <c:pt idx="152">
                  <c:v>57.41883</c:v>
                </c:pt>
                <c:pt idx="153">
                  <c:v>57.468539999999997</c:v>
                </c:pt>
                <c:pt idx="154">
                  <c:v>57.44117</c:v>
                </c:pt>
                <c:pt idx="155">
                  <c:v>57.243000000000002</c:v>
                </c:pt>
                <c:pt idx="156">
                  <c:v>58.197429999999997</c:v>
                </c:pt>
                <c:pt idx="157">
                  <c:v>59.482239999999997</c:v>
                </c:pt>
                <c:pt idx="158">
                  <c:v>58.861429999999999</c:v>
                </c:pt>
                <c:pt idx="159">
                  <c:v>62.191409999999998</c:v>
                </c:pt>
                <c:pt idx="160">
                  <c:v>60.698279999999997</c:v>
                </c:pt>
                <c:pt idx="161">
                  <c:v>61.91207</c:v>
                </c:pt>
                <c:pt idx="162">
                  <c:v>62.996079999999999</c:v>
                </c:pt>
                <c:pt idx="163">
                  <c:v>63.346899999999998</c:v>
                </c:pt>
                <c:pt idx="164">
                  <c:v>63.879800000000003</c:v>
                </c:pt>
                <c:pt idx="165">
                  <c:v>64.002520000000004</c:v>
                </c:pt>
                <c:pt idx="166">
                  <c:v>64.630179999999996</c:v>
                </c:pt>
                <c:pt idx="167">
                  <c:v>64.56447</c:v>
                </c:pt>
                <c:pt idx="168">
                  <c:v>65.895889999999994</c:v>
                </c:pt>
                <c:pt idx="169">
                  <c:v>65.812910000000002</c:v>
                </c:pt>
                <c:pt idx="170">
                  <c:v>65.451080000000005</c:v>
                </c:pt>
                <c:pt idx="171">
                  <c:v>66.393029999999996</c:v>
                </c:pt>
                <c:pt idx="172">
                  <c:v>67.271270000000001</c:v>
                </c:pt>
                <c:pt idx="173">
                  <c:v>66.559119999999993</c:v>
                </c:pt>
                <c:pt idx="174">
                  <c:v>67.635260000000002</c:v>
                </c:pt>
                <c:pt idx="175">
                  <c:v>69.142520000000005</c:v>
                </c:pt>
                <c:pt idx="176">
                  <c:v>69.798929999999999</c:v>
                </c:pt>
                <c:pt idx="177">
                  <c:v>69.971469999999997</c:v>
                </c:pt>
                <c:pt idx="178">
                  <c:v>69.420460000000006</c:v>
                </c:pt>
                <c:pt idx="179">
                  <c:v>68.64873</c:v>
                </c:pt>
                <c:pt idx="180">
                  <c:v>69.476290000000006</c:v>
                </c:pt>
                <c:pt idx="181">
                  <c:v>69.101380000000006</c:v>
                </c:pt>
                <c:pt idx="182">
                  <c:v>69.84281</c:v>
                </c:pt>
                <c:pt idx="183">
                  <c:v>69.750039999999998</c:v>
                </c:pt>
                <c:pt idx="184">
                  <c:v>69.644360000000006</c:v>
                </c:pt>
                <c:pt idx="185">
                  <c:v>69.696700000000007</c:v>
                </c:pt>
                <c:pt idx="186">
                  <c:v>68.896060000000006</c:v>
                </c:pt>
                <c:pt idx="187">
                  <c:v>70.15334</c:v>
                </c:pt>
                <c:pt idx="188">
                  <c:v>69.086730000000003</c:v>
                </c:pt>
                <c:pt idx="189">
                  <c:v>70.095269999999999</c:v>
                </c:pt>
                <c:pt idx="190">
                  <c:v>70.224249999999998</c:v>
                </c:pt>
                <c:pt idx="191">
                  <c:v>70.674019999999999</c:v>
                </c:pt>
                <c:pt idx="192">
                  <c:v>70.337699999999998</c:v>
                </c:pt>
                <c:pt idx="193">
                  <c:v>70.255930000000006</c:v>
                </c:pt>
                <c:pt idx="194">
                  <c:v>70.428510000000003</c:v>
                </c:pt>
                <c:pt idx="195">
                  <c:v>68.68853</c:v>
                </c:pt>
                <c:pt idx="196">
                  <c:v>68.229339999999993</c:v>
                </c:pt>
                <c:pt idx="197">
                  <c:v>67.741119999999995</c:v>
                </c:pt>
                <c:pt idx="198">
                  <c:v>68.269409999999993</c:v>
                </c:pt>
                <c:pt idx="199">
                  <c:v>66.676820000000006</c:v>
                </c:pt>
                <c:pt idx="200">
                  <c:v>66.939279999999997</c:v>
                </c:pt>
                <c:pt idx="201">
                  <c:v>66.93562</c:v>
                </c:pt>
                <c:pt idx="202">
                  <c:v>66.486080000000001</c:v>
                </c:pt>
                <c:pt idx="203">
                  <c:v>66.467500000000001</c:v>
                </c:pt>
                <c:pt idx="204">
                  <c:v>68.853489999999994</c:v>
                </c:pt>
                <c:pt idx="205">
                  <c:v>69.219120000000004</c:v>
                </c:pt>
                <c:pt idx="206">
                  <c:v>67.757189999999994</c:v>
                </c:pt>
                <c:pt idx="207">
                  <c:v>68.723410000000001</c:v>
                </c:pt>
                <c:pt idx="208">
                  <c:v>69.33314</c:v>
                </c:pt>
                <c:pt idx="209">
                  <c:v>69.981279999999998</c:v>
                </c:pt>
                <c:pt idx="210">
                  <c:v>69.912949999999995</c:v>
                </c:pt>
                <c:pt idx="211">
                  <c:v>69.919309999999996</c:v>
                </c:pt>
                <c:pt idx="212">
                  <c:v>72.190399999999997</c:v>
                </c:pt>
                <c:pt idx="213">
                  <c:v>71.218500000000006</c:v>
                </c:pt>
                <c:pt idx="214">
                  <c:v>71.054159999999996</c:v>
                </c:pt>
                <c:pt idx="215">
                  <c:v>71.950050000000005</c:v>
                </c:pt>
                <c:pt idx="216">
                  <c:v>71.468959999999996</c:v>
                </c:pt>
                <c:pt idx="217">
                  <c:v>72.248530000000002</c:v>
                </c:pt>
                <c:pt idx="218">
                  <c:v>72.386139999999997</c:v>
                </c:pt>
                <c:pt idx="219">
                  <c:v>74.398510000000002</c:v>
                </c:pt>
                <c:pt idx="220">
                  <c:v>72.591300000000004</c:v>
                </c:pt>
                <c:pt idx="221">
                  <c:v>73.460849999999994</c:v>
                </c:pt>
                <c:pt idx="222">
                  <c:v>73.734089999999995</c:v>
                </c:pt>
                <c:pt idx="223">
                  <c:v>74.970550000000003</c:v>
                </c:pt>
                <c:pt idx="224">
                  <c:v>74.953509999999994</c:v>
                </c:pt>
                <c:pt idx="225">
                  <c:v>74.994900000000001</c:v>
                </c:pt>
                <c:pt idx="226">
                  <c:v>75.963909999999998</c:v>
                </c:pt>
                <c:pt idx="227">
                  <c:v>76.879069999999999</c:v>
                </c:pt>
                <c:pt idx="228">
                  <c:v>76.772260000000003</c:v>
                </c:pt>
                <c:pt idx="229">
                  <c:v>76.781809999999993</c:v>
                </c:pt>
                <c:pt idx="230">
                  <c:v>77.666929999999994</c:v>
                </c:pt>
                <c:pt idx="231">
                  <c:v>77.610290000000006</c:v>
                </c:pt>
                <c:pt idx="232">
                  <c:v>78.031739999999999</c:v>
                </c:pt>
                <c:pt idx="233">
                  <c:v>78.249279999999999</c:v>
                </c:pt>
                <c:pt idx="234">
                  <c:v>78.719089999999994</c:v>
                </c:pt>
                <c:pt idx="235">
                  <c:v>79.486189999999993</c:v>
                </c:pt>
                <c:pt idx="236">
                  <c:v>79.835170000000005</c:v>
                </c:pt>
                <c:pt idx="237">
                  <c:v>80.676540000000003</c:v>
                </c:pt>
                <c:pt idx="238">
                  <c:v>82.98348</c:v>
                </c:pt>
                <c:pt idx="239">
                  <c:v>82.121009999999998</c:v>
                </c:pt>
                <c:pt idx="240">
                  <c:v>81.921499999999995</c:v>
                </c:pt>
                <c:pt idx="241">
                  <c:v>82.918109999999999</c:v>
                </c:pt>
                <c:pt idx="242">
                  <c:v>83.91431</c:v>
                </c:pt>
                <c:pt idx="243">
                  <c:v>69.973060000000004</c:v>
                </c:pt>
                <c:pt idx="244">
                  <c:v>77.40446</c:v>
                </c:pt>
                <c:pt idx="245">
                  <c:v>82.224000000000004</c:v>
                </c:pt>
                <c:pt idx="246">
                  <c:v>89.028959999999998</c:v>
                </c:pt>
                <c:pt idx="247">
                  <c:v>88.090680000000006</c:v>
                </c:pt>
                <c:pt idx="248">
                  <c:v>90.009150000000005</c:v>
                </c:pt>
                <c:pt idx="249">
                  <c:v>92.284450000000007</c:v>
                </c:pt>
                <c:pt idx="250">
                  <c:v>93.29383</c:v>
                </c:pt>
                <c:pt idx="251">
                  <c:v>92.227029999999999</c:v>
                </c:pt>
                <c:pt idx="252">
                  <c:v>94.568619999999996</c:v>
                </c:pt>
                <c:pt idx="253">
                  <c:v>93.426400000000001</c:v>
                </c:pt>
                <c:pt idx="254">
                  <c:v>93.115690000000001</c:v>
                </c:pt>
                <c:pt idx="255">
                  <c:v>93.350499999999997</c:v>
                </c:pt>
                <c:pt idx="256">
                  <c:v>92.19838</c:v>
                </c:pt>
                <c:pt idx="257">
                  <c:v>92.708629999999999</c:v>
                </c:pt>
                <c:pt idx="258">
                  <c:v>93.824560000000005</c:v>
                </c:pt>
                <c:pt idx="259">
                  <c:v>94.003020000000006</c:v>
                </c:pt>
                <c:pt idx="260">
                  <c:v>93.686269999999993</c:v>
                </c:pt>
                <c:pt idx="261">
                  <c:v>93.618729999999999</c:v>
                </c:pt>
                <c:pt idx="262">
                  <c:v>94.194680000000005</c:v>
                </c:pt>
                <c:pt idx="263">
                  <c:v>99.08314</c:v>
                </c:pt>
                <c:pt idx="264">
                  <c:v>108.28774</c:v>
                </c:pt>
                <c:pt idx="265">
                  <c:v>101.49348000000001</c:v>
                </c:pt>
                <c:pt idx="266">
                  <c:v>96.624420000000001</c:v>
                </c:pt>
                <c:pt idx="267">
                  <c:v>98.071809999999999</c:v>
                </c:pt>
                <c:pt idx="268">
                  <c:v>100.29541999999999</c:v>
                </c:pt>
                <c:pt idx="269">
                  <c:v>100.25819</c:v>
                </c:pt>
                <c:pt idx="270">
                  <c:v>99.026989999999998</c:v>
                </c:pt>
                <c:pt idx="271">
                  <c:v>98.760750000000002</c:v>
                </c:pt>
                <c:pt idx="272">
                  <c:v>99.2821</c:v>
                </c:pt>
                <c:pt idx="273">
                  <c:v>98.592429999999993</c:v>
                </c:pt>
                <c:pt idx="274">
                  <c:v>100.0673</c:v>
                </c:pt>
                <c:pt idx="275">
                  <c:v>100.44513999999999</c:v>
                </c:pt>
                <c:pt idx="276">
                  <c:v>100.35494</c:v>
                </c:pt>
                <c:pt idx="277">
                  <c:v>101.95576</c:v>
                </c:pt>
                <c:pt idx="278">
                  <c:v>102.28071</c:v>
                </c:pt>
                <c:pt idx="279">
                  <c:v>102.9939</c:v>
                </c:pt>
                <c:pt idx="280">
                  <c:v>105.78709000000001</c:v>
                </c:pt>
                <c:pt idx="281">
                  <c:v>104.49503</c:v>
                </c:pt>
                <c:pt idx="282">
                  <c:v>105.59077000000001</c:v>
                </c:pt>
                <c:pt idx="283">
                  <c:v>105.31034</c:v>
                </c:pt>
                <c:pt idx="284">
                  <c:v>106.19918</c:v>
                </c:pt>
                <c:pt idx="285">
                  <c:v>107.61707</c:v>
                </c:pt>
                <c:pt idx="286">
                  <c:v>107.33955</c:v>
                </c:pt>
                <c:pt idx="287">
                  <c:v>106.93359</c:v>
                </c:pt>
                <c:pt idx="288">
                  <c:v>106.04058000000001</c:v>
                </c:pt>
                <c:pt idx="289">
                  <c:v>116.42429</c:v>
                </c:pt>
                <c:pt idx="290">
                  <c:v>118.02495</c:v>
                </c:pt>
                <c:pt idx="291">
                  <c:v>118.97269</c:v>
                </c:pt>
                <c:pt idx="292">
                  <c:v>119.61348</c:v>
                </c:pt>
                <c:pt idx="293">
                  <c:v>122.22289000000001</c:v>
                </c:pt>
                <c:pt idx="294">
                  <c:v>120.46523000000001</c:v>
                </c:pt>
                <c:pt idx="295">
                  <c:v>122.06111</c:v>
                </c:pt>
                <c:pt idx="296">
                  <c:v>124.32019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A-4003-B4E1-B2C31F20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25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Livros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ENTRADA!$AB$6:$AB$500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203.69517999999999</c:v>
                </c:pt>
                <c:pt idx="37">
                  <c:v>202.48174</c:v>
                </c:pt>
                <c:pt idx="38">
                  <c:v>199.77717999999999</c:v>
                </c:pt>
                <c:pt idx="39">
                  <c:v>198.64223999999999</c:v>
                </c:pt>
                <c:pt idx="40">
                  <c:v>197.00771</c:v>
                </c:pt>
                <c:pt idx="41">
                  <c:v>197.81108</c:v>
                </c:pt>
                <c:pt idx="42">
                  <c:v>201.77149</c:v>
                </c:pt>
                <c:pt idx="43">
                  <c:v>198.42850000000001</c:v>
                </c:pt>
                <c:pt idx="44">
                  <c:v>200.01508000000001</c:v>
                </c:pt>
                <c:pt idx="45">
                  <c:v>200.86277999999999</c:v>
                </c:pt>
                <c:pt idx="46">
                  <c:v>202.76929000000001</c:v>
                </c:pt>
                <c:pt idx="47">
                  <c:v>180.24782999999999</c:v>
                </c:pt>
                <c:pt idx="48">
                  <c:v>186.83757</c:v>
                </c:pt>
                <c:pt idx="49">
                  <c:v>194.50539000000001</c:v>
                </c:pt>
                <c:pt idx="50">
                  <c:v>196.72314</c:v>
                </c:pt>
                <c:pt idx="51">
                  <c:v>199.04217</c:v>
                </c:pt>
                <c:pt idx="52">
                  <c:v>198.37824000000001</c:v>
                </c:pt>
                <c:pt idx="53">
                  <c:v>202.30136999999999</c:v>
                </c:pt>
                <c:pt idx="54">
                  <c:v>196.08684</c:v>
                </c:pt>
                <c:pt idx="55">
                  <c:v>194.02723</c:v>
                </c:pt>
                <c:pt idx="56">
                  <c:v>192.13477</c:v>
                </c:pt>
                <c:pt idx="57">
                  <c:v>196.20617999999999</c:v>
                </c:pt>
                <c:pt idx="58">
                  <c:v>195.19256999999999</c:v>
                </c:pt>
                <c:pt idx="59">
                  <c:v>206.69228000000001</c:v>
                </c:pt>
                <c:pt idx="60">
                  <c:v>161.67885999999999</c:v>
                </c:pt>
                <c:pt idx="61">
                  <c:v>221.67057</c:v>
                </c:pt>
                <c:pt idx="62">
                  <c:v>205.08750000000001</c:v>
                </c:pt>
                <c:pt idx="63">
                  <c:v>197.14830000000001</c:v>
                </c:pt>
                <c:pt idx="64">
                  <c:v>198.56832</c:v>
                </c:pt>
                <c:pt idx="65">
                  <c:v>194.18135000000001</c:v>
                </c:pt>
                <c:pt idx="66">
                  <c:v>196.63701</c:v>
                </c:pt>
                <c:pt idx="67">
                  <c:v>203.23266000000001</c:v>
                </c:pt>
                <c:pt idx="68">
                  <c:v>202.42938000000001</c:v>
                </c:pt>
                <c:pt idx="69">
                  <c:v>200.32119</c:v>
                </c:pt>
                <c:pt idx="70">
                  <c:v>203.40227999999999</c:v>
                </c:pt>
                <c:pt idx="71">
                  <c:v>202.33491000000001</c:v>
                </c:pt>
                <c:pt idx="72">
                  <c:v>172.48419999999999</c:v>
                </c:pt>
                <c:pt idx="73">
                  <c:v>202.10649000000001</c:v>
                </c:pt>
                <c:pt idx="74">
                  <c:v>197.14324999999999</c:v>
                </c:pt>
                <c:pt idx="75">
                  <c:v>212.22626</c:v>
                </c:pt>
                <c:pt idx="76">
                  <c:v>206.46003999999999</c:v>
                </c:pt>
                <c:pt idx="77">
                  <c:v>200.73137</c:v>
                </c:pt>
                <c:pt idx="78">
                  <c:v>202.42885000000001</c:v>
                </c:pt>
                <c:pt idx="79">
                  <c:v>202.44119000000001</c:v>
                </c:pt>
                <c:pt idx="80">
                  <c:v>208.49554000000001</c:v>
                </c:pt>
                <c:pt idx="81">
                  <c:v>206.37857</c:v>
                </c:pt>
                <c:pt idx="82">
                  <c:v>203.24590000000001</c:v>
                </c:pt>
                <c:pt idx="83">
                  <c:v>199.30947</c:v>
                </c:pt>
                <c:pt idx="84">
                  <c:v>180.32096999999999</c:v>
                </c:pt>
                <c:pt idx="85">
                  <c:v>206.69807</c:v>
                </c:pt>
                <c:pt idx="86">
                  <c:v>214.06303</c:v>
                </c:pt>
                <c:pt idx="87">
                  <c:v>230.19781</c:v>
                </c:pt>
                <c:pt idx="88">
                  <c:v>214.16484</c:v>
                </c:pt>
                <c:pt idx="89">
                  <c:v>220.03342000000001</c:v>
                </c:pt>
                <c:pt idx="90">
                  <c:v>219.83885000000001</c:v>
                </c:pt>
                <c:pt idx="91">
                  <c:v>225.35659000000001</c:v>
                </c:pt>
                <c:pt idx="92">
                  <c:v>218.13011</c:v>
                </c:pt>
                <c:pt idx="93">
                  <c:v>220.88967</c:v>
                </c:pt>
                <c:pt idx="94">
                  <c:v>220.19493</c:v>
                </c:pt>
                <c:pt idx="95">
                  <c:v>214.10919999999999</c:v>
                </c:pt>
                <c:pt idx="96">
                  <c:v>192.3074</c:v>
                </c:pt>
                <c:pt idx="97">
                  <c:v>250.70089999999999</c:v>
                </c:pt>
                <c:pt idx="98">
                  <c:v>242.94369</c:v>
                </c:pt>
                <c:pt idx="99">
                  <c:v>244.87531000000001</c:v>
                </c:pt>
                <c:pt idx="100">
                  <c:v>240.24010000000001</c:v>
                </c:pt>
                <c:pt idx="101">
                  <c:v>244.59820999999999</c:v>
                </c:pt>
                <c:pt idx="102">
                  <c:v>240.29942</c:v>
                </c:pt>
                <c:pt idx="103">
                  <c:v>238.6044</c:v>
                </c:pt>
                <c:pt idx="104">
                  <c:v>244.88262</c:v>
                </c:pt>
                <c:pt idx="105">
                  <c:v>241.45992000000001</c:v>
                </c:pt>
                <c:pt idx="106">
                  <c:v>240.48925</c:v>
                </c:pt>
                <c:pt idx="107">
                  <c:v>247.03124</c:v>
                </c:pt>
                <c:pt idx="108">
                  <c:v>253.32791</c:v>
                </c:pt>
                <c:pt idx="109">
                  <c:v>252.21319</c:v>
                </c:pt>
                <c:pt idx="110">
                  <c:v>260.18770999999998</c:v>
                </c:pt>
                <c:pt idx="111">
                  <c:v>257.81414000000001</c:v>
                </c:pt>
                <c:pt idx="112">
                  <c:v>256.89443999999997</c:v>
                </c:pt>
                <c:pt idx="113">
                  <c:v>262.3802</c:v>
                </c:pt>
                <c:pt idx="114">
                  <c:v>267.87526000000003</c:v>
                </c:pt>
                <c:pt idx="115">
                  <c:v>264.11781999999999</c:v>
                </c:pt>
                <c:pt idx="116">
                  <c:v>270.75412</c:v>
                </c:pt>
                <c:pt idx="117">
                  <c:v>270.32215000000002</c:v>
                </c:pt>
                <c:pt idx="118">
                  <c:v>256.37061</c:v>
                </c:pt>
                <c:pt idx="119">
                  <c:v>266.29444999999998</c:v>
                </c:pt>
                <c:pt idx="120">
                  <c:v>268.64418000000001</c:v>
                </c:pt>
                <c:pt idx="121">
                  <c:v>277.31603999999999</c:v>
                </c:pt>
                <c:pt idx="122">
                  <c:v>292.29145</c:v>
                </c:pt>
                <c:pt idx="123">
                  <c:v>277.69053000000002</c:v>
                </c:pt>
                <c:pt idx="124">
                  <c:v>282.75984999999997</c:v>
                </c:pt>
                <c:pt idx="125">
                  <c:v>279.64105000000001</c:v>
                </c:pt>
                <c:pt idx="126">
                  <c:v>288.87515000000002</c:v>
                </c:pt>
                <c:pt idx="127">
                  <c:v>298.56407000000002</c:v>
                </c:pt>
                <c:pt idx="128">
                  <c:v>299.65204999999997</c:v>
                </c:pt>
                <c:pt idx="129">
                  <c:v>299.59544</c:v>
                </c:pt>
                <c:pt idx="130">
                  <c:v>302.71796000000001</c:v>
                </c:pt>
                <c:pt idx="131">
                  <c:v>344.02911999999998</c:v>
                </c:pt>
                <c:pt idx="132">
                  <c:v>308.60113000000001</c:v>
                </c:pt>
                <c:pt idx="133">
                  <c:v>301.39344999999997</c:v>
                </c:pt>
                <c:pt idx="134">
                  <c:v>308.09969000000001</c:v>
                </c:pt>
                <c:pt idx="135">
                  <c:v>304.29494</c:v>
                </c:pt>
                <c:pt idx="136">
                  <c:v>308.96553999999998</c:v>
                </c:pt>
                <c:pt idx="137">
                  <c:v>305.50501000000003</c:v>
                </c:pt>
                <c:pt idx="138">
                  <c:v>308.67939000000001</c:v>
                </c:pt>
                <c:pt idx="139">
                  <c:v>314.77406000000002</c:v>
                </c:pt>
                <c:pt idx="140">
                  <c:v>312.88531</c:v>
                </c:pt>
                <c:pt idx="141">
                  <c:v>309.88319000000001</c:v>
                </c:pt>
                <c:pt idx="142">
                  <c:v>311.42953</c:v>
                </c:pt>
                <c:pt idx="143">
                  <c:v>322.99047000000002</c:v>
                </c:pt>
                <c:pt idx="144">
                  <c:v>344.96596</c:v>
                </c:pt>
                <c:pt idx="145">
                  <c:v>314.98577</c:v>
                </c:pt>
                <c:pt idx="146">
                  <c:v>310.87369999999999</c:v>
                </c:pt>
                <c:pt idx="147">
                  <c:v>298.82972999999998</c:v>
                </c:pt>
                <c:pt idx="148">
                  <c:v>318.58530000000002</c:v>
                </c:pt>
                <c:pt idx="149">
                  <c:v>331.95961</c:v>
                </c:pt>
                <c:pt idx="150">
                  <c:v>328.3904</c:v>
                </c:pt>
                <c:pt idx="151">
                  <c:v>331.65361000000001</c:v>
                </c:pt>
                <c:pt idx="152">
                  <c:v>328.53572000000003</c:v>
                </c:pt>
                <c:pt idx="153">
                  <c:v>337.18164000000002</c:v>
                </c:pt>
                <c:pt idx="154">
                  <c:v>334.73718000000002</c:v>
                </c:pt>
                <c:pt idx="155">
                  <c:v>338.65161000000001</c:v>
                </c:pt>
                <c:pt idx="156">
                  <c:v>369.69384000000002</c:v>
                </c:pt>
                <c:pt idx="157">
                  <c:v>335.10494</c:v>
                </c:pt>
                <c:pt idx="158">
                  <c:v>331.63342999999998</c:v>
                </c:pt>
                <c:pt idx="159">
                  <c:v>328.83596999999997</c:v>
                </c:pt>
                <c:pt idx="160">
                  <c:v>323.78635000000003</c:v>
                </c:pt>
                <c:pt idx="161">
                  <c:v>324.06338</c:v>
                </c:pt>
                <c:pt idx="162">
                  <c:v>333.17925000000002</c:v>
                </c:pt>
                <c:pt idx="163">
                  <c:v>328.64240000000001</c:v>
                </c:pt>
                <c:pt idx="164">
                  <c:v>330.30981000000003</c:v>
                </c:pt>
                <c:pt idx="165">
                  <c:v>332.89562000000001</c:v>
                </c:pt>
                <c:pt idx="166">
                  <c:v>328.55209000000002</c:v>
                </c:pt>
                <c:pt idx="167">
                  <c:v>353.57938999999999</c:v>
                </c:pt>
                <c:pt idx="168">
                  <c:v>368.68551000000002</c:v>
                </c:pt>
                <c:pt idx="169">
                  <c:v>294.54867000000002</c:v>
                </c:pt>
                <c:pt idx="170">
                  <c:v>317.01578000000001</c:v>
                </c:pt>
                <c:pt idx="171">
                  <c:v>310.92606000000001</c:v>
                </c:pt>
                <c:pt idx="172">
                  <c:v>315.10262999999998</c:v>
                </c:pt>
                <c:pt idx="173">
                  <c:v>291.34050999999999</c:v>
                </c:pt>
                <c:pt idx="174">
                  <c:v>297.06844999999998</c:v>
                </c:pt>
                <c:pt idx="175">
                  <c:v>303.59564999999998</c:v>
                </c:pt>
                <c:pt idx="176">
                  <c:v>300.15271999999999</c:v>
                </c:pt>
                <c:pt idx="177">
                  <c:v>291.46717999999998</c:v>
                </c:pt>
                <c:pt idx="178">
                  <c:v>306.92514</c:v>
                </c:pt>
                <c:pt idx="179">
                  <c:v>313.87146000000001</c:v>
                </c:pt>
                <c:pt idx="180">
                  <c:v>316.87860000000001</c:v>
                </c:pt>
                <c:pt idx="181">
                  <c:v>294.32618000000002</c:v>
                </c:pt>
                <c:pt idx="182">
                  <c:v>284.37585999999999</c:v>
                </c:pt>
                <c:pt idx="183">
                  <c:v>283.27924999999999</c:v>
                </c:pt>
                <c:pt idx="184">
                  <c:v>283.68072999999998</c:v>
                </c:pt>
                <c:pt idx="185">
                  <c:v>275.13565999999997</c:v>
                </c:pt>
                <c:pt idx="186">
                  <c:v>270.49565999999999</c:v>
                </c:pt>
                <c:pt idx="187">
                  <c:v>261.37544000000003</c:v>
                </c:pt>
                <c:pt idx="188">
                  <c:v>262.21614</c:v>
                </c:pt>
                <c:pt idx="189">
                  <c:v>264.23056000000003</c:v>
                </c:pt>
                <c:pt idx="190">
                  <c:v>252.15962999999999</c:v>
                </c:pt>
                <c:pt idx="191">
                  <c:v>259.10797000000002</c:v>
                </c:pt>
                <c:pt idx="192">
                  <c:v>259.58217999999999</c:v>
                </c:pt>
                <c:pt idx="193">
                  <c:v>242.12237999999999</c:v>
                </c:pt>
                <c:pt idx="194">
                  <c:v>242.01340999999999</c:v>
                </c:pt>
                <c:pt idx="195">
                  <c:v>232.67268999999999</c:v>
                </c:pt>
                <c:pt idx="196">
                  <c:v>228.43379999999999</c:v>
                </c:pt>
                <c:pt idx="197">
                  <c:v>227.38031000000001</c:v>
                </c:pt>
                <c:pt idx="198">
                  <c:v>224.92789999999999</c:v>
                </c:pt>
                <c:pt idx="199">
                  <c:v>223.66634999999999</c:v>
                </c:pt>
                <c:pt idx="200">
                  <c:v>221.56407999999999</c:v>
                </c:pt>
                <c:pt idx="201">
                  <c:v>221.09254999999999</c:v>
                </c:pt>
                <c:pt idx="202">
                  <c:v>223.74252999999999</c:v>
                </c:pt>
                <c:pt idx="203">
                  <c:v>226.65577999999999</c:v>
                </c:pt>
                <c:pt idx="204">
                  <c:v>230.49894</c:v>
                </c:pt>
                <c:pt idx="205">
                  <c:v>229.73820000000001</c:v>
                </c:pt>
                <c:pt idx="206">
                  <c:v>243.32651999999999</c:v>
                </c:pt>
                <c:pt idx="207">
                  <c:v>229.36723000000001</c:v>
                </c:pt>
                <c:pt idx="208">
                  <c:v>225.41085000000001</c:v>
                </c:pt>
                <c:pt idx="209">
                  <c:v>224.40610000000001</c:v>
                </c:pt>
                <c:pt idx="210">
                  <c:v>216.87481</c:v>
                </c:pt>
                <c:pt idx="211">
                  <c:v>211.55192</c:v>
                </c:pt>
                <c:pt idx="212">
                  <c:v>205.3732</c:v>
                </c:pt>
                <c:pt idx="213">
                  <c:v>210.14191</c:v>
                </c:pt>
                <c:pt idx="214">
                  <c:v>218.88221999999999</c:v>
                </c:pt>
                <c:pt idx="215">
                  <c:v>211.51956000000001</c:v>
                </c:pt>
                <c:pt idx="216">
                  <c:v>218.7029</c:v>
                </c:pt>
                <c:pt idx="217">
                  <c:v>222.6046</c:v>
                </c:pt>
                <c:pt idx="218">
                  <c:v>221.41397000000001</c:v>
                </c:pt>
                <c:pt idx="219">
                  <c:v>206.06742</c:v>
                </c:pt>
                <c:pt idx="220">
                  <c:v>198.59976</c:v>
                </c:pt>
                <c:pt idx="221">
                  <c:v>197.01152999999999</c:v>
                </c:pt>
                <c:pt idx="222">
                  <c:v>189.69349</c:v>
                </c:pt>
                <c:pt idx="223">
                  <c:v>179.67293000000001</c:v>
                </c:pt>
                <c:pt idx="224">
                  <c:v>171.07773</c:v>
                </c:pt>
                <c:pt idx="225">
                  <c:v>162.76396</c:v>
                </c:pt>
                <c:pt idx="226">
                  <c:v>151.78317000000001</c:v>
                </c:pt>
                <c:pt idx="227">
                  <c:v>153.91047</c:v>
                </c:pt>
                <c:pt idx="228">
                  <c:v>135.11269999999999</c:v>
                </c:pt>
                <c:pt idx="229">
                  <c:v>148.63106999999999</c:v>
                </c:pt>
                <c:pt idx="230">
                  <c:v>156.50649000000001</c:v>
                </c:pt>
                <c:pt idx="231">
                  <c:v>161.75578999999999</c:v>
                </c:pt>
                <c:pt idx="232">
                  <c:v>166.82692</c:v>
                </c:pt>
                <c:pt idx="233">
                  <c:v>148.83197999999999</c:v>
                </c:pt>
                <c:pt idx="234">
                  <c:v>153.53721999999999</c:v>
                </c:pt>
                <c:pt idx="235">
                  <c:v>149.57272</c:v>
                </c:pt>
                <c:pt idx="236">
                  <c:v>143.4442</c:v>
                </c:pt>
                <c:pt idx="237">
                  <c:v>140.03937999999999</c:v>
                </c:pt>
                <c:pt idx="238">
                  <c:v>130.10818</c:v>
                </c:pt>
                <c:pt idx="239">
                  <c:v>167.91519</c:v>
                </c:pt>
                <c:pt idx="240">
                  <c:v>159.88843</c:v>
                </c:pt>
                <c:pt idx="241">
                  <c:v>160.99757</c:v>
                </c:pt>
                <c:pt idx="242">
                  <c:v>93.29956</c:v>
                </c:pt>
                <c:pt idx="243">
                  <c:v>65.559899999999999</c:v>
                </c:pt>
                <c:pt idx="244">
                  <c:v>73.06626</c:v>
                </c:pt>
                <c:pt idx="245">
                  <c:v>94.805430000000001</c:v>
                </c:pt>
                <c:pt idx="246">
                  <c:v>116.13669</c:v>
                </c:pt>
                <c:pt idx="247">
                  <c:v>89.321799999999996</c:v>
                </c:pt>
                <c:pt idx="248">
                  <c:v>95.795360000000002</c:v>
                </c:pt>
                <c:pt idx="249">
                  <c:v>96.731560000000002</c:v>
                </c:pt>
                <c:pt idx="250">
                  <c:v>110.61333</c:v>
                </c:pt>
                <c:pt idx="251">
                  <c:v>95.490480000000005</c:v>
                </c:pt>
                <c:pt idx="252">
                  <c:v>32.684109999999997</c:v>
                </c:pt>
                <c:pt idx="253">
                  <c:v>88.577610000000007</c:v>
                </c:pt>
                <c:pt idx="254">
                  <c:v>82.250680000000003</c:v>
                </c:pt>
                <c:pt idx="255">
                  <c:v>95.201009999999997</c:v>
                </c:pt>
                <c:pt idx="256">
                  <c:v>92.706990000000005</c:v>
                </c:pt>
                <c:pt idx="257">
                  <c:v>102.11074000000001</c:v>
                </c:pt>
                <c:pt idx="258">
                  <c:v>91.559129999999996</c:v>
                </c:pt>
                <c:pt idx="259">
                  <c:v>89.868949999999998</c:v>
                </c:pt>
                <c:pt idx="260">
                  <c:v>89.917010000000005</c:v>
                </c:pt>
                <c:pt idx="261">
                  <c:v>90.050380000000004</c:v>
                </c:pt>
                <c:pt idx="262">
                  <c:v>95.765950000000004</c:v>
                </c:pt>
                <c:pt idx="263">
                  <c:v>94.035150000000002</c:v>
                </c:pt>
                <c:pt idx="264">
                  <c:v>68.189710000000005</c:v>
                </c:pt>
                <c:pt idx="265">
                  <c:v>103.49688999999999</c:v>
                </c:pt>
                <c:pt idx="266">
                  <c:v>108.97633</c:v>
                </c:pt>
                <c:pt idx="267">
                  <c:v>101.54062</c:v>
                </c:pt>
                <c:pt idx="268">
                  <c:v>106.20929</c:v>
                </c:pt>
                <c:pt idx="269">
                  <c:v>101.35760999999999</c:v>
                </c:pt>
                <c:pt idx="270">
                  <c:v>100.96513</c:v>
                </c:pt>
                <c:pt idx="271">
                  <c:v>106.05329999999999</c:v>
                </c:pt>
                <c:pt idx="272">
                  <c:v>109.28085</c:v>
                </c:pt>
                <c:pt idx="273">
                  <c:v>99.429050000000004</c:v>
                </c:pt>
                <c:pt idx="274">
                  <c:v>96.583410000000001</c:v>
                </c:pt>
                <c:pt idx="275">
                  <c:v>98.425619999999995</c:v>
                </c:pt>
                <c:pt idx="276">
                  <c:v>100.12888</c:v>
                </c:pt>
                <c:pt idx="277">
                  <c:v>98.456580000000002</c:v>
                </c:pt>
                <c:pt idx="278">
                  <c:v>96.336190000000002</c:v>
                </c:pt>
                <c:pt idx="279">
                  <c:v>97.486279999999994</c:v>
                </c:pt>
                <c:pt idx="280">
                  <c:v>98.252690000000001</c:v>
                </c:pt>
                <c:pt idx="281">
                  <c:v>98.023989999999998</c:v>
                </c:pt>
                <c:pt idx="282">
                  <c:v>94.302189999999996</c:v>
                </c:pt>
                <c:pt idx="283">
                  <c:v>92.294309999999996</c:v>
                </c:pt>
                <c:pt idx="284">
                  <c:v>92.489810000000006</c:v>
                </c:pt>
                <c:pt idx="285">
                  <c:v>94.341380000000001</c:v>
                </c:pt>
                <c:pt idx="286">
                  <c:v>92.777469999999994</c:v>
                </c:pt>
                <c:pt idx="287">
                  <c:v>90.313180000000003</c:v>
                </c:pt>
                <c:pt idx="288">
                  <c:v>87.671679999999995</c:v>
                </c:pt>
                <c:pt idx="289">
                  <c:v>91.176289999999995</c:v>
                </c:pt>
                <c:pt idx="290">
                  <c:v>90.652839999999998</c:v>
                </c:pt>
                <c:pt idx="291">
                  <c:v>90.218320000000006</c:v>
                </c:pt>
                <c:pt idx="292">
                  <c:v>90.19426</c:v>
                </c:pt>
                <c:pt idx="293">
                  <c:v>89.781649999999999</c:v>
                </c:pt>
                <c:pt idx="294">
                  <c:v>89.696730000000002</c:v>
                </c:pt>
                <c:pt idx="295">
                  <c:v>87.350179999999995</c:v>
                </c:pt>
                <c:pt idx="296">
                  <c:v>85.66713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F-4F30-9B3A-ADCA49BA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24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Equip de Escritório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ENTRADA!$AC$6:$AC$500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19.257169999999999</c:v>
                </c:pt>
                <c:pt idx="37">
                  <c:v>19.5503</c:v>
                </c:pt>
                <c:pt idx="38">
                  <c:v>16.354230000000001</c:v>
                </c:pt>
                <c:pt idx="39">
                  <c:v>17.80931</c:v>
                </c:pt>
                <c:pt idx="40">
                  <c:v>17.564779999999999</c:v>
                </c:pt>
                <c:pt idx="41">
                  <c:v>16.780840000000001</c:v>
                </c:pt>
                <c:pt idx="42">
                  <c:v>18.202999999999999</c:v>
                </c:pt>
                <c:pt idx="43">
                  <c:v>19.887650000000001</c:v>
                </c:pt>
                <c:pt idx="44">
                  <c:v>20.026979999999998</c:v>
                </c:pt>
                <c:pt idx="45">
                  <c:v>26.738019999999999</c:v>
                </c:pt>
                <c:pt idx="46">
                  <c:v>26.103829999999999</c:v>
                </c:pt>
                <c:pt idx="47">
                  <c:v>23.381769999999999</c:v>
                </c:pt>
                <c:pt idx="48">
                  <c:v>23.151219999999999</c:v>
                </c:pt>
                <c:pt idx="49">
                  <c:v>22.194569999999999</c:v>
                </c:pt>
                <c:pt idx="50">
                  <c:v>23.291370000000001</c:v>
                </c:pt>
                <c:pt idx="51">
                  <c:v>21.95288</c:v>
                </c:pt>
                <c:pt idx="52">
                  <c:v>21.988810000000001</c:v>
                </c:pt>
                <c:pt idx="53">
                  <c:v>23.311779999999999</c:v>
                </c:pt>
                <c:pt idx="54">
                  <c:v>21.931750000000001</c:v>
                </c:pt>
                <c:pt idx="55">
                  <c:v>20.78209</c:v>
                </c:pt>
                <c:pt idx="56">
                  <c:v>22.46339</c:v>
                </c:pt>
                <c:pt idx="57">
                  <c:v>22.032</c:v>
                </c:pt>
                <c:pt idx="58">
                  <c:v>23.242470000000001</c:v>
                </c:pt>
                <c:pt idx="59">
                  <c:v>20.853719999999999</c:v>
                </c:pt>
                <c:pt idx="60">
                  <c:v>19.905650000000001</c:v>
                </c:pt>
                <c:pt idx="61">
                  <c:v>29.019069999999999</c:v>
                </c:pt>
                <c:pt idx="62">
                  <c:v>31.985849999999999</c:v>
                </c:pt>
                <c:pt idx="63">
                  <c:v>36.8337</c:v>
                </c:pt>
                <c:pt idx="64">
                  <c:v>33.666429999999998</c:v>
                </c:pt>
                <c:pt idx="65">
                  <c:v>35.011339999999997</c:v>
                </c:pt>
                <c:pt idx="66">
                  <c:v>34.923229999999997</c:v>
                </c:pt>
                <c:pt idx="67">
                  <c:v>34.896419999999999</c:v>
                </c:pt>
                <c:pt idx="68">
                  <c:v>34.766770000000001</c:v>
                </c:pt>
                <c:pt idx="69">
                  <c:v>36.84451</c:v>
                </c:pt>
                <c:pt idx="70">
                  <c:v>37.545929999999998</c:v>
                </c:pt>
                <c:pt idx="71">
                  <c:v>40.624290000000002</c:v>
                </c:pt>
                <c:pt idx="72">
                  <c:v>43.385309999999997</c:v>
                </c:pt>
                <c:pt idx="73">
                  <c:v>41.996499999999997</c:v>
                </c:pt>
                <c:pt idx="74">
                  <c:v>42.009610000000002</c:v>
                </c:pt>
                <c:pt idx="75">
                  <c:v>42.441319999999997</c:v>
                </c:pt>
                <c:pt idx="76">
                  <c:v>47.710360000000001</c:v>
                </c:pt>
                <c:pt idx="77">
                  <c:v>43.867150000000002</c:v>
                </c:pt>
                <c:pt idx="78">
                  <c:v>44.065559999999998</c:v>
                </c:pt>
                <c:pt idx="79">
                  <c:v>44.377220000000001</c:v>
                </c:pt>
                <c:pt idx="80">
                  <c:v>43.969819999999999</c:v>
                </c:pt>
                <c:pt idx="81">
                  <c:v>44.34628</c:v>
                </c:pt>
                <c:pt idx="82">
                  <c:v>46.35201</c:v>
                </c:pt>
                <c:pt idx="83">
                  <c:v>46.964010000000002</c:v>
                </c:pt>
                <c:pt idx="84">
                  <c:v>50.134740000000001</c:v>
                </c:pt>
                <c:pt idx="85">
                  <c:v>51.198709999999998</c:v>
                </c:pt>
                <c:pt idx="86">
                  <c:v>52.988390000000003</c:v>
                </c:pt>
                <c:pt idx="87">
                  <c:v>55.178780000000003</c:v>
                </c:pt>
                <c:pt idx="88">
                  <c:v>56.623399999999997</c:v>
                </c:pt>
                <c:pt idx="89">
                  <c:v>53.443519999999999</c:v>
                </c:pt>
                <c:pt idx="90">
                  <c:v>59.112990000000003</c:v>
                </c:pt>
                <c:pt idx="91">
                  <c:v>60.710430000000002</c:v>
                </c:pt>
                <c:pt idx="92">
                  <c:v>57.180520000000001</c:v>
                </c:pt>
                <c:pt idx="93">
                  <c:v>61.023499999999999</c:v>
                </c:pt>
                <c:pt idx="94">
                  <c:v>64.499319999999997</c:v>
                </c:pt>
                <c:pt idx="95">
                  <c:v>64.205010000000001</c:v>
                </c:pt>
                <c:pt idx="96">
                  <c:v>63.741660000000003</c:v>
                </c:pt>
                <c:pt idx="97">
                  <c:v>71.58287</c:v>
                </c:pt>
                <c:pt idx="98">
                  <c:v>66.201840000000004</c:v>
                </c:pt>
                <c:pt idx="99">
                  <c:v>69.751869999999997</c:v>
                </c:pt>
                <c:pt idx="100">
                  <c:v>74.599199999999996</c:v>
                </c:pt>
                <c:pt idx="101">
                  <c:v>73.578990000000005</c:v>
                </c:pt>
                <c:pt idx="102">
                  <c:v>77.753510000000006</c:v>
                </c:pt>
                <c:pt idx="103">
                  <c:v>81.610339999999994</c:v>
                </c:pt>
                <c:pt idx="104">
                  <c:v>85.798469999999995</c:v>
                </c:pt>
                <c:pt idx="105">
                  <c:v>87.038520000000005</c:v>
                </c:pt>
                <c:pt idx="106">
                  <c:v>77.219340000000003</c:v>
                </c:pt>
                <c:pt idx="107">
                  <c:v>86.442480000000003</c:v>
                </c:pt>
                <c:pt idx="108">
                  <c:v>74.304670000000002</c:v>
                </c:pt>
                <c:pt idx="109">
                  <c:v>79.360399999999998</c:v>
                </c:pt>
                <c:pt idx="110">
                  <c:v>77.728449999999995</c:v>
                </c:pt>
                <c:pt idx="111">
                  <c:v>89.639309999999995</c:v>
                </c:pt>
                <c:pt idx="112">
                  <c:v>77.453659999999999</c:v>
                </c:pt>
                <c:pt idx="113">
                  <c:v>91.476150000000004</c:v>
                </c:pt>
                <c:pt idx="114">
                  <c:v>86.056039999999996</c:v>
                </c:pt>
                <c:pt idx="115">
                  <c:v>81.519180000000006</c:v>
                </c:pt>
                <c:pt idx="116">
                  <c:v>87.675219999999996</c:v>
                </c:pt>
                <c:pt idx="117">
                  <c:v>90.470129999999997</c:v>
                </c:pt>
                <c:pt idx="118">
                  <c:v>90.786079999999998</c:v>
                </c:pt>
                <c:pt idx="119">
                  <c:v>90.039599999999993</c:v>
                </c:pt>
                <c:pt idx="120">
                  <c:v>98.335390000000004</c:v>
                </c:pt>
                <c:pt idx="121">
                  <c:v>95.449979999999996</c:v>
                </c:pt>
                <c:pt idx="122">
                  <c:v>104.72394</c:v>
                </c:pt>
                <c:pt idx="123">
                  <c:v>103.80414</c:v>
                </c:pt>
                <c:pt idx="124">
                  <c:v>99.407669999999996</c:v>
                </c:pt>
                <c:pt idx="125">
                  <c:v>113.61909</c:v>
                </c:pt>
                <c:pt idx="126">
                  <c:v>103.27558000000001</c:v>
                </c:pt>
                <c:pt idx="127">
                  <c:v>101.65340999999999</c:v>
                </c:pt>
                <c:pt idx="128">
                  <c:v>116.70959999999999</c:v>
                </c:pt>
                <c:pt idx="129">
                  <c:v>99.131619999999998</c:v>
                </c:pt>
                <c:pt idx="130">
                  <c:v>109.2178</c:v>
                </c:pt>
                <c:pt idx="131">
                  <c:v>116.42744999999999</c:v>
                </c:pt>
                <c:pt idx="132">
                  <c:v>104.01208</c:v>
                </c:pt>
                <c:pt idx="133">
                  <c:v>101.40582999999999</c:v>
                </c:pt>
                <c:pt idx="134">
                  <c:v>115.01682</c:v>
                </c:pt>
                <c:pt idx="135">
                  <c:v>103.29676000000001</c:v>
                </c:pt>
                <c:pt idx="136">
                  <c:v>121.81388</c:v>
                </c:pt>
                <c:pt idx="137">
                  <c:v>155.95984999999999</c:v>
                </c:pt>
                <c:pt idx="138">
                  <c:v>121.22311999999999</c:v>
                </c:pt>
                <c:pt idx="139">
                  <c:v>127.3374</c:v>
                </c:pt>
                <c:pt idx="140">
                  <c:v>126.56823</c:v>
                </c:pt>
                <c:pt idx="141">
                  <c:v>126.69896</c:v>
                </c:pt>
                <c:pt idx="142">
                  <c:v>134.78601</c:v>
                </c:pt>
                <c:pt idx="143">
                  <c:v>160.54756</c:v>
                </c:pt>
                <c:pt idx="144">
                  <c:v>135.07485</c:v>
                </c:pt>
                <c:pt idx="145">
                  <c:v>139.50514000000001</c:v>
                </c:pt>
                <c:pt idx="146">
                  <c:v>137.38674</c:v>
                </c:pt>
                <c:pt idx="147">
                  <c:v>138.05287000000001</c:v>
                </c:pt>
                <c:pt idx="148">
                  <c:v>142.27735000000001</c:v>
                </c:pt>
                <c:pt idx="149">
                  <c:v>130.19996</c:v>
                </c:pt>
                <c:pt idx="150">
                  <c:v>136.49923000000001</c:v>
                </c:pt>
                <c:pt idx="151">
                  <c:v>140.24817999999999</c:v>
                </c:pt>
                <c:pt idx="152">
                  <c:v>127.81966</c:v>
                </c:pt>
                <c:pt idx="153">
                  <c:v>145.94465</c:v>
                </c:pt>
                <c:pt idx="154">
                  <c:v>131.46880999999999</c:v>
                </c:pt>
                <c:pt idx="155">
                  <c:v>127.02343</c:v>
                </c:pt>
                <c:pt idx="156">
                  <c:v>144.00201000000001</c:v>
                </c:pt>
                <c:pt idx="157">
                  <c:v>141.25867</c:v>
                </c:pt>
                <c:pt idx="158">
                  <c:v>134.10453000000001</c:v>
                </c:pt>
                <c:pt idx="159">
                  <c:v>145.42536000000001</c:v>
                </c:pt>
                <c:pt idx="160">
                  <c:v>142.05801</c:v>
                </c:pt>
                <c:pt idx="161">
                  <c:v>142.15921</c:v>
                </c:pt>
                <c:pt idx="162">
                  <c:v>149.77242000000001</c:v>
                </c:pt>
                <c:pt idx="163">
                  <c:v>150.29067000000001</c:v>
                </c:pt>
                <c:pt idx="164">
                  <c:v>150.03005999999999</c:v>
                </c:pt>
                <c:pt idx="165">
                  <c:v>159.93598</c:v>
                </c:pt>
                <c:pt idx="166">
                  <c:v>143.02238</c:v>
                </c:pt>
                <c:pt idx="167">
                  <c:v>139.46688</c:v>
                </c:pt>
                <c:pt idx="168">
                  <c:v>136.90763999999999</c:v>
                </c:pt>
                <c:pt idx="169">
                  <c:v>138.50528</c:v>
                </c:pt>
                <c:pt idx="170">
                  <c:v>134.68196</c:v>
                </c:pt>
                <c:pt idx="171">
                  <c:v>138.18225000000001</c:v>
                </c:pt>
                <c:pt idx="172">
                  <c:v>136.9315</c:v>
                </c:pt>
                <c:pt idx="173">
                  <c:v>133.72048000000001</c:v>
                </c:pt>
                <c:pt idx="174">
                  <c:v>138.16486</c:v>
                </c:pt>
                <c:pt idx="175">
                  <c:v>140.47791000000001</c:v>
                </c:pt>
                <c:pt idx="176">
                  <c:v>146.26169999999999</c:v>
                </c:pt>
                <c:pt idx="177">
                  <c:v>159.26694000000001</c:v>
                </c:pt>
                <c:pt idx="178">
                  <c:v>148.03039999999999</c:v>
                </c:pt>
                <c:pt idx="179">
                  <c:v>153.72380000000001</c:v>
                </c:pt>
                <c:pt idx="180">
                  <c:v>164.64644999999999</c:v>
                </c:pt>
                <c:pt idx="181">
                  <c:v>155.4905</c:v>
                </c:pt>
                <c:pt idx="182">
                  <c:v>154.34545</c:v>
                </c:pt>
                <c:pt idx="183">
                  <c:v>140.69454999999999</c:v>
                </c:pt>
                <c:pt idx="184">
                  <c:v>136.43182999999999</c:v>
                </c:pt>
                <c:pt idx="185">
                  <c:v>144.02501000000001</c:v>
                </c:pt>
                <c:pt idx="186">
                  <c:v>131.52071000000001</c:v>
                </c:pt>
                <c:pt idx="187">
                  <c:v>130.72602000000001</c:v>
                </c:pt>
                <c:pt idx="188">
                  <c:v>133.03641999999999</c:v>
                </c:pt>
                <c:pt idx="189">
                  <c:v>118.98824999999999</c:v>
                </c:pt>
                <c:pt idx="190">
                  <c:v>137.32881</c:v>
                </c:pt>
                <c:pt idx="191">
                  <c:v>132.80981</c:v>
                </c:pt>
                <c:pt idx="192">
                  <c:v>123.22744</c:v>
                </c:pt>
                <c:pt idx="193">
                  <c:v>127.96639999999999</c:v>
                </c:pt>
                <c:pt idx="194">
                  <c:v>140.35310999999999</c:v>
                </c:pt>
                <c:pt idx="195">
                  <c:v>120.02197</c:v>
                </c:pt>
                <c:pt idx="196">
                  <c:v>117.63009</c:v>
                </c:pt>
                <c:pt idx="197">
                  <c:v>115.90707</c:v>
                </c:pt>
                <c:pt idx="198">
                  <c:v>113.60077</c:v>
                </c:pt>
                <c:pt idx="199">
                  <c:v>119.55779</c:v>
                </c:pt>
                <c:pt idx="200">
                  <c:v>118.06455</c:v>
                </c:pt>
                <c:pt idx="201">
                  <c:v>110.61313</c:v>
                </c:pt>
                <c:pt idx="202">
                  <c:v>122.68303</c:v>
                </c:pt>
                <c:pt idx="203">
                  <c:v>134.67034000000001</c:v>
                </c:pt>
                <c:pt idx="204">
                  <c:v>115.10926000000001</c:v>
                </c:pt>
                <c:pt idx="205">
                  <c:v>109.76473</c:v>
                </c:pt>
                <c:pt idx="206">
                  <c:v>123.15176</c:v>
                </c:pt>
                <c:pt idx="207">
                  <c:v>125.06538999999999</c:v>
                </c:pt>
                <c:pt idx="208">
                  <c:v>130.63531</c:v>
                </c:pt>
                <c:pt idx="209">
                  <c:v>123.02713</c:v>
                </c:pt>
                <c:pt idx="210">
                  <c:v>125.04558</c:v>
                </c:pt>
                <c:pt idx="211">
                  <c:v>116.24616</c:v>
                </c:pt>
                <c:pt idx="212">
                  <c:v>115.55321000000001</c:v>
                </c:pt>
                <c:pt idx="213">
                  <c:v>115.12518</c:v>
                </c:pt>
                <c:pt idx="214">
                  <c:v>112.23163</c:v>
                </c:pt>
                <c:pt idx="215">
                  <c:v>113.94320999999999</c:v>
                </c:pt>
                <c:pt idx="216">
                  <c:v>120.71174999999999</c:v>
                </c:pt>
                <c:pt idx="217">
                  <c:v>117.8969</c:v>
                </c:pt>
                <c:pt idx="218">
                  <c:v>115.45246</c:v>
                </c:pt>
                <c:pt idx="219">
                  <c:v>130.94702000000001</c:v>
                </c:pt>
                <c:pt idx="220">
                  <c:v>120.47620999999999</c:v>
                </c:pt>
                <c:pt idx="221">
                  <c:v>120.9781</c:v>
                </c:pt>
                <c:pt idx="222">
                  <c:v>117.67265</c:v>
                </c:pt>
                <c:pt idx="223">
                  <c:v>121.75660000000001</c:v>
                </c:pt>
                <c:pt idx="224">
                  <c:v>117.42104999999999</c:v>
                </c:pt>
                <c:pt idx="225">
                  <c:v>117.07892</c:v>
                </c:pt>
                <c:pt idx="226">
                  <c:v>113.89771</c:v>
                </c:pt>
                <c:pt idx="227">
                  <c:v>113.05983999999999</c:v>
                </c:pt>
                <c:pt idx="228">
                  <c:v>123.25118000000001</c:v>
                </c:pt>
                <c:pt idx="229">
                  <c:v>122.9609</c:v>
                </c:pt>
                <c:pt idx="230">
                  <c:v>123.64816</c:v>
                </c:pt>
                <c:pt idx="231">
                  <c:v>125.67361</c:v>
                </c:pt>
                <c:pt idx="232">
                  <c:v>122.0458</c:v>
                </c:pt>
                <c:pt idx="233">
                  <c:v>109.74597</c:v>
                </c:pt>
                <c:pt idx="234">
                  <c:v>114.24966000000001</c:v>
                </c:pt>
                <c:pt idx="235">
                  <c:v>117.91229</c:v>
                </c:pt>
                <c:pt idx="236">
                  <c:v>116.97145</c:v>
                </c:pt>
                <c:pt idx="237">
                  <c:v>121.5911</c:v>
                </c:pt>
                <c:pt idx="238">
                  <c:v>121.11284000000001</c:v>
                </c:pt>
                <c:pt idx="239">
                  <c:v>117.27009</c:v>
                </c:pt>
                <c:pt idx="240">
                  <c:v>115.17055999999999</c:v>
                </c:pt>
                <c:pt idx="241">
                  <c:v>115.05667</c:v>
                </c:pt>
                <c:pt idx="242">
                  <c:v>89.607609999999994</c:v>
                </c:pt>
                <c:pt idx="243">
                  <c:v>68.81541</c:v>
                </c:pt>
                <c:pt idx="244">
                  <c:v>76.329499999999996</c:v>
                </c:pt>
                <c:pt idx="245">
                  <c:v>98.169449999999998</c:v>
                </c:pt>
                <c:pt idx="246">
                  <c:v>105.9555</c:v>
                </c:pt>
                <c:pt idx="247">
                  <c:v>104.65334</c:v>
                </c:pt>
                <c:pt idx="248">
                  <c:v>109.21518</c:v>
                </c:pt>
                <c:pt idx="249">
                  <c:v>107.84965</c:v>
                </c:pt>
                <c:pt idx="250">
                  <c:v>106.33793</c:v>
                </c:pt>
                <c:pt idx="251">
                  <c:v>104.81588000000001</c:v>
                </c:pt>
                <c:pt idx="252">
                  <c:v>99.4499</c:v>
                </c:pt>
                <c:pt idx="253">
                  <c:v>104.60702000000001</c:v>
                </c:pt>
                <c:pt idx="254">
                  <c:v>89.474909999999994</c:v>
                </c:pt>
                <c:pt idx="255">
                  <c:v>101.43516</c:v>
                </c:pt>
                <c:pt idx="256">
                  <c:v>101.81976</c:v>
                </c:pt>
                <c:pt idx="257">
                  <c:v>101.89637999999999</c:v>
                </c:pt>
                <c:pt idx="258">
                  <c:v>98.98639</c:v>
                </c:pt>
                <c:pt idx="259">
                  <c:v>95.55883</c:v>
                </c:pt>
                <c:pt idx="260">
                  <c:v>93.233230000000006</c:v>
                </c:pt>
                <c:pt idx="261">
                  <c:v>95.482230000000001</c:v>
                </c:pt>
                <c:pt idx="262">
                  <c:v>98.875789999999995</c:v>
                </c:pt>
                <c:pt idx="263">
                  <c:v>99.033029999999997</c:v>
                </c:pt>
                <c:pt idx="264">
                  <c:v>91.564880000000002</c:v>
                </c:pt>
                <c:pt idx="265">
                  <c:v>95.870289999999997</c:v>
                </c:pt>
                <c:pt idx="266">
                  <c:v>106.12287000000001</c:v>
                </c:pt>
                <c:pt idx="267">
                  <c:v>100.98119</c:v>
                </c:pt>
                <c:pt idx="268">
                  <c:v>104.19516</c:v>
                </c:pt>
                <c:pt idx="269">
                  <c:v>104.41783</c:v>
                </c:pt>
                <c:pt idx="270">
                  <c:v>97.456720000000004</c:v>
                </c:pt>
                <c:pt idx="271">
                  <c:v>97.925740000000005</c:v>
                </c:pt>
                <c:pt idx="272">
                  <c:v>99.858450000000005</c:v>
                </c:pt>
                <c:pt idx="273">
                  <c:v>103.92066</c:v>
                </c:pt>
                <c:pt idx="274">
                  <c:v>97.361350000000002</c:v>
                </c:pt>
                <c:pt idx="275">
                  <c:v>99.767759999999996</c:v>
                </c:pt>
                <c:pt idx="276">
                  <c:v>102.6049</c:v>
                </c:pt>
                <c:pt idx="277">
                  <c:v>95.4298</c:v>
                </c:pt>
                <c:pt idx="278">
                  <c:v>109.36924</c:v>
                </c:pt>
                <c:pt idx="279">
                  <c:v>94.724189999999993</c:v>
                </c:pt>
                <c:pt idx="280">
                  <c:v>99.487430000000003</c:v>
                </c:pt>
                <c:pt idx="281">
                  <c:v>95.692409999999995</c:v>
                </c:pt>
                <c:pt idx="282">
                  <c:v>103.35122</c:v>
                </c:pt>
                <c:pt idx="283">
                  <c:v>104.25765</c:v>
                </c:pt>
                <c:pt idx="284">
                  <c:v>103.62591</c:v>
                </c:pt>
                <c:pt idx="285">
                  <c:v>97.570509999999999</c:v>
                </c:pt>
                <c:pt idx="286">
                  <c:v>114.43167</c:v>
                </c:pt>
                <c:pt idx="287">
                  <c:v>99.478390000000005</c:v>
                </c:pt>
                <c:pt idx="288">
                  <c:v>106.01906</c:v>
                </c:pt>
                <c:pt idx="289">
                  <c:v>106.01694000000001</c:v>
                </c:pt>
                <c:pt idx="290">
                  <c:v>96.511170000000007</c:v>
                </c:pt>
                <c:pt idx="291">
                  <c:v>109.44531000000001</c:v>
                </c:pt>
                <c:pt idx="292">
                  <c:v>99.568600000000004</c:v>
                </c:pt>
                <c:pt idx="293">
                  <c:v>101.09307</c:v>
                </c:pt>
                <c:pt idx="294">
                  <c:v>103.29973</c:v>
                </c:pt>
                <c:pt idx="295">
                  <c:v>101.19580000000001</c:v>
                </c:pt>
                <c:pt idx="296">
                  <c:v>99.074820000000003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1-4A21-A1E8-805B28DA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4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Outros Artigos Uso Pessoal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ENTRADA!$AD$6:$AD$500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23.9053</c:v>
                </c:pt>
                <c:pt idx="37">
                  <c:v>23.947199999999999</c:v>
                </c:pt>
                <c:pt idx="38">
                  <c:v>23.741150000000001</c:v>
                </c:pt>
                <c:pt idx="39">
                  <c:v>24.433299999999999</c:v>
                </c:pt>
                <c:pt idx="40">
                  <c:v>24.341529999999999</c:v>
                </c:pt>
                <c:pt idx="41">
                  <c:v>24.82724</c:v>
                </c:pt>
                <c:pt idx="42">
                  <c:v>25.436579999999999</c:v>
                </c:pt>
                <c:pt idx="43">
                  <c:v>26.149830000000001</c:v>
                </c:pt>
                <c:pt idx="44">
                  <c:v>26.45223</c:v>
                </c:pt>
                <c:pt idx="45">
                  <c:v>26.983059999999998</c:v>
                </c:pt>
                <c:pt idx="46">
                  <c:v>27.610769999999999</c:v>
                </c:pt>
                <c:pt idx="47">
                  <c:v>27.37997</c:v>
                </c:pt>
                <c:pt idx="48">
                  <c:v>27.463789999999999</c:v>
                </c:pt>
                <c:pt idx="49">
                  <c:v>29.348749999999999</c:v>
                </c:pt>
                <c:pt idx="50">
                  <c:v>28.902609999999999</c:v>
                </c:pt>
                <c:pt idx="51">
                  <c:v>27.6905</c:v>
                </c:pt>
                <c:pt idx="52">
                  <c:v>29.79982</c:v>
                </c:pt>
                <c:pt idx="53">
                  <c:v>29.914449999999999</c:v>
                </c:pt>
                <c:pt idx="54">
                  <c:v>29.949619999999999</c:v>
                </c:pt>
                <c:pt idx="55">
                  <c:v>29.71959</c:v>
                </c:pt>
                <c:pt idx="56">
                  <c:v>30.074909999999999</c:v>
                </c:pt>
                <c:pt idx="57">
                  <c:v>30.054449999999999</c:v>
                </c:pt>
                <c:pt idx="58">
                  <c:v>30.278549999999999</c:v>
                </c:pt>
                <c:pt idx="59">
                  <c:v>31.361989999999999</c:v>
                </c:pt>
                <c:pt idx="60">
                  <c:v>31.062519999999999</c:v>
                </c:pt>
                <c:pt idx="61">
                  <c:v>32.013170000000002</c:v>
                </c:pt>
                <c:pt idx="62">
                  <c:v>33.893749999999997</c:v>
                </c:pt>
                <c:pt idx="63">
                  <c:v>32.70149</c:v>
                </c:pt>
                <c:pt idx="64">
                  <c:v>32.68009</c:v>
                </c:pt>
                <c:pt idx="65">
                  <c:v>33.865969999999997</c:v>
                </c:pt>
                <c:pt idx="66">
                  <c:v>34.504179999999998</c:v>
                </c:pt>
                <c:pt idx="67">
                  <c:v>34.407550000000001</c:v>
                </c:pt>
                <c:pt idx="68">
                  <c:v>34.593020000000003</c:v>
                </c:pt>
                <c:pt idx="69">
                  <c:v>35.212220000000002</c:v>
                </c:pt>
                <c:pt idx="70">
                  <c:v>35.29072</c:v>
                </c:pt>
                <c:pt idx="71">
                  <c:v>36.629359999999998</c:v>
                </c:pt>
                <c:pt idx="72">
                  <c:v>38.375109999999999</c:v>
                </c:pt>
                <c:pt idx="73">
                  <c:v>36.355440000000002</c:v>
                </c:pt>
                <c:pt idx="74">
                  <c:v>36.673020000000001</c:v>
                </c:pt>
                <c:pt idx="75">
                  <c:v>37.781080000000003</c:v>
                </c:pt>
                <c:pt idx="76">
                  <c:v>37.906750000000002</c:v>
                </c:pt>
                <c:pt idx="77">
                  <c:v>38.489330000000002</c:v>
                </c:pt>
                <c:pt idx="78">
                  <c:v>39.097230000000003</c:v>
                </c:pt>
                <c:pt idx="79">
                  <c:v>40.457419999999999</c:v>
                </c:pt>
                <c:pt idx="80">
                  <c:v>43.430799999999998</c:v>
                </c:pt>
                <c:pt idx="81">
                  <c:v>42.466239999999999</c:v>
                </c:pt>
                <c:pt idx="82">
                  <c:v>43.24194</c:v>
                </c:pt>
                <c:pt idx="83">
                  <c:v>43.480449999999998</c:v>
                </c:pt>
                <c:pt idx="84">
                  <c:v>44.205489999999998</c:v>
                </c:pt>
                <c:pt idx="85">
                  <c:v>44.777140000000003</c:v>
                </c:pt>
                <c:pt idx="86">
                  <c:v>45.929749999999999</c:v>
                </c:pt>
                <c:pt idx="87">
                  <c:v>47.41478</c:v>
                </c:pt>
                <c:pt idx="88">
                  <c:v>47.912730000000003</c:v>
                </c:pt>
                <c:pt idx="89">
                  <c:v>47.846800000000002</c:v>
                </c:pt>
                <c:pt idx="90">
                  <c:v>48.043729999999996</c:v>
                </c:pt>
                <c:pt idx="91">
                  <c:v>49.932369999999999</c:v>
                </c:pt>
                <c:pt idx="92">
                  <c:v>50.791550000000001</c:v>
                </c:pt>
                <c:pt idx="93">
                  <c:v>51.783709999999999</c:v>
                </c:pt>
                <c:pt idx="94">
                  <c:v>53.258859999999999</c:v>
                </c:pt>
                <c:pt idx="95">
                  <c:v>54.31776</c:v>
                </c:pt>
                <c:pt idx="96">
                  <c:v>56.466799999999999</c:v>
                </c:pt>
                <c:pt idx="97">
                  <c:v>54.494160000000001</c:v>
                </c:pt>
                <c:pt idx="98">
                  <c:v>55.909759999999999</c:v>
                </c:pt>
                <c:pt idx="99">
                  <c:v>55.23245</c:v>
                </c:pt>
                <c:pt idx="100">
                  <c:v>56.837870000000002</c:v>
                </c:pt>
                <c:pt idx="101">
                  <c:v>56.293379999999999</c:v>
                </c:pt>
                <c:pt idx="102">
                  <c:v>57.64432</c:v>
                </c:pt>
                <c:pt idx="103">
                  <c:v>57.435940000000002</c:v>
                </c:pt>
                <c:pt idx="104">
                  <c:v>58.051189999999998</c:v>
                </c:pt>
                <c:pt idx="105">
                  <c:v>57.566240000000001</c:v>
                </c:pt>
                <c:pt idx="106">
                  <c:v>57.712159999999997</c:v>
                </c:pt>
                <c:pt idx="107">
                  <c:v>56.96199</c:v>
                </c:pt>
                <c:pt idx="108">
                  <c:v>58.937980000000003</c:v>
                </c:pt>
                <c:pt idx="109">
                  <c:v>62.066940000000002</c:v>
                </c:pt>
                <c:pt idx="110">
                  <c:v>60.496949999999998</c:v>
                </c:pt>
                <c:pt idx="111">
                  <c:v>60.985329999999998</c:v>
                </c:pt>
                <c:pt idx="112">
                  <c:v>62.563020000000002</c:v>
                </c:pt>
                <c:pt idx="113">
                  <c:v>62.426029999999997</c:v>
                </c:pt>
                <c:pt idx="114">
                  <c:v>61.69209</c:v>
                </c:pt>
                <c:pt idx="115">
                  <c:v>62.177439999999997</c:v>
                </c:pt>
                <c:pt idx="116">
                  <c:v>61.405259999999998</c:v>
                </c:pt>
                <c:pt idx="117">
                  <c:v>62.655679999999997</c:v>
                </c:pt>
                <c:pt idx="118">
                  <c:v>62.358710000000002</c:v>
                </c:pt>
                <c:pt idx="119">
                  <c:v>61.78078</c:v>
                </c:pt>
                <c:pt idx="120">
                  <c:v>62.461060000000003</c:v>
                </c:pt>
                <c:pt idx="121">
                  <c:v>64.347719999999995</c:v>
                </c:pt>
                <c:pt idx="122">
                  <c:v>64.650769999999994</c:v>
                </c:pt>
                <c:pt idx="123">
                  <c:v>63.78031</c:v>
                </c:pt>
                <c:pt idx="124">
                  <c:v>66.088089999999994</c:v>
                </c:pt>
                <c:pt idx="125">
                  <c:v>67.859120000000004</c:v>
                </c:pt>
                <c:pt idx="126">
                  <c:v>68.41601</c:v>
                </c:pt>
                <c:pt idx="127">
                  <c:v>68.914760000000001</c:v>
                </c:pt>
                <c:pt idx="128">
                  <c:v>71.386840000000007</c:v>
                </c:pt>
                <c:pt idx="129">
                  <c:v>69.217780000000005</c:v>
                </c:pt>
                <c:pt idx="130">
                  <c:v>68.065870000000004</c:v>
                </c:pt>
                <c:pt idx="131">
                  <c:v>69.053370000000001</c:v>
                </c:pt>
                <c:pt idx="132">
                  <c:v>65.460710000000006</c:v>
                </c:pt>
                <c:pt idx="133">
                  <c:v>68.715680000000006</c:v>
                </c:pt>
                <c:pt idx="134">
                  <c:v>70.238780000000006</c:v>
                </c:pt>
                <c:pt idx="135">
                  <c:v>71.00121</c:v>
                </c:pt>
                <c:pt idx="136">
                  <c:v>68.813900000000004</c:v>
                </c:pt>
                <c:pt idx="137">
                  <c:v>70.834429999999998</c:v>
                </c:pt>
                <c:pt idx="138">
                  <c:v>70.906099999999995</c:v>
                </c:pt>
                <c:pt idx="139">
                  <c:v>70.347840000000005</c:v>
                </c:pt>
                <c:pt idx="140">
                  <c:v>70.506720000000001</c:v>
                </c:pt>
                <c:pt idx="141">
                  <c:v>70.274119999999996</c:v>
                </c:pt>
                <c:pt idx="142">
                  <c:v>68.73612</c:v>
                </c:pt>
                <c:pt idx="143">
                  <c:v>71.566519999999997</c:v>
                </c:pt>
                <c:pt idx="144">
                  <c:v>72.486559999999997</c:v>
                </c:pt>
                <c:pt idx="145">
                  <c:v>73.318399999999997</c:v>
                </c:pt>
                <c:pt idx="146">
                  <c:v>73.157309999999995</c:v>
                </c:pt>
                <c:pt idx="147">
                  <c:v>73.609780000000001</c:v>
                </c:pt>
                <c:pt idx="148">
                  <c:v>74.511859999999999</c:v>
                </c:pt>
                <c:pt idx="149">
                  <c:v>75.618179999999995</c:v>
                </c:pt>
                <c:pt idx="150">
                  <c:v>76.052520000000001</c:v>
                </c:pt>
                <c:pt idx="151">
                  <c:v>78.034239999999997</c:v>
                </c:pt>
                <c:pt idx="152">
                  <c:v>76.709109999999995</c:v>
                </c:pt>
                <c:pt idx="153">
                  <c:v>78.876609999999999</c:v>
                </c:pt>
                <c:pt idx="154">
                  <c:v>79.653459999999995</c:v>
                </c:pt>
                <c:pt idx="155">
                  <c:v>79.610699999999994</c:v>
                </c:pt>
                <c:pt idx="156">
                  <c:v>81.344099999999997</c:v>
                </c:pt>
                <c:pt idx="157">
                  <c:v>79.663210000000007</c:v>
                </c:pt>
                <c:pt idx="158">
                  <c:v>81.019490000000005</c:v>
                </c:pt>
                <c:pt idx="159">
                  <c:v>81.543319999999994</c:v>
                </c:pt>
                <c:pt idx="160">
                  <c:v>81.755769999999998</c:v>
                </c:pt>
                <c:pt idx="161">
                  <c:v>82.230850000000004</c:v>
                </c:pt>
                <c:pt idx="162">
                  <c:v>85.341200000000001</c:v>
                </c:pt>
                <c:pt idx="163">
                  <c:v>85.235479999999995</c:v>
                </c:pt>
                <c:pt idx="164">
                  <c:v>88.217359999999999</c:v>
                </c:pt>
                <c:pt idx="165">
                  <c:v>88.006600000000006</c:v>
                </c:pt>
                <c:pt idx="166">
                  <c:v>83.114900000000006</c:v>
                </c:pt>
                <c:pt idx="167">
                  <c:v>88.08775</c:v>
                </c:pt>
                <c:pt idx="168">
                  <c:v>90.469089999999994</c:v>
                </c:pt>
                <c:pt idx="169">
                  <c:v>88.28349</c:v>
                </c:pt>
                <c:pt idx="170">
                  <c:v>88.002520000000004</c:v>
                </c:pt>
                <c:pt idx="171">
                  <c:v>88.786950000000004</c:v>
                </c:pt>
                <c:pt idx="172">
                  <c:v>90.6952</c:v>
                </c:pt>
                <c:pt idx="173">
                  <c:v>90.121359999999996</c:v>
                </c:pt>
                <c:pt idx="174">
                  <c:v>89.278620000000004</c:v>
                </c:pt>
                <c:pt idx="175">
                  <c:v>90.130629999999996</c:v>
                </c:pt>
                <c:pt idx="176">
                  <c:v>91.986379999999997</c:v>
                </c:pt>
                <c:pt idx="177">
                  <c:v>92.770709999999994</c:v>
                </c:pt>
                <c:pt idx="178">
                  <c:v>91.544880000000006</c:v>
                </c:pt>
                <c:pt idx="179">
                  <c:v>94.855800000000002</c:v>
                </c:pt>
                <c:pt idx="180">
                  <c:v>94.732619999999997</c:v>
                </c:pt>
                <c:pt idx="181">
                  <c:v>95.586619999999996</c:v>
                </c:pt>
                <c:pt idx="182">
                  <c:v>96.638639999999995</c:v>
                </c:pt>
                <c:pt idx="183">
                  <c:v>88.280900000000003</c:v>
                </c:pt>
                <c:pt idx="184">
                  <c:v>92.105879999999999</c:v>
                </c:pt>
                <c:pt idx="185">
                  <c:v>89.769180000000006</c:v>
                </c:pt>
                <c:pt idx="186">
                  <c:v>89.607659999999996</c:v>
                </c:pt>
                <c:pt idx="187">
                  <c:v>88.952330000000003</c:v>
                </c:pt>
                <c:pt idx="188">
                  <c:v>85.287899999999993</c:v>
                </c:pt>
                <c:pt idx="189">
                  <c:v>84.808750000000003</c:v>
                </c:pt>
                <c:pt idx="190">
                  <c:v>84.296800000000005</c:v>
                </c:pt>
                <c:pt idx="191">
                  <c:v>87.766149999999996</c:v>
                </c:pt>
                <c:pt idx="192">
                  <c:v>81.678929999999994</c:v>
                </c:pt>
                <c:pt idx="193">
                  <c:v>82.423199999999994</c:v>
                </c:pt>
                <c:pt idx="194">
                  <c:v>80.653170000000003</c:v>
                </c:pt>
                <c:pt idx="195">
                  <c:v>81.786839999999998</c:v>
                </c:pt>
                <c:pt idx="196">
                  <c:v>80.359800000000007</c:v>
                </c:pt>
                <c:pt idx="197">
                  <c:v>79.886539999999997</c:v>
                </c:pt>
                <c:pt idx="198">
                  <c:v>79.645679999999999</c:v>
                </c:pt>
                <c:pt idx="199">
                  <c:v>78.606719999999996</c:v>
                </c:pt>
                <c:pt idx="200">
                  <c:v>77.008430000000004</c:v>
                </c:pt>
                <c:pt idx="201">
                  <c:v>80.425319999999999</c:v>
                </c:pt>
                <c:pt idx="202">
                  <c:v>80.411550000000005</c:v>
                </c:pt>
                <c:pt idx="203">
                  <c:v>84.632490000000004</c:v>
                </c:pt>
                <c:pt idx="204">
                  <c:v>79.532769999999999</c:v>
                </c:pt>
                <c:pt idx="205">
                  <c:v>79.452870000000004</c:v>
                </c:pt>
                <c:pt idx="206">
                  <c:v>80.743099999999998</c:v>
                </c:pt>
                <c:pt idx="207">
                  <c:v>81.780969999999996</c:v>
                </c:pt>
                <c:pt idx="208">
                  <c:v>81.257009999999994</c:v>
                </c:pt>
                <c:pt idx="209">
                  <c:v>82.914990000000003</c:v>
                </c:pt>
                <c:pt idx="210">
                  <c:v>83.569400000000002</c:v>
                </c:pt>
                <c:pt idx="211">
                  <c:v>82.673389999999998</c:v>
                </c:pt>
                <c:pt idx="212">
                  <c:v>84.648110000000003</c:v>
                </c:pt>
                <c:pt idx="213">
                  <c:v>83.096339999999998</c:v>
                </c:pt>
                <c:pt idx="214">
                  <c:v>85.374930000000006</c:v>
                </c:pt>
                <c:pt idx="215">
                  <c:v>86.20523</c:v>
                </c:pt>
                <c:pt idx="216">
                  <c:v>87.451239999999999</c:v>
                </c:pt>
                <c:pt idx="217">
                  <c:v>87.119780000000006</c:v>
                </c:pt>
                <c:pt idx="218">
                  <c:v>87.301370000000006</c:v>
                </c:pt>
                <c:pt idx="219">
                  <c:v>87.715369999999993</c:v>
                </c:pt>
                <c:pt idx="220">
                  <c:v>85.798029999999997</c:v>
                </c:pt>
                <c:pt idx="221">
                  <c:v>88.912989999999994</c:v>
                </c:pt>
                <c:pt idx="222">
                  <c:v>86.559460000000001</c:v>
                </c:pt>
                <c:pt idx="223">
                  <c:v>89.597300000000004</c:v>
                </c:pt>
                <c:pt idx="224">
                  <c:v>88.393339999999995</c:v>
                </c:pt>
                <c:pt idx="225">
                  <c:v>89.608860000000007</c:v>
                </c:pt>
                <c:pt idx="226">
                  <c:v>97.181359999999998</c:v>
                </c:pt>
                <c:pt idx="227">
                  <c:v>90.979439999999997</c:v>
                </c:pt>
                <c:pt idx="228">
                  <c:v>92.628510000000006</c:v>
                </c:pt>
                <c:pt idx="229">
                  <c:v>92.847639999999998</c:v>
                </c:pt>
                <c:pt idx="230">
                  <c:v>94.434290000000004</c:v>
                </c:pt>
                <c:pt idx="231">
                  <c:v>94.992400000000004</c:v>
                </c:pt>
                <c:pt idx="232">
                  <c:v>86.400660000000002</c:v>
                </c:pt>
                <c:pt idx="233">
                  <c:v>88.650630000000007</c:v>
                </c:pt>
                <c:pt idx="234">
                  <c:v>92.640090000000001</c:v>
                </c:pt>
                <c:pt idx="235">
                  <c:v>92.514650000000003</c:v>
                </c:pt>
                <c:pt idx="236">
                  <c:v>95.947829999999996</c:v>
                </c:pt>
                <c:pt idx="237">
                  <c:v>96.572710000000001</c:v>
                </c:pt>
                <c:pt idx="238">
                  <c:v>97.358670000000004</c:v>
                </c:pt>
                <c:pt idx="239">
                  <c:v>104.59254</c:v>
                </c:pt>
                <c:pt idx="240">
                  <c:v>100.43973</c:v>
                </c:pt>
                <c:pt idx="241">
                  <c:v>102.56251</c:v>
                </c:pt>
                <c:pt idx="242">
                  <c:v>74.085220000000007</c:v>
                </c:pt>
                <c:pt idx="243">
                  <c:v>52.87453</c:v>
                </c:pt>
                <c:pt idx="244">
                  <c:v>69.15737</c:v>
                </c:pt>
                <c:pt idx="245">
                  <c:v>91.22466</c:v>
                </c:pt>
                <c:pt idx="246">
                  <c:v>99.684690000000003</c:v>
                </c:pt>
                <c:pt idx="247">
                  <c:v>111.15374</c:v>
                </c:pt>
                <c:pt idx="248">
                  <c:v>112.83875999999999</c:v>
                </c:pt>
                <c:pt idx="249">
                  <c:v>113.70508</c:v>
                </c:pt>
                <c:pt idx="250">
                  <c:v>113.55456</c:v>
                </c:pt>
                <c:pt idx="251">
                  <c:v>108.12985</c:v>
                </c:pt>
                <c:pt idx="252">
                  <c:v>110.67465</c:v>
                </c:pt>
                <c:pt idx="253">
                  <c:v>107.99925</c:v>
                </c:pt>
                <c:pt idx="254">
                  <c:v>96.114159999999998</c:v>
                </c:pt>
                <c:pt idx="255">
                  <c:v>106.97269</c:v>
                </c:pt>
                <c:pt idx="256">
                  <c:v>111.07980999999999</c:v>
                </c:pt>
                <c:pt idx="257">
                  <c:v>112.3202</c:v>
                </c:pt>
                <c:pt idx="258">
                  <c:v>133.91586000000001</c:v>
                </c:pt>
                <c:pt idx="259">
                  <c:v>108.60459</c:v>
                </c:pt>
                <c:pt idx="260">
                  <c:v>107.34878999999999</c:v>
                </c:pt>
                <c:pt idx="261">
                  <c:v>106.28874</c:v>
                </c:pt>
                <c:pt idx="262">
                  <c:v>108.12177</c:v>
                </c:pt>
                <c:pt idx="263">
                  <c:v>104.14797</c:v>
                </c:pt>
                <c:pt idx="264">
                  <c:v>104.4349</c:v>
                </c:pt>
                <c:pt idx="265">
                  <c:v>106.19361000000001</c:v>
                </c:pt>
                <c:pt idx="266">
                  <c:v>104.78243000000001</c:v>
                </c:pt>
                <c:pt idx="267">
                  <c:v>107.20679</c:v>
                </c:pt>
                <c:pt idx="268">
                  <c:v>102.61632</c:v>
                </c:pt>
                <c:pt idx="269">
                  <c:v>101.43116000000001</c:v>
                </c:pt>
                <c:pt idx="270">
                  <c:v>94.582329999999999</c:v>
                </c:pt>
                <c:pt idx="271">
                  <c:v>97.785979999999995</c:v>
                </c:pt>
                <c:pt idx="272">
                  <c:v>96.98751</c:v>
                </c:pt>
                <c:pt idx="273">
                  <c:v>98.456130000000002</c:v>
                </c:pt>
                <c:pt idx="274">
                  <c:v>96.20223</c:v>
                </c:pt>
                <c:pt idx="275">
                  <c:v>96.54092</c:v>
                </c:pt>
                <c:pt idx="276">
                  <c:v>95.765320000000003</c:v>
                </c:pt>
                <c:pt idx="277">
                  <c:v>91.982879999999994</c:v>
                </c:pt>
                <c:pt idx="278">
                  <c:v>90.040419999999997</c:v>
                </c:pt>
                <c:pt idx="279">
                  <c:v>88.501980000000003</c:v>
                </c:pt>
                <c:pt idx="280">
                  <c:v>85.140360000000001</c:v>
                </c:pt>
                <c:pt idx="281">
                  <c:v>86.841300000000004</c:v>
                </c:pt>
                <c:pt idx="282">
                  <c:v>89.151740000000004</c:v>
                </c:pt>
                <c:pt idx="283">
                  <c:v>90.436199999999999</c:v>
                </c:pt>
                <c:pt idx="284">
                  <c:v>89.118679999999998</c:v>
                </c:pt>
                <c:pt idx="285">
                  <c:v>89.59778</c:v>
                </c:pt>
                <c:pt idx="286">
                  <c:v>91.022459999999995</c:v>
                </c:pt>
                <c:pt idx="287">
                  <c:v>86.447550000000007</c:v>
                </c:pt>
                <c:pt idx="288">
                  <c:v>92.979849999999999</c:v>
                </c:pt>
                <c:pt idx="289">
                  <c:v>95.919799999999995</c:v>
                </c:pt>
                <c:pt idx="290">
                  <c:v>96.273700000000005</c:v>
                </c:pt>
                <c:pt idx="291">
                  <c:v>96.166309999999996</c:v>
                </c:pt>
                <c:pt idx="292">
                  <c:v>97.373980000000003</c:v>
                </c:pt>
                <c:pt idx="293">
                  <c:v>95.319149999999993</c:v>
                </c:pt>
                <c:pt idx="294">
                  <c:v>96.494259999999997</c:v>
                </c:pt>
                <c:pt idx="295">
                  <c:v>92.712549999999993</c:v>
                </c:pt>
                <c:pt idx="296">
                  <c:v>95.61421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F-4660-A17E-F8988F72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Vendas Reais no Varejo - Ampliado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ENTRADA!$AH$6:$AH$500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47.009079999999997</c:v>
                </c:pt>
                <c:pt idx="37">
                  <c:v>48.649509999999999</c:v>
                </c:pt>
                <c:pt idx="38">
                  <c:v>47.272790000000001</c:v>
                </c:pt>
                <c:pt idx="39">
                  <c:v>47.179369999999999</c:v>
                </c:pt>
                <c:pt idx="40">
                  <c:v>46.625639999999997</c:v>
                </c:pt>
                <c:pt idx="41">
                  <c:v>47.092950000000002</c:v>
                </c:pt>
                <c:pt idx="42">
                  <c:v>47.720930000000003</c:v>
                </c:pt>
                <c:pt idx="43">
                  <c:v>47.950620000000001</c:v>
                </c:pt>
                <c:pt idx="44">
                  <c:v>48.974809999999998</c:v>
                </c:pt>
                <c:pt idx="45">
                  <c:v>49.480240000000002</c:v>
                </c:pt>
                <c:pt idx="46">
                  <c:v>50.171520000000001</c:v>
                </c:pt>
                <c:pt idx="47">
                  <c:v>50.287750000000003</c:v>
                </c:pt>
                <c:pt idx="48">
                  <c:v>50.06671</c:v>
                </c:pt>
                <c:pt idx="49">
                  <c:v>52.780059999999999</c:v>
                </c:pt>
                <c:pt idx="50">
                  <c:v>52.310250000000003</c:v>
                </c:pt>
                <c:pt idx="51">
                  <c:v>52.647370000000002</c:v>
                </c:pt>
                <c:pt idx="52">
                  <c:v>53.67062</c:v>
                </c:pt>
                <c:pt idx="53">
                  <c:v>54.071800000000003</c:v>
                </c:pt>
                <c:pt idx="54">
                  <c:v>53.86345</c:v>
                </c:pt>
                <c:pt idx="55">
                  <c:v>53.547550000000001</c:v>
                </c:pt>
                <c:pt idx="56">
                  <c:v>54.06523</c:v>
                </c:pt>
                <c:pt idx="57">
                  <c:v>54.021129999999999</c:v>
                </c:pt>
                <c:pt idx="58">
                  <c:v>53.529260000000001</c:v>
                </c:pt>
                <c:pt idx="59">
                  <c:v>55.818989999999999</c:v>
                </c:pt>
                <c:pt idx="60">
                  <c:v>55.116169999999997</c:v>
                </c:pt>
                <c:pt idx="61">
                  <c:v>54.377009999999999</c:v>
                </c:pt>
                <c:pt idx="62">
                  <c:v>54.643129999999999</c:v>
                </c:pt>
                <c:pt idx="63">
                  <c:v>54.429299999999998</c:v>
                </c:pt>
                <c:pt idx="64">
                  <c:v>54.94012</c:v>
                </c:pt>
                <c:pt idx="65">
                  <c:v>54.972360000000002</c:v>
                </c:pt>
                <c:pt idx="66">
                  <c:v>55.045259999999999</c:v>
                </c:pt>
                <c:pt idx="67">
                  <c:v>55.392879999999998</c:v>
                </c:pt>
                <c:pt idx="68">
                  <c:v>54.576140000000002</c:v>
                </c:pt>
                <c:pt idx="69">
                  <c:v>55.324579999999997</c:v>
                </c:pt>
                <c:pt idx="70">
                  <c:v>55.772799999999997</c:v>
                </c:pt>
                <c:pt idx="71">
                  <c:v>58.02702</c:v>
                </c:pt>
                <c:pt idx="72">
                  <c:v>57.058</c:v>
                </c:pt>
                <c:pt idx="73">
                  <c:v>56.526609999999998</c:v>
                </c:pt>
                <c:pt idx="74">
                  <c:v>56.576799999999999</c:v>
                </c:pt>
                <c:pt idx="75">
                  <c:v>57.267220000000002</c:v>
                </c:pt>
                <c:pt idx="76">
                  <c:v>57.632010000000001</c:v>
                </c:pt>
                <c:pt idx="77">
                  <c:v>56.248339999999999</c:v>
                </c:pt>
                <c:pt idx="78">
                  <c:v>58.882399999999997</c:v>
                </c:pt>
                <c:pt idx="79">
                  <c:v>59.582569999999997</c:v>
                </c:pt>
                <c:pt idx="80">
                  <c:v>60.101320000000001</c:v>
                </c:pt>
                <c:pt idx="81">
                  <c:v>60.96922</c:v>
                </c:pt>
                <c:pt idx="82">
                  <c:v>61.888190000000002</c:v>
                </c:pt>
                <c:pt idx="83">
                  <c:v>62.83878</c:v>
                </c:pt>
                <c:pt idx="84">
                  <c:v>62.031329999999997</c:v>
                </c:pt>
                <c:pt idx="85">
                  <c:v>63.244729999999997</c:v>
                </c:pt>
                <c:pt idx="86">
                  <c:v>63.853900000000003</c:v>
                </c:pt>
                <c:pt idx="87">
                  <c:v>65.638289999999998</c:v>
                </c:pt>
                <c:pt idx="88">
                  <c:v>65.696860000000001</c:v>
                </c:pt>
                <c:pt idx="89">
                  <c:v>65.891750000000002</c:v>
                </c:pt>
                <c:pt idx="90">
                  <c:v>66.27216</c:v>
                </c:pt>
                <c:pt idx="91">
                  <c:v>68.101110000000006</c:v>
                </c:pt>
                <c:pt idx="92">
                  <c:v>68.788920000000005</c:v>
                </c:pt>
                <c:pt idx="93">
                  <c:v>69.954530000000005</c:v>
                </c:pt>
                <c:pt idx="94">
                  <c:v>70.371070000000003</c:v>
                </c:pt>
                <c:pt idx="95">
                  <c:v>70.379019999999997</c:v>
                </c:pt>
                <c:pt idx="96">
                  <c:v>71.414379999999994</c:v>
                </c:pt>
                <c:pt idx="97">
                  <c:v>71.507739999999998</c:v>
                </c:pt>
                <c:pt idx="98">
                  <c:v>72.773099999999999</c:v>
                </c:pt>
                <c:pt idx="99">
                  <c:v>74.759460000000004</c:v>
                </c:pt>
                <c:pt idx="100">
                  <c:v>74.444490000000002</c:v>
                </c:pt>
                <c:pt idx="101">
                  <c:v>75.357900000000001</c:v>
                </c:pt>
                <c:pt idx="102">
                  <c:v>76.004099999999994</c:v>
                </c:pt>
                <c:pt idx="103">
                  <c:v>74.042609999999996</c:v>
                </c:pt>
                <c:pt idx="104">
                  <c:v>77.471540000000005</c:v>
                </c:pt>
                <c:pt idx="105">
                  <c:v>72.361949999999993</c:v>
                </c:pt>
                <c:pt idx="106">
                  <c:v>69.350049999999996</c:v>
                </c:pt>
                <c:pt idx="107">
                  <c:v>69.996619999999993</c:v>
                </c:pt>
                <c:pt idx="108">
                  <c:v>73.405299999999997</c:v>
                </c:pt>
                <c:pt idx="109">
                  <c:v>75.554050000000004</c:v>
                </c:pt>
                <c:pt idx="110">
                  <c:v>76.442750000000004</c:v>
                </c:pt>
                <c:pt idx="111">
                  <c:v>74.813429999999997</c:v>
                </c:pt>
                <c:pt idx="112">
                  <c:v>76.52167</c:v>
                </c:pt>
                <c:pt idx="113">
                  <c:v>82.670959999999994</c:v>
                </c:pt>
                <c:pt idx="114">
                  <c:v>76.424359999999993</c:v>
                </c:pt>
                <c:pt idx="115">
                  <c:v>78.68083</c:v>
                </c:pt>
                <c:pt idx="116">
                  <c:v>84.584149999999994</c:v>
                </c:pt>
                <c:pt idx="117">
                  <c:v>80.729569999999995</c:v>
                </c:pt>
                <c:pt idx="118">
                  <c:v>80.280169999999998</c:v>
                </c:pt>
                <c:pt idx="119">
                  <c:v>80.18853</c:v>
                </c:pt>
                <c:pt idx="120">
                  <c:v>82.176760000000002</c:v>
                </c:pt>
                <c:pt idx="121">
                  <c:v>85.665589999999995</c:v>
                </c:pt>
                <c:pt idx="122">
                  <c:v>91.59</c:v>
                </c:pt>
                <c:pt idx="123">
                  <c:v>83.501459999999994</c:v>
                </c:pt>
                <c:pt idx="124">
                  <c:v>84.404790000000006</c:v>
                </c:pt>
                <c:pt idx="125">
                  <c:v>85.583699999999993</c:v>
                </c:pt>
                <c:pt idx="126">
                  <c:v>86.205359999999999</c:v>
                </c:pt>
                <c:pt idx="127">
                  <c:v>89.189490000000006</c:v>
                </c:pt>
                <c:pt idx="128">
                  <c:v>89.943749999999994</c:v>
                </c:pt>
                <c:pt idx="129">
                  <c:v>91.167249999999996</c:v>
                </c:pt>
                <c:pt idx="130">
                  <c:v>91.777019999999993</c:v>
                </c:pt>
                <c:pt idx="131">
                  <c:v>92.134910000000005</c:v>
                </c:pt>
                <c:pt idx="132">
                  <c:v>91.525549999999996</c:v>
                </c:pt>
                <c:pt idx="133">
                  <c:v>93.389769999999999</c:v>
                </c:pt>
                <c:pt idx="134">
                  <c:v>93.851349999999996</c:v>
                </c:pt>
                <c:pt idx="135">
                  <c:v>93.855369999999994</c:v>
                </c:pt>
                <c:pt idx="136">
                  <c:v>94.967389999999995</c:v>
                </c:pt>
                <c:pt idx="137">
                  <c:v>94.146060000000006</c:v>
                </c:pt>
                <c:pt idx="138">
                  <c:v>94.19032</c:v>
                </c:pt>
                <c:pt idx="139">
                  <c:v>92.645139999999998</c:v>
                </c:pt>
                <c:pt idx="140">
                  <c:v>93.373580000000004</c:v>
                </c:pt>
                <c:pt idx="141">
                  <c:v>93.001720000000006</c:v>
                </c:pt>
                <c:pt idx="142">
                  <c:v>94.538629999999998</c:v>
                </c:pt>
                <c:pt idx="143">
                  <c:v>96.226439999999997</c:v>
                </c:pt>
                <c:pt idx="144">
                  <c:v>97.845659999999995</c:v>
                </c:pt>
                <c:pt idx="145">
                  <c:v>97.685109999999995</c:v>
                </c:pt>
                <c:pt idx="146">
                  <c:v>98.551760000000002</c:v>
                </c:pt>
                <c:pt idx="147">
                  <c:v>98.400940000000006</c:v>
                </c:pt>
                <c:pt idx="148">
                  <c:v>98.619889999999998</c:v>
                </c:pt>
                <c:pt idx="149">
                  <c:v>105.39236</c:v>
                </c:pt>
                <c:pt idx="150">
                  <c:v>103.84721</c:v>
                </c:pt>
                <c:pt idx="151">
                  <c:v>107.28237</c:v>
                </c:pt>
                <c:pt idx="152">
                  <c:v>98.098249999999993</c:v>
                </c:pt>
                <c:pt idx="153">
                  <c:v>103.91930000000001</c:v>
                </c:pt>
                <c:pt idx="154">
                  <c:v>100.45003</c:v>
                </c:pt>
                <c:pt idx="155">
                  <c:v>103.35446</c:v>
                </c:pt>
                <c:pt idx="156">
                  <c:v>102.64319</c:v>
                </c:pt>
                <c:pt idx="157">
                  <c:v>102.32111999999999</c:v>
                </c:pt>
                <c:pt idx="158">
                  <c:v>103.75121</c:v>
                </c:pt>
                <c:pt idx="159">
                  <c:v>104.91504</c:v>
                </c:pt>
                <c:pt idx="160">
                  <c:v>103.47002999999999</c:v>
                </c:pt>
                <c:pt idx="161">
                  <c:v>105.50055999999999</c:v>
                </c:pt>
                <c:pt idx="162">
                  <c:v>106.0604</c:v>
                </c:pt>
                <c:pt idx="163">
                  <c:v>106.86471</c:v>
                </c:pt>
                <c:pt idx="164">
                  <c:v>105.64591</c:v>
                </c:pt>
                <c:pt idx="165">
                  <c:v>106.32465000000001</c:v>
                </c:pt>
                <c:pt idx="166">
                  <c:v>106.06451</c:v>
                </c:pt>
                <c:pt idx="167">
                  <c:v>105.58945</c:v>
                </c:pt>
                <c:pt idx="168">
                  <c:v>106.66605</c:v>
                </c:pt>
                <c:pt idx="169">
                  <c:v>105.18111</c:v>
                </c:pt>
                <c:pt idx="170">
                  <c:v>103.80824</c:v>
                </c:pt>
                <c:pt idx="171">
                  <c:v>104.78951000000001</c:v>
                </c:pt>
                <c:pt idx="172">
                  <c:v>104.13536000000001</c:v>
                </c:pt>
                <c:pt idx="173">
                  <c:v>99.440960000000004</c:v>
                </c:pt>
                <c:pt idx="174">
                  <c:v>101.03896</c:v>
                </c:pt>
                <c:pt idx="175">
                  <c:v>101.68504</c:v>
                </c:pt>
                <c:pt idx="176">
                  <c:v>102.57965</c:v>
                </c:pt>
                <c:pt idx="177">
                  <c:v>103.47669999999999</c:v>
                </c:pt>
                <c:pt idx="178">
                  <c:v>105.58309</c:v>
                </c:pt>
                <c:pt idx="179">
                  <c:v>101.64518</c:v>
                </c:pt>
                <c:pt idx="180">
                  <c:v>101.31995999999999</c:v>
                </c:pt>
                <c:pt idx="181">
                  <c:v>98.789749999999998</c:v>
                </c:pt>
                <c:pt idx="182">
                  <c:v>97.510080000000002</c:v>
                </c:pt>
                <c:pt idx="183">
                  <c:v>96.460930000000005</c:v>
                </c:pt>
                <c:pt idx="184">
                  <c:v>95.126800000000003</c:v>
                </c:pt>
                <c:pt idx="185">
                  <c:v>93.911760000000001</c:v>
                </c:pt>
                <c:pt idx="186">
                  <c:v>93.668779999999998</c:v>
                </c:pt>
                <c:pt idx="187">
                  <c:v>92.561670000000007</c:v>
                </c:pt>
                <c:pt idx="188">
                  <c:v>91.288120000000006</c:v>
                </c:pt>
                <c:pt idx="189">
                  <c:v>91.331440000000001</c:v>
                </c:pt>
                <c:pt idx="190">
                  <c:v>90.828140000000005</c:v>
                </c:pt>
                <c:pt idx="191">
                  <c:v>90.896119999999996</c:v>
                </c:pt>
                <c:pt idx="192">
                  <c:v>88.488479999999996</c:v>
                </c:pt>
                <c:pt idx="193">
                  <c:v>89.679370000000006</c:v>
                </c:pt>
                <c:pt idx="194">
                  <c:v>88.59778</c:v>
                </c:pt>
                <c:pt idx="195">
                  <c:v>86.96078</c:v>
                </c:pt>
                <c:pt idx="196">
                  <c:v>86.992270000000005</c:v>
                </c:pt>
                <c:pt idx="197">
                  <c:v>85.564509999999999</c:v>
                </c:pt>
                <c:pt idx="198">
                  <c:v>84.983249999999998</c:v>
                </c:pt>
                <c:pt idx="199">
                  <c:v>83.500349999999997</c:v>
                </c:pt>
                <c:pt idx="200">
                  <c:v>83.175669999999997</c:v>
                </c:pt>
                <c:pt idx="201">
                  <c:v>84.127499999999998</c:v>
                </c:pt>
                <c:pt idx="202">
                  <c:v>84.040710000000004</c:v>
                </c:pt>
                <c:pt idx="203">
                  <c:v>84.898210000000006</c:v>
                </c:pt>
                <c:pt idx="204">
                  <c:v>88.48527</c:v>
                </c:pt>
                <c:pt idx="205">
                  <c:v>88.644810000000007</c:v>
                </c:pt>
                <c:pt idx="206">
                  <c:v>86.798770000000005</c:v>
                </c:pt>
                <c:pt idx="207">
                  <c:v>88.938550000000006</c:v>
                </c:pt>
                <c:pt idx="208">
                  <c:v>88.426770000000005</c:v>
                </c:pt>
                <c:pt idx="209">
                  <c:v>89.789619999999999</c:v>
                </c:pt>
                <c:pt idx="210">
                  <c:v>89.882729999999995</c:v>
                </c:pt>
                <c:pt idx="211">
                  <c:v>89.846779999999995</c:v>
                </c:pt>
                <c:pt idx="212">
                  <c:v>90.691800000000001</c:v>
                </c:pt>
                <c:pt idx="213">
                  <c:v>89.908379999999994</c:v>
                </c:pt>
                <c:pt idx="214">
                  <c:v>91.331479999999999</c:v>
                </c:pt>
                <c:pt idx="215">
                  <c:v>92.864270000000005</c:v>
                </c:pt>
                <c:pt idx="216">
                  <c:v>93.175529999999995</c:v>
                </c:pt>
                <c:pt idx="217">
                  <c:v>93.567970000000003</c:v>
                </c:pt>
                <c:pt idx="218">
                  <c:v>94.85942</c:v>
                </c:pt>
                <c:pt idx="219">
                  <c:v>96.551599999999993</c:v>
                </c:pt>
                <c:pt idx="220">
                  <c:v>90.730329999999995</c:v>
                </c:pt>
                <c:pt idx="221">
                  <c:v>92.849209999999999</c:v>
                </c:pt>
                <c:pt idx="222">
                  <c:v>91.402550000000005</c:v>
                </c:pt>
                <c:pt idx="223">
                  <c:v>95.178539999999998</c:v>
                </c:pt>
                <c:pt idx="224">
                  <c:v>94.725149999999999</c:v>
                </c:pt>
                <c:pt idx="225">
                  <c:v>93.890979999999999</c:v>
                </c:pt>
                <c:pt idx="226">
                  <c:v>95.481949999999998</c:v>
                </c:pt>
                <c:pt idx="227">
                  <c:v>95.857730000000004</c:v>
                </c:pt>
                <c:pt idx="228">
                  <c:v>97.314700000000002</c:v>
                </c:pt>
                <c:pt idx="229">
                  <c:v>96.154309999999995</c:v>
                </c:pt>
                <c:pt idx="230">
                  <c:v>98.290049999999994</c:v>
                </c:pt>
                <c:pt idx="231">
                  <c:v>97.822029999999998</c:v>
                </c:pt>
                <c:pt idx="232">
                  <c:v>96.679119999999998</c:v>
                </c:pt>
                <c:pt idx="233">
                  <c:v>96.504419999999996</c:v>
                </c:pt>
                <c:pt idx="234">
                  <c:v>96.396320000000003</c:v>
                </c:pt>
                <c:pt idx="235">
                  <c:v>96.117909999999995</c:v>
                </c:pt>
                <c:pt idx="236">
                  <c:v>98.120270000000005</c:v>
                </c:pt>
                <c:pt idx="237">
                  <c:v>99.266739999999999</c:v>
                </c:pt>
                <c:pt idx="238">
                  <c:v>99.131649999999993</c:v>
                </c:pt>
                <c:pt idx="239">
                  <c:v>100.16840999999999</c:v>
                </c:pt>
                <c:pt idx="240">
                  <c:v>101.16287</c:v>
                </c:pt>
                <c:pt idx="241">
                  <c:v>100.76522</c:v>
                </c:pt>
                <c:pt idx="242">
                  <c:v>87.630960000000002</c:v>
                </c:pt>
                <c:pt idx="243">
                  <c:v>71.538430000000005</c:v>
                </c:pt>
                <c:pt idx="244">
                  <c:v>82.586429999999993</c:v>
                </c:pt>
                <c:pt idx="245">
                  <c:v>91.313670000000002</c:v>
                </c:pt>
                <c:pt idx="246">
                  <c:v>97.501919999999998</c:v>
                </c:pt>
                <c:pt idx="247">
                  <c:v>101.66419999999999</c:v>
                </c:pt>
                <c:pt idx="248">
                  <c:v>103.15486</c:v>
                </c:pt>
                <c:pt idx="249">
                  <c:v>105.00841</c:v>
                </c:pt>
                <c:pt idx="250">
                  <c:v>105.31990999999999</c:v>
                </c:pt>
                <c:pt idx="251">
                  <c:v>102.58995</c:v>
                </c:pt>
                <c:pt idx="252">
                  <c:v>100.58067</c:v>
                </c:pt>
                <c:pt idx="253">
                  <c:v>102.09423</c:v>
                </c:pt>
                <c:pt idx="254">
                  <c:v>94.688609999999997</c:v>
                </c:pt>
                <c:pt idx="255">
                  <c:v>99.77928</c:v>
                </c:pt>
                <c:pt idx="256">
                  <c:v>104.58557</c:v>
                </c:pt>
                <c:pt idx="257">
                  <c:v>101.57425000000001</c:v>
                </c:pt>
                <c:pt idx="258">
                  <c:v>104.29934</c:v>
                </c:pt>
                <c:pt idx="259">
                  <c:v>100.76497999999999</c:v>
                </c:pt>
                <c:pt idx="260">
                  <c:v>99.572869999999995</c:v>
                </c:pt>
                <c:pt idx="261">
                  <c:v>99.320170000000005</c:v>
                </c:pt>
                <c:pt idx="262">
                  <c:v>100.09854</c:v>
                </c:pt>
                <c:pt idx="263">
                  <c:v>100.4453</c:v>
                </c:pt>
                <c:pt idx="264">
                  <c:v>100.15888</c:v>
                </c:pt>
                <c:pt idx="265">
                  <c:v>100.76031999999999</c:v>
                </c:pt>
                <c:pt idx="266">
                  <c:v>101.04798</c:v>
                </c:pt>
                <c:pt idx="267">
                  <c:v>101.10992</c:v>
                </c:pt>
                <c:pt idx="268">
                  <c:v>102.80612000000001</c:v>
                </c:pt>
                <c:pt idx="269">
                  <c:v>98.615499999999997</c:v>
                </c:pt>
                <c:pt idx="270">
                  <c:v>98.645849999999996</c:v>
                </c:pt>
                <c:pt idx="271">
                  <c:v>98.567939999999993</c:v>
                </c:pt>
                <c:pt idx="272">
                  <c:v>99.770859999999999</c:v>
                </c:pt>
                <c:pt idx="273">
                  <c:v>100.48009999999999</c:v>
                </c:pt>
                <c:pt idx="274">
                  <c:v>99.081429999999997</c:v>
                </c:pt>
                <c:pt idx="275">
                  <c:v>100.66656999999999</c:v>
                </c:pt>
                <c:pt idx="276">
                  <c:v>100.19229</c:v>
                </c:pt>
                <c:pt idx="277">
                  <c:v>100.47654</c:v>
                </c:pt>
                <c:pt idx="278">
                  <c:v>106.41242</c:v>
                </c:pt>
                <c:pt idx="279">
                  <c:v>103.54563</c:v>
                </c:pt>
                <c:pt idx="280">
                  <c:v>100.91188</c:v>
                </c:pt>
                <c:pt idx="281">
                  <c:v>102.16271999999999</c:v>
                </c:pt>
                <c:pt idx="282">
                  <c:v>101.54116999999999</c:v>
                </c:pt>
                <c:pt idx="283">
                  <c:v>102.54192999999999</c:v>
                </c:pt>
                <c:pt idx="284">
                  <c:v>102.69166</c:v>
                </c:pt>
                <c:pt idx="285">
                  <c:v>102.50671</c:v>
                </c:pt>
                <c:pt idx="286">
                  <c:v>103.83448</c:v>
                </c:pt>
                <c:pt idx="287">
                  <c:v>102.72796</c:v>
                </c:pt>
                <c:pt idx="288">
                  <c:v>105.25394</c:v>
                </c:pt>
                <c:pt idx="289">
                  <c:v>106.05141</c:v>
                </c:pt>
                <c:pt idx="290">
                  <c:v>106.48124</c:v>
                </c:pt>
                <c:pt idx="291">
                  <c:v>105.5444</c:v>
                </c:pt>
                <c:pt idx="292">
                  <c:v>106.18159</c:v>
                </c:pt>
                <c:pt idx="293">
                  <c:v>106.56805</c:v>
                </c:pt>
                <c:pt idx="294">
                  <c:v>106.59124</c:v>
                </c:pt>
                <c:pt idx="295">
                  <c:v>105.7912</c:v>
                </c:pt>
                <c:pt idx="296">
                  <c:v>108.43218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D-4749-A5B5-3BAD5023C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Automóveis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ENTRADA!$AE$6:$AE$500</c:f>
              <c:numCache>
                <c:formatCode>0.00</c:formatCode>
                <c:ptCount val="495"/>
                <c:pt idx="0">
                  <c:v>55.916730000000001</c:v>
                </c:pt>
                <c:pt idx="1">
                  <c:v>65.102930000000001</c:v>
                </c:pt>
                <c:pt idx="2">
                  <c:v>63.213569999999997</c:v>
                </c:pt>
                <c:pt idx="3">
                  <c:v>61.704630000000002</c:v>
                </c:pt>
                <c:pt idx="4">
                  <c:v>65.328739999999996</c:v>
                </c:pt>
                <c:pt idx="5">
                  <c:v>63.762300000000003</c:v>
                </c:pt>
                <c:pt idx="6">
                  <c:v>65.29016</c:v>
                </c:pt>
                <c:pt idx="7">
                  <c:v>68.289429999999996</c:v>
                </c:pt>
                <c:pt idx="8">
                  <c:v>63.43186</c:v>
                </c:pt>
                <c:pt idx="9">
                  <c:v>65.422830000000005</c:v>
                </c:pt>
                <c:pt idx="10">
                  <c:v>67.322050000000004</c:v>
                </c:pt>
                <c:pt idx="11">
                  <c:v>66.436160000000001</c:v>
                </c:pt>
                <c:pt idx="12">
                  <c:v>68.196719999999999</c:v>
                </c:pt>
                <c:pt idx="13">
                  <c:v>66.095640000000003</c:v>
                </c:pt>
                <c:pt idx="14">
                  <c:v>68.247590000000002</c:v>
                </c:pt>
                <c:pt idx="15">
                  <c:v>69.009330000000006</c:v>
                </c:pt>
                <c:pt idx="16">
                  <c:v>66.205839999999995</c:v>
                </c:pt>
                <c:pt idx="17">
                  <c:v>63.532240000000002</c:v>
                </c:pt>
                <c:pt idx="18">
                  <c:v>64.244900000000001</c:v>
                </c:pt>
                <c:pt idx="19">
                  <c:v>59.245939999999997</c:v>
                </c:pt>
                <c:pt idx="20">
                  <c:v>51.996690000000001</c:v>
                </c:pt>
                <c:pt idx="21">
                  <c:v>57.586820000000003</c:v>
                </c:pt>
                <c:pt idx="22">
                  <c:v>56.037649999999999</c:v>
                </c:pt>
                <c:pt idx="23">
                  <c:v>53.210900000000002</c:v>
                </c:pt>
                <c:pt idx="24">
                  <c:v>54.666710000000002</c:v>
                </c:pt>
                <c:pt idx="25">
                  <c:v>52.036830000000002</c:v>
                </c:pt>
                <c:pt idx="26">
                  <c:v>53.36645</c:v>
                </c:pt>
                <c:pt idx="27">
                  <c:v>56.203240000000001</c:v>
                </c:pt>
                <c:pt idx="28">
                  <c:v>51.568510000000003</c:v>
                </c:pt>
                <c:pt idx="29">
                  <c:v>47.548279999999998</c:v>
                </c:pt>
                <c:pt idx="30">
                  <c:v>51.714590000000001</c:v>
                </c:pt>
                <c:pt idx="31">
                  <c:v>50.627090000000003</c:v>
                </c:pt>
                <c:pt idx="32">
                  <c:v>52.056690000000003</c:v>
                </c:pt>
                <c:pt idx="33">
                  <c:v>51.917169999999999</c:v>
                </c:pt>
                <c:pt idx="34">
                  <c:v>47.387349999999998</c:v>
                </c:pt>
                <c:pt idx="35">
                  <c:v>47.37377</c:v>
                </c:pt>
                <c:pt idx="36">
                  <c:v>47.402889999999999</c:v>
                </c:pt>
                <c:pt idx="37">
                  <c:v>48.930840000000003</c:v>
                </c:pt>
                <c:pt idx="38">
                  <c:v>45.021439999999998</c:v>
                </c:pt>
                <c:pt idx="39">
                  <c:v>48.32891</c:v>
                </c:pt>
                <c:pt idx="40">
                  <c:v>45.353340000000003</c:v>
                </c:pt>
                <c:pt idx="41">
                  <c:v>45.439140000000002</c:v>
                </c:pt>
                <c:pt idx="42">
                  <c:v>46.320129999999999</c:v>
                </c:pt>
                <c:pt idx="43">
                  <c:v>42.19905</c:v>
                </c:pt>
                <c:pt idx="44">
                  <c:v>49.591149999999999</c:v>
                </c:pt>
                <c:pt idx="45">
                  <c:v>50.065550000000002</c:v>
                </c:pt>
                <c:pt idx="46">
                  <c:v>49.744720000000001</c:v>
                </c:pt>
                <c:pt idx="47">
                  <c:v>53.696379999999998</c:v>
                </c:pt>
                <c:pt idx="48">
                  <c:v>51.551909999999999</c:v>
                </c:pt>
                <c:pt idx="49">
                  <c:v>55.02608</c:v>
                </c:pt>
                <c:pt idx="50">
                  <c:v>53.655830000000002</c:v>
                </c:pt>
                <c:pt idx="51">
                  <c:v>55.137549999999997</c:v>
                </c:pt>
                <c:pt idx="52">
                  <c:v>54.694690000000001</c:v>
                </c:pt>
                <c:pt idx="53">
                  <c:v>58.43141</c:v>
                </c:pt>
                <c:pt idx="54">
                  <c:v>56.726959999999998</c:v>
                </c:pt>
                <c:pt idx="55">
                  <c:v>55.136110000000002</c:v>
                </c:pt>
                <c:pt idx="56">
                  <c:v>57.327959999999997</c:v>
                </c:pt>
                <c:pt idx="57">
                  <c:v>54.973140000000001</c:v>
                </c:pt>
                <c:pt idx="58">
                  <c:v>57.626040000000003</c:v>
                </c:pt>
                <c:pt idx="59">
                  <c:v>63.083620000000003</c:v>
                </c:pt>
                <c:pt idx="60">
                  <c:v>57.831960000000002</c:v>
                </c:pt>
                <c:pt idx="61">
                  <c:v>55.061059999999998</c:v>
                </c:pt>
                <c:pt idx="62">
                  <c:v>58.696260000000002</c:v>
                </c:pt>
                <c:pt idx="63">
                  <c:v>54.287930000000003</c:v>
                </c:pt>
                <c:pt idx="64">
                  <c:v>56.010739999999998</c:v>
                </c:pt>
                <c:pt idx="65">
                  <c:v>57.803359999999998</c:v>
                </c:pt>
                <c:pt idx="66">
                  <c:v>53.916960000000003</c:v>
                </c:pt>
                <c:pt idx="67">
                  <c:v>57.416849999999997</c:v>
                </c:pt>
                <c:pt idx="68">
                  <c:v>56.144150000000003</c:v>
                </c:pt>
                <c:pt idx="69">
                  <c:v>54.714309999999998</c:v>
                </c:pt>
                <c:pt idx="70">
                  <c:v>58.790990000000001</c:v>
                </c:pt>
                <c:pt idx="71">
                  <c:v>63.571269999999998</c:v>
                </c:pt>
                <c:pt idx="72">
                  <c:v>58.360210000000002</c:v>
                </c:pt>
                <c:pt idx="73">
                  <c:v>55.91366</c:v>
                </c:pt>
                <c:pt idx="74">
                  <c:v>57.760919999999999</c:v>
                </c:pt>
                <c:pt idx="75">
                  <c:v>56.013309999999997</c:v>
                </c:pt>
                <c:pt idx="76">
                  <c:v>62.209389999999999</c:v>
                </c:pt>
                <c:pt idx="77">
                  <c:v>55.907110000000003</c:v>
                </c:pt>
                <c:pt idx="78">
                  <c:v>62.134709999999998</c:v>
                </c:pt>
                <c:pt idx="79">
                  <c:v>62.66</c:v>
                </c:pt>
                <c:pt idx="80">
                  <c:v>61.79569</c:v>
                </c:pt>
                <c:pt idx="81">
                  <c:v>64.481750000000005</c:v>
                </c:pt>
                <c:pt idx="82">
                  <c:v>65.948660000000004</c:v>
                </c:pt>
                <c:pt idx="83">
                  <c:v>69.194140000000004</c:v>
                </c:pt>
                <c:pt idx="84">
                  <c:v>67.48169</c:v>
                </c:pt>
                <c:pt idx="85">
                  <c:v>66.955929999999995</c:v>
                </c:pt>
                <c:pt idx="86">
                  <c:v>68.730099999999993</c:v>
                </c:pt>
                <c:pt idx="87">
                  <c:v>74.828999999999994</c:v>
                </c:pt>
                <c:pt idx="88">
                  <c:v>74.900880000000001</c:v>
                </c:pt>
                <c:pt idx="89">
                  <c:v>73.69726</c:v>
                </c:pt>
                <c:pt idx="90">
                  <c:v>75.639449999999997</c:v>
                </c:pt>
                <c:pt idx="91">
                  <c:v>78.773030000000006</c:v>
                </c:pt>
                <c:pt idx="92">
                  <c:v>74.010199999999998</c:v>
                </c:pt>
                <c:pt idx="93">
                  <c:v>83.793580000000006</c:v>
                </c:pt>
                <c:pt idx="94">
                  <c:v>80.886679999999998</c:v>
                </c:pt>
                <c:pt idx="95">
                  <c:v>78.847329999999999</c:v>
                </c:pt>
                <c:pt idx="96">
                  <c:v>82.624080000000006</c:v>
                </c:pt>
                <c:pt idx="97">
                  <c:v>87.103999999999999</c:v>
                </c:pt>
                <c:pt idx="98">
                  <c:v>84.068089999999998</c:v>
                </c:pt>
                <c:pt idx="99">
                  <c:v>90.486760000000004</c:v>
                </c:pt>
                <c:pt idx="100">
                  <c:v>86.61918</c:v>
                </c:pt>
                <c:pt idx="101">
                  <c:v>91.723110000000005</c:v>
                </c:pt>
                <c:pt idx="102">
                  <c:v>94.252529999999993</c:v>
                </c:pt>
                <c:pt idx="103">
                  <c:v>80.720179999999999</c:v>
                </c:pt>
                <c:pt idx="104">
                  <c:v>94.751649999999998</c:v>
                </c:pt>
                <c:pt idx="105">
                  <c:v>77.771410000000003</c:v>
                </c:pt>
                <c:pt idx="106">
                  <c:v>64.887780000000006</c:v>
                </c:pt>
                <c:pt idx="107">
                  <c:v>74.822109999999995</c:v>
                </c:pt>
                <c:pt idx="108">
                  <c:v>83.318950000000001</c:v>
                </c:pt>
                <c:pt idx="109">
                  <c:v>86.34254</c:v>
                </c:pt>
                <c:pt idx="110">
                  <c:v>91.268379999999993</c:v>
                </c:pt>
                <c:pt idx="111">
                  <c:v>86.787599999999998</c:v>
                </c:pt>
                <c:pt idx="112">
                  <c:v>90.011430000000004</c:v>
                </c:pt>
                <c:pt idx="113">
                  <c:v>111.20563</c:v>
                </c:pt>
                <c:pt idx="114">
                  <c:v>89.441100000000006</c:v>
                </c:pt>
                <c:pt idx="115">
                  <c:v>88.43056</c:v>
                </c:pt>
                <c:pt idx="116">
                  <c:v>111.44578</c:v>
                </c:pt>
                <c:pt idx="117">
                  <c:v>93.986729999999994</c:v>
                </c:pt>
                <c:pt idx="118">
                  <c:v>89.473150000000004</c:v>
                </c:pt>
                <c:pt idx="119">
                  <c:v>95.069599999999994</c:v>
                </c:pt>
                <c:pt idx="120">
                  <c:v>92.370459999999994</c:v>
                </c:pt>
                <c:pt idx="121">
                  <c:v>100.47405999999999</c:v>
                </c:pt>
                <c:pt idx="122">
                  <c:v>126.96184</c:v>
                </c:pt>
                <c:pt idx="123">
                  <c:v>97.324680000000001</c:v>
                </c:pt>
                <c:pt idx="124">
                  <c:v>96.113290000000006</c:v>
                </c:pt>
                <c:pt idx="125">
                  <c:v>99.961429999999993</c:v>
                </c:pt>
                <c:pt idx="126">
                  <c:v>103.07549</c:v>
                </c:pt>
                <c:pt idx="127">
                  <c:v>105.60809999999999</c:v>
                </c:pt>
                <c:pt idx="128">
                  <c:v>106.57738999999999</c:v>
                </c:pt>
                <c:pt idx="129">
                  <c:v>109.40613999999999</c:v>
                </c:pt>
                <c:pt idx="130">
                  <c:v>116.75856</c:v>
                </c:pt>
                <c:pt idx="131">
                  <c:v>118.03879999999999</c:v>
                </c:pt>
                <c:pt idx="132">
                  <c:v>107.03948</c:v>
                </c:pt>
                <c:pt idx="133">
                  <c:v>113.89498</c:v>
                </c:pt>
                <c:pt idx="134">
                  <c:v>118.12367</c:v>
                </c:pt>
                <c:pt idx="135">
                  <c:v>118.7165</c:v>
                </c:pt>
                <c:pt idx="136">
                  <c:v>121.01305000000001</c:v>
                </c:pt>
                <c:pt idx="137">
                  <c:v>112.26962</c:v>
                </c:pt>
                <c:pt idx="138">
                  <c:v>110.69789</c:v>
                </c:pt>
                <c:pt idx="139">
                  <c:v>110.04242000000001</c:v>
                </c:pt>
                <c:pt idx="140">
                  <c:v>110.60202</c:v>
                </c:pt>
                <c:pt idx="141">
                  <c:v>105.40937</c:v>
                </c:pt>
                <c:pt idx="142">
                  <c:v>113.21374</c:v>
                </c:pt>
                <c:pt idx="143">
                  <c:v>115.15759</c:v>
                </c:pt>
                <c:pt idx="144">
                  <c:v>114.61087000000001</c:v>
                </c:pt>
                <c:pt idx="145">
                  <c:v>116.72466</c:v>
                </c:pt>
                <c:pt idx="146">
                  <c:v>113.53928000000001</c:v>
                </c:pt>
                <c:pt idx="147">
                  <c:v>111.9533</c:v>
                </c:pt>
                <c:pt idx="148">
                  <c:v>119.57826</c:v>
                </c:pt>
                <c:pt idx="149">
                  <c:v>135.62442999999999</c:v>
                </c:pt>
                <c:pt idx="150">
                  <c:v>128.25749999999999</c:v>
                </c:pt>
                <c:pt idx="151">
                  <c:v>140.19028</c:v>
                </c:pt>
                <c:pt idx="152">
                  <c:v>101.04163</c:v>
                </c:pt>
                <c:pt idx="153">
                  <c:v>130.80668</c:v>
                </c:pt>
                <c:pt idx="154">
                  <c:v>117.94802</c:v>
                </c:pt>
                <c:pt idx="155">
                  <c:v>121.0257</c:v>
                </c:pt>
                <c:pt idx="156">
                  <c:v>122.93357</c:v>
                </c:pt>
                <c:pt idx="157">
                  <c:v>121.93979</c:v>
                </c:pt>
                <c:pt idx="158">
                  <c:v>123.73092</c:v>
                </c:pt>
                <c:pt idx="159">
                  <c:v>128.23533</c:v>
                </c:pt>
                <c:pt idx="160">
                  <c:v>124.97427</c:v>
                </c:pt>
                <c:pt idx="161">
                  <c:v>122.32516</c:v>
                </c:pt>
                <c:pt idx="162">
                  <c:v>125.25816</c:v>
                </c:pt>
                <c:pt idx="163">
                  <c:v>123.45919000000001</c:v>
                </c:pt>
                <c:pt idx="164">
                  <c:v>115.76313</c:v>
                </c:pt>
                <c:pt idx="165">
                  <c:v>125.15949000000001</c:v>
                </c:pt>
                <c:pt idx="166">
                  <c:v>122.90430000000001</c:v>
                </c:pt>
                <c:pt idx="167">
                  <c:v>120.02086</c:v>
                </c:pt>
                <c:pt idx="168">
                  <c:v>124.19001</c:v>
                </c:pt>
                <c:pt idx="169">
                  <c:v>115.16424000000001</c:v>
                </c:pt>
                <c:pt idx="170">
                  <c:v>107.47883</c:v>
                </c:pt>
                <c:pt idx="171">
                  <c:v>124.56388</c:v>
                </c:pt>
                <c:pt idx="172">
                  <c:v>116.01403000000001</c:v>
                </c:pt>
                <c:pt idx="173">
                  <c:v>99.662599999999998</c:v>
                </c:pt>
                <c:pt idx="174">
                  <c:v>109.238</c:v>
                </c:pt>
                <c:pt idx="175">
                  <c:v>102.72351</c:v>
                </c:pt>
                <c:pt idx="176">
                  <c:v>111.27598999999999</c:v>
                </c:pt>
                <c:pt idx="177">
                  <c:v>111.4153</c:v>
                </c:pt>
                <c:pt idx="178">
                  <c:v>111.44917</c:v>
                </c:pt>
                <c:pt idx="179">
                  <c:v>109.63386</c:v>
                </c:pt>
                <c:pt idx="180">
                  <c:v>103.26351</c:v>
                </c:pt>
                <c:pt idx="181">
                  <c:v>97.858450000000005</c:v>
                </c:pt>
                <c:pt idx="182">
                  <c:v>95.371409999999997</c:v>
                </c:pt>
                <c:pt idx="183">
                  <c:v>96.728170000000006</c:v>
                </c:pt>
                <c:pt idx="184">
                  <c:v>90.277709999999999</c:v>
                </c:pt>
                <c:pt idx="185">
                  <c:v>92.910499999999999</c:v>
                </c:pt>
                <c:pt idx="186">
                  <c:v>94.915660000000003</c:v>
                </c:pt>
                <c:pt idx="187">
                  <c:v>86.747730000000004</c:v>
                </c:pt>
                <c:pt idx="188">
                  <c:v>87.686250000000001</c:v>
                </c:pt>
                <c:pt idx="189">
                  <c:v>84.827129999999997</c:v>
                </c:pt>
                <c:pt idx="190">
                  <c:v>84.502309999999994</c:v>
                </c:pt>
                <c:pt idx="191">
                  <c:v>88.527249999999995</c:v>
                </c:pt>
                <c:pt idx="192">
                  <c:v>80.768389999999997</c:v>
                </c:pt>
                <c:pt idx="193">
                  <c:v>91.008510000000001</c:v>
                </c:pt>
                <c:pt idx="194">
                  <c:v>87.649519999999995</c:v>
                </c:pt>
                <c:pt idx="195">
                  <c:v>79.849010000000007</c:v>
                </c:pt>
                <c:pt idx="196">
                  <c:v>79.059820000000002</c:v>
                </c:pt>
                <c:pt idx="197">
                  <c:v>78.159660000000002</c:v>
                </c:pt>
                <c:pt idx="198">
                  <c:v>74.554640000000006</c:v>
                </c:pt>
                <c:pt idx="199">
                  <c:v>75.163079999999994</c:v>
                </c:pt>
                <c:pt idx="200">
                  <c:v>75.571330000000003</c:v>
                </c:pt>
                <c:pt idx="201">
                  <c:v>73.129589999999993</c:v>
                </c:pt>
                <c:pt idx="202">
                  <c:v>77.203090000000003</c:v>
                </c:pt>
                <c:pt idx="203">
                  <c:v>77.999380000000002</c:v>
                </c:pt>
                <c:pt idx="204">
                  <c:v>77.406989999999993</c:v>
                </c:pt>
                <c:pt idx="205">
                  <c:v>76.738330000000005</c:v>
                </c:pt>
                <c:pt idx="206">
                  <c:v>76.852779999999996</c:v>
                </c:pt>
                <c:pt idx="207">
                  <c:v>75.374769999999998</c:v>
                </c:pt>
                <c:pt idx="208">
                  <c:v>82.422229999999999</c:v>
                </c:pt>
                <c:pt idx="209">
                  <c:v>82.103319999999997</c:v>
                </c:pt>
                <c:pt idx="210">
                  <c:v>78.808070000000001</c:v>
                </c:pt>
                <c:pt idx="211">
                  <c:v>85.141149999999996</c:v>
                </c:pt>
                <c:pt idx="212">
                  <c:v>83.656899999999993</c:v>
                </c:pt>
                <c:pt idx="213">
                  <c:v>82.740799999999993</c:v>
                </c:pt>
                <c:pt idx="214">
                  <c:v>84.774320000000003</c:v>
                </c:pt>
                <c:pt idx="215">
                  <c:v>84.93092</c:v>
                </c:pt>
                <c:pt idx="216">
                  <c:v>91.134900000000002</c:v>
                </c:pt>
                <c:pt idx="217">
                  <c:v>91.613669999999999</c:v>
                </c:pt>
                <c:pt idx="218">
                  <c:v>96.932770000000005</c:v>
                </c:pt>
                <c:pt idx="219">
                  <c:v>94.547240000000002</c:v>
                </c:pt>
                <c:pt idx="220">
                  <c:v>83.921880000000002</c:v>
                </c:pt>
                <c:pt idx="221">
                  <c:v>90.372839999999997</c:v>
                </c:pt>
                <c:pt idx="222">
                  <c:v>90.893190000000004</c:v>
                </c:pt>
                <c:pt idx="223">
                  <c:v>97.893690000000007</c:v>
                </c:pt>
                <c:pt idx="224">
                  <c:v>92.894019999999998</c:v>
                </c:pt>
                <c:pt idx="225">
                  <c:v>99.040490000000005</c:v>
                </c:pt>
                <c:pt idx="226">
                  <c:v>96.199529999999996</c:v>
                </c:pt>
                <c:pt idx="227">
                  <c:v>92.849850000000004</c:v>
                </c:pt>
                <c:pt idx="228">
                  <c:v>99.410629999999998</c:v>
                </c:pt>
                <c:pt idx="229">
                  <c:v>97.528040000000004</c:v>
                </c:pt>
                <c:pt idx="230">
                  <c:v>99.929910000000007</c:v>
                </c:pt>
                <c:pt idx="231">
                  <c:v>108.31386999999999</c:v>
                </c:pt>
                <c:pt idx="232">
                  <c:v>104.60595000000001</c:v>
                </c:pt>
                <c:pt idx="233">
                  <c:v>99.030280000000005</c:v>
                </c:pt>
                <c:pt idx="234">
                  <c:v>106.05811</c:v>
                </c:pt>
                <c:pt idx="235">
                  <c:v>100.23474</c:v>
                </c:pt>
                <c:pt idx="236">
                  <c:v>102.20919000000001</c:v>
                </c:pt>
                <c:pt idx="237">
                  <c:v>107.97005</c:v>
                </c:pt>
                <c:pt idx="238">
                  <c:v>102.47448</c:v>
                </c:pt>
                <c:pt idx="239">
                  <c:v>102.82395</c:v>
                </c:pt>
                <c:pt idx="240">
                  <c:v>110.23047</c:v>
                </c:pt>
                <c:pt idx="241">
                  <c:v>108.73872</c:v>
                </c:pt>
                <c:pt idx="242">
                  <c:v>71.04365</c:v>
                </c:pt>
                <c:pt idx="243">
                  <c:v>45.153979999999997</c:v>
                </c:pt>
                <c:pt idx="244">
                  <c:v>59.095179999999999</c:v>
                </c:pt>
                <c:pt idx="245">
                  <c:v>79.637960000000007</c:v>
                </c:pt>
                <c:pt idx="246">
                  <c:v>88.182670000000002</c:v>
                </c:pt>
                <c:pt idx="247">
                  <c:v>89.720690000000005</c:v>
                </c:pt>
                <c:pt idx="248">
                  <c:v>100.03095</c:v>
                </c:pt>
                <c:pt idx="249">
                  <c:v>102.28919999999999</c:v>
                </c:pt>
                <c:pt idx="250">
                  <c:v>103.19654</c:v>
                </c:pt>
                <c:pt idx="251">
                  <c:v>105.28646999999999</c:v>
                </c:pt>
                <c:pt idx="252">
                  <c:v>94.522980000000004</c:v>
                </c:pt>
                <c:pt idx="253">
                  <c:v>103.97687000000001</c:v>
                </c:pt>
                <c:pt idx="254">
                  <c:v>94.753810000000001</c:v>
                </c:pt>
                <c:pt idx="255">
                  <c:v>99.679680000000005</c:v>
                </c:pt>
                <c:pt idx="256">
                  <c:v>102.20486</c:v>
                </c:pt>
                <c:pt idx="257">
                  <c:v>105.26304</c:v>
                </c:pt>
                <c:pt idx="258">
                  <c:v>103.89861999999999</c:v>
                </c:pt>
                <c:pt idx="259">
                  <c:v>104.56010000000001</c:v>
                </c:pt>
                <c:pt idx="260">
                  <c:v>102.32938</c:v>
                </c:pt>
                <c:pt idx="261">
                  <c:v>98.975989999999996</c:v>
                </c:pt>
                <c:pt idx="262">
                  <c:v>104.75521000000001</c:v>
                </c:pt>
                <c:pt idx="263">
                  <c:v>105.10505999999999</c:v>
                </c:pt>
                <c:pt idx="264">
                  <c:v>97.22748</c:v>
                </c:pt>
                <c:pt idx="265">
                  <c:v>101.69837</c:v>
                </c:pt>
                <c:pt idx="266">
                  <c:v>100.47477000000001</c:v>
                </c:pt>
                <c:pt idx="267">
                  <c:v>103.0331</c:v>
                </c:pt>
                <c:pt idx="268">
                  <c:v>103.29894</c:v>
                </c:pt>
                <c:pt idx="269">
                  <c:v>97.326520000000002</c:v>
                </c:pt>
                <c:pt idx="270">
                  <c:v>95.366420000000005</c:v>
                </c:pt>
                <c:pt idx="271">
                  <c:v>100.27108</c:v>
                </c:pt>
                <c:pt idx="272">
                  <c:v>100.81168</c:v>
                </c:pt>
                <c:pt idx="273">
                  <c:v>99.126480000000001</c:v>
                </c:pt>
                <c:pt idx="274">
                  <c:v>98.612269999999995</c:v>
                </c:pt>
                <c:pt idx="275">
                  <c:v>102.80226</c:v>
                </c:pt>
                <c:pt idx="276">
                  <c:v>102.41856</c:v>
                </c:pt>
                <c:pt idx="277">
                  <c:v>102.51794</c:v>
                </c:pt>
                <c:pt idx="278">
                  <c:v>107.61897</c:v>
                </c:pt>
                <c:pt idx="279">
                  <c:v>100.87564</c:v>
                </c:pt>
                <c:pt idx="280">
                  <c:v>105.32077</c:v>
                </c:pt>
                <c:pt idx="281">
                  <c:v>114.61271000000001</c:v>
                </c:pt>
                <c:pt idx="282">
                  <c:v>105.31014</c:v>
                </c:pt>
                <c:pt idx="283">
                  <c:v>111.28598</c:v>
                </c:pt>
                <c:pt idx="284">
                  <c:v>109.81507999999999</c:v>
                </c:pt>
                <c:pt idx="285">
                  <c:v>109.95611</c:v>
                </c:pt>
                <c:pt idx="286">
                  <c:v>115.23504</c:v>
                </c:pt>
                <c:pt idx="287">
                  <c:v>110.12824000000001</c:v>
                </c:pt>
                <c:pt idx="288">
                  <c:v>114.82756000000001</c:v>
                </c:pt>
                <c:pt idx="289">
                  <c:v>119.37551999999999</c:v>
                </c:pt>
                <c:pt idx="290">
                  <c:v>117.50261</c:v>
                </c:pt>
                <c:pt idx="291">
                  <c:v>120.42588000000001</c:v>
                </c:pt>
                <c:pt idx="292">
                  <c:v>117.27873</c:v>
                </c:pt>
                <c:pt idx="293">
                  <c:v>122.52507</c:v>
                </c:pt>
                <c:pt idx="294">
                  <c:v>127.11754999999999</c:v>
                </c:pt>
                <c:pt idx="295">
                  <c:v>120.56621</c:v>
                </c:pt>
                <c:pt idx="296">
                  <c:v>128.25283999999999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0-496C-9D39-20A76F98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3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Material de Construção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ENTRADA!$A$6:$A$500</c:f>
              <c:numCache>
                <c:formatCode>mmm\-yy</c:formatCode>
                <c:ptCount val="49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</c:numCache>
            </c:numRef>
          </c:cat>
          <c:val>
            <c:numRef>
              <c:f>ENTRADA!$AF$6:$AF$500</c:f>
              <c:numCache>
                <c:formatCode>0.00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62.607930000000003</c:v>
                </c:pt>
                <c:pt idx="37">
                  <c:v>62.91095</c:v>
                </c:pt>
                <c:pt idx="38">
                  <c:v>61.639919999999996</c:v>
                </c:pt>
                <c:pt idx="39">
                  <c:v>60.734119999999997</c:v>
                </c:pt>
                <c:pt idx="40">
                  <c:v>59.840110000000003</c:v>
                </c:pt>
                <c:pt idx="41">
                  <c:v>58.771850000000001</c:v>
                </c:pt>
                <c:pt idx="42">
                  <c:v>57.365540000000003</c:v>
                </c:pt>
                <c:pt idx="43">
                  <c:v>58.678660000000001</c:v>
                </c:pt>
                <c:pt idx="44">
                  <c:v>58.92971</c:v>
                </c:pt>
                <c:pt idx="45">
                  <c:v>59.898209999999999</c:v>
                </c:pt>
                <c:pt idx="46">
                  <c:v>59.537739999999999</c:v>
                </c:pt>
                <c:pt idx="47">
                  <c:v>59.744759999999999</c:v>
                </c:pt>
                <c:pt idx="48">
                  <c:v>58.640070000000001</c:v>
                </c:pt>
                <c:pt idx="49">
                  <c:v>60.42022</c:v>
                </c:pt>
                <c:pt idx="50">
                  <c:v>61.692680000000003</c:v>
                </c:pt>
                <c:pt idx="51">
                  <c:v>62.30142</c:v>
                </c:pt>
                <c:pt idx="52">
                  <c:v>62.180680000000002</c:v>
                </c:pt>
                <c:pt idx="53">
                  <c:v>62.376849999999997</c:v>
                </c:pt>
                <c:pt idx="54">
                  <c:v>61.935519999999997</c:v>
                </c:pt>
                <c:pt idx="55">
                  <c:v>61.485779999999998</c:v>
                </c:pt>
                <c:pt idx="56">
                  <c:v>60.790129999999998</c:v>
                </c:pt>
                <c:pt idx="57">
                  <c:v>59.993589999999998</c:v>
                </c:pt>
                <c:pt idx="58">
                  <c:v>59.448749999999997</c:v>
                </c:pt>
                <c:pt idx="59">
                  <c:v>63.060319999999997</c:v>
                </c:pt>
                <c:pt idx="60">
                  <c:v>60.754640000000002</c:v>
                </c:pt>
                <c:pt idx="61">
                  <c:v>59.290260000000004</c:v>
                </c:pt>
                <c:pt idx="62">
                  <c:v>59.384259999999998</c:v>
                </c:pt>
                <c:pt idx="63">
                  <c:v>58.940849999999998</c:v>
                </c:pt>
                <c:pt idx="64">
                  <c:v>57.792839999999998</c:v>
                </c:pt>
                <c:pt idx="65">
                  <c:v>57.253439999999998</c:v>
                </c:pt>
                <c:pt idx="66">
                  <c:v>56.590310000000002</c:v>
                </c:pt>
                <c:pt idx="67">
                  <c:v>56.046100000000003</c:v>
                </c:pt>
                <c:pt idx="68">
                  <c:v>54.48377</c:v>
                </c:pt>
                <c:pt idx="69">
                  <c:v>55.436140000000002</c:v>
                </c:pt>
                <c:pt idx="70">
                  <c:v>56.658940000000001</c:v>
                </c:pt>
                <c:pt idx="71">
                  <c:v>60.928269999999998</c:v>
                </c:pt>
                <c:pt idx="72">
                  <c:v>58.695399999999999</c:v>
                </c:pt>
                <c:pt idx="73">
                  <c:v>58.578440000000001</c:v>
                </c:pt>
                <c:pt idx="74">
                  <c:v>58.666890000000002</c:v>
                </c:pt>
                <c:pt idx="75">
                  <c:v>58.92606</c:v>
                </c:pt>
                <c:pt idx="76">
                  <c:v>57.189570000000003</c:v>
                </c:pt>
                <c:pt idx="77">
                  <c:v>60.211559999999999</c:v>
                </c:pt>
                <c:pt idx="78">
                  <c:v>62.104649999999999</c:v>
                </c:pt>
                <c:pt idx="79">
                  <c:v>61.83323</c:v>
                </c:pt>
                <c:pt idx="80">
                  <c:v>61.933439999999997</c:v>
                </c:pt>
                <c:pt idx="81">
                  <c:v>61.874490000000002</c:v>
                </c:pt>
                <c:pt idx="82">
                  <c:v>62.039490000000001</c:v>
                </c:pt>
                <c:pt idx="83">
                  <c:v>62.748669999999997</c:v>
                </c:pt>
                <c:pt idx="84">
                  <c:v>62.770180000000003</c:v>
                </c:pt>
                <c:pt idx="85">
                  <c:v>62.571370000000002</c:v>
                </c:pt>
                <c:pt idx="86">
                  <c:v>63.232779999999998</c:v>
                </c:pt>
                <c:pt idx="87">
                  <c:v>64.916600000000003</c:v>
                </c:pt>
                <c:pt idx="88">
                  <c:v>66.251940000000005</c:v>
                </c:pt>
                <c:pt idx="89">
                  <c:v>67.403030000000001</c:v>
                </c:pt>
                <c:pt idx="90">
                  <c:v>66.083299999999994</c:v>
                </c:pt>
                <c:pt idx="91">
                  <c:v>67.921970000000002</c:v>
                </c:pt>
                <c:pt idx="92">
                  <c:v>68.455129999999997</c:v>
                </c:pt>
                <c:pt idx="93">
                  <c:v>69.591589999999997</c:v>
                </c:pt>
                <c:pt idx="94">
                  <c:v>70.432699999999997</c:v>
                </c:pt>
                <c:pt idx="95">
                  <c:v>70.54862</c:v>
                </c:pt>
                <c:pt idx="96">
                  <c:v>70.140900000000002</c:v>
                </c:pt>
                <c:pt idx="97">
                  <c:v>71.919089999999997</c:v>
                </c:pt>
                <c:pt idx="98">
                  <c:v>72.340909999999994</c:v>
                </c:pt>
                <c:pt idx="99">
                  <c:v>72.771810000000002</c:v>
                </c:pt>
                <c:pt idx="100">
                  <c:v>72.235950000000003</c:v>
                </c:pt>
                <c:pt idx="101">
                  <c:v>72.880780000000001</c:v>
                </c:pt>
                <c:pt idx="102">
                  <c:v>76.424080000000004</c:v>
                </c:pt>
                <c:pt idx="103">
                  <c:v>72.757170000000002</c:v>
                </c:pt>
                <c:pt idx="104">
                  <c:v>73.729119999999995</c:v>
                </c:pt>
                <c:pt idx="105">
                  <c:v>72.326930000000004</c:v>
                </c:pt>
                <c:pt idx="106">
                  <c:v>69.359120000000004</c:v>
                </c:pt>
                <c:pt idx="107">
                  <c:v>66.208749999999995</c:v>
                </c:pt>
                <c:pt idx="108">
                  <c:v>63.126249999999999</c:v>
                </c:pt>
                <c:pt idx="109">
                  <c:v>65.380809999999997</c:v>
                </c:pt>
                <c:pt idx="110">
                  <c:v>63.918309999999998</c:v>
                </c:pt>
                <c:pt idx="111">
                  <c:v>64.904539999999997</c:v>
                </c:pt>
                <c:pt idx="112">
                  <c:v>66.219390000000004</c:v>
                </c:pt>
                <c:pt idx="113">
                  <c:v>67.617900000000006</c:v>
                </c:pt>
                <c:pt idx="114">
                  <c:v>67.30986</c:v>
                </c:pt>
                <c:pt idx="115">
                  <c:v>68.106989999999996</c:v>
                </c:pt>
                <c:pt idx="116">
                  <c:v>68.420299999999997</c:v>
                </c:pt>
                <c:pt idx="117">
                  <c:v>70.367729999999995</c:v>
                </c:pt>
                <c:pt idx="118">
                  <c:v>71.737399999999994</c:v>
                </c:pt>
                <c:pt idx="119">
                  <c:v>71.344350000000006</c:v>
                </c:pt>
                <c:pt idx="120">
                  <c:v>71.509299999999996</c:v>
                </c:pt>
                <c:pt idx="121">
                  <c:v>74.575199999999995</c:v>
                </c:pt>
                <c:pt idx="122">
                  <c:v>76.22381</c:v>
                </c:pt>
                <c:pt idx="123">
                  <c:v>74.390349999999998</c:v>
                </c:pt>
                <c:pt idx="124">
                  <c:v>78.645020000000002</c:v>
                </c:pt>
                <c:pt idx="125">
                  <c:v>76.197559999999996</c:v>
                </c:pt>
                <c:pt idx="126">
                  <c:v>78.275739999999999</c:v>
                </c:pt>
                <c:pt idx="127">
                  <c:v>80.538849999999996</c:v>
                </c:pt>
                <c:pt idx="128">
                  <c:v>80.701030000000003</c:v>
                </c:pt>
                <c:pt idx="129">
                  <c:v>80.388499999999993</c:v>
                </c:pt>
                <c:pt idx="130">
                  <c:v>81.362459999999999</c:v>
                </c:pt>
                <c:pt idx="131">
                  <c:v>83.127679999999998</c:v>
                </c:pt>
                <c:pt idx="132">
                  <c:v>81.708449999999999</c:v>
                </c:pt>
                <c:pt idx="133">
                  <c:v>81.509630000000001</c:v>
                </c:pt>
                <c:pt idx="134">
                  <c:v>82.839709999999997</c:v>
                </c:pt>
                <c:pt idx="135">
                  <c:v>84.746830000000003</c:v>
                </c:pt>
                <c:pt idx="136">
                  <c:v>86.471900000000005</c:v>
                </c:pt>
                <c:pt idx="137">
                  <c:v>87.003050000000002</c:v>
                </c:pt>
                <c:pt idx="138">
                  <c:v>86.759829999999994</c:v>
                </c:pt>
                <c:pt idx="139">
                  <c:v>84.612049999999996</c:v>
                </c:pt>
                <c:pt idx="140">
                  <c:v>86.607730000000004</c:v>
                </c:pt>
                <c:pt idx="141">
                  <c:v>86.214609999999993</c:v>
                </c:pt>
                <c:pt idx="142">
                  <c:v>87.752589999999998</c:v>
                </c:pt>
                <c:pt idx="143">
                  <c:v>87.62397</c:v>
                </c:pt>
                <c:pt idx="144">
                  <c:v>90.098699999999994</c:v>
                </c:pt>
                <c:pt idx="145">
                  <c:v>90.385270000000006</c:v>
                </c:pt>
                <c:pt idx="146">
                  <c:v>90.278149999999997</c:v>
                </c:pt>
                <c:pt idx="147">
                  <c:v>94.577510000000004</c:v>
                </c:pt>
                <c:pt idx="148">
                  <c:v>88.960790000000003</c:v>
                </c:pt>
                <c:pt idx="149">
                  <c:v>89.942930000000004</c:v>
                </c:pt>
                <c:pt idx="150">
                  <c:v>90.478809999999996</c:v>
                </c:pt>
                <c:pt idx="151">
                  <c:v>93.151039999999995</c:v>
                </c:pt>
                <c:pt idx="152">
                  <c:v>91.936809999999994</c:v>
                </c:pt>
                <c:pt idx="153">
                  <c:v>93.692859999999996</c:v>
                </c:pt>
                <c:pt idx="154">
                  <c:v>93.122839999999997</c:v>
                </c:pt>
                <c:pt idx="155">
                  <c:v>95.99709</c:v>
                </c:pt>
                <c:pt idx="156">
                  <c:v>95.806370000000001</c:v>
                </c:pt>
                <c:pt idx="157">
                  <c:v>96.491290000000006</c:v>
                </c:pt>
                <c:pt idx="158">
                  <c:v>96.946749999999994</c:v>
                </c:pt>
                <c:pt idx="159">
                  <c:v>100.00257000000001</c:v>
                </c:pt>
                <c:pt idx="160">
                  <c:v>95.886330000000001</c:v>
                </c:pt>
                <c:pt idx="161">
                  <c:v>97.049160000000001</c:v>
                </c:pt>
                <c:pt idx="162">
                  <c:v>98.361620000000002</c:v>
                </c:pt>
                <c:pt idx="163">
                  <c:v>98.894580000000005</c:v>
                </c:pt>
                <c:pt idx="164">
                  <c:v>100.55278</c:v>
                </c:pt>
                <c:pt idx="165">
                  <c:v>99.745329999999996</c:v>
                </c:pt>
                <c:pt idx="166">
                  <c:v>99.550139999999999</c:v>
                </c:pt>
                <c:pt idx="167">
                  <c:v>99.200180000000003</c:v>
                </c:pt>
                <c:pt idx="168">
                  <c:v>99.769859999999994</c:v>
                </c:pt>
                <c:pt idx="169">
                  <c:v>103.36095</c:v>
                </c:pt>
                <c:pt idx="170">
                  <c:v>98.956630000000004</c:v>
                </c:pt>
                <c:pt idx="171">
                  <c:v>99.805729999999997</c:v>
                </c:pt>
                <c:pt idx="172">
                  <c:v>98.655500000000004</c:v>
                </c:pt>
                <c:pt idx="173">
                  <c:v>92.125540000000001</c:v>
                </c:pt>
                <c:pt idx="174">
                  <c:v>95.284790000000001</c:v>
                </c:pt>
                <c:pt idx="175">
                  <c:v>97.197909999999993</c:v>
                </c:pt>
                <c:pt idx="176">
                  <c:v>98.00224</c:v>
                </c:pt>
                <c:pt idx="177">
                  <c:v>100.03776999999999</c:v>
                </c:pt>
                <c:pt idx="178">
                  <c:v>99.678449999999998</c:v>
                </c:pt>
                <c:pt idx="179">
                  <c:v>96.934539999999998</c:v>
                </c:pt>
                <c:pt idx="180">
                  <c:v>97.588549999999998</c:v>
                </c:pt>
                <c:pt idx="181">
                  <c:v>96.587479999999999</c:v>
                </c:pt>
                <c:pt idx="182">
                  <c:v>95.132099999999994</c:v>
                </c:pt>
                <c:pt idx="183">
                  <c:v>93.142529999999994</c:v>
                </c:pt>
                <c:pt idx="184">
                  <c:v>90.981470000000002</c:v>
                </c:pt>
                <c:pt idx="185">
                  <c:v>90.165580000000006</c:v>
                </c:pt>
                <c:pt idx="186">
                  <c:v>88.667119999999997</c:v>
                </c:pt>
                <c:pt idx="187">
                  <c:v>88.205830000000006</c:v>
                </c:pt>
                <c:pt idx="188">
                  <c:v>86.572100000000006</c:v>
                </c:pt>
                <c:pt idx="189">
                  <c:v>85.395520000000005</c:v>
                </c:pt>
                <c:pt idx="190">
                  <c:v>84.702920000000006</c:v>
                </c:pt>
                <c:pt idx="191">
                  <c:v>83.86515</c:v>
                </c:pt>
                <c:pt idx="192">
                  <c:v>82.937709999999996</c:v>
                </c:pt>
                <c:pt idx="193">
                  <c:v>82.225250000000003</c:v>
                </c:pt>
                <c:pt idx="194">
                  <c:v>81.415360000000007</c:v>
                </c:pt>
                <c:pt idx="195">
                  <c:v>80.181169999999995</c:v>
                </c:pt>
                <c:pt idx="196">
                  <c:v>81.277919999999995</c:v>
                </c:pt>
                <c:pt idx="197">
                  <c:v>80.205950000000001</c:v>
                </c:pt>
                <c:pt idx="198">
                  <c:v>80.314239999999998</c:v>
                </c:pt>
                <c:pt idx="199">
                  <c:v>78.550799999999995</c:v>
                </c:pt>
                <c:pt idx="200">
                  <c:v>77.394930000000002</c:v>
                </c:pt>
                <c:pt idx="201">
                  <c:v>76.282380000000003</c:v>
                </c:pt>
                <c:pt idx="202">
                  <c:v>79.177719999999994</c:v>
                </c:pt>
                <c:pt idx="203">
                  <c:v>83.126429999999999</c:v>
                </c:pt>
                <c:pt idx="204">
                  <c:v>85.298839999999998</c:v>
                </c:pt>
                <c:pt idx="205">
                  <c:v>84.594340000000003</c:v>
                </c:pt>
                <c:pt idx="206">
                  <c:v>85.26634</c:v>
                </c:pt>
                <c:pt idx="207">
                  <c:v>85.774649999999994</c:v>
                </c:pt>
                <c:pt idx="208">
                  <c:v>85.364320000000006</c:v>
                </c:pt>
                <c:pt idx="209">
                  <c:v>86.982870000000005</c:v>
                </c:pt>
                <c:pt idx="210">
                  <c:v>88.255570000000006</c:v>
                </c:pt>
                <c:pt idx="211">
                  <c:v>88.259110000000007</c:v>
                </c:pt>
                <c:pt idx="212">
                  <c:v>90.559129999999996</c:v>
                </c:pt>
                <c:pt idx="213">
                  <c:v>88.683959999999999</c:v>
                </c:pt>
                <c:pt idx="214">
                  <c:v>90.590469999999996</c:v>
                </c:pt>
                <c:pt idx="215">
                  <c:v>93.466629999999995</c:v>
                </c:pt>
                <c:pt idx="216">
                  <c:v>90.201329999999999</c:v>
                </c:pt>
                <c:pt idx="217">
                  <c:v>90.613900000000001</c:v>
                </c:pt>
                <c:pt idx="218">
                  <c:v>90.242339999999999</c:v>
                </c:pt>
                <c:pt idx="219">
                  <c:v>92.105869999999996</c:v>
                </c:pt>
                <c:pt idx="220">
                  <c:v>83.374970000000005</c:v>
                </c:pt>
                <c:pt idx="221">
                  <c:v>93.539540000000002</c:v>
                </c:pt>
                <c:pt idx="222">
                  <c:v>88.244249999999994</c:v>
                </c:pt>
                <c:pt idx="223">
                  <c:v>93.40737</c:v>
                </c:pt>
                <c:pt idx="224">
                  <c:v>90.966890000000006</c:v>
                </c:pt>
                <c:pt idx="225">
                  <c:v>91.408349999999999</c:v>
                </c:pt>
                <c:pt idx="226">
                  <c:v>91.54665</c:v>
                </c:pt>
                <c:pt idx="227">
                  <c:v>93.055809999999994</c:v>
                </c:pt>
                <c:pt idx="228">
                  <c:v>93.046009999999995</c:v>
                </c:pt>
                <c:pt idx="229">
                  <c:v>92.964780000000005</c:v>
                </c:pt>
                <c:pt idx="230">
                  <c:v>95.260409999999993</c:v>
                </c:pt>
                <c:pt idx="231">
                  <c:v>98.176019999999994</c:v>
                </c:pt>
                <c:pt idx="232">
                  <c:v>93.200050000000005</c:v>
                </c:pt>
                <c:pt idx="233">
                  <c:v>93.002049999999997</c:v>
                </c:pt>
                <c:pt idx="234">
                  <c:v>92.864789999999999</c:v>
                </c:pt>
                <c:pt idx="235">
                  <c:v>92.534649999999999</c:v>
                </c:pt>
                <c:pt idx="236">
                  <c:v>93.852860000000007</c:v>
                </c:pt>
                <c:pt idx="237">
                  <c:v>96.465890000000002</c:v>
                </c:pt>
                <c:pt idx="238">
                  <c:v>97.080719999999999</c:v>
                </c:pt>
                <c:pt idx="239">
                  <c:v>96.934479999999994</c:v>
                </c:pt>
                <c:pt idx="240">
                  <c:v>96.990719999999996</c:v>
                </c:pt>
                <c:pt idx="241">
                  <c:v>96.199640000000002</c:v>
                </c:pt>
                <c:pt idx="242">
                  <c:v>80.080560000000006</c:v>
                </c:pt>
                <c:pt idx="243">
                  <c:v>78.324489999999997</c:v>
                </c:pt>
                <c:pt idx="244">
                  <c:v>91.096339999999998</c:v>
                </c:pt>
                <c:pt idx="245">
                  <c:v>108.14673999999999</c:v>
                </c:pt>
                <c:pt idx="246">
                  <c:v>114.41603000000001</c:v>
                </c:pt>
                <c:pt idx="247">
                  <c:v>117.81098</c:v>
                </c:pt>
                <c:pt idx="248">
                  <c:v>119.38502</c:v>
                </c:pt>
                <c:pt idx="249">
                  <c:v>118.5963</c:v>
                </c:pt>
                <c:pt idx="250">
                  <c:v>115.53237</c:v>
                </c:pt>
                <c:pt idx="251">
                  <c:v>113.68364</c:v>
                </c:pt>
                <c:pt idx="252">
                  <c:v>113.15052</c:v>
                </c:pt>
                <c:pt idx="253">
                  <c:v>116.2869</c:v>
                </c:pt>
                <c:pt idx="254">
                  <c:v>107.37088</c:v>
                </c:pt>
                <c:pt idx="255">
                  <c:v>109.37069</c:v>
                </c:pt>
                <c:pt idx="256">
                  <c:v>112.74715</c:v>
                </c:pt>
                <c:pt idx="257">
                  <c:v>114.04747999999999</c:v>
                </c:pt>
                <c:pt idx="258">
                  <c:v>110.03319999999999</c:v>
                </c:pt>
                <c:pt idx="259">
                  <c:v>108.08665000000001</c:v>
                </c:pt>
                <c:pt idx="260">
                  <c:v>107.5078</c:v>
                </c:pt>
                <c:pt idx="261">
                  <c:v>106.28201</c:v>
                </c:pt>
                <c:pt idx="262">
                  <c:v>107.66786</c:v>
                </c:pt>
                <c:pt idx="263">
                  <c:v>105.48745</c:v>
                </c:pt>
                <c:pt idx="264">
                  <c:v>103.4341</c:v>
                </c:pt>
                <c:pt idx="265">
                  <c:v>104.3896</c:v>
                </c:pt>
                <c:pt idx="266">
                  <c:v>106.22709</c:v>
                </c:pt>
                <c:pt idx="267">
                  <c:v>103.4858</c:v>
                </c:pt>
                <c:pt idx="268">
                  <c:v>101.91883</c:v>
                </c:pt>
                <c:pt idx="269">
                  <c:v>99.8095</c:v>
                </c:pt>
                <c:pt idx="270">
                  <c:v>98.411010000000005</c:v>
                </c:pt>
                <c:pt idx="271">
                  <c:v>98.103859999999997</c:v>
                </c:pt>
                <c:pt idx="272">
                  <c:v>99.052250000000001</c:v>
                </c:pt>
                <c:pt idx="273">
                  <c:v>93.207099999999997</c:v>
                </c:pt>
                <c:pt idx="274">
                  <c:v>97.359780000000001</c:v>
                </c:pt>
                <c:pt idx="275">
                  <c:v>98.666269999999997</c:v>
                </c:pt>
                <c:pt idx="276">
                  <c:v>101.82519000000001</c:v>
                </c:pt>
                <c:pt idx="277">
                  <c:v>99.591989999999996</c:v>
                </c:pt>
                <c:pt idx="278">
                  <c:v>99.454319999999996</c:v>
                </c:pt>
                <c:pt idx="279">
                  <c:v>97.704400000000007</c:v>
                </c:pt>
                <c:pt idx="280">
                  <c:v>98.009020000000007</c:v>
                </c:pt>
                <c:pt idx="281">
                  <c:v>96.730549999999994</c:v>
                </c:pt>
                <c:pt idx="282">
                  <c:v>97.698639999999997</c:v>
                </c:pt>
                <c:pt idx="283">
                  <c:v>98.04119</c:v>
                </c:pt>
                <c:pt idx="284">
                  <c:v>96.063890000000001</c:v>
                </c:pt>
                <c:pt idx="285">
                  <c:v>98.226370000000003</c:v>
                </c:pt>
                <c:pt idx="286">
                  <c:v>98.513990000000007</c:v>
                </c:pt>
                <c:pt idx="287">
                  <c:v>99.287760000000006</c:v>
                </c:pt>
                <c:pt idx="288">
                  <c:v>99.238740000000007</c:v>
                </c:pt>
                <c:pt idx="289">
                  <c:v>99.494389999999996</c:v>
                </c:pt>
                <c:pt idx="290">
                  <c:v>99.49212</c:v>
                </c:pt>
                <c:pt idx="291">
                  <c:v>101.73718</c:v>
                </c:pt>
                <c:pt idx="292">
                  <c:v>98.737070000000003</c:v>
                </c:pt>
                <c:pt idx="293">
                  <c:v>103.97268</c:v>
                </c:pt>
                <c:pt idx="294">
                  <c:v>103.81393</c:v>
                </c:pt>
                <c:pt idx="295">
                  <c:v>104.08179</c:v>
                </c:pt>
                <c:pt idx="296">
                  <c:v>105.79603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6-45BB-B0BB-047E60D9E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724927"/>
        <c:axId val="1296712927"/>
      </c:lineChart>
      <c:dateAx>
        <c:axId val="1296724927"/>
        <c:scaling>
          <c:orientation val="minMax"/>
          <c:min val="43466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12927"/>
        <c:crosses val="autoZero"/>
        <c:auto val="1"/>
        <c:lblOffset val="100"/>
        <c:baseTimeUnit val="months"/>
        <c:majorUnit val="1"/>
        <c:majorTimeUnit val="years"/>
      </c:dateAx>
      <c:valAx>
        <c:axId val="1296712927"/>
        <c:scaling>
          <c:orientation val="minMax"/>
          <c:max val="12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</xdr:row>
      <xdr:rowOff>176211</xdr:rowOff>
    </xdr:from>
    <xdr:to>
      <xdr:col>12</xdr:col>
      <xdr:colOff>9525</xdr:colOff>
      <xdr:row>21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2542FC-8559-85D4-4D54-A9414AA24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2</xdr:row>
      <xdr:rowOff>176211</xdr:rowOff>
    </xdr:from>
    <xdr:to>
      <xdr:col>24</xdr:col>
      <xdr:colOff>9525</xdr:colOff>
      <xdr:row>21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7AABCF-76E9-497D-A4C3-97FB30E55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26</xdr:row>
      <xdr:rowOff>176211</xdr:rowOff>
    </xdr:from>
    <xdr:to>
      <xdr:col>12</xdr:col>
      <xdr:colOff>9525</xdr:colOff>
      <xdr:row>45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6840C6-F42B-46B0-8284-B5161F1FF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600075</xdr:colOff>
      <xdr:row>26</xdr:row>
      <xdr:rowOff>176211</xdr:rowOff>
    </xdr:from>
    <xdr:to>
      <xdr:col>24</xdr:col>
      <xdr:colOff>9525</xdr:colOff>
      <xdr:row>45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213852-DD9C-4FD7-8B6B-E2A293933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600075</xdr:colOff>
      <xdr:row>49</xdr:row>
      <xdr:rowOff>176211</xdr:rowOff>
    </xdr:from>
    <xdr:to>
      <xdr:col>12</xdr:col>
      <xdr:colOff>9525</xdr:colOff>
      <xdr:row>68</xdr:row>
      <xdr:rowOff>161924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1C6C4A-C830-4EAE-90FA-2A99E20A2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600075</xdr:colOff>
      <xdr:row>49</xdr:row>
      <xdr:rowOff>176211</xdr:rowOff>
    </xdr:from>
    <xdr:to>
      <xdr:col>24</xdr:col>
      <xdr:colOff>9525</xdr:colOff>
      <xdr:row>68</xdr:row>
      <xdr:rowOff>161924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3276D8-E669-480B-8642-F64ED73E1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600075</xdr:colOff>
      <xdr:row>73</xdr:row>
      <xdr:rowOff>176211</xdr:rowOff>
    </xdr:from>
    <xdr:to>
      <xdr:col>12</xdr:col>
      <xdr:colOff>9525</xdr:colOff>
      <xdr:row>92</xdr:row>
      <xdr:rowOff>161924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06DDA6-71DF-42E8-8B2A-C97A8C1E8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600075</xdr:colOff>
      <xdr:row>73</xdr:row>
      <xdr:rowOff>176211</xdr:rowOff>
    </xdr:from>
    <xdr:to>
      <xdr:col>24</xdr:col>
      <xdr:colOff>9525</xdr:colOff>
      <xdr:row>92</xdr:row>
      <xdr:rowOff>161924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755D0C-1A34-47C9-BF97-41037833D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600075</xdr:colOff>
      <xdr:row>97</xdr:row>
      <xdr:rowOff>176211</xdr:rowOff>
    </xdr:from>
    <xdr:to>
      <xdr:col>12</xdr:col>
      <xdr:colOff>9525</xdr:colOff>
      <xdr:row>116</xdr:row>
      <xdr:rowOff>161924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F690F26-F37E-4485-9EA5-D5E409726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600075</xdr:colOff>
      <xdr:row>97</xdr:row>
      <xdr:rowOff>176211</xdr:rowOff>
    </xdr:from>
    <xdr:to>
      <xdr:col>24</xdr:col>
      <xdr:colOff>9525</xdr:colOff>
      <xdr:row>116</xdr:row>
      <xdr:rowOff>161924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91E1E8-60C1-46DC-A08D-0B6AF741C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600075</xdr:colOff>
      <xdr:row>120</xdr:row>
      <xdr:rowOff>176211</xdr:rowOff>
    </xdr:from>
    <xdr:to>
      <xdr:col>12</xdr:col>
      <xdr:colOff>9525</xdr:colOff>
      <xdr:row>139</xdr:row>
      <xdr:rowOff>161924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4E3AFF-2998-4DB1-A9E3-1D252BCD1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600075</xdr:colOff>
      <xdr:row>120</xdr:row>
      <xdr:rowOff>176211</xdr:rowOff>
    </xdr:from>
    <xdr:to>
      <xdr:col>24</xdr:col>
      <xdr:colOff>9525</xdr:colOff>
      <xdr:row>139</xdr:row>
      <xdr:rowOff>161924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C9660C0-CA7E-44E9-A8AC-7A6A5CE33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wnloads\Kapitalo\Base%20de%20Dados\IBGE%20-%20SIDRA\Tabela%208880.xlsx" TargetMode="External"/><Relationship Id="rId1" Type="http://schemas.openxmlformats.org/officeDocument/2006/relationships/externalLinkPath" Target="Tabela%20888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wnloads\Kapitalo\Base%20de%20Dados\IBGE%20-%20SIDRA\Tabela%208883.xlsx" TargetMode="External"/><Relationship Id="rId1" Type="http://schemas.openxmlformats.org/officeDocument/2006/relationships/externalLinkPath" Target="Tabela%20888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wnloads\Kapitalo\Base%20de%20Dados\IBGE%20-%20SIDRA\Tabela%208881.xlsx" TargetMode="External"/><Relationship Id="rId1" Type="http://schemas.openxmlformats.org/officeDocument/2006/relationships/externalLinkPath" Target="Tabela%20888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1"/>
      <sheetName val="Tabela 2"/>
    </sheetNames>
    <sheetDataSet>
      <sheetData sheetId="0">
        <row r="6">
          <cell r="B6">
            <v>46.562620000000003</v>
          </cell>
        </row>
        <row r="7">
          <cell r="B7">
            <v>47.087769999999999</v>
          </cell>
        </row>
        <row r="8">
          <cell r="B8">
            <v>49.100810000000003</v>
          </cell>
        </row>
        <row r="9">
          <cell r="B9">
            <v>49.100810000000003</v>
          </cell>
        </row>
        <row r="10">
          <cell r="B10">
            <v>51.113860000000003</v>
          </cell>
        </row>
        <row r="11">
          <cell r="B11">
            <v>48.66319</v>
          </cell>
        </row>
        <row r="12">
          <cell r="B12">
            <v>50.413670000000003</v>
          </cell>
        </row>
        <row r="13">
          <cell r="B13">
            <v>50.238619999999997</v>
          </cell>
        </row>
        <row r="14">
          <cell r="B14">
            <v>49.013289999999998</v>
          </cell>
        </row>
        <row r="15">
          <cell r="B15">
            <v>49.976050000000001</v>
          </cell>
        </row>
        <row r="16">
          <cell r="B16">
            <v>50.851289999999999</v>
          </cell>
        </row>
        <row r="17">
          <cell r="B17">
            <v>70.10651</v>
          </cell>
        </row>
        <row r="18">
          <cell r="B18">
            <v>47.437860000000001</v>
          </cell>
        </row>
        <row r="19">
          <cell r="B19">
            <v>44.724629999999998</v>
          </cell>
        </row>
        <row r="20">
          <cell r="B20">
            <v>50.326140000000002</v>
          </cell>
        </row>
        <row r="21">
          <cell r="B21">
            <v>48.13805</v>
          </cell>
        </row>
        <row r="22">
          <cell r="B22">
            <v>49.976050000000001</v>
          </cell>
        </row>
        <row r="23">
          <cell r="B23">
            <v>48.050530000000002</v>
          </cell>
        </row>
        <row r="24">
          <cell r="B24">
            <v>48.313099999999999</v>
          </cell>
        </row>
        <row r="25">
          <cell r="B25">
            <v>49.625959999999999</v>
          </cell>
        </row>
        <row r="26">
          <cell r="B26">
            <v>47.612909999999999</v>
          </cell>
        </row>
        <row r="27">
          <cell r="B27">
            <v>50.588720000000002</v>
          </cell>
        </row>
        <row r="28">
          <cell r="B28">
            <v>49.625959999999999</v>
          </cell>
        </row>
        <row r="29">
          <cell r="B29">
            <v>68.180989999999994</v>
          </cell>
        </row>
        <row r="30">
          <cell r="B30">
            <v>46.91272</v>
          </cell>
        </row>
        <row r="31">
          <cell r="B31">
            <v>44.024439999999998</v>
          </cell>
        </row>
        <row r="32">
          <cell r="B32">
            <v>50.501190000000001</v>
          </cell>
        </row>
        <row r="33">
          <cell r="B33">
            <v>47.175289999999997</v>
          </cell>
        </row>
        <row r="34">
          <cell r="B34">
            <v>50.588720000000002</v>
          </cell>
        </row>
        <row r="35">
          <cell r="B35">
            <v>47.175289999999997</v>
          </cell>
        </row>
        <row r="36">
          <cell r="B36">
            <v>49.188339999999997</v>
          </cell>
        </row>
        <row r="37">
          <cell r="B37">
            <v>50.763759999999998</v>
          </cell>
        </row>
        <row r="38">
          <cell r="B38">
            <v>46.91272</v>
          </cell>
        </row>
        <row r="39">
          <cell r="B39">
            <v>50.851289999999999</v>
          </cell>
        </row>
        <row r="40">
          <cell r="B40">
            <v>49.625959999999999</v>
          </cell>
        </row>
        <row r="41">
          <cell r="B41">
            <v>64.680040000000005</v>
          </cell>
        </row>
        <row r="42">
          <cell r="B42">
            <v>44.812150000000003</v>
          </cell>
        </row>
        <row r="43">
          <cell r="B43">
            <v>43.324249999999999</v>
          </cell>
        </row>
        <row r="44">
          <cell r="B44">
            <v>44.724629999999998</v>
          </cell>
        </row>
        <row r="45">
          <cell r="B45">
            <v>45.424819999999997</v>
          </cell>
        </row>
        <row r="46">
          <cell r="B46">
            <v>47.437860000000001</v>
          </cell>
        </row>
        <row r="47">
          <cell r="B47">
            <v>44.462049999999998</v>
          </cell>
        </row>
        <row r="48">
          <cell r="B48">
            <v>47.000239999999998</v>
          </cell>
        </row>
        <row r="49">
          <cell r="B49">
            <v>47.875480000000003</v>
          </cell>
        </row>
        <row r="50">
          <cell r="B50">
            <v>45.59986</v>
          </cell>
        </row>
        <row r="51">
          <cell r="B51">
            <v>49.363379999999999</v>
          </cell>
        </row>
        <row r="52">
          <cell r="B52">
            <v>49.538429999999998</v>
          </cell>
        </row>
        <row r="53">
          <cell r="B53">
            <v>66.780609999999996</v>
          </cell>
        </row>
        <row r="54">
          <cell r="B54">
            <v>47.525390000000002</v>
          </cell>
        </row>
        <row r="55">
          <cell r="B55">
            <v>45.512340000000002</v>
          </cell>
        </row>
        <row r="56">
          <cell r="B56">
            <v>49.625959999999999</v>
          </cell>
        </row>
        <row r="57">
          <cell r="B57">
            <v>50.063569999999999</v>
          </cell>
        </row>
        <row r="58">
          <cell r="B58">
            <v>52.514240000000001</v>
          </cell>
        </row>
        <row r="59">
          <cell r="B59">
            <v>50.238619999999997</v>
          </cell>
        </row>
        <row r="60">
          <cell r="B60">
            <v>52.68929</v>
          </cell>
        </row>
        <row r="61">
          <cell r="B61">
            <v>51.113860000000003</v>
          </cell>
        </row>
        <row r="62">
          <cell r="B62">
            <v>49.801000000000002</v>
          </cell>
        </row>
        <row r="63">
          <cell r="B63">
            <v>53.476999999999997</v>
          </cell>
        </row>
        <row r="64">
          <cell r="B64">
            <v>52.601759999999999</v>
          </cell>
        </row>
        <row r="65">
          <cell r="B65">
            <v>74.395169999999993</v>
          </cell>
        </row>
        <row r="66">
          <cell r="B66">
            <v>50.501190000000001</v>
          </cell>
        </row>
        <row r="67">
          <cell r="B67">
            <v>46.475099999999998</v>
          </cell>
        </row>
        <row r="68">
          <cell r="B68">
            <v>53.476999999999997</v>
          </cell>
        </row>
        <row r="69">
          <cell r="B69">
            <v>51.726520000000001</v>
          </cell>
        </row>
        <row r="70">
          <cell r="B70">
            <v>53.914619999999999</v>
          </cell>
        </row>
        <row r="71">
          <cell r="B71">
            <v>52.864330000000002</v>
          </cell>
        </row>
        <row r="72">
          <cell r="B72">
            <v>55.052430000000001</v>
          </cell>
        </row>
        <row r="73">
          <cell r="B73">
            <v>54.614809999999999</v>
          </cell>
        </row>
        <row r="74">
          <cell r="B74">
            <v>52.514240000000001</v>
          </cell>
        </row>
        <row r="75">
          <cell r="B75">
            <v>55.49004</v>
          </cell>
        </row>
        <row r="76">
          <cell r="B76">
            <v>55.227469999999997</v>
          </cell>
        </row>
        <row r="77">
          <cell r="B77">
            <v>78.071169999999995</v>
          </cell>
        </row>
        <row r="78">
          <cell r="B78">
            <v>53.827089999999998</v>
          </cell>
        </row>
        <row r="79">
          <cell r="B79">
            <v>49.363379999999999</v>
          </cell>
        </row>
        <row r="80">
          <cell r="B80">
            <v>55.052430000000001</v>
          </cell>
        </row>
        <row r="81">
          <cell r="B81">
            <v>55.577570000000001</v>
          </cell>
        </row>
        <row r="82">
          <cell r="B82">
            <v>57.940710000000003</v>
          </cell>
        </row>
        <row r="83">
          <cell r="B83">
            <v>54.9649</v>
          </cell>
        </row>
        <row r="84">
          <cell r="B84">
            <v>56.277760000000001</v>
          </cell>
        </row>
        <row r="85">
          <cell r="B85">
            <v>58.115760000000002</v>
          </cell>
        </row>
        <row r="86">
          <cell r="B86">
            <v>57.765659999999997</v>
          </cell>
        </row>
        <row r="87">
          <cell r="B87">
            <v>59.341090000000001</v>
          </cell>
        </row>
        <row r="88">
          <cell r="B88">
            <v>60.216329999999999</v>
          </cell>
        </row>
        <row r="89">
          <cell r="B89">
            <v>82.534880000000001</v>
          </cell>
        </row>
        <row r="90">
          <cell r="B90">
            <v>58.378329999999998</v>
          </cell>
        </row>
        <row r="91">
          <cell r="B91">
            <v>53.827089999999998</v>
          </cell>
        </row>
        <row r="92">
          <cell r="B92">
            <v>61.441659999999999</v>
          </cell>
        </row>
        <row r="93">
          <cell r="B93">
            <v>59.866230000000002</v>
          </cell>
        </row>
        <row r="94">
          <cell r="B94">
            <v>64.067369999999997</v>
          </cell>
        </row>
        <row r="95">
          <cell r="B95">
            <v>61.26661</v>
          </cell>
        </row>
        <row r="96">
          <cell r="B96">
            <v>61.529179999999997</v>
          </cell>
        </row>
        <row r="97">
          <cell r="B97">
            <v>64.067369999999997</v>
          </cell>
        </row>
        <row r="98">
          <cell r="B98">
            <v>62.49194</v>
          </cell>
        </row>
        <row r="99">
          <cell r="B99">
            <v>65.03013</v>
          </cell>
        </row>
        <row r="100">
          <cell r="B100">
            <v>66.430509999999998</v>
          </cell>
        </row>
        <row r="101">
          <cell r="B101">
            <v>90.324489999999997</v>
          </cell>
        </row>
        <row r="102">
          <cell r="B102">
            <v>65.205179999999999</v>
          </cell>
        </row>
        <row r="103">
          <cell r="B103">
            <v>60.74147</v>
          </cell>
        </row>
        <row r="104">
          <cell r="B104">
            <v>68.268510000000006</v>
          </cell>
        </row>
        <row r="105">
          <cell r="B105">
            <v>65.03013</v>
          </cell>
        </row>
        <row r="106">
          <cell r="B106">
            <v>71.156790000000001</v>
          </cell>
        </row>
        <row r="107">
          <cell r="B107">
            <v>66.255459999999999</v>
          </cell>
        </row>
        <row r="108">
          <cell r="B108">
            <v>68.443560000000005</v>
          </cell>
        </row>
        <row r="109">
          <cell r="B109">
            <v>70.369079999999997</v>
          </cell>
        </row>
        <row r="110">
          <cell r="B110">
            <v>68.356030000000004</v>
          </cell>
        </row>
        <row r="111">
          <cell r="B111">
            <v>71.506889999999999</v>
          </cell>
        </row>
        <row r="112">
          <cell r="B112">
            <v>69.843940000000003</v>
          </cell>
        </row>
        <row r="113">
          <cell r="B113">
            <v>93.737920000000003</v>
          </cell>
        </row>
        <row r="114">
          <cell r="B114">
            <v>69.143749999999997</v>
          </cell>
        </row>
        <row r="115">
          <cell r="B115">
            <v>63.017090000000003</v>
          </cell>
        </row>
        <row r="116">
          <cell r="B116">
            <v>69.143749999999997</v>
          </cell>
        </row>
        <row r="117">
          <cell r="B117">
            <v>69.668890000000005</v>
          </cell>
        </row>
        <row r="118">
          <cell r="B118">
            <v>73.169839999999994</v>
          </cell>
        </row>
        <row r="119">
          <cell r="B119">
            <v>70.018979999999999</v>
          </cell>
        </row>
        <row r="120">
          <cell r="B120">
            <v>72.557169999999999</v>
          </cell>
        </row>
        <row r="121">
          <cell r="B121">
            <v>73.694980000000001</v>
          </cell>
        </row>
        <row r="122">
          <cell r="B122">
            <v>71.856979999999993</v>
          </cell>
        </row>
        <row r="123">
          <cell r="B123">
            <v>77.63355</v>
          </cell>
        </row>
        <row r="124">
          <cell r="B124">
            <v>75.795550000000006</v>
          </cell>
        </row>
        <row r="125">
          <cell r="B125">
            <v>102.40276</v>
          </cell>
        </row>
        <row r="126">
          <cell r="B126">
            <v>76.320689999999999</v>
          </cell>
        </row>
        <row r="127">
          <cell r="B127">
            <v>70.719170000000005</v>
          </cell>
        </row>
        <row r="128">
          <cell r="B128">
            <v>79.996690000000001</v>
          </cell>
        </row>
        <row r="129">
          <cell r="B129">
            <v>76.058120000000002</v>
          </cell>
        </row>
        <row r="130">
          <cell r="B130">
            <v>80.696879999999993</v>
          </cell>
        </row>
        <row r="131">
          <cell r="B131">
            <v>77.983639999999994</v>
          </cell>
        </row>
        <row r="132">
          <cell r="B132">
            <v>80.609359999999995</v>
          </cell>
        </row>
        <row r="133">
          <cell r="B133">
            <v>81.484589999999997</v>
          </cell>
        </row>
        <row r="134">
          <cell r="B134">
            <v>80.434309999999996</v>
          </cell>
        </row>
        <row r="135">
          <cell r="B135">
            <v>84.372879999999995</v>
          </cell>
        </row>
        <row r="136">
          <cell r="B136">
            <v>83.322590000000005</v>
          </cell>
        </row>
        <row r="137">
          <cell r="B137">
            <v>112.90561</v>
          </cell>
        </row>
        <row r="138">
          <cell r="B138">
            <v>82.622399999999999</v>
          </cell>
        </row>
        <row r="139">
          <cell r="B139">
            <v>76.758309999999994</v>
          </cell>
        </row>
        <row r="140">
          <cell r="B140">
            <v>83.147540000000006</v>
          </cell>
        </row>
        <row r="141">
          <cell r="B141">
            <v>83.847729999999999</v>
          </cell>
        </row>
        <row r="142">
          <cell r="B142">
            <v>85.773259999999993</v>
          </cell>
        </row>
        <row r="143">
          <cell r="B143">
            <v>83.497640000000004</v>
          </cell>
        </row>
        <row r="144">
          <cell r="B144">
            <v>86.298400000000001</v>
          </cell>
        </row>
        <row r="145">
          <cell r="B145">
            <v>86.648489999999995</v>
          </cell>
        </row>
        <row r="146">
          <cell r="B146">
            <v>84.547920000000005</v>
          </cell>
        </row>
        <row r="147">
          <cell r="B147">
            <v>87.961349999999996</v>
          </cell>
        </row>
        <row r="148">
          <cell r="B148">
            <v>88.924109999999999</v>
          </cell>
        </row>
        <row r="149">
          <cell r="B149">
            <v>120.43265</v>
          </cell>
        </row>
        <row r="150">
          <cell r="B150">
            <v>89.011629999999997</v>
          </cell>
        </row>
        <row r="151">
          <cell r="B151">
            <v>84.898020000000002</v>
          </cell>
        </row>
        <row r="152">
          <cell r="B152">
            <v>93.562870000000004</v>
          </cell>
        </row>
        <row r="153">
          <cell r="B153">
            <v>88.836590000000001</v>
          </cell>
        </row>
        <row r="154">
          <cell r="B154">
            <v>92.775149999999996</v>
          </cell>
        </row>
        <row r="155">
          <cell r="B155">
            <v>91.28725</v>
          </cell>
        </row>
        <row r="156">
          <cell r="B156">
            <v>92.51258</v>
          </cell>
        </row>
        <row r="157">
          <cell r="B157">
            <v>95.313339999999997</v>
          </cell>
        </row>
        <row r="158">
          <cell r="B158">
            <v>91.812389999999994</v>
          </cell>
        </row>
        <row r="159">
          <cell r="B159">
            <v>96.013530000000003</v>
          </cell>
        </row>
        <row r="160">
          <cell r="B160">
            <v>96.363630000000001</v>
          </cell>
        </row>
        <row r="161">
          <cell r="B161">
            <v>126.55931</v>
          </cell>
        </row>
        <row r="162">
          <cell r="B162">
            <v>94.350579999999994</v>
          </cell>
        </row>
        <row r="163">
          <cell r="B163">
            <v>84.635450000000006</v>
          </cell>
        </row>
        <row r="164">
          <cell r="B164">
            <v>97.764009999999999</v>
          </cell>
        </row>
        <row r="165">
          <cell r="B165">
            <v>90.324489999999997</v>
          </cell>
        </row>
        <row r="166">
          <cell r="B166">
            <v>96.888769999999994</v>
          </cell>
        </row>
        <row r="167">
          <cell r="B167">
            <v>92.775149999999996</v>
          </cell>
        </row>
        <row r="168">
          <cell r="B168">
            <v>98.114099999999993</v>
          </cell>
        </row>
        <row r="169">
          <cell r="B169">
            <v>101.17743</v>
          </cell>
        </row>
        <row r="170">
          <cell r="B170">
            <v>95.663439999999994</v>
          </cell>
        </row>
        <row r="171">
          <cell r="B171">
            <v>101.17743</v>
          </cell>
        </row>
        <row r="172">
          <cell r="B172">
            <v>103.19047999999999</v>
          </cell>
        </row>
        <row r="173">
          <cell r="B173">
            <v>131.46064000000001</v>
          </cell>
        </row>
        <row r="174">
          <cell r="B174">
            <v>100.38972</v>
          </cell>
        </row>
        <row r="175">
          <cell r="B175">
            <v>91.987440000000007</v>
          </cell>
        </row>
        <row r="176">
          <cell r="B176">
            <v>96.713719999999995</v>
          </cell>
        </row>
        <row r="177">
          <cell r="B177">
            <v>96.363630000000001</v>
          </cell>
        </row>
        <row r="178">
          <cell r="B178">
            <v>101.35248</v>
          </cell>
        </row>
        <row r="179">
          <cell r="B179">
            <v>93.650390000000002</v>
          </cell>
        </row>
        <row r="180">
          <cell r="B180">
            <v>97.238860000000003</v>
          </cell>
        </row>
        <row r="181">
          <cell r="B181">
            <v>100.21467</v>
          </cell>
        </row>
        <row r="182">
          <cell r="B182">
            <v>96.188580000000002</v>
          </cell>
        </row>
        <row r="183">
          <cell r="B183">
            <v>103.36553000000001</v>
          </cell>
        </row>
        <row r="184">
          <cell r="B184">
            <v>104.67838</v>
          </cell>
        </row>
        <row r="185">
          <cell r="B185">
            <v>131.81074000000001</v>
          </cell>
        </row>
        <row r="186">
          <cell r="B186">
            <v>100.91486</v>
          </cell>
        </row>
        <row r="187">
          <cell r="B187">
            <v>88.924109999999999</v>
          </cell>
        </row>
        <row r="188">
          <cell r="B188">
            <v>96.976290000000006</v>
          </cell>
        </row>
        <row r="189">
          <cell r="B189">
            <v>93.212770000000006</v>
          </cell>
        </row>
        <row r="190">
          <cell r="B190">
            <v>96.801249999999996</v>
          </cell>
        </row>
        <row r="191">
          <cell r="B191">
            <v>91.112200000000001</v>
          </cell>
        </row>
        <row r="192">
          <cell r="B192">
            <v>93.475340000000003</v>
          </cell>
        </row>
        <row r="193">
          <cell r="B193">
            <v>93.300299999999993</v>
          </cell>
        </row>
        <row r="194">
          <cell r="B194">
            <v>90.149439999999998</v>
          </cell>
        </row>
        <row r="195">
          <cell r="B195">
            <v>97.501440000000002</v>
          </cell>
        </row>
        <row r="196">
          <cell r="B196">
            <v>96.538669999999996</v>
          </cell>
        </row>
        <row r="197">
          <cell r="B197">
            <v>122.27065</v>
          </cell>
        </row>
        <row r="198">
          <cell r="B198">
            <v>90.236969999999999</v>
          </cell>
        </row>
        <row r="199">
          <cell r="B199">
            <v>85.160589999999999</v>
          </cell>
        </row>
        <row r="200">
          <cell r="B200">
            <v>91.462299999999999</v>
          </cell>
        </row>
        <row r="201">
          <cell r="B201">
            <v>86.823539999999994</v>
          </cell>
        </row>
        <row r="202">
          <cell r="B202">
            <v>88.136399999999995</v>
          </cell>
        </row>
        <row r="203">
          <cell r="B203">
            <v>86.736019999999996</v>
          </cell>
        </row>
        <row r="204">
          <cell r="B204">
            <v>88.223920000000007</v>
          </cell>
        </row>
        <row r="205">
          <cell r="B205">
            <v>88.136399999999995</v>
          </cell>
        </row>
        <row r="206">
          <cell r="B206">
            <v>84.98554</v>
          </cell>
        </row>
        <row r="207">
          <cell r="B207">
            <v>89.624300000000005</v>
          </cell>
        </row>
        <row r="208">
          <cell r="B208">
            <v>92.862679999999997</v>
          </cell>
        </row>
        <row r="209">
          <cell r="B209">
            <v>116.31904</v>
          </cell>
        </row>
        <row r="210">
          <cell r="B210">
            <v>89.140159999999995</v>
          </cell>
        </row>
        <row r="211">
          <cell r="B211">
            <v>82.013249999999999</v>
          </cell>
        </row>
        <row r="212">
          <cell r="B212">
            <v>88.518569999999997</v>
          </cell>
        </row>
        <row r="213">
          <cell r="B213">
            <v>88.305729999999997</v>
          </cell>
        </row>
        <row r="214">
          <cell r="B214">
            <v>90.428470000000004</v>
          </cell>
        </row>
        <row r="215">
          <cell r="B215">
            <v>89.237520000000004</v>
          </cell>
        </row>
        <row r="216">
          <cell r="B216">
            <v>90.942920000000001</v>
          </cell>
        </row>
        <row r="217">
          <cell r="B217">
            <v>91.278469999999999</v>
          </cell>
        </row>
        <row r="218">
          <cell r="B218">
            <v>90.287319999999994</v>
          </cell>
        </row>
        <row r="219">
          <cell r="B219">
            <v>91.94171</v>
          </cell>
        </row>
        <row r="220">
          <cell r="B220">
            <v>98.432410000000004</v>
          </cell>
        </row>
        <row r="221">
          <cell r="B221">
            <v>120.92740000000001</v>
          </cell>
        </row>
        <row r="222">
          <cell r="B222">
            <v>91.955789999999993</v>
          </cell>
        </row>
        <row r="223">
          <cell r="B223">
            <v>83.252849999999995</v>
          </cell>
        </row>
        <row r="224">
          <cell r="B224">
            <v>95.635019999999997</v>
          </cell>
        </row>
        <row r="225">
          <cell r="B225">
            <v>88.948319999999995</v>
          </cell>
        </row>
        <row r="226">
          <cell r="B226">
            <v>92.901759999999996</v>
          </cell>
        </row>
        <row r="227">
          <cell r="B227">
            <v>90.655349999999999</v>
          </cell>
        </row>
        <row r="228">
          <cell r="B228">
            <v>90.067490000000006</v>
          </cell>
        </row>
        <row r="229">
          <cell r="B229">
            <v>94.997429999999994</v>
          </cell>
        </row>
        <row r="230">
          <cell r="B230">
            <v>90.440219999999997</v>
          </cell>
        </row>
        <row r="231">
          <cell r="B231">
            <v>93.737390000000005</v>
          </cell>
        </row>
        <row r="232">
          <cell r="B232">
            <v>102.87858</v>
          </cell>
        </row>
        <row r="233">
          <cell r="B233">
            <v>121.74368</v>
          </cell>
        </row>
        <row r="234">
          <cell r="B234">
            <v>93.687820000000002</v>
          </cell>
        </row>
        <row r="235">
          <cell r="B235">
            <v>86.568669999999997</v>
          </cell>
        </row>
        <row r="236">
          <cell r="B236">
            <v>91.38843</v>
          </cell>
        </row>
        <row r="237">
          <cell r="B237">
            <v>90.534040000000005</v>
          </cell>
        </row>
        <row r="238">
          <cell r="B238">
            <v>93.822379999999995</v>
          </cell>
        </row>
        <row r="239">
          <cell r="B239">
            <v>90.766760000000005</v>
          </cell>
        </row>
        <row r="240">
          <cell r="B240">
            <v>93.905540000000002</v>
          </cell>
        </row>
        <row r="241">
          <cell r="B241">
            <v>96.310289999999995</v>
          </cell>
        </row>
        <row r="242">
          <cell r="B242">
            <v>92.444969999999998</v>
          </cell>
        </row>
        <row r="243">
          <cell r="B243">
            <v>97.723309999999998</v>
          </cell>
        </row>
        <row r="244">
          <cell r="B244">
            <v>106.07644999999999</v>
          </cell>
        </row>
        <row r="245">
          <cell r="B245">
            <v>124.92782</v>
          </cell>
        </row>
        <row r="246">
          <cell r="B246">
            <v>95.018039999999999</v>
          </cell>
        </row>
        <row r="247">
          <cell r="B247">
            <v>90.614130000000003</v>
          </cell>
        </row>
        <row r="248">
          <cell r="B248">
            <v>90.342389999999995</v>
          </cell>
        </row>
        <row r="249">
          <cell r="B249">
            <v>75.016679999999994</v>
          </cell>
        </row>
        <row r="250">
          <cell r="B250">
            <v>86.896199999999993</v>
          </cell>
        </row>
        <row r="251">
          <cell r="B251">
            <v>91.20908</v>
          </cell>
        </row>
        <row r="252">
          <cell r="B252">
            <v>99.064049999999995</v>
          </cell>
        </row>
        <row r="253">
          <cell r="B253">
            <v>102.25301</v>
          </cell>
        </row>
        <row r="254">
          <cell r="B254">
            <v>99.178280000000001</v>
          </cell>
        </row>
        <row r="255">
          <cell r="B255">
            <v>105.88979999999999</v>
          </cell>
        </row>
        <row r="256">
          <cell r="B256">
            <v>109.85012999999999</v>
          </cell>
        </row>
        <row r="257">
          <cell r="B257">
            <v>126.51201</v>
          </cell>
        </row>
        <row r="258">
          <cell r="B258">
            <v>94.638450000000006</v>
          </cell>
        </row>
        <row r="259">
          <cell r="B259">
            <v>87.091350000000006</v>
          </cell>
        </row>
        <row r="260">
          <cell r="B260">
            <v>92.356960000000001</v>
          </cell>
        </row>
        <row r="261">
          <cell r="B261">
            <v>92.81474</v>
          </cell>
        </row>
        <row r="262">
          <cell r="B262">
            <v>100.74772</v>
          </cell>
        </row>
        <row r="263">
          <cell r="B263">
            <v>96.993210000000005</v>
          </cell>
        </row>
        <row r="264">
          <cell r="B264">
            <v>104.75812999999999</v>
          </cell>
        </row>
        <row r="265">
          <cell r="B265">
            <v>98.099829999999997</v>
          </cell>
        </row>
        <row r="266">
          <cell r="B266">
            <v>94.044610000000006</v>
          </cell>
        </row>
        <row r="267">
          <cell r="B267">
            <v>98.654430000000005</v>
          </cell>
        </row>
        <row r="268">
          <cell r="B268">
            <v>105.23215999999999</v>
          </cell>
        </row>
        <row r="269">
          <cell r="B269">
            <v>122.78603</v>
          </cell>
        </row>
        <row r="270">
          <cell r="B270">
            <v>93.229619999999997</v>
          </cell>
        </row>
        <row r="271">
          <cell r="B271">
            <v>88.204520000000002</v>
          </cell>
        </row>
        <row r="272">
          <cell r="B272">
            <v>96.92398</v>
          </cell>
        </row>
        <row r="273">
          <cell r="B273">
            <v>96.985759999999999</v>
          </cell>
        </row>
        <row r="274">
          <cell r="B274">
            <v>100.59259</v>
          </cell>
        </row>
        <row r="275">
          <cell r="B275">
            <v>96.864230000000006</v>
          </cell>
        </row>
        <row r="276">
          <cell r="B276">
            <v>99.182699999999997</v>
          </cell>
        </row>
        <row r="277">
          <cell r="B277">
            <v>99.629400000000004</v>
          </cell>
        </row>
        <row r="278">
          <cell r="B278">
            <v>97.043300000000002</v>
          </cell>
        </row>
        <row r="279">
          <cell r="B279">
            <v>101.35957000000001</v>
          </cell>
        </row>
        <row r="280">
          <cell r="B280">
            <v>106.66694</v>
          </cell>
        </row>
        <row r="281">
          <cell r="B281">
            <v>123.31739</v>
          </cell>
        </row>
        <row r="282">
          <cell r="B282">
            <v>95.766109999999998</v>
          </cell>
        </row>
        <row r="283">
          <cell r="B283">
            <v>89.275049999999993</v>
          </cell>
        </row>
        <row r="284">
          <cell r="B284">
            <v>100.27768</v>
          </cell>
        </row>
        <row r="285">
          <cell r="B285">
            <v>97.539550000000006</v>
          </cell>
        </row>
        <row r="286">
          <cell r="B286">
            <v>99.572329999999994</v>
          </cell>
        </row>
        <row r="287">
          <cell r="B287">
            <v>98.266059999999996</v>
          </cell>
        </row>
        <row r="288">
          <cell r="B288">
            <v>101.67025</v>
          </cell>
        </row>
        <row r="289">
          <cell r="B289">
            <v>102.12442</v>
          </cell>
        </row>
        <row r="290">
          <cell r="B290">
            <v>100.19568</v>
          </cell>
        </row>
        <row r="291">
          <cell r="B291">
            <v>101.61503999999999</v>
          </cell>
        </row>
        <row r="292">
          <cell r="B292">
            <v>109.42362</v>
          </cell>
        </row>
        <row r="293">
          <cell r="B293">
            <v>124.93641</v>
          </cell>
        </row>
        <row r="294">
          <cell r="B294">
            <v>99.594890000000007</v>
          </cell>
        </row>
        <row r="295">
          <cell r="B295">
            <v>96.465890000000002</v>
          </cell>
        </row>
        <row r="296">
          <cell r="B296">
            <v>106.00817000000001</v>
          </cell>
        </row>
        <row r="297">
          <cell r="B297">
            <v>99.606499999999997</v>
          </cell>
        </row>
        <row r="298">
          <cell r="B298">
            <v>107.29519999999999</v>
          </cell>
        </row>
        <row r="299">
          <cell r="B299">
            <v>102.28156</v>
          </cell>
        </row>
        <row r="300">
          <cell r="B300">
            <v>106.29922000000001</v>
          </cell>
        </row>
        <row r="301">
          <cell r="B301">
            <v>107.31362</v>
          </cell>
        </row>
        <row r="302">
          <cell r="B302">
            <v>102.30601</v>
          </cell>
        </row>
      </sheetData>
      <sheetData sheetId="1">
        <row r="6">
          <cell r="B6">
            <v>50.153869999999998</v>
          </cell>
        </row>
        <row r="7">
          <cell r="B7">
            <v>50.601840000000003</v>
          </cell>
        </row>
        <row r="8">
          <cell r="B8">
            <v>50.914349999999999</v>
          </cell>
        </row>
        <row r="9">
          <cell r="B9">
            <v>50.964060000000003</v>
          </cell>
        </row>
        <row r="10">
          <cell r="B10">
            <v>51.272660000000002</v>
          </cell>
        </row>
        <row r="11">
          <cell r="B11">
            <v>51.14949</v>
          </cell>
        </row>
        <row r="12">
          <cell r="B12">
            <v>51.308079999999997</v>
          </cell>
        </row>
        <row r="13">
          <cell r="B13">
            <v>50.88823</v>
          </cell>
        </row>
        <row r="14">
          <cell r="B14">
            <v>50.968769999999999</v>
          </cell>
        </row>
        <row r="15">
          <cell r="B15">
            <v>50.239980000000003</v>
          </cell>
        </row>
        <row r="16">
          <cell r="B16">
            <v>51.093260000000001</v>
          </cell>
        </row>
        <row r="17">
          <cell r="B17">
            <v>51.22072</v>
          </cell>
        </row>
        <row r="18">
          <cell r="B18">
            <v>51.110430000000001</v>
          </cell>
        </row>
        <row r="19">
          <cell r="B19">
            <v>50.938969999999998</v>
          </cell>
        </row>
        <row r="20">
          <cell r="B20">
            <v>50.709600000000002</v>
          </cell>
        </row>
        <row r="21">
          <cell r="B21">
            <v>50.533650000000002</v>
          </cell>
        </row>
        <row r="22">
          <cell r="B22">
            <v>50.05489</v>
          </cell>
        </row>
        <row r="23">
          <cell r="B23">
            <v>50.025770000000001</v>
          </cell>
        </row>
        <row r="24">
          <cell r="B24">
            <v>49.75909</v>
          </cell>
        </row>
        <row r="25">
          <cell r="B25">
            <v>49.899709999999999</v>
          </cell>
        </row>
        <row r="26">
          <cell r="B26">
            <v>50.046999999999997</v>
          </cell>
        </row>
        <row r="27">
          <cell r="B27">
            <v>50.252429999999997</v>
          </cell>
        </row>
        <row r="28">
          <cell r="B28">
            <v>49.734139999999996</v>
          </cell>
        </row>
        <row r="29">
          <cell r="B29">
            <v>50.141950000000001</v>
          </cell>
        </row>
        <row r="30">
          <cell r="B30">
            <v>50.333350000000003</v>
          </cell>
        </row>
        <row r="31">
          <cell r="B31">
            <v>50.257280000000002</v>
          </cell>
        </row>
        <row r="32">
          <cell r="B32">
            <v>50.455109999999998</v>
          </cell>
        </row>
        <row r="33">
          <cell r="B33">
            <v>50.276989999999998</v>
          </cell>
        </row>
        <row r="34">
          <cell r="B34">
            <v>50.455539999999999</v>
          </cell>
        </row>
        <row r="35">
          <cell r="B35">
            <v>49.541400000000003</v>
          </cell>
        </row>
        <row r="36">
          <cell r="B36">
            <v>50.121099999999998</v>
          </cell>
        </row>
        <row r="37">
          <cell r="B37">
            <v>50.521039999999999</v>
          </cell>
        </row>
        <row r="38">
          <cell r="B38">
            <v>49.932090000000002</v>
          </cell>
        </row>
        <row r="39">
          <cell r="B39">
            <v>50.343530000000001</v>
          </cell>
        </row>
        <row r="40">
          <cell r="B40">
            <v>49.206389999999999</v>
          </cell>
        </row>
        <row r="41">
          <cell r="B41">
            <v>48.217759999999998</v>
          </cell>
        </row>
        <row r="42">
          <cell r="B42">
            <v>47.780290000000001</v>
          </cell>
        </row>
        <row r="43">
          <cell r="B43">
            <v>48.441690000000001</v>
          </cell>
        </row>
        <row r="44">
          <cell r="B44">
            <v>47.122709999999998</v>
          </cell>
        </row>
        <row r="45">
          <cell r="B45">
            <v>47.173499999999997</v>
          </cell>
        </row>
        <row r="46">
          <cell r="B46">
            <v>46.845140000000001</v>
          </cell>
        </row>
        <row r="47">
          <cell r="B47">
            <v>47.128100000000003</v>
          </cell>
        </row>
        <row r="48">
          <cell r="B48">
            <v>47.669910000000002</v>
          </cell>
        </row>
        <row r="49">
          <cell r="B49">
            <v>48.099559999999997</v>
          </cell>
        </row>
        <row r="50">
          <cell r="B50">
            <v>48.30932</v>
          </cell>
        </row>
        <row r="51">
          <cell r="B51">
            <v>48.737169999999999</v>
          </cell>
        </row>
        <row r="52">
          <cell r="B52">
            <v>49.678179999999998</v>
          </cell>
        </row>
        <row r="53">
          <cell r="B53">
            <v>49.341659999999997</v>
          </cell>
        </row>
        <row r="54">
          <cell r="B54">
            <v>50.05453</v>
          </cell>
        </row>
        <row r="55">
          <cell r="B55">
            <v>50.851599999999998</v>
          </cell>
        </row>
        <row r="56">
          <cell r="B56">
            <v>51.279789999999998</v>
          </cell>
        </row>
        <row r="57">
          <cell r="B57">
            <v>51.726370000000003</v>
          </cell>
        </row>
        <row r="58">
          <cell r="B58">
            <v>52.398119999999999</v>
          </cell>
        </row>
        <row r="59">
          <cell r="B59">
            <v>52.62979</v>
          </cell>
        </row>
        <row r="60">
          <cell r="B60">
            <v>52.780189999999997</v>
          </cell>
        </row>
        <row r="61">
          <cell r="B61">
            <v>52.300620000000002</v>
          </cell>
        </row>
        <row r="62">
          <cell r="B62">
            <v>52.474110000000003</v>
          </cell>
        </row>
        <row r="63">
          <cell r="B63">
            <v>53.020310000000002</v>
          </cell>
        </row>
        <row r="64">
          <cell r="B64">
            <v>53.109720000000003</v>
          </cell>
        </row>
        <row r="65">
          <cell r="B65">
            <v>54.548650000000002</v>
          </cell>
        </row>
        <row r="66">
          <cell r="B66">
            <v>53.600499999999997</v>
          </cell>
        </row>
        <row r="67">
          <cell r="B67">
            <v>53.40522</v>
          </cell>
        </row>
        <row r="68">
          <cell r="B68">
            <v>53.95955</v>
          </cell>
        </row>
        <row r="69">
          <cell r="B69">
            <v>54.078360000000004</v>
          </cell>
        </row>
        <row r="70">
          <cell r="B70">
            <v>54.342610000000001</v>
          </cell>
        </row>
        <row r="71">
          <cell r="B71">
            <v>55.141399999999997</v>
          </cell>
        </row>
        <row r="72">
          <cell r="B72">
            <v>55.845619999999997</v>
          </cell>
        </row>
        <row r="73">
          <cell r="B73">
            <v>55.417479999999998</v>
          </cell>
        </row>
        <row r="74">
          <cell r="B74">
            <v>55.13984</v>
          </cell>
        </row>
        <row r="75">
          <cell r="B75">
            <v>55.486359999999998</v>
          </cell>
        </row>
        <row r="76">
          <cell r="B76">
            <v>55.697949999999999</v>
          </cell>
        </row>
        <row r="77">
          <cell r="B77">
            <v>56.795749999999998</v>
          </cell>
        </row>
        <row r="78">
          <cell r="B78">
            <v>57.379489999999997</v>
          </cell>
        </row>
        <row r="79">
          <cell r="B79">
            <v>56.717170000000003</v>
          </cell>
        </row>
        <row r="80">
          <cell r="B80">
            <v>56.5229</v>
          </cell>
        </row>
        <row r="81">
          <cell r="B81">
            <v>57.478499999999997</v>
          </cell>
        </row>
        <row r="82">
          <cell r="B82">
            <v>57.564120000000003</v>
          </cell>
        </row>
        <row r="83">
          <cell r="B83">
            <v>57.469799999999999</v>
          </cell>
        </row>
        <row r="84">
          <cell r="B84">
            <v>57.633569999999999</v>
          </cell>
        </row>
        <row r="85">
          <cell r="B85">
            <v>58.818890000000003</v>
          </cell>
        </row>
        <row r="86">
          <cell r="B86">
            <v>59.832549999999998</v>
          </cell>
        </row>
        <row r="87">
          <cell r="B87">
            <v>60.152760000000001</v>
          </cell>
        </row>
        <row r="88">
          <cell r="B88">
            <v>60.597180000000002</v>
          </cell>
        </row>
        <row r="89">
          <cell r="B89">
            <v>60.856020000000001</v>
          </cell>
        </row>
        <row r="90">
          <cell r="B90">
            <v>61.272260000000003</v>
          </cell>
        </row>
        <row r="91">
          <cell r="B91">
            <v>61.72522</v>
          </cell>
        </row>
        <row r="92">
          <cell r="B92">
            <v>62.446010000000001</v>
          </cell>
        </row>
        <row r="93">
          <cell r="B93">
            <v>62.72437</v>
          </cell>
        </row>
        <row r="94">
          <cell r="B94">
            <v>63.453180000000003</v>
          </cell>
        </row>
        <row r="95">
          <cell r="B95">
            <v>63.540120000000002</v>
          </cell>
        </row>
        <row r="96">
          <cell r="B96">
            <v>63.937890000000003</v>
          </cell>
        </row>
        <row r="97">
          <cell r="B97">
            <v>64.512799999999999</v>
          </cell>
        </row>
        <row r="98">
          <cell r="B98">
            <v>65.234350000000006</v>
          </cell>
        </row>
        <row r="99">
          <cell r="B99">
            <v>65.315049999999999</v>
          </cell>
        </row>
        <row r="100">
          <cell r="B100">
            <v>66.749170000000007</v>
          </cell>
        </row>
        <row r="101">
          <cell r="B101">
            <v>67.318460000000002</v>
          </cell>
        </row>
        <row r="102">
          <cell r="B102">
            <v>67.909530000000004</v>
          </cell>
        </row>
        <row r="103">
          <cell r="B103">
            <v>66.879980000000003</v>
          </cell>
        </row>
        <row r="104">
          <cell r="B104">
            <v>68.662300000000002</v>
          </cell>
        </row>
        <row r="105">
          <cell r="B105">
            <v>69.071430000000007</v>
          </cell>
        </row>
        <row r="106">
          <cell r="B106">
            <v>69.84563</v>
          </cell>
        </row>
        <row r="107">
          <cell r="B107">
            <v>70.07938</v>
          </cell>
        </row>
        <row r="108">
          <cell r="B108">
            <v>70.355630000000005</v>
          </cell>
        </row>
        <row r="109">
          <cell r="B109">
            <v>70.875309999999999</v>
          </cell>
        </row>
        <row r="110">
          <cell r="B110">
            <v>71.605099999999993</v>
          </cell>
        </row>
        <row r="111">
          <cell r="B111">
            <v>71.160669999999996</v>
          </cell>
        </row>
        <row r="112">
          <cell r="B112">
            <v>70.39716</v>
          </cell>
        </row>
        <row r="113">
          <cell r="B113">
            <v>70.450590000000005</v>
          </cell>
        </row>
        <row r="114">
          <cell r="B114">
            <v>70.831109999999995</v>
          </cell>
        </row>
        <row r="115">
          <cell r="B115">
            <v>71.808639999999997</v>
          </cell>
        </row>
        <row r="116">
          <cell r="B116">
            <v>71.577520000000007</v>
          </cell>
        </row>
        <row r="117">
          <cell r="B117">
            <v>72.334999999999994</v>
          </cell>
        </row>
        <row r="118">
          <cell r="B118">
            <v>72.657529999999994</v>
          </cell>
        </row>
        <row r="119">
          <cell r="B119">
            <v>73.553849999999997</v>
          </cell>
        </row>
        <row r="120">
          <cell r="B120">
            <v>74.2012</v>
          </cell>
        </row>
        <row r="121">
          <cell r="B121">
            <v>74.525379999999998</v>
          </cell>
        </row>
        <row r="122">
          <cell r="B122">
            <v>75.127409999999998</v>
          </cell>
        </row>
        <row r="123">
          <cell r="B123">
            <v>76.593010000000007</v>
          </cell>
        </row>
        <row r="124">
          <cell r="B124">
            <v>77.269940000000005</v>
          </cell>
        </row>
        <row r="125">
          <cell r="B125">
            <v>77.139899999999997</v>
          </cell>
        </row>
        <row r="126">
          <cell r="B126">
            <v>78.52046</v>
          </cell>
        </row>
        <row r="127">
          <cell r="B127">
            <v>80.433300000000003</v>
          </cell>
        </row>
        <row r="128">
          <cell r="B128">
            <v>81.636790000000005</v>
          </cell>
        </row>
        <row r="129">
          <cell r="B129">
            <v>78.986260000000001</v>
          </cell>
        </row>
        <row r="130">
          <cell r="B130">
            <v>80.857100000000003</v>
          </cell>
        </row>
        <row r="131">
          <cell r="B131">
            <v>81.671980000000005</v>
          </cell>
        </row>
        <row r="132">
          <cell r="B132">
            <v>81.663309999999996</v>
          </cell>
        </row>
        <row r="133">
          <cell r="B133">
            <v>83.297719999999998</v>
          </cell>
        </row>
        <row r="134">
          <cell r="B134">
            <v>83.902950000000004</v>
          </cell>
        </row>
        <row r="135">
          <cell r="B135">
            <v>84.065929999999994</v>
          </cell>
        </row>
        <row r="136">
          <cell r="B136">
            <v>84.301659999999998</v>
          </cell>
        </row>
        <row r="137">
          <cell r="B137">
            <v>84.972359999999995</v>
          </cell>
        </row>
        <row r="138">
          <cell r="B138">
            <v>84.944310000000002</v>
          </cell>
        </row>
        <row r="139">
          <cell r="B139">
            <v>85.218459999999993</v>
          </cell>
        </row>
        <row r="140">
          <cell r="B140">
            <v>86.27422</v>
          </cell>
        </row>
        <row r="141">
          <cell r="B141">
            <v>86.485849999999999</v>
          </cell>
        </row>
        <row r="142">
          <cell r="B142">
            <v>87.330399999999997</v>
          </cell>
        </row>
        <row r="143">
          <cell r="B143">
            <v>87.469819999999999</v>
          </cell>
        </row>
        <row r="144">
          <cell r="B144">
            <v>87.977689999999996</v>
          </cell>
        </row>
        <row r="145">
          <cell r="B145">
            <v>87.750500000000002</v>
          </cell>
        </row>
        <row r="146">
          <cell r="B146">
            <v>88.13776</v>
          </cell>
        </row>
        <row r="147">
          <cell r="B147">
            <v>88.104410000000001</v>
          </cell>
        </row>
        <row r="148">
          <cell r="B148">
            <v>89.333629999999999</v>
          </cell>
        </row>
        <row r="149">
          <cell r="B149">
            <v>90.132400000000004</v>
          </cell>
        </row>
        <row r="150">
          <cell r="B150">
            <v>92.030119999999997</v>
          </cell>
        </row>
        <row r="151">
          <cell r="B151">
            <v>92.917919999999995</v>
          </cell>
        </row>
        <row r="152">
          <cell r="B152">
            <v>93.563289999999995</v>
          </cell>
        </row>
        <row r="153">
          <cell r="B153">
            <v>93.894260000000003</v>
          </cell>
        </row>
        <row r="154">
          <cell r="B154">
            <v>93.672929999999994</v>
          </cell>
        </row>
        <row r="155">
          <cell r="B155">
            <v>95.16337</v>
          </cell>
        </row>
        <row r="156">
          <cell r="B156">
            <v>95.719759999999994</v>
          </cell>
        </row>
        <row r="157">
          <cell r="B157">
            <v>95.849950000000007</v>
          </cell>
        </row>
        <row r="158">
          <cell r="B158">
            <v>95.97448</v>
          </cell>
        </row>
        <row r="159">
          <cell r="B159">
            <v>96.140330000000006</v>
          </cell>
        </row>
        <row r="160">
          <cell r="B160">
            <v>95.773719999999997</v>
          </cell>
        </row>
        <row r="161">
          <cell r="B161">
            <v>96.261250000000004</v>
          </cell>
        </row>
        <row r="162">
          <cell r="B162">
            <v>95.975669999999994</v>
          </cell>
        </row>
        <row r="163">
          <cell r="B163">
            <v>95.879159999999999</v>
          </cell>
        </row>
        <row r="164">
          <cell r="B164">
            <v>96.669629999999998</v>
          </cell>
        </row>
        <row r="165">
          <cell r="B165">
            <v>97.131060000000005</v>
          </cell>
        </row>
        <row r="166">
          <cell r="B166">
            <v>97.699730000000002</v>
          </cell>
        </row>
        <row r="167">
          <cell r="B167">
            <v>98.16892</v>
          </cell>
        </row>
        <row r="168">
          <cell r="B168">
            <v>100.58998</v>
          </cell>
        </row>
        <row r="169">
          <cell r="B169">
            <v>101.05718</v>
          </cell>
        </row>
        <row r="170">
          <cell r="B170">
            <v>101.28113</v>
          </cell>
        </row>
        <row r="171">
          <cell r="B171">
            <v>100.7055</v>
          </cell>
        </row>
        <row r="172">
          <cell r="B172">
            <v>100.68544</v>
          </cell>
        </row>
        <row r="173">
          <cell r="B173">
            <v>101.43548</v>
          </cell>
        </row>
        <row r="174">
          <cell r="B174">
            <v>101.56855</v>
          </cell>
        </row>
        <row r="175">
          <cell r="B175">
            <v>101.47274</v>
          </cell>
        </row>
        <row r="176">
          <cell r="B176">
            <v>100.80088000000001</v>
          </cell>
        </row>
        <row r="177">
          <cell r="B177">
            <v>101.17792</v>
          </cell>
        </row>
        <row r="178">
          <cell r="B178">
            <v>101.43316</v>
          </cell>
        </row>
        <row r="179">
          <cell r="B179">
            <v>100.40175000000001</v>
          </cell>
        </row>
        <row r="180">
          <cell r="B180">
            <v>99.678269999999998</v>
          </cell>
        </row>
        <row r="181">
          <cell r="B181">
            <v>101.23797999999999</v>
          </cell>
        </row>
        <row r="182">
          <cell r="B182">
            <v>101.38061999999999</v>
          </cell>
        </row>
        <row r="183">
          <cell r="B183">
            <v>102.11166</v>
          </cell>
        </row>
        <row r="184">
          <cell r="B184">
            <v>102.12618000000001</v>
          </cell>
        </row>
        <row r="185">
          <cell r="B185">
            <v>101.20889</v>
          </cell>
        </row>
        <row r="186">
          <cell r="B186">
            <v>101.33163999999999</v>
          </cell>
        </row>
        <row r="187">
          <cell r="B187">
            <v>100.09</v>
          </cell>
        </row>
        <row r="188">
          <cell r="B188">
            <v>100.20456</v>
          </cell>
        </row>
        <row r="189">
          <cell r="B189">
            <v>97.579920000000001</v>
          </cell>
        </row>
        <row r="190">
          <cell r="B190">
            <v>97.917410000000004</v>
          </cell>
        </row>
        <row r="191">
          <cell r="B191">
            <v>96.709699999999998</v>
          </cell>
        </row>
        <row r="192">
          <cell r="B192">
            <v>95.544300000000007</v>
          </cell>
        </row>
        <row r="193">
          <cell r="B193">
            <v>94.942149999999998</v>
          </cell>
        </row>
        <row r="194">
          <cell r="B194">
            <v>94.810609999999997</v>
          </cell>
        </row>
        <row r="195">
          <cell r="B195">
            <v>95.534490000000005</v>
          </cell>
        </row>
        <row r="196">
          <cell r="B196">
            <v>94.357770000000002</v>
          </cell>
        </row>
        <row r="197">
          <cell r="B197">
            <v>94.10351</v>
          </cell>
        </row>
        <row r="198">
          <cell r="B198">
            <v>91.5886</v>
          </cell>
        </row>
        <row r="199">
          <cell r="B199">
            <v>92.50761</v>
          </cell>
        </row>
        <row r="200">
          <cell r="B200">
            <v>91.678250000000006</v>
          </cell>
        </row>
        <row r="201">
          <cell r="B201">
            <v>91.761619999999994</v>
          </cell>
        </row>
        <row r="202">
          <cell r="B202">
            <v>90.910349999999994</v>
          </cell>
        </row>
        <row r="203">
          <cell r="B203">
            <v>91.009159999999994</v>
          </cell>
        </row>
        <row r="204">
          <cell r="B204">
            <v>90.249930000000006</v>
          </cell>
        </row>
        <row r="205">
          <cell r="B205">
            <v>89.811189999999996</v>
          </cell>
        </row>
        <row r="206">
          <cell r="B206">
            <v>89.041659999999993</v>
          </cell>
        </row>
        <row r="207">
          <cell r="B207">
            <v>89.329700000000003</v>
          </cell>
        </row>
        <row r="208">
          <cell r="B208">
            <v>89.06644</v>
          </cell>
        </row>
        <row r="209">
          <cell r="B209">
            <v>88.963009999999997</v>
          </cell>
        </row>
        <row r="210">
          <cell r="B210">
            <v>91.903540000000007</v>
          </cell>
        </row>
        <row r="211">
          <cell r="B211">
            <v>92.071700000000007</v>
          </cell>
        </row>
        <row r="212">
          <cell r="B212">
            <v>90.511160000000004</v>
          </cell>
        </row>
        <row r="213">
          <cell r="B213">
            <v>92.264740000000003</v>
          </cell>
        </row>
        <row r="214">
          <cell r="B214">
            <v>92.39273</v>
          </cell>
        </row>
        <row r="215">
          <cell r="B215">
            <v>93.477819999999994</v>
          </cell>
        </row>
        <row r="216">
          <cell r="B216">
            <v>93.242670000000004</v>
          </cell>
        </row>
        <row r="217">
          <cell r="B217">
            <v>92.591800000000006</v>
          </cell>
        </row>
        <row r="218">
          <cell r="B218">
            <v>93.518109999999993</v>
          </cell>
        </row>
        <row r="219">
          <cell r="B219">
            <v>93.101050000000001</v>
          </cell>
        </row>
        <row r="220">
          <cell r="B220">
            <v>93.380709999999993</v>
          </cell>
        </row>
        <row r="221">
          <cell r="B221">
            <v>93.715190000000007</v>
          </cell>
        </row>
        <row r="222">
          <cell r="B222">
            <v>94.107919999999993</v>
          </cell>
        </row>
        <row r="223">
          <cell r="B223">
            <v>93.756020000000007</v>
          </cell>
        </row>
        <row r="224">
          <cell r="B224">
            <v>94.946799999999996</v>
          </cell>
        </row>
        <row r="225">
          <cell r="B225">
            <v>96.364410000000007</v>
          </cell>
        </row>
        <row r="226">
          <cell r="B226">
            <v>94.774860000000004</v>
          </cell>
        </row>
        <row r="227">
          <cell r="B227">
            <v>94.083029999999994</v>
          </cell>
        </row>
        <row r="228">
          <cell r="B228">
            <v>93.056629999999998</v>
          </cell>
        </row>
        <row r="229">
          <cell r="B229">
            <v>95.44153</v>
          </cell>
        </row>
        <row r="230">
          <cell r="B230">
            <v>94.479100000000003</v>
          </cell>
        </row>
        <row r="231">
          <cell r="B231">
            <v>94.209699999999998</v>
          </cell>
        </row>
        <row r="232">
          <cell r="B232">
            <v>96.799030000000002</v>
          </cell>
        </row>
        <row r="233">
          <cell r="B233">
            <v>95.121449999999996</v>
          </cell>
        </row>
        <row r="234">
          <cell r="B234">
            <v>96.155879999999996</v>
          </cell>
        </row>
        <row r="235">
          <cell r="B235">
            <v>95.568020000000004</v>
          </cell>
        </row>
        <row r="236">
          <cell r="B236">
            <v>95.808909999999997</v>
          </cell>
        </row>
        <row r="237">
          <cell r="B237">
            <v>95.885310000000004</v>
          </cell>
        </row>
        <row r="238">
          <cell r="B238">
            <v>95.347669999999994</v>
          </cell>
        </row>
        <row r="239">
          <cell r="B239">
            <v>94.90692</v>
          </cell>
        </row>
        <row r="240">
          <cell r="B240">
            <v>95.554040000000001</v>
          </cell>
        </row>
        <row r="241">
          <cell r="B241">
            <v>95.56429</v>
          </cell>
        </row>
        <row r="242">
          <cell r="B242">
            <v>97.484750000000005</v>
          </cell>
        </row>
        <row r="243">
          <cell r="B243">
            <v>97.854879999999994</v>
          </cell>
        </row>
        <row r="244">
          <cell r="B244">
            <v>98.481499999999997</v>
          </cell>
        </row>
        <row r="245">
          <cell r="B245">
            <v>99.216070000000002</v>
          </cell>
        </row>
        <row r="246">
          <cell r="B246">
            <v>98.068269999999998</v>
          </cell>
        </row>
        <row r="247">
          <cell r="B247">
            <v>98.178060000000002</v>
          </cell>
        </row>
        <row r="248">
          <cell r="B248">
            <v>93.960610000000003</v>
          </cell>
        </row>
        <row r="249">
          <cell r="B249">
            <v>79.284739999999999</v>
          </cell>
        </row>
        <row r="250">
          <cell r="B250">
            <v>88.298959999999994</v>
          </cell>
        </row>
        <row r="251">
          <cell r="B251">
            <v>95.251440000000002</v>
          </cell>
        </row>
        <row r="252">
          <cell r="B252">
            <v>99.576229999999995</v>
          </cell>
        </row>
        <row r="253">
          <cell r="B253">
            <v>102.40222</v>
          </cell>
        </row>
        <row r="254">
          <cell r="B254">
            <v>103.53796</v>
          </cell>
        </row>
        <row r="255">
          <cell r="B255">
            <v>104.49621999999999</v>
          </cell>
        </row>
        <row r="256">
          <cell r="B256">
            <v>104.25314</v>
          </cell>
        </row>
        <row r="257">
          <cell r="B257">
            <v>100.03408</v>
          </cell>
        </row>
        <row r="258">
          <cell r="B258">
            <v>98.580839999999995</v>
          </cell>
        </row>
        <row r="259">
          <cell r="B259">
            <v>98.758380000000002</v>
          </cell>
        </row>
        <row r="260">
          <cell r="B260">
            <v>94.996160000000003</v>
          </cell>
        </row>
        <row r="261">
          <cell r="B261">
            <v>97.754909999999995</v>
          </cell>
        </row>
        <row r="262">
          <cell r="B262">
            <v>102.56849</v>
          </cell>
        </row>
        <row r="263">
          <cell r="B263">
            <v>100.44576000000001</v>
          </cell>
        </row>
        <row r="264">
          <cell r="B264">
            <v>104.02771</v>
          </cell>
        </row>
        <row r="265">
          <cell r="B265">
            <v>99.24015</v>
          </cell>
        </row>
        <row r="266">
          <cell r="B266">
            <v>97.872879999999995</v>
          </cell>
        </row>
        <row r="267">
          <cell r="B267">
            <v>98.183869999999999</v>
          </cell>
        </row>
        <row r="268">
          <cell r="B268">
            <v>99.325069999999997</v>
          </cell>
        </row>
        <row r="269">
          <cell r="B269">
            <v>97.705879999999993</v>
          </cell>
        </row>
        <row r="270">
          <cell r="B270">
            <v>97.908349999999999</v>
          </cell>
        </row>
        <row r="271">
          <cell r="B271">
            <v>99.41337</v>
          </cell>
        </row>
        <row r="272">
          <cell r="B272">
            <v>99.748959999999997</v>
          </cell>
        </row>
        <row r="273">
          <cell r="B273">
            <v>100.6157</v>
          </cell>
        </row>
        <row r="274">
          <cell r="B274">
            <v>103.10836</v>
          </cell>
        </row>
        <row r="275">
          <cell r="B275">
            <v>99.971159999999998</v>
          </cell>
        </row>
        <row r="276">
          <cell r="B276">
            <v>99.276039999999995</v>
          </cell>
        </row>
        <row r="277">
          <cell r="B277">
            <v>99.909459999999996</v>
          </cell>
        </row>
        <row r="278">
          <cell r="B278">
            <v>100.74426</v>
          </cell>
        </row>
        <row r="279">
          <cell r="B279">
            <v>101.33508999999999</v>
          </cell>
        </row>
        <row r="280">
          <cell r="B280">
            <v>100.73352</v>
          </cell>
        </row>
        <row r="281">
          <cell r="B281">
            <v>98.102559999999997</v>
          </cell>
        </row>
        <row r="282">
          <cell r="B282">
            <v>101.63789</v>
          </cell>
        </row>
        <row r="283">
          <cell r="B283">
            <v>101.14473</v>
          </cell>
        </row>
        <row r="284">
          <cell r="B284">
            <v>101.88925999999999</v>
          </cell>
        </row>
        <row r="285">
          <cell r="B285">
            <v>101.65485</v>
          </cell>
        </row>
        <row r="286">
          <cell r="B286">
            <v>100.63930000000001</v>
          </cell>
        </row>
        <row r="287">
          <cell r="B287">
            <v>101.56909</v>
          </cell>
        </row>
        <row r="288">
          <cell r="B288">
            <v>102.09417999999999</v>
          </cell>
        </row>
        <row r="289">
          <cell r="B289">
            <v>102.39712</v>
          </cell>
        </row>
        <row r="290">
          <cell r="B290">
            <v>102.99712</v>
          </cell>
        </row>
        <row r="291">
          <cell r="B291">
            <v>102.84865000000001</v>
          </cell>
        </row>
        <row r="292">
          <cell r="B292">
            <v>103.27057000000001</v>
          </cell>
        </row>
        <row r="293">
          <cell r="B293">
            <v>100.82199</v>
          </cell>
        </row>
        <row r="294">
          <cell r="B294">
            <v>104.50014</v>
          </cell>
        </row>
        <row r="295">
          <cell r="B295">
            <v>105.25149999999999</v>
          </cell>
        </row>
        <row r="296">
          <cell r="B296">
            <v>105.43746</v>
          </cell>
        </row>
        <row r="297">
          <cell r="B297">
            <v>106.25508000000001</v>
          </cell>
        </row>
        <row r="298">
          <cell r="B298">
            <v>107.24569</v>
          </cell>
        </row>
        <row r="299">
          <cell r="B299">
            <v>106.26821</v>
          </cell>
        </row>
        <row r="300">
          <cell r="B300">
            <v>106.86023</v>
          </cell>
        </row>
        <row r="301">
          <cell r="B301">
            <v>106.49763</v>
          </cell>
        </row>
        <row r="302">
          <cell r="B302">
            <v>107.29665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1"/>
      <sheetName val="Tabela 2"/>
    </sheetNames>
    <sheetDataSet>
      <sheetData sheetId="0">
        <row r="7">
          <cell r="B7">
            <v>95.867549999999994</v>
          </cell>
          <cell r="C7">
            <v>52.56897</v>
          </cell>
          <cell r="D7">
            <v>50.647939999999998</v>
          </cell>
          <cell r="E7">
            <v>61.986289999999997</v>
          </cell>
          <cell r="F7">
            <v>30.85988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>
            <v>55.60904</v>
          </cell>
          <cell r="N7" t="str">
            <v>-</v>
          </cell>
          <cell r="O7" t="str">
            <v>-</v>
          </cell>
        </row>
        <row r="8">
          <cell r="B8">
            <v>93.805880000000002</v>
          </cell>
          <cell r="C8">
            <v>52.223120000000002</v>
          </cell>
          <cell r="D8">
            <v>50.22728</v>
          </cell>
          <cell r="E8">
            <v>67.813000000000002</v>
          </cell>
          <cell r="F8">
            <v>29.70918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>
            <v>65.103260000000006</v>
          </cell>
          <cell r="N8" t="str">
            <v>-</v>
          </cell>
          <cell r="O8" t="str">
            <v>-</v>
          </cell>
        </row>
        <row r="9">
          <cell r="B9">
            <v>96.692220000000006</v>
          </cell>
          <cell r="C9">
            <v>55.422220000000003</v>
          </cell>
          <cell r="D9">
            <v>53.592590000000001</v>
          </cell>
          <cell r="E9">
            <v>71.284229999999994</v>
          </cell>
          <cell r="F9">
            <v>31.487539999999999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>
            <v>62.842730000000003</v>
          </cell>
          <cell r="N9" t="str">
            <v>-</v>
          </cell>
          <cell r="O9" t="str">
            <v>-</v>
          </cell>
        </row>
        <row r="10">
          <cell r="B10">
            <v>96.279880000000006</v>
          </cell>
          <cell r="C10">
            <v>56.459769999999999</v>
          </cell>
          <cell r="D10">
            <v>54.602179999999997</v>
          </cell>
          <cell r="E10">
            <v>78.226699999999994</v>
          </cell>
          <cell r="F10">
            <v>30.127610000000001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>
            <v>58.999830000000003</v>
          </cell>
          <cell r="N10" t="str">
            <v>-</v>
          </cell>
          <cell r="O10" t="str">
            <v>-</v>
          </cell>
        </row>
        <row r="11">
          <cell r="B11">
            <v>95.558300000000003</v>
          </cell>
          <cell r="C11">
            <v>54.038829999999997</v>
          </cell>
          <cell r="D11">
            <v>52.162329999999997</v>
          </cell>
          <cell r="E11">
            <v>96.574640000000002</v>
          </cell>
          <cell r="F11">
            <v>36.404200000000003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>
            <v>65.894450000000006</v>
          </cell>
          <cell r="N11" t="str">
            <v>-</v>
          </cell>
          <cell r="O11" t="str">
            <v>-</v>
          </cell>
        </row>
        <row r="12">
          <cell r="B12">
            <v>95.352130000000002</v>
          </cell>
          <cell r="C12">
            <v>54.038829999999997</v>
          </cell>
          <cell r="D12">
            <v>52.246470000000002</v>
          </cell>
          <cell r="E12">
            <v>90.499979999999994</v>
          </cell>
          <cell r="F12">
            <v>31.90598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>
            <v>60.35615</v>
          </cell>
          <cell r="N12" t="str">
            <v>-</v>
          </cell>
          <cell r="O12" t="str">
            <v>-</v>
          </cell>
        </row>
        <row r="13">
          <cell r="B13">
            <v>95.97063</v>
          </cell>
          <cell r="C13">
            <v>56.027459999999998</v>
          </cell>
          <cell r="D13">
            <v>54.349789999999999</v>
          </cell>
          <cell r="E13">
            <v>88.392449999999997</v>
          </cell>
          <cell r="F13">
            <v>35.148879999999998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>
            <v>66.233530000000002</v>
          </cell>
          <cell r="N13" t="str">
            <v>-</v>
          </cell>
          <cell r="O13" t="str">
            <v>-</v>
          </cell>
        </row>
        <row r="14">
          <cell r="B14">
            <v>91.538049999999998</v>
          </cell>
          <cell r="C14">
            <v>55.335760000000001</v>
          </cell>
          <cell r="D14">
            <v>53.592590000000001</v>
          </cell>
          <cell r="E14">
            <v>82.813680000000005</v>
          </cell>
          <cell r="F14">
            <v>36.299590000000002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>
            <v>71.319720000000004</v>
          </cell>
          <cell r="N14" t="str">
            <v>-</v>
          </cell>
          <cell r="O14" t="str">
            <v>-</v>
          </cell>
        </row>
        <row r="15">
          <cell r="B15">
            <v>90.507210000000001</v>
          </cell>
          <cell r="C15">
            <v>55.595149999999997</v>
          </cell>
          <cell r="D15">
            <v>54.013260000000002</v>
          </cell>
          <cell r="E15">
            <v>75.003410000000002</v>
          </cell>
          <cell r="F15">
            <v>33.684350000000002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>
            <v>62.729709999999997</v>
          </cell>
          <cell r="N15" t="str">
            <v>-</v>
          </cell>
          <cell r="O15" t="str">
            <v>-</v>
          </cell>
        </row>
        <row r="16">
          <cell r="B16">
            <v>93.084299999999999</v>
          </cell>
          <cell r="C16">
            <v>54.989910000000002</v>
          </cell>
          <cell r="D16">
            <v>53.256059999999998</v>
          </cell>
          <cell r="E16">
            <v>78.350669999999994</v>
          </cell>
          <cell r="F16">
            <v>35.567320000000002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>
            <v>68.381029999999996</v>
          </cell>
          <cell r="N16" t="str">
            <v>-</v>
          </cell>
          <cell r="O16" t="str">
            <v>-</v>
          </cell>
        </row>
        <row r="17">
          <cell r="B17">
            <v>88.445549999999997</v>
          </cell>
          <cell r="C17">
            <v>55.249299999999998</v>
          </cell>
          <cell r="D17">
            <v>53.34019</v>
          </cell>
          <cell r="E17">
            <v>89.508200000000002</v>
          </cell>
          <cell r="F17">
            <v>37.764130000000002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>
            <v>68.04195</v>
          </cell>
          <cell r="N17" t="str">
            <v>-</v>
          </cell>
          <cell r="O17" t="str">
            <v>-</v>
          </cell>
        </row>
        <row r="18">
          <cell r="B18">
            <v>93.290469999999999</v>
          </cell>
          <cell r="C18">
            <v>73.233419999999995</v>
          </cell>
          <cell r="D18">
            <v>71.260480000000001</v>
          </cell>
          <cell r="E18">
            <v>167.36297999999999</v>
          </cell>
          <cell r="F18">
            <v>57.639980000000001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>
            <v>66.346559999999997</v>
          </cell>
          <cell r="N18" t="str">
            <v>-</v>
          </cell>
          <cell r="O18" t="str">
            <v>-</v>
          </cell>
        </row>
        <row r="19">
          <cell r="B19">
            <v>88.239379999999997</v>
          </cell>
          <cell r="C19">
            <v>54.298220000000001</v>
          </cell>
          <cell r="D19">
            <v>52.330599999999997</v>
          </cell>
          <cell r="E19">
            <v>66.945189999999997</v>
          </cell>
          <cell r="F19">
            <v>34.312010000000001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>
            <v>67.815899999999999</v>
          </cell>
          <cell r="N19" t="str">
            <v>-</v>
          </cell>
          <cell r="O19" t="str">
            <v>-</v>
          </cell>
        </row>
        <row r="20">
          <cell r="B20">
            <v>82.363630000000001</v>
          </cell>
          <cell r="C20">
            <v>52.56897</v>
          </cell>
          <cell r="D20">
            <v>50.984470000000002</v>
          </cell>
          <cell r="E20">
            <v>67.19314</v>
          </cell>
          <cell r="F20">
            <v>29.499960000000002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>
            <v>59.112859999999998</v>
          </cell>
          <cell r="N20" t="str">
            <v>-</v>
          </cell>
          <cell r="O20" t="str">
            <v>-</v>
          </cell>
        </row>
        <row r="21">
          <cell r="B21">
            <v>91.022630000000007</v>
          </cell>
          <cell r="C21">
            <v>58.102550000000001</v>
          </cell>
          <cell r="D21">
            <v>56.368969999999997</v>
          </cell>
          <cell r="E21">
            <v>76.367109999999997</v>
          </cell>
          <cell r="F21">
            <v>34.835050000000003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>
            <v>75.388679999999994</v>
          </cell>
          <cell r="N21" t="str">
            <v>-</v>
          </cell>
          <cell r="O21" t="str">
            <v>-</v>
          </cell>
        </row>
        <row r="22">
          <cell r="B22">
            <v>89.991799999999998</v>
          </cell>
          <cell r="C22">
            <v>56.805619999999998</v>
          </cell>
          <cell r="D22">
            <v>54.770449999999997</v>
          </cell>
          <cell r="E22">
            <v>75.623270000000005</v>
          </cell>
          <cell r="F22">
            <v>31.069099999999999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>
            <v>66.120500000000007</v>
          </cell>
          <cell r="N22" t="str">
            <v>-</v>
          </cell>
          <cell r="O22" t="str">
            <v>-</v>
          </cell>
        </row>
        <row r="23">
          <cell r="B23">
            <v>93.187380000000005</v>
          </cell>
          <cell r="C23">
            <v>54.211750000000002</v>
          </cell>
          <cell r="D23">
            <v>52.582999999999998</v>
          </cell>
          <cell r="E23">
            <v>99.921899999999994</v>
          </cell>
          <cell r="F23">
            <v>36.508809999999997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>
            <v>66.346559999999997</v>
          </cell>
          <cell r="N23" t="str">
            <v>-</v>
          </cell>
          <cell r="O23" t="str">
            <v>-</v>
          </cell>
        </row>
        <row r="24">
          <cell r="B24">
            <v>92.465800000000002</v>
          </cell>
          <cell r="C24">
            <v>54.298220000000001</v>
          </cell>
          <cell r="D24">
            <v>52.8354</v>
          </cell>
          <cell r="E24">
            <v>91.243819999999999</v>
          </cell>
          <cell r="F24">
            <v>30.964490000000001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>
            <v>60.130099999999999</v>
          </cell>
          <cell r="N24" t="str">
            <v>-</v>
          </cell>
          <cell r="O24" t="str">
            <v>-</v>
          </cell>
        </row>
        <row r="25">
          <cell r="B25">
            <v>93.908969999999997</v>
          </cell>
          <cell r="C25">
            <v>54.298220000000001</v>
          </cell>
          <cell r="D25">
            <v>52.8354</v>
          </cell>
          <cell r="E25">
            <v>82.937659999999994</v>
          </cell>
          <cell r="F25">
            <v>33.370519999999999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>
            <v>64.99024</v>
          </cell>
          <cell r="N25" t="str">
            <v>-</v>
          </cell>
          <cell r="O25" t="str">
            <v>-</v>
          </cell>
        </row>
        <row r="26">
          <cell r="B26">
            <v>95.042879999999997</v>
          </cell>
          <cell r="C26">
            <v>55.335760000000001</v>
          </cell>
          <cell r="D26">
            <v>53.844990000000003</v>
          </cell>
          <cell r="E26">
            <v>85.789029999999997</v>
          </cell>
          <cell r="F26">
            <v>33.579740000000001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>
            <v>61.712470000000003</v>
          </cell>
          <cell r="N26" t="str">
            <v>-</v>
          </cell>
          <cell r="O26" t="str">
            <v>-</v>
          </cell>
        </row>
        <row r="27">
          <cell r="B27">
            <v>91.125709999999998</v>
          </cell>
          <cell r="C27">
            <v>55.335760000000001</v>
          </cell>
          <cell r="D27">
            <v>53.929119999999998</v>
          </cell>
          <cell r="E27">
            <v>74.879440000000002</v>
          </cell>
          <cell r="F27">
            <v>31.59215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>
            <v>51.879159999999999</v>
          </cell>
          <cell r="N27" t="str">
            <v>-</v>
          </cell>
          <cell r="O27" t="str">
            <v>-</v>
          </cell>
        </row>
        <row r="28">
          <cell r="B28">
            <v>93.908969999999997</v>
          </cell>
          <cell r="C28">
            <v>56.027459999999998</v>
          </cell>
          <cell r="D28">
            <v>54.349789999999999</v>
          </cell>
          <cell r="E28">
            <v>83.92944</v>
          </cell>
          <cell r="F28">
            <v>35.3581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>
            <v>60.35615</v>
          </cell>
          <cell r="N28" t="str">
            <v>-</v>
          </cell>
          <cell r="O28" t="str">
            <v>-</v>
          </cell>
        </row>
        <row r="29">
          <cell r="B29">
            <v>90.404129999999995</v>
          </cell>
          <cell r="C29">
            <v>55.076369999999997</v>
          </cell>
          <cell r="D29">
            <v>53.676720000000003</v>
          </cell>
          <cell r="E29">
            <v>90.623959999999997</v>
          </cell>
          <cell r="F29">
            <v>35.253489999999999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>
            <v>56.7393</v>
          </cell>
          <cell r="N29" t="str">
            <v>-</v>
          </cell>
          <cell r="O29" t="str">
            <v>-</v>
          </cell>
        </row>
        <row r="30">
          <cell r="B30">
            <v>93.084299999999999</v>
          </cell>
          <cell r="C30">
            <v>71.504180000000005</v>
          </cell>
          <cell r="D30">
            <v>69.998490000000004</v>
          </cell>
          <cell r="E30">
            <v>169.0986</v>
          </cell>
          <cell r="F30">
            <v>55.129350000000002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>
            <v>53.574559999999998</v>
          </cell>
          <cell r="N30" t="str">
            <v>-</v>
          </cell>
          <cell r="O30" t="str">
            <v>-</v>
          </cell>
        </row>
        <row r="31">
          <cell r="B31">
            <v>92.362710000000007</v>
          </cell>
          <cell r="C31">
            <v>53.692979999999999</v>
          </cell>
          <cell r="D31">
            <v>52.246470000000002</v>
          </cell>
          <cell r="E31">
            <v>67.19314</v>
          </cell>
          <cell r="F31">
            <v>34.625830000000001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>
            <v>54.365749999999998</v>
          </cell>
          <cell r="N31" t="str">
            <v>-</v>
          </cell>
          <cell r="O31" t="str">
            <v>-</v>
          </cell>
        </row>
        <row r="32">
          <cell r="B32">
            <v>87.311629999999994</v>
          </cell>
          <cell r="C32">
            <v>51.185580000000002</v>
          </cell>
          <cell r="D32">
            <v>49.974879999999999</v>
          </cell>
          <cell r="E32">
            <v>64.71369</v>
          </cell>
          <cell r="F32">
            <v>29.186129999999999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>
            <v>46.340870000000002</v>
          </cell>
          <cell r="N32" t="str">
            <v>-</v>
          </cell>
          <cell r="O32" t="str">
            <v>-</v>
          </cell>
        </row>
        <row r="33">
          <cell r="B33">
            <v>95.97063</v>
          </cell>
          <cell r="C33">
            <v>60.004719999999999</v>
          </cell>
          <cell r="D33">
            <v>58.640560000000001</v>
          </cell>
          <cell r="E33">
            <v>73.267790000000005</v>
          </cell>
          <cell r="F33">
            <v>33.47513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>
            <v>54.252719999999997</v>
          </cell>
          <cell r="N33" t="str">
            <v>-</v>
          </cell>
          <cell r="O33" t="str">
            <v>-</v>
          </cell>
        </row>
        <row r="34">
          <cell r="B34">
            <v>94.218220000000002</v>
          </cell>
          <cell r="C34">
            <v>53.260669999999998</v>
          </cell>
          <cell r="D34">
            <v>51.825800000000001</v>
          </cell>
          <cell r="E34">
            <v>74.631489999999999</v>
          </cell>
          <cell r="F34">
            <v>33.684350000000002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>
            <v>58.095619999999997</v>
          </cell>
          <cell r="N34" t="str">
            <v>-</v>
          </cell>
          <cell r="O34" t="str">
            <v>-</v>
          </cell>
        </row>
        <row r="35">
          <cell r="B35">
            <v>95.042879999999997</v>
          </cell>
          <cell r="C35">
            <v>56.027459999999998</v>
          </cell>
          <cell r="D35">
            <v>54.770449999999997</v>
          </cell>
          <cell r="E35">
            <v>93.351349999999996</v>
          </cell>
          <cell r="F35">
            <v>37.136470000000003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>
            <v>51.087980000000002</v>
          </cell>
          <cell r="N35" t="str">
            <v>-</v>
          </cell>
          <cell r="O35" t="str">
            <v>-</v>
          </cell>
        </row>
        <row r="36">
          <cell r="B36">
            <v>90.507210000000001</v>
          </cell>
          <cell r="C36">
            <v>53.260669999999998</v>
          </cell>
          <cell r="D36">
            <v>52.078200000000002</v>
          </cell>
          <cell r="E36">
            <v>84.673270000000002</v>
          </cell>
          <cell r="F36">
            <v>31.59215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>
            <v>45.323630000000001</v>
          </cell>
          <cell r="N36" t="str">
            <v>-</v>
          </cell>
          <cell r="O36" t="str">
            <v>-</v>
          </cell>
        </row>
        <row r="37">
          <cell r="B37">
            <v>100.71247</v>
          </cell>
          <cell r="C37">
            <v>54.298220000000001</v>
          </cell>
          <cell r="D37">
            <v>53.171930000000003</v>
          </cell>
          <cell r="E37">
            <v>87.648610000000005</v>
          </cell>
          <cell r="F37">
            <v>33.265909999999998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>
            <v>51.992190000000001</v>
          </cell>
          <cell r="N37" t="str">
            <v>-</v>
          </cell>
          <cell r="O37" t="str">
            <v>-</v>
          </cell>
        </row>
        <row r="38">
          <cell r="B38">
            <v>105.14505</v>
          </cell>
          <cell r="C38">
            <v>56.200380000000003</v>
          </cell>
          <cell r="D38">
            <v>55.10698</v>
          </cell>
          <cell r="E38">
            <v>87.648610000000005</v>
          </cell>
          <cell r="F38">
            <v>34.102789999999999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>
            <v>52.670349999999999</v>
          </cell>
          <cell r="N38" t="str">
            <v>-</v>
          </cell>
          <cell r="O38" t="str">
            <v>-</v>
          </cell>
        </row>
        <row r="39">
          <cell r="B39">
            <v>101.12479999999999</v>
          </cell>
          <cell r="C39">
            <v>51.963740000000001</v>
          </cell>
          <cell r="D39">
            <v>50.816209999999998</v>
          </cell>
          <cell r="E39">
            <v>75.251360000000005</v>
          </cell>
          <cell r="F39">
            <v>31.278320000000001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>
            <v>52.444299999999998</v>
          </cell>
          <cell r="N39" t="str">
            <v>-</v>
          </cell>
          <cell r="O39" t="str">
            <v>-</v>
          </cell>
        </row>
        <row r="40">
          <cell r="B40">
            <v>102.46489</v>
          </cell>
          <cell r="C40">
            <v>55.681609999999999</v>
          </cell>
          <cell r="D40">
            <v>54.433920000000001</v>
          </cell>
          <cell r="E40">
            <v>84.425330000000002</v>
          </cell>
          <cell r="F40">
            <v>35.253489999999999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>
            <v>54.365749999999998</v>
          </cell>
          <cell r="N40" t="str">
            <v>-</v>
          </cell>
          <cell r="O40" t="str">
            <v>-</v>
          </cell>
        </row>
        <row r="41">
          <cell r="B41">
            <v>94.321299999999994</v>
          </cell>
          <cell r="C41">
            <v>54.471139999999998</v>
          </cell>
          <cell r="D41">
            <v>53.34019</v>
          </cell>
          <cell r="E41">
            <v>90.995869999999996</v>
          </cell>
          <cell r="F41">
            <v>34.625830000000001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>
            <v>48.375340000000001</v>
          </cell>
          <cell r="N41" t="str">
            <v>-</v>
          </cell>
          <cell r="O41" t="str">
            <v>-</v>
          </cell>
        </row>
        <row r="42">
          <cell r="B42">
            <v>97.723050000000001</v>
          </cell>
          <cell r="C42">
            <v>65.538290000000003</v>
          </cell>
          <cell r="D42">
            <v>64.613990000000001</v>
          </cell>
          <cell r="E42">
            <v>167.23901000000001</v>
          </cell>
          <cell r="F42">
            <v>50.526519999999998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>
            <v>48.262320000000003</v>
          </cell>
          <cell r="N42" t="str">
            <v>-</v>
          </cell>
          <cell r="O42" t="str">
            <v>-</v>
          </cell>
        </row>
        <row r="43">
          <cell r="B43">
            <v>88.239379999999997</v>
          </cell>
          <cell r="C43">
            <v>50.839730000000003</v>
          </cell>
          <cell r="D43">
            <v>49.974879999999999</v>
          </cell>
          <cell r="E43">
            <v>66.449299999999994</v>
          </cell>
          <cell r="F43">
            <v>30.85988</v>
          </cell>
          <cell r="G43" t="str">
            <v>-</v>
          </cell>
          <cell r="H43" t="str">
            <v>-</v>
          </cell>
          <cell r="I43">
            <v>24.878250000000001</v>
          </cell>
          <cell r="J43">
            <v>282.14918999999998</v>
          </cell>
          <cell r="K43">
            <v>18.204619999999998</v>
          </cell>
          <cell r="L43">
            <v>21.42822</v>
          </cell>
          <cell r="M43">
            <v>47.13205</v>
          </cell>
          <cell r="N43">
            <v>62.267809999999997</v>
          </cell>
          <cell r="O43" t="str">
            <v>-</v>
          </cell>
        </row>
        <row r="44">
          <cell r="B44">
            <v>81.848209999999995</v>
          </cell>
          <cell r="C44">
            <v>48.937559999999998</v>
          </cell>
          <cell r="D44">
            <v>48.039830000000002</v>
          </cell>
          <cell r="E44">
            <v>68.432860000000005</v>
          </cell>
          <cell r="F44">
            <v>28.55847</v>
          </cell>
          <cell r="G44" t="str">
            <v>-</v>
          </cell>
          <cell r="H44" t="str">
            <v>-</v>
          </cell>
          <cell r="I44">
            <v>23.396799999999999</v>
          </cell>
          <cell r="J44">
            <v>271.91739999999999</v>
          </cell>
          <cell r="K44">
            <v>16.81399</v>
          </cell>
          <cell r="L44">
            <v>20.24164</v>
          </cell>
          <cell r="M44">
            <v>48.262320000000003</v>
          </cell>
          <cell r="N44">
            <v>59.375590000000003</v>
          </cell>
          <cell r="O44" t="str">
            <v>-</v>
          </cell>
        </row>
        <row r="45">
          <cell r="B45">
            <v>88.239379999999997</v>
          </cell>
          <cell r="C45">
            <v>52.050199999999997</v>
          </cell>
          <cell r="D45">
            <v>51.152740000000001</v>
          </cell>
          <cell r="E45">
            <v>69.424639999999997</v>
          </cell>
          <cell r="F45">
            <v>28.140029999999999</v>
          </cell>
          <cell r="G45" t="str">
            <v>-</v>
          </cell>
          <cell r="H45" t="str">
            <v>-</v>
          </cell>
          <cell r="I45">
            <v>23.49896</v>
          </cell>
          <cell r="J45">
            <v>201.84519</v>
          </cell>
          <cell r="K45">
            <v>16.05546</v>
          </cell>
          <cell r="L45">
            <v>19.89264</v>
          </cell>
          <cell r="M45">
            <v>43.967309999999998</v>
          </cell>
          <cell r="N45">
            <v>57.504150000000003</v>
          </cell>
          <cell r="O45" t="str">
            <v>-</v>
          </cell>
        </row>
        <row r="46">
          <cell r="B46">
            <v>88.033209999999997</v>
          </cell>
          <cell r="C46">
            <v>52.741900000000001</v>
          </cell>
          <cell r="D46">
            <v>51.657539999999997</v>
          </cell>
          <cell r="E46">
            <v>74.50752</v>
          </cell>
          <cell r="F46">
            <v>28.24464</v>
          </cell>
          <cell r="G46" t="str">
            <v>-</v>
          </cell>
          <cell r="H46" t="str">
            <v>-</v>
          </cell>
          <cell r="I46">
            <v>24.21415</v>
          </cell>
          <cell r="J46">
            <v>172.70011</v>
          </cell>
          <cell r="K46">
            <v>15.929040000000001</v>
          </cell>
          <cell r="L46">
            <v>23.522179999999999</v>
          </cell>
          <cell r="M46">
            <v>45.775730000000003</v>
          </cell>
          <cell r="N46">
            <v>57.248950000000001</v>
          </cell>
          <cell r="O46" t="str">
            <v>-</v>
          </cell>
        </row>
        <row r="47">
          <cell r="B47">
            <v>92.981210000000004</v>
          </cell>
          <cell r="C47">
            <v>52.30959</v>
          </cell>
          <cell r="D47">
            <v>51.405140000000003</v>
          </cell>
          <cell r="E47">
            <v>82.689710000000005</v>
          </cell>
          <cell r="F47">
            <v>33.161299999999997</v>
          </cell>
          <cell r="G47" t="str">
            <v>-</v>
          </cell>
          <cell r="H47" t="str">
            <v>-</v>
          </cell>
          <cell r="I47">
            <v>25.797779999999999</v>
          </cell>
          <cell r="J47">
            <v>176.42076</v>
          </cell>
          <cell r="K47">
            <v>16.94041</v>
          </cell>
          <cell r="L47">
            <v>24.359760000000001</v>
          </cell>
          <cell r="M47">
            <v>44.984549999999999</v>
          </cell>
          <cell r="N47">
            <v>59.971040000000002</v>
          </cell>
          <cell r="O47" t="str">
            <v>-</v>
          </cell>
        </row>
        <row r="48">
          <cell r="B48">
            <v>89.3733</v>
          </cell>
          <cell r="C48">
            <v>48.678179999999998</v>
          </cell>
          <cell r="D48">
            <v>47.703299999999999</v>
          </cell>
          <cell r="E48">
            <v>80.706149999999994</v>
          </cell>
          <cell r="F48">
            <v>30.127610000000001</v>
          </cell>
          <cell r="G48" t="str">
            <v>-</v>
          </cell>
          <cell r="H48" t="str">
            <v>-</v>
          </cell>
          <cell r="I48">
            <v>24.62283</v>
          </cell>
          <cell r="J48">
            <v>167.73924</v>
          </cell>
          <cell r="K48">
            <v>17.446090000000002</v>
          </cell>
          <cell r="L48">
            <v>22.265799999999999</v>
          </cell>
          <cell r="M48">
            <v>43.289149999999999</v>
          </cell>
          <cell r="N48">
            <v>55.462580000000003</v>
          </cell>
          <cell r="O48" t="str">
            <v>-</v>
          </cell>
        </row>
        <row r="49">
          <cell r="B49">
            <v>98.753879999999995</v>
          </cell>
          <cell r="C49">
            <v>51.358499999999999</v>
          </cell>
          <cell r="D49">
            <v>50.311410000000002</v>
          </cell>
          <cell r="E49">
            <v>82.069850000000002</v>
          </cell>
          <cell r="F49">
            <v>32.847470000000001</v>
          </cell>
          <cell r="G49" t="str">
            <v>-</v>
          </cell>
          <cell r="H49" t="str">
            <v>-</v>
          </cell>
          <cell r="I49">
            <v>26.104279999999999</v>
          </cell>
          <cell r="J49">
            <v>178.59112999999999</v>
          </cell>
          <cell r="K49">
            <v>17.82535</v>
          </cell>
          <cell r="L49">
            <v>23.871169999999999</v>
          </cell>
          <cell r="M49">
            <v>46.340870000000002</v>
          </cell>
          <cell r="N49">
            <v>60.736629999999998</v>
          </cell>
          <cell r="O49" t="str">
            <v>-</v>
          </cell>
        </row>
        <row r="50">
          <cell r="B50">
            <v>96.1768</v>
          </cell>
          <cell r="C50">
            <v>53.001280000000001</v>
          </cell>
          <cell r="D50">
            <v>52.078200000000002</v>
          </cell>
          <cell r="E50">
            <v>81.821899999999999</v>
          </cell>
          <cell r="F50">
            <v>33.684350000000002</v>
          </cell>
          <cell r="G50" t="str">
            <v>-</v>
          </cell>
          <cell r="H50" t="str">
            <v>-</v>
          </cell>
          <cell r="I50">
            <v>25.542349999999999</v>
          </cell>
          <cell r="J50">
            <v>183.24194</v>
          </cell>
          <cell r="K50">
            <v>19.974509999999999</v>
          </cell>
          <cell r="L50">
            <v>25.057749999999999</v>
          </cell>
          <cell r="M50">
            <v>44.08034</v>
          </cell>
          <cell r="N50">
            <v>59.460650000000001</v>
          </cell>
          <cell r="O50" t="str">
            <v>-</v>
          </cell>
        </row>
        <row r="51">
          <cell r="B51">
            <v>93.187380000000005</v>
          </cell>
          <cell r="C51">
            <v>50.061570000000003</v>
          </cell>
          <cell r="D51">
            <v>49.049419999999998</v>
          </cell>
          <cell r="E51">
            <v>72.771900000000002</v>
          </cell>
          <cell r="F51">
            <v>33.47513</v>
          </cell>
          <cell r="G51" t="str">
            <v>-</v>
          </cell>
          <cell r="H51" t="str">
            <v>-</v>
          </cell>
          <cell r="I51">
            <v>25.64452</v>
          </cell>
          <cell r="J51">
            <v>167.73924</v>
          </cell>
          <cell r="K51">
            <v>20.859459999999999</v>
          </cell>
          <cell r="L51">
            <v>23.452380000000002</v>
          </cell>
          <cell r="M51">
            <v>50.296790000000001</v>
          </cell>
          <cell r="N51">
            <v>60.396369999999997</v>
          </cell>
          <cell r="O51" t="str">
            <v>-</v>
          </cell>
        </row>
        <row r="52">
          <cell r="B52">
            <v>98.032300000000006</v>
          </cell>
          <cell r="C52">
            <v>53.34713</v>
          </cell>
          <cell r="D52">
            <v>52.246470000000002</v>
          </cell>
          <cell r="E52">
            <v>82.813680000000005</v>
          </cell>
          <cell r="F52">
            <v>37.241079999999997</v>
          </cell>
          <cell r="G52" t="str">
            <v>-</v>
          </cell>
          <cell r="H52" t="str">
            <v>-</v>
          </cell>
          <cell r="I52">
            <v>27.023810000000001</v>
          </cell>
          <cell r="J52">
            <v>169.28951000000001</v>
          </cell>
          <cell r="K52">
            <v>23.767140000000001</v>
          </cell>
          <cell r="L52">
            <v>27.430910000000001</v>
          </cell>
          <cell r="M52">
            <v>52.331270000000004</v>
          </cell>
          <cell r="N52">
            <v>64.564570000000003</v>
          </cell>
          <cell r="O52" t="str">
            <v>-</v>
          </cell>
        </row>
        <row r="53">
          <cell r="B53">
            <v>95.042879999999997</v>
          </cell>
          <cell r="C53">
            <v>53.260669999999998</v>
          </cell>
          <cell r="D53">
            <v>52.078200000000002</v>
          </cell>
          <cell r="E53">
            <v>88.392449999999997</v>
          </cell>
          <cell r="F53">
            <v>37.764130000000002</v>
          </cell>
          <cell r="G53" t="str">
            <v>-</v>
          </cell>
          <cell r="H53" t="str">
            <v>-</v>
          </cell>
          <cell r="I53">
            <v>26.002120000000001</v>
          </cell>
          <cell r="J53">
            <v>171.45989</v>
          </cell>
          <cell r="K53">
            <v>26.04271</v>
          </cell>
          <cell r="L53">
            <v>28.059100000000001</v>
          </cell>
          <cell r="M53">
            <v>51.314030000000002</v>
          </cell>
          <cell r="N53">
            <v>61.332090000000001</v>
          </cell>
          <cell r="O53" t="str">
            <v>-</v>
          </cell>
        </row>
        <row r="54">
          <cell r="B54">
            <v>97.310720000000003</v>
          </cell>
          <cell r="C54">
            <v>66.748760000000004</v>
          </cell>
          <cell r="D54">
            <v>65.707710000000006</v>
          </cell>
          <cell r="E54">
            <v>168.47873999999999</v>
          </cell>
          <cell r="F54">
            <v>61.092109999999998</v>
          </cell>
          <cell r="G54" t="str">
            <v>-</v>
          </cell>
          <cell r="H54" t="str">
            <v>-</v>
          </cell>
          <cell r="I54">
            <v>30.242149999999999</v>
          </cell>
          <cell r="J54">
            <v>238.43156999999999</v>
          </cell>
          <cell r="K54">
            <v>32.616599999999998</v>
          </cell>
          <cell r="L54">
            <v>47.463149999999999</v>
          </cell>
          <cell r="M54">
            <v>55.382989999999999</v>
          </cell>
          <cell r="N54">
            <v>61.672350000000002</v>
          </cell>
          <cell r="O54" t="str">
            <v>-</v>
          </cell>
        </row>
        <row r="55">
          <cell r="B55">
            <v>92.671959999999999</v>
          </cell>
          <cell r="C55">
            <v>52.482509999999998</v>
          </cell>
          <cell r="D55">
            <v>51.489269999999998</v>
          </cell>
          <cell r="E55">
            <v>67.689030000000002</v>
          </cell>
          <cell r="F55">
            <v>36.718029999999999</v>
          </cell>
          <cell r="G55" t="str">
            <v>-</v>
          </cell>
          <cell r="H55" t="str">
            <v>-</v>
          </cell>
          <cell r="I55">
            <v>26.155370000000001</v>
          </cell>
          <cell r="J55">
            <v>267.26659000000001</v>
          </cell>
          <cell r="K55">
            <v>21.744399999999999</v>
          </cell>
          <cell r="L55">
            <v>24.708760000000002</v>
          </cell>
          <cell r="M55">
            <v>51.087980000000002</v>
          </cell>
          <cell r="N55">
            <v>58.014539999999997</v>
          </cell>
          <cell r="O55" t="str">
            <v>-</v>
          </cell>
        </row>
        <row r="56">
          <cell r="B56">
            <v>86.693129999999996</v>
          </cell>
          <cell r="C56">
            <v>51.272039999999997</v>
          </cell>
          <cell r="D56">
            <v>50.395539999999997</v>
          </cell>
          <cell r="E56">
            <v>64.465739999999997</v>
          </cell>
          <cell r="F56">
            <v>33.265909999999998</v>
          </cell>
          <cell r="G56" t="str">
            <v>-</v>
          </cell>
          <cell r="H56" t="str">
            <v>-</v>
          </cell>
          <cell r="I56">
            <v>24.878250000000001</v>
          </cell>
          <cell r="J56">
            <v>243.39242999999999</v>
          </cell>
          <cell r="K56">
            <v>17.95177</v>
          </cell>
          <cell r="L56">
            <v>24.150369999999999</v>
          </cell>
          <cell r="M56">
            <v>47.92324</v>
          </cell>
          <cell r="N56">
            <v>52.910620000000002</v>
          </cell>
          <cell r="O56" t="str">
            <v>-</v>
          </cell>
        </row>
        <row r="57">
          <cell r="B57">
            <v>98.444630000000004</v>
          </cell>
          <cell r="C57">
            <v>54.038829999999997</v>
          </cell>
          <cell r="D57">
            <v>53.087789999999998</v>
          </cell>
          <cell r="E57">
            <v>74.25958</v>
          </cell>
          <cell r="F57">
            <v>38.39179</v>
          </cell>
          <cell r="G57" t="str">
            <v>-</v>
          </cell>
          <cell r="H57" t="str">
            <v>-</v>
          </cell>
          <cell r="I57">
            <v>28.76069</v>
          </cell>
          <cell r="J57">
            <v>218.89815999999999</v>
          </cell>
          <cell r="K57">
            <v>24.272819999999999</v>
          </cell>
          <cell r="L57">
            <v>25.82554</v>
          </cell>
          <cell r="M57">
            <v>58.208649999999999</v>
          </cell>
          <cell r="N57">
            <v>64.309370000000001</v>
          </cell>
          <cell r="O57" t="str">
            <v>-</v>
          </cell>
        </row>
        <row r="58">
          <cell r="B58">
            <v>96.073719999999994</v>
          </cell>
          <cell r="C58">
            <v>56.286839999999998</v>
          </cell>
          <cell r="D58">
            <v>55.359380000000002</v>
          </cell>
          <cell r="E58">
            <v>74.38355</v>
          </cell>
          <cell r="F58">
            <v>37.55491</v>
          </cell>
          <cell r="G58" t="str">
            <v>-</v>
          </cell>
          <cell r="H58" t="str">
            <v>-</v>
          </cell>
          <cell r="I58">
            <v>26.564050000000002</v>
          </cell>
          <cell r="J58">
            <v>173.94032000000001</v>
          </cell>
          <cell r="K58">
            <v>19.72167</v>
          </cell>
          <cell r="L58">
            <v>26.73292</v>
          </cell>
          <cell r="M58">
            <v>51.653109999999998</v>
          </cell>
          <cell r="N58">
            <v>58.354799999999997</v>
          </cell>
          <cell r="O58" t="str">
            <v>-</v>
          </cell>
        </row>
        <row r="59">
          <cell r="B59">
            <v>96.795299999999997</v>
          </cell>
          <cell r="C59">
            <v>54.903449999999999</v>
          </cell>
          <cell r="D59">
            <v>54.013260000000002</v>
          </cell>
          <cell r="E59">
            <v>101.78149000000001</v>
          </cell>
          <cell r="F59">
            <v>44.772979999999997</v>
          </cell>
          <cell r="G59" t="str">
            <v>-</v>
          </cell>
          <cell r="H59" t="str">
            <v>-</v>
          </cell>
          <cell r="I59">
            <v>28.147670000000002</v>
          </cell>
          <cell r="J59">
            <v>179.83134999999999</v>
          </cell>
          <cell r="K59">
            <v>21.36514</v>
          </cell>
          <cell r="L59">
            <v>29.385269999999998</v>
          </cell>
          <cell r="M59">
            <v>54.365749999999998</v>
          </cell>
          <cell r="N59">
            <v>60.566499999999998</v>
          </cell>
          <cell r="O59" t="str">
            <v>-</v>
          </cell>
        </row>
        <row r="60">
          <cell r="B60">
            <v>96.38297</v>
          </cell>
          <cell r="C60">
            <v>53.001280000000001</v>
          </cell>
          <cell r="D60">
            <v>52.078200000000002</v>
          </cell>
          <cell r="E60">
            <v>92.111630000000005</v>
          </cell>
          <cell r="F60">
            <v>41.00703</v>
          </cell>
          <cell r="G60" t="str">
            <v>-</v>
          </cell>
          <cell r="H60" t="str">
            <v>-</v>
          </cell>
          <cell r="I60">
            <v>27.687909999999999</v>
          </cell>
          <cell r="J60">
            <v>171.76993999999999</v>
          </cell>
          <cell r="K60">
            <v>24.272819999999999</v>
          </cell>
          <cell r="L60">
            <v>27.221509999999999</v>
          </cell>
          <cell r="M60">
            <v>55.835090000000001</v>
          </cell>
          <cell r="N60">
            <v>60.736629999999998</v>
          </cell>
          <cell r="O60" t="str">
            <v>-</v>
          </cell>
        </row>
        <row r="61">
          <cell r="B61">
            <v>102.05255</v>
          </cell>
          <cell r="C61">
            <v>56.632689999999997</v>
          </cell>
          <cell r="D61">
            <v>55.78004</v>
          </cell>
          <cell r="E61">
            <v>88.640389999999996</v>
          </cell>
          <cell r="F61">
            <v>43.517670000000003</v>
          </cell>
          <cell r="G61" t="str">
            <v>-</v>
          </cell>
          <cell r="H61" t="str">
            <v>-</v>
          </cell>
          <cell r="I61">
            <v>28.096589999999999</v>
          </cell>
          <cell r="J61">
            <v>170.21967000000001</v>
          </cell>
          <cell r="K61">
            <v>21.617979999999999</v>
          </cell>
          <cell r="L61">
            <v>28.128900000000002</v>
          </cell>
          <cell r="M61">
            <v>56.513249999999999</v>
          </cell>
          <cell r="N61">
            <v>65.074960000000004</v>
          </cell>
          <cell r="O61" t="str">
            <v>-</v>
          </cell>
        </row>
        <row r="62">
          <cell r="B62">
            <v>97.723050000000001</v>
          </cell>
          <cell r="C62">
            <v>55.076369999999997</v>
          </cell>
          <cell r="D62">
            <v>54.265650000000001</v>
          </cell>
          <cell r="E62">
            <v>80.954089999999994</v>
          </cell>
          <cell r="F62">
            <v>43.308450000000001</v>
          </cell>
          <cell r="G62" t="str">
            <v>-</v>
          </cell>
          <cell r="H62" t="str">
            <v>-</v>
          </cell>
          <cell r="I62">
            <v>27.33032</v>
          </cell>
          <cell r="J62">
            <v>180.45146</v>
          </cell>
          <cell r="K62">
            <v>20.859459999999999</v>
          </cell>
          <cell r="L62">
            <v>28.338290000000001</v>
          </cell>
          <cell r="M62">
            <v>58.208649999999999</v>
          </cell>
          <cell r="N62">
            <v>64.309370000000001</v>
          </cell>
          <cell r="O62" t="str">
            <v>-</v>
          </cell>
        </row>
        <row r="63">
          <cell r="B63">
            <v>97.001469999999998</v>
          </cell>
          <cell r="C63">
            <v>54.644060000000003</v>
          </cell>
          <cell r="D63">
            <v>53.760860000000001</v>
          </cell>
          <cell r="E63">
            <v>75.747249999999994</v>
          </cell>
          <cell r="F63">
            <v>40.274760000000001</v>
          </cell>
          <cell r="G63" t="str">
            <v>-</v>
          </cell>
          <cell r="H63" t="str">
            <v>-</v>
          </cell>
          <cell r="I63">
            <v>26.51296</v>
          </cell>
          <cell r="J63">
            <v>160.91804999999999</v>
          </cell>
          <cell r="K63">
            <v>23.13503</v>
          </cell>
          <cell r="L63">
            <v>26.593319999999999</v>
          </cell>
          <cell r="M63">
            <v>58.095619999999997</v>
          </cell>
          <cell r="N63">
            <v>62.267809999999997</v>
          </cell>
          <cell r="O63" t="str">
            <v>-</v>
          </cell>
        </row>
        <row r="64">
          <cell r="B64">
            <v>99.269300000000001</v>
          </cell>
          <cell r="C64">
            <v>59.053629999999998</v>
          </cell>
          <cell r="D64">
            <v>58.135759999999998</v>
          </cell>
          <cell r="E64">
            <v>81.697929999999999</v>
          </cell>
          <cell r="F64">
            <v>44.459150000000001</v>
          </cell>
          <cell r="G64" t="str">
            <v>-</v>
          </cell>
          <cell r="H64" t="str">
            <v>-</v>
          </cell>
          <cell r="I64">
            <v>27.07489</v>
          </cell>
          <cell r="J64">
            <v>162.77838</v>
          </cell>
          <cell r="K64">
            <v>19.59525</v>
          </cell>
          <cell r="L64">
            <v>30.502050000000001</v>
          </cell>
          <cell r="M64">
            <v>57.417459999999998</v>
          </cell>
          <cell r="N64">
            <v>61.927549999999997</v>
          </cell>
          <cell r="O64" t="str">
            <v>-</v>
          </cell>
        </row>
        <row r="65">
          <cell r="B65">
            <v>95.042879999999997</v>
          </cell>
          <cell r="C65">
            <v>56.632689999999997</v>
          </cell>
          <cell r="D65">
            <v>55.695909999999998</v>
          </cell>
          <cell r="E65">
            <v>88.516419999999997</v>
          </cell>
          <cell r="F65">
            <v>45.923690000000001</v>
          </cell>
          <cell r="G65" t="str">
            <v>-</v>
          </cell>
          <cell r="H65" t="str">
            <v>-</v>
          </cell>
          <cell r="I65">
            <v>26.410789999999999</v>
          </cell>
          <cell r="J65">
            <v>159.98788999999999</v>
          </cell>
          <cell r="K65">
            <v>23.008610000000001</v>
          </cell>
          <cell r="L65">
            <v>30.851050000000001</v>
          </cell>
          <cell r="M65">
            <v>60.130099999999999</v>
          </cell>
          <cell r="N65">
            <v>64.734700000000004</v>
          </cell>
          <cell r="O65" t="str">
            <v>-</v>
          </cell>
        </row>
        <row r="66">
          <cell r="B66">
            <v>100.30014</v>
          </cell>
          <cell r="C66">
            <v>74.96266</v>
          </cell>
          <cell r="D66">
            <v>73.952730000000003</v>
          </cell>
          <cell r="E66">
            <v>176.66093000000001</v>
          </cell>
          <cell r="F66">
            <v>75.632869999999997</v>
          </cell>
          <cell r="G66" t="str">
            <v>-</v>
          </cell>
          <cell r="H66" t="str">
            <v>-</v>
          </cell>
          <cell r="I66">
            <v>31.417090000000002</v>
          </cell>
          <cell r="J66">
            <v>264.47611000000001</v>
          </cell>
          <cell r="K66">
            <v>29.329660000000001</v>
          </cell>
          <cell r="L66">
            <v>54.652419999999999</v>
          </cell>
          <cell r="M66">
            <v>65.668400000000005</v>
          </cell>
          <cell r="N66">
            <v>64.224310000000003</v>
          </cell>
          <cell r="O66" t="str">
            <v>-</v>
          </cell>
        </row>
        <row r="67">
          <cell r="B67">
            <v>91.641130000000004</v>
          </cell>
          <cell r="C67">
            <v>55.768070000000002</v>
          </cell>
          <cell r="D67">
            <v>54.938720000000004</v>
          </cell>
          <cell r="E67">
            <v>70.416430000000005</v>
          </cell>
          <cell r="F67">
            <v>43.936100000000003</v>
          </cell>
          <cell r="G67" t="str">
            <v>-</v>
          </cell>
          <cell r="H67" t="str">
            <v>-</v>
          </cell>
          <cell r="I67">
            <v>26.257539999999999</v>
          </cell>
          <cell r="J67">
            <v>247.11308</v>
          </cell>
          <cell r="K67">
            <v>18.457460000000001</v>
          </cell>
          <cell r="L67">
            <v>27.570509999999999</v>
          </cell>
          <cell r="M67">
            <v>56.852330000000002</v>
          </cell>
          <cell r="N67">
            <v>58.695059999999998</v>
          </cell>
          <cell r="O67" t="str">
            <v>-</v>
          </cell>
        </row>
        <row r="68">
          <cell r="B68">
            <v>81.332790000000003</v>
          </cell>
          <cell r="C68">
            <v>51.79081</v>
          </cell>
          <cell r="D68">
            <v>49.890749999999997</v>
          </cell>
          <cell r="E68">
            <v>64.465739999999997</v>
          </cell>
          <cell r="F68">
            <v>38.810229999999997</v>
          </cell>
          <cell r="G68" t="str">
            <v>-</v>
          </cell>
          <cell r="H68" t="str">
            <v>-</v>
          </cell>
          <cell r="I68">
            <v>25.08259</v>
          </cell>
          <cell r="J68">
            <v>269.74702000000002</v>
          </cell>
          <cell r="K68">
            <v>23.514289999999999</v>
          </cell>
          <cell r="L68">
            <v>25.336950000000002</v>
          </cell>
          <cell r="M68">
            <v>47.471130000000002</v>
          </cell>
          <cell r="N68">
            <v>50.613860000000003</v>
          </cell>
          <cell r="O68" t="str">
            <v>-</v>
          </cell>
        </row>
        <row r="69">
          <cell r="B69">
            <v>89.888710000000003</v>
          </cell>
          <cell r="C69">
            <v>59.313020000000002</v>
          </cell>
          <cell r="D69">
            <v>57.967500000000001</v>
          </cell>
          <cell r="E69">
            <v>74.755470000000003</v>
          </cell>
          <cell r="F69">
            <v>45.191420000000001</v>
          </cell>
          <cell r="G69" t="str">
            <v>-</v>
          </cell>
          <cell r="H69" t="str">
            <v>-</v>
          </cell>
          <cell r="I69">
            <v>29.271540000000002</v>
          </cell>
          <cell r="J69">
            <v>218.27805000000001</v>
          </cell>
          <cell r="K69">
            <v>33.248710000000003</v>
          </cell>
          <cell r="L69">
            <v>32.31682</v>
          </cell>
          <cell r="M69">
            <v>58.547730000000001</v>
          </cell>
          <cell r="N69">
            <v>57.759349999999998</v>
          </cell>
          <cell r="O69" t="str">
            <v>-</v>
          </cell>
        </row>
        <row r="70">
          <cell r="B70">
            <v>86.590040000000002</v>
          </cell>
          <cell r="C70">
            <v>55.595149999999997</v>
          </cell>
          <cell r="D70">
            <v>54.181519999999999</v>
          </cell>
          <cell r="E70">
            <v>85.417109999999994</v>
          </cell>
          <cell r="F70">
            <v>46.551349999999999</v>
          </cell>
          <cell r="G70" t="str">
            <v>-</v>
          </cell>
          <cell r="H70" t="str">
            <v>-</v>
          </cell>
          <cell r="I70">
            <v>27.994420000000002</v>
          </cell>
          <cell r="J70">
            <v>182.00173000000001</v>
          </cell>
          <cell r="K70">
            <v>33.248710000000003</v>
          </cell>
          <cell r="L70">
            <v>29.873860000000001</v>
          </cell>
          <cell r="M70">
            <v>54.252719999999997</v>
          </cell>
          <cell r="N70">
            <v>56.483370000000001</v>
          </cell>
          <cell r="O70" t="str">
            <v>-</v>
          </cell>
        </row>
        <row r="71">
          <cell r="B71">
            <v>89.991799999999998</v>
          </cell>
          <cell r="C71">
            <v>55.595149999999997</v>
          </cell>
          <cell r="D71">
            <v>54.181519999999999</v>
          </cell>
          <cell r="E71">
            <v>95.582859999999997</v>
          </cell>
          <cell r="F71">
            <v>53.037149999999997</v>
          </cell>
          <cell r="G71" t="str">
            <v>-</v>
          </cell>
          <cell r="H71" t="str">
            <v>-</v>
          </cell>
          <cell r="I71">
            <v>29.373709999999999</v>
          </cell>
          <cell r="J71">
            <v>179.83134999999999</v>
          </cell>
          <cell r="K71">
            <v>32.616599999999998</v>
          </cell>
          <cell r="L71">
            <v>31.967829999999999</v>
          </cell>
          <cell r="M71">
            <v>55.269959999999998</v>
          </cell>
          <cell r="N71">
            <v>56.31324</v>
          </cell>
          <cell r="O71" t="str">
            <v>-</v>
          </cell>
        </row>
        <row r="72">
          <cell r="B72">
            <v>90.301050000000004</v>
          </cell>
          <cell r="C72">
            <v>54.816989999999997</v>
          </cell>
          <cell r="D72">
            <v>53.34019</v>
          </cell>
          <cell r="E72">
            <v>93.351349999999996</v>
          </cell>
          <cell r="F72">
            <v>49.689639999999997</v>
          </cell>
          <cell r="G72" t="str">
            <v>-</v>
          </cell>
          <cell r="H72" t="str">
            <v>-</v>
          </cell>
          <cell r="I72">
            <v>29.424790000000002</v>
          </cell>
          <cell r="J72">
            <v>164.01858999999999</v>
          </cell>
          <cell r="K72">
            <v>36.914909999999999</v>
          </cell>
          <cell r="L72">
            <v>31.200040000000001</v>
          </cell>
          <cell r="M72">
            <v>56.061140000000002</v>
          </cell>
          <cell r="N72">
            <v>57.334020000000002</v>
          </cell>
          <cell r="O72" t="str">
            <v>-</v>
          </cell>
        </row>
        <row r="73">
          <cell r="B73">
            <v>91.744209999999995</v>
          </cell>
          <cell r="C73">
            <v>58.534860000000002</v>
          </cell>
          <cell r="D73">
            <v>57.04204</v>
          </cell>
          <cell r="E73">
            <v>94.962999999999994</v>
          </cell>
          <cell r="F73">
            <v>50.73574</v>
          </cell>
          <cell r="G73" t="str">
            <v>-</v>
          </cell>
          <cell r="H73" t="str">
            <v>-</v>
          </cell>
          <cell r="I73">
            <v>29.322620000000001</v>
          </cell>
          <cell r="J73">
            <v>168.04929999999999</v>
          </cell>
          <cell r="K73">
            <v>34.639339999999997</v>
          </cell>
          <cell r="L73">
            <v>32.037619999999997</v>
          </cell>
          <cell r="M73">
            <v>53.913640000000001</v>
          </cell>
          <cell r="N73">
            <v>57.929479999999998</v>
          </cell>
          <cell r="O73" t="str">
            <v>-</v>
          </cell>
        </row>
        <row r="74">
          <cell r="B74">
            <v>91.641130000000004</v>
          </cell>
          <cell r="C74">
            <v>57.67024</v>
          </cell>
          <cell r="D74">
            <v>56.200710000000001</v>
          </cell>
          <cell r="E74">
            <v>89.508200000000002</v>
          </cell>
          <cell r="F74">
            <v>50.526519999999998</v>
          </cell>
          <cell r="G74" t="str">
            <v>-</v>
          </cell>
          <cell r="H74" t="str">
            <v>-</v>
          </cell>
          <cell r="I74">
            <v>30.548649999999999</v>
          </cell>
          <cell r="J74">
            <v>192.23351</v>
          </cell>
          <cell r="K74">
            <v>34.892180000000003</v>
          </cell>
          <cell r="L74">
            <v>32.945010000000003</v>
          </cell>
          <cell r="M74">
            <v>61.373390000000001</v>
          </cell>
          <cell r="N74">
            <v>60.8217</v>
          </cell>
          <cell r="O74" t="str">
            <v>-</v>
          </cell>
        </row>
        <row r="75">
          <cell r="B75">
            <v>89.785629999999998</v>
          </cell>
          <cell r="C75">
            <v>56.719149999999999</v>
          </cell>
          <cell r="D75">
            <v>55.191110000000002</v>
          </cell>
          <cell r="E75">
            <v>84.425330000000002</v>
          </cell>
          <cell r="F75">
            <v>45.191420000000001</v>
          </cell>
          <cell r="G75" t="str">
            <v>-</v>
          </cell>
          <cell r="H75" t="str">
            <v>-</v>
          </cell>
          <cell r="I75">
            <v>28.811769999999999</v>
          </cell>
          <cell r="J75">
            <v>172.70011</v>
          </cell>
          <cell r="K75">
            <v>35.524279999999997</v>
          </cell>
          <cell r="L75">
            <v>31.06044</v>
          </cell>
          <cell r="M75">
            <v>56.7393</v>
          </cell>
          <cell r="N75">
            <v>56.568429999999999</v>
          </cell>
          <cell r="O75" t="str">
            <v>-</v>
          </cell>
        </row>
        <row r="76">
          <cell r="B76">
            <v>90.404129999999995</v>
          </cell>
          <cell r="C76">
            <v>59.831789999999998</v>
          </cell>
          <cell r="D76">
            <v>58.388159999999999</v>
          </cell>
          <cell r="E76">
            <v>89.260260000000002</v>
          </cell>
          <cell r="F76">
            <v>49.689639999999997</v>
          </cell>
          <cell r="G76" t="str">
            <v>-</v>
          </cell>
          <cell r="H76" t="str">
            <v>-</v>
          </cell>
          <cell r="I76">
            <v>29.47588</v>
          </cell>
          <cell r="J76">
            <v>164.6387</v>
          </cell>
          <cell r="K76">
            <v>32.995869999999996</v>
          </cell>
          <cell r="L76">
            <v>35.45776</v>
          </cell>
          <cell r="M76">
            <v>57.078380000000003</v>
          </cell>
          <cell r="N76">
            <v>57.844410000000003</v>
          </cell>
          <cell r="O76" t="str">
            <v>-</v>
          </cell>
        </row>
        <row r="77">
          <cell r="B77">
            <v>86.899299999999997</v>
          </cell>
          <cell r="C77">
            <v>58.016089999999998</v>
          </cell>
          <cell r="D77">
            <v>56.537239999999997</v>
          </cell>
          <cell r="E77">
            <v>96.078749999999999</v>
          </cell>
          <cell r="F77">
            <v>52.618720000000003</v>
          </cell>
          <cell r="G77" t="str">
            <v>-</v>
          </cell>
          <cell r="H77" t="str">
            <v>-</v>
          </cell>
          <cell r="I77">
            <v>29.373709999999999</v>
          </cell>
          <cell r="J77">
            <v>164.6387</v>
          </cell>
          <cell r="K77">
            <v>36.66207</v>
          </cell>
          <cell r="L77">
            <v>35.876559999999998</v>
          </cell>
          <cell r="M77">
            <v>61.825499999999998</v>
          </cell>
          <cell r="N77">
            <v>61.842480000000002</v>
          </cell>
          <cell r="O77" t="str">
            <v>-</v>
          </cell>
        </row>
        <row r="78">
          <cell r="B78">
            <v>92.981210000000004</v>
          </cell>
          <cell r="C78">
            <v>76.259600000000006</v>
          </cell>
          <cell r="D78">
            <v>74.541659999999993</v>
          </cell>
          <cell r="E78">
            <v>191.04175000000001</v>
          </cell>
          <cell r="F78">
            <v>82.74633</v>
          </cell>
          <cell r="G78" t="str">
            <v>-</v>
          </cell>
          <cell r="H78" t="str">
            <v>-</v>
          </cell>
          <cell r="I78">
            <v>33.971330000000002</v>
          </cell>
          <cell r="J78">
            <v>257.96496999999999</v>
          </cell>
          <cell r="K78">
            <v>58.027209999999997</v>
          </cell>
          <cell r="L78">
            <v>63.586660000000002</v>
          </cell>
          <cell r="M78">
            <v>66.120500000000007</v>
          </cell>
          <cell r="N78">
            <v>60.65157</v>
          </cell>
          <cell r="O78" t="str">
            <v>-</v>
          </cell>
        </row>
        <row r="79">
          <cell r="B79">
            <v>83.806790000000007</v>
          </cell>
          <cell r="C79">
            <v>58.448399999999999</v>
          </cell>
          <cell r="D79">
            <v>57.04204</v>
          </cell>
          <cell r="E79">
            <v>76.243139999999997</v>
          </cell>
          <cell r="F79">
            <v>49.480420000000002</v>
          </cell>
          <cell r="G79" t="str">
            <v>-</v>
          </cell>
          <cell r="H79" t="str">
            <v>-</v>
          </cell>
          <cell r="I79">
            <v>28.556349999999998</v>
          </cell>
          <cell r="J79">
            <v>265.71632</v>
          </cell>
          <cell r="K79">
            <v>39.31691</v>
          </cell>
          <cell r="L79">
            <v>34.689979999999998</v>
          </cell>
          <cell r="M79">
            <v>56.852330000000002</v>
          </cell>
          <cell r="N79">
            <v>57.419080000000001</v>
          </cell>
          <cell r="O79" t="str">
            <v>-</v>
          </cell>
        </row>
        <row r="80">
          <cell r="B80">
            <v>75.869370000000004</v>
          </cell>
          <cell r="C80">
            <v>55.595149999999997</v>
          </cell>
          <cell r="D80">
            <v>53.676720000000003</v>
          </cell>
          <cell r="E80">
            <v>68.432860000000005</v>
          </cell>
          <cell r="F80">
            <v>42.47157</v>
          </cell>
          <cell r="G80" t="str">
            <v>-</v>
          </cell>
          <cell r="H80" t="str">
            <v>-</v>
          </cell>
          <cell r="I80">
            <v>26.35971</v>
          </cell>
          <cell r="J80">
            <v>248.35329999999999</v>
          </cell>
          <cell r="K80">
            <v>34.133650000000003</v>
          </cell>
          <cell r="L80">
            <v>28.477889999999999</v>
          </cell>
          <cell r="M80">
            <v>47.810209999999998</v>
          </cell>
          <cell r="N80">
            <v>49.337879999999998</v>
          </cell>
          <cell r="O80" t="str">
            <v>-</v>
          </cell>
        </row>
        <row r="81">
          <cell r="B81">
            <v>81.435879999999997</v>
          </cell>
          <cell r="C81">
            <v>61.388109999999998</v>
          </cell>
          <cell r="D81">
            <v>59.145359999999997</v>
          </cell>
          <cell r="E81">
            <v>75.499300000000005</v>
          </cell>
          <cell r="F81">
            <v>50.108080000000001</v>
          </cell>
          <cell r="G81" t="str">
            <v>-</v>
          </cell>
          <cell r="H81" t="str">
            <v>-</v>
          </cell>
          <cell r="I81">
            <v>30.446480000000001</v>
          </cell>
          <cell r="J81">
            <v>218.58811</v>
          </cell>
          <cell r="K81">
            <v>43.362380000000002</v>
          </cell>
          <cell r="L81">
            <v>33.433599999999998</v>
          </cell>
          <cell r="M81">
            <v>62.164580000000001</v>
          </cell>
          <cell r="N81">
            <v>58.78013</v>
          </cell>
          <cell r="O81" t="str">
            <v>-</v>
          </cell>
        </row>
        <row r="82">
          <cell r="B82">
            <v>77.209460000000007</v>
          </cell>
          <cell r="C82">
            <v>63.463200000000001</v>
          </cell>
          <cell r="D82">
            <v>62.09</v>
          </cell>
          <cell r="E82">
            <v>82.689710000000005</v>
          </cell>
          <cell r="F82">
            <v>47.911279999999998</v>
          </cell>
          <cell r="G82" t="str">
            <v>-</v>
          </cell>
          <cell r="H82" t="str">
            <v>-</v>
          </cell>
          <cell r="I82">
            <v>28.556349999999998</v>
          </cell>
          <cell r="J82">
            <v>189.44302999999999</v>
          </cell>
          <cell r="K82">
            <v>38.684809999999999</v>
          </cell>
          <cell r="L82">
            <v>35.667160000000003</v>
          </cell>
          <cell r="M82">
            <v>51.427059999999997</v>
          </cell>
          <cell r="N82">
            <v>51.039189999999998</v>
          </cell>
          <cell r="O82" t="str">
            <v>-</v>
          </cell>
        </row>
        <row r="83">
          <cell r="B83">
            <v>79.477289999999996</v>
          </cell>
          <cell r="C83">
            <v>59.65887</v>
          </cell>
          <cell r="D83">
            <v>58.304029999999997</v>
          </cell>
          <cell r="E83">
            <v>104.50888</v>
          </cell>
          <cell r="F83">
            <v>61.092109999999998</v>
          </cell>
          <cell r="G83" t="str">
            <v>-</v>
          </cell>
          <cell r="H83" t="str">
            <v>-</v>
          </cell>
          <cell r="I83">
            <v>30.90625</v>
          </cell>
          <cell r="J83">
            <v>190.37318999999999</v>
          </cell>
          <cell r="K83">
            <v>47.028590000000001</v>
          </cell>
          <cell r="L83">
            <v>38.24971</v>
          </cell>
          <cell r="M83">
            <v>62.2776</v>
          </cell>
          <cell r="N83">
            <v>58.524929999999998</v>
          </cell>
          <cell r="O83" t="str">
            <v>-</v>
          </cell>
        </row>
        <row r="84">
          <cell r="B84">
            <v>78.858789999999999</v>
          </cell>
          <cell r="C84">
            <v>59.485939999999999</v>
          </cell>
          <cell r="D84">
            <v>58.135759999999998</v>
          </cell>
          <cell r="E84">
            <v>90.871899999999997</v>
          </cell>
          <cell r="F84">
            <v>51.258789999999998</v>
          </cell>
          <cell r="G84" t="str">
            <v>-</v>
          </cell>
          <cell r="H84" t="str">
            <v>-</v>
          </cell>
          <cell r="I84">
            <v>29.833469999999998</v>
          </cell>
          <cell r="J84">
            <v>168.35935000000001</v>
          </cell>
          <cell r="K84">
            <v>45.764380000000003</v>
          </cell>
          <cell r="L84">
            <v>35.038969999999999</v>
          </cell>
          <cell r="M84">
            <v>53.913640000000001</v>
          </cell>
          <cell r="N84">
            <v>59.800910000000002</v>
          </cell>
          <cell r="O84" t="str">
            <v>-</v>
          </cell>
        </row>
        <row r="85">
          <cell r="B85">
            <v>82.466710000000006</v>
          </cell>
          <cell r="C85">
            <v>61.47457</v>
          </cell>
          <cell r="D85">
            <v>60.070819999999998</v>
          </cell>
          <cell r="E85">
            <v>90.252039999999994</v>
          </cell>
          <cell r="F85">
            <v>51.572620000000001</v>
          </cell>
          <cell r="G85" t="str">
            <v>-</v>
          </cell>
          <cell r="H85" t="str">
            <v>-</v>
          </cell>
          <cell r="I85">
            <v>30.242149999999999</v>
          </cell>
          <cell r="J85">
            <v>172.08</v>
          </cell>
          <cell r="K85">
            <v>43.994489999999999</v>
          </cell>
          <cell r="L85">
            <v>35.736960000000003</v>
          </cell>
          <cell r="M85">
            <v>62.390630000000002</v>
          </cell>
          <cell r="N85">
            <v>64.394440000000003</v>
          </cell>
          <cell r="O85" t="str">
            <v>-</v>
          </cell>
        </row>
        <row r="86">
          <cell r="B86">
            <v>85.868459999999999</v>
          </cell>
          <cell r="C86">
            <v>61.993340000000003</v>
          </cell>
          <cell r="D86">
            <v>60.659750000000003</v>
          </cell>
          <cell r="E86">
            <v>90.747929999999997</v>
          </cell>
          <cell r="F86">
            <v>55.966230000000003</v>
          </cell>
          <cell r="G86" t="str">
            <v>-</v>
          </cell>
          <cell r="H86" t="str">
            <v>-</v>
          </cell>
          <cell r="I86">
            <v>31.263839999999998</v>
          </cell>
          <cell r="J86">
            <v>192.23351</v>
          </cell>
          <cell r="K86">
            <v>44.120910000000002</v>
          </cell>
          <cell r="L86">
            <v>39.226900000000001</v>
          </cell>
          <cell r="M86">
            <v>67.589849999999998</v>
          </cell>
          <cell r="N86">
            <v>68.137309999999999</v>
          </cell>
          <cell r="O86" t="str">
            <v>-</v>
          </cell>
        </row>
        <row r="87">
          <cell r="B87">
            <v>83.806790000000007</v>
          </cell>
          <cell r="C87">
            <v>62.857970000000002</v>
          </cell>
          <cell r="D87">
            <v>61.501069999999999</v>
          </cell>
          <cell r="E87">
            <v>86.656829999999999</v>
          </cell>
          <cell r="F87">
            <v>54.501690000000004</v>
          </cell>
          <cell r="G87" t="str">
            <v>-</v>
          </cell>
          <cell r="H87" t="str">
            <v>-</v>
          </cell>
          <cell r="I87">
            <v>30.139980000000001</v>
          </cell>
          <cell r="J87">
            <v>179.5213</v>
          </cell>
          <cell r="K87">
            <v>44.62659</v>
          </cell>
          <cell r="L87">
            <v>39.296689999999998</v>
          </cell>
          <cell r="M87">
            <v>62.390630000000002</v>
          </cell>
          <cell r="N87">
            <v>64.224310000000003</v>
          </cell>
          <cell r="O87" t="str">
            <v>-</v>
          </cell>
        </row>
        <row r="88">
          <cell r="B88">
            <v>85.249960000000002</v>
          </cell>
          <cell r="C88">
            <v>63.549660000000003</v>
          </cell>
          <cell r="D88">
            <v>62.258270000000003</v>
          </cell>
          <cell r="E88">
            <v>87.896559999999994</v>
          </cell>
          <cell r="F88">
            <v>58.686079999999997</v>
          </cell>
          <cell r="G88" t="str">
            <v>-</v>
          </cell>
          <cell r="H88" t="str">
            <v>-</v>
          </cell>
          <cell r="I88">
            <v>30.855160000000001</v>
          </cell>
          <cell r="J88">
            <v>168.04929999999999</v>
          </cell>
          <cell r="K88">
            <v>40.07544</v>
          </cell>
          <cell r="L88">
            <v>43.275219999999997</v>
          </cell>
          <cell r="M88">
            <v>67.363789999999995</v>
          </cell>
          <cell r="N88">
            <v>66.521069999999995</v>
          </cell>
          <cell r="O88" t="str">
            <v>-</v>
          </cell>
        </row>
        <row r="89">
          <cell r="B89">
            <v>84.219130000000007</v>
          </cell>
          <cell r="C89">
            <v>63.290280000000003</v>
          </cell>
          <cell r="D89">
            <v>62.005870000000002</v>
          </cell>
          <cell r="E89">
            <v>102.77327</v>
          </cell>
          <cell r="F89">
            <v>60.255229999999997</v>
          </cell>
          <cell r="G89" t="str">
            <v>-</v>
          </cell>
          <cell r="H89" t="str">
            <v>-</v>
          </cell>
          <cell r="I89">
            <v>30.395399999999999</v>
          </cell>
          <cell r="J89">
            <v>160.608</v>
          </cell>
          <cell r="K89">
            <v>44.62659</v>
          </cell>
          <cell r="L89">
            <v>43.624220000000001</v>
          </cell>
          <cell r="M89">
            <v>69.398269999999997</v>
          </cell>
          <cell r="N89">
            <v>68.222380000000001</v>
          </cell>
          <cell r="O89" t="str">
            <v>-</v>
          </cell>
        </row>
        <row r="90">
          <cell r="B90">
            <v>88.754800000000003</v>
          </cell>
          <cell r="C90">
            <v>81.447320000000005</v>
          </cell>
          <cell r="D90">
            <v>79.926159999999996</v>
          </cell>
          <cell r="E90">
            <v>194.76092</v>
          </cell>
          <cell r="F90">
            <v>87.767600000000002</v>
          </cell>
          <cell r="G90" t="str">
            <v>-</v>
          </cell>
          <cell r="H90" t="str">
            <v>-</v>
          </cell>
          <cell r="I90">
            <v>34.48218</v>
          </cell>
          <cell r="J90">
            <v>253.62421000000001</v>
          </cell>
          <cell r="K90">
            <v>68.140889999999999</v>
          </cell>
          <cell r="L90">
            <v>73.637680000000003</v>
          </cell>
          <cell r="M90">
            <v>71.545770000000005</v>
          </cell>
          <cell r="N90">
            <v>59.205460000000002</v>
          </cell>
          <cell r="O90" t="str">
            <v>-</v>
          </cell>
        </row>
        <row r="91">
          <cell r="B91">
            <v>85.868459999999999</v>
          </cell>
          <cell r="C91">
            <v>61.301650000000002</v>
          </cell>
          <cell r="D91">
            <v>59.98668</v>
          </cell>
          <cell r="E91">
            <v>81.202039999999997</v>
          </cell>
          <cell r="F91">
            <v>61.30133</v>
          </cell>
          <cell r="G91" t="str">
            <v>-</v>
          </cell>
          <cell r="H91" t="str">
            <v>-</v>
          </cell>
          <cell r="I91">
            <v>29.935639999999999</v>
          </cell>
          <cell r="J91">
            <v>283.69945999999999</v>
          </cell>
          <cell r="K91">
            <v>44.500169999999997</v>
          </cell>
          <cell r="L91">
            <v>40.413469999999997</v>
          </cell>
          <cell r="M91">
            <v>64.99024</v>
          </cell>
          <cell r="N91">
            <v>62.012610000000002</v>
          </cell>
          <cell r="O91" t="str">
            <v>-</v>
          </cell>
        </row>
        <row r="92">
          <cell r="B92">
            <v>79.786540000000002</v>
          </cell>
          <cell r="C92">
            <v>59.485939999999999</v>
          </cell>
          <cell r="D92">
            <v>58.219889999999999</v>
          </cell>
          <cell r="E92">
            <v>70.788340000000005</v>
          </cell>
          <cell r="F92">
            <v>50.631129999999999</v>
          </cell>
          <cell r="G92" t="str">
            <v>-</v>
          </cell>
          <cell r="H92" t="str">
            <v>-</v>
          </cell>
          <cell r="I92">
            <v>27.687909999999999</v>
          </cell>
          <cell r="J92">
            <v>251.76389</v>
          </cell>
          <cell r="K92">
            <v>41.845329999999997</v>
          </cell>
          <cell r="L92">
            <v>34.969169999999998</v>
          </cell>
          <cell r="M92">
            <v>57.30444</v>
          </cell>
          <cell r="N92">
            <v>52.05997</v>
          </cell>
          <cell r="O92" t="str">
            <v>-</v>
          </cell>
        </row>
        <row r="93">
          <cell r="B93">
            <v>87.105459999999994</v>
          </cell>
          <cell r="C93">
            <v>67.181070000000005</v>
          </cell>
          <cell r="D93">
            <v>65.875979999999998</v>
          </cell>
          <cell r="E93">
            <v>83.061629999999994</v>
          </cell>
          <cell r="F93">
            <v>58.99991</v>
          </cell>
          <cell r="G93" t="str">
            <v>-</v>
          </cell>
          <cell r="H93" t="str">
            <v>-</v>
          </cell>
          <cell r="I93">
            <v>32.234450000000002</v>
          </cell>
          <cell r="J93">
            <v>235.02097000000001</v>
          </cell>
          <cell r="K93">
            <v>54.234580000000001</v>
          </cell>
          <cell r="L93">
            <v>42.437640000000002</v>
          </cell>
          <cell r="M93">
            <v>73.467230000000001</v>
          </cell>
          <cell r="N93">
            <v>61.332090000000001</v>
          </cell>
          <cell r="O93" t="str">
            <v>-</v>
          </cell>
        </row>
        <row r="94">
          <cell r="B94">
            <v>82.466710000000006</v>
          </cell>
          <cell r="C94">
            <v>66.057060000000007</v>
          </cell>
          <cell r="D94">
            <v>64.866389999999996</v>
          </cell>
          <cell r="E94">
            <v>86.160939999999997</v>
          </cell>
          <cell r="F94">
            <v>54.187860000000001</v>
          </cell>
          <cell r="G94" t="str">
            <v>-</v>
          </cell>
          <cell r="H94" t="str">
            <v>-</v>
          </cell>
          <cell r="I94">
            <v>30.855160000000001</v>
          </cell>
          <cell r="J94">
            <v>208.66638</v>
          </cell>
          <cell r="K94">
            <v>50.694800000000001</v>
          </cell>
          <cell r="L94">
            <v>44.043010000000002</v>
          </cell>
          <cell r="M94">
            <v>68.946169999999995</v>
          </cell>
          <cell r="N94">
            <v>56.653500000000001</v>
          </cell>
          <cell r="O94" t="str">
            <v>-</v>
          </cell>
        </row>
        <row r="95">
          <cell r="B95">
            <v>84.012960000000007</v>
          </cell>
          <cell r="C95">
            <v>64.587209999999999</v>
          </cell>
          <cell r="D95">
            <v>63.351999999999997</v>
          </cell>
          <cell r="E95">
            <v>121.36915999999999</v>
          </cell>
          <cell r="F95">
            <v>67.473299999999995</v>
          </cell>
          <cell r="G95" t="str">
            <v>-</v>
          </cell>
          <cell r="H95" t="str">
            <v>-</v>
          </cell>
          <cell r="I95">
            <v>33.102890000000002</v>
          </cell>
          <cell r="J95">
            <v>196.26420999999999</v>
          </cell>
          <cell r="K95">
            <v>55.751629999999999</v>
          </cell>
          <cell r="L95">
            <v>49.13832</v>
          </cell>
          <cell r="M95">
            <v>74.936570000000003</v>
          </cell>
          <cell r="N95">
            <v>68.47757</v>
          </cell>
          <cell r="O95" t="str">
            <v>-</v>
          </cell>
        </row>
        <row r="96">
          <cell r="B96">
            <v>83.497540000000001</v>
          </cell>
          <cell r="C96">
            <v>64.414280000000005</v>
          </cell>
          <cell r="D96">
            <v>63.099600000000002</v>
          </cell>
          <cell r="E96">
            <v>105.74861</v>
          </cell>
          <cell r="F96">
            <v>59.522959999999998</v>
          </cell>
          <cell r="G96" t="str">
            <v>-</v>
          </cell>
          <cell r="H96" t="str">
            <v>-</v>
          </cell>
          <cell r="I96">
            <v>33.102890000000002</v>
          </cell>
          <cell r="J96">
            <v>186.65253999999999</v>
          </cell>
          <cell r="K96">
            <v>56.004480000000001</v>
          </cell>
          <cell r="L96">
            <v>43.624220000000001</v>
          </cell>
          <cell r="M96">
            <v>71.432749999999999</v>
          </cell>
          <cell r="N96">
            <v>66.606139999999996</v>
          </cell>
          <cell r="O96" t="str">
            <v>-</v>
          </cell>
        </row>
        <row r="97">
          <cell r="B97">
            <v>86.383880000000005</v>
          </cell>
          <cell r="C97">
            <v>64.414280000000005</v>
          </cell>
          <cell r="D97">
            <v>63.099600000000002</v>
          </cell>
          <cell r="E97">
            <v>99.549980000000005</v>
          </cell>
          <cell r="F97">
            <v>60.987499999999997</v>
          </cell>
          <cell r="G97" t="str">
            <v>-</v>
          </cell>
          <cell r="H97" t="str">
            <v>-</v>
          </cell>
          <cell r="I97">
            <v>33.256140000000002</v>
          </cell>
          <cell r="J97">
            <v>188.82292000000001</v>
          </cell>
          <cell r="K97">
            <v>59.038580000000003</v>
          </cell>
          <cell r="L97">
            <v>44.322200000000002</v>
          </cell>
          <cell r="M97">
            <v>76.518940000000001</v>
          </cell>
          <cell r="N97">
            <v>70.008750000000006</v>
          </cell>
          <cell r="O97" t="str">
            <v>-</v>
          </cell>
        </row>
        <row r="98">
          <cell r="B98">
            <v>89.3733</v>
          </cell>
          <cell r="C98">
            <v>65.884140000000002</v>
          </cell>
          <cell r="D98">
            <v>64.529849999999996</v>
          </cell>
          <cell r="E98">
            <v>102.40134999999999</v>
          </cell>
          <cell r="F98">
            <v>65.590329999999994</v>
          </cell>
          <cell r="G98" t="str">
            <v>-</v>
          </cell>
          <cell r="H98" t="str">
            <v>-</v>
          </cell>
          <cell r="I98">
            <v>34.7376</v>
          </cell>
          <cell r="J98">
            <v>214.86745999999999</v>
          </cell>
          <cell r="K98">
            <v>59.7971</v>
          </cell>
          <cell r="L98">
            <v>48.789319999999996</v>
          </cell>
          <cell r="M98">
            <v>85.221980000000002</v>
          </cell>
          <cell r="N98">
            <v>75.112669999999994</v>
          </cell>
          <cell r="O98" t="str">
            <v>-</v>
          </cell>
        </row>
        <row r="99">
          <cell r="B99">
            <v>86.899299999999997</v>
          </cell>
          <cell r="C99">
            <v>66.835220000000007</v>
          </cell>
          <cell r="D99">
            <v>65.539450000000002</v>
          </cell>
          <cell r="E99">
            <v>92.731489999999994</v>
          </cell>
          <cell r="F99">
            <v>61.405940000000001</v>
          </cell>
          <cell r="G99" t="str">
            <v>-</v>
          </cell>
          <cell r="H99" t="str">
            <v>-</v>
          </cell>
          <cell r="I99">
            <v>33.000720000000001</v>
          </cell>
          <cell r="J99">
            <v>187.89276000000001</v>
          </cell>
          <cell r="K99">
            <v>58.280050000000003</v>
          </cell>
          <cell r="L99">
            <v>45.718179999999997</v>
          </cell>
          <cell r="M99">
            <v>75.049599999999998</v>
          </cell>
          <cell r="N99">
            <v>70.008750000000006</v>
          </cell>
          <cell r="O99" t="str">
            <v>-</v>
          </cell>
        </row>
        <row r="100">
          <cell r="B100">
            <v>90.197959999999995</v>
          </cell>
          <cell r="C100">
            <v>67.094610000000003</v>
          </cell>
          <cell r="D100">
            <v>65.623580000000004</v>
          </cell>
          <cell r="E100">
            <v>101.2856</v>
          </cell>
          <cell r="F100">
            <v>66.845640000000003</v>
          </cell>
          <cell r="G100" t="str">
            <v>-</v>
          </cell>
          <cell r="H100" t="str">
            <v>-</v>
          </cell>
          <cell r="I100">
            <v>34.584350000000001</v>
          </cell>
          <cell r="J100">
            <v>179.5213</v>
          </cell>
          <cell r="K100">
            <v>55.49879</v>
          </cell>
          <cell r="L100">
            <v>53.047049999999999</v>
          </cell>
          <cell r="M100">
            <v>87.59554</v>
          </cell>
          <cell r="N100">
            <v>77.664630000000002</v>
          </cell>
          <cell r="O100" t="str">
            <v>-</v>
          </cell>
        </row>
        <row r="101">
          <cell r="B101">
            <v>89.682550000000006</v>
          </cell>
          <cell r="C101">
            <v>67.353999999999999</v>
          </cell>
          <cell r="D101">
            <v>65.96011</v>
          </cell>
          <cell r="E101">
            <v>115.41847</v>
          </cell>
          <cell r="F101">
            <v>69.670109999999994</v>
          </cell>
          <cell r="G101" t="str">
            <v>-</v>
          </cell>
          <cell r="H101" t="str">
            <v>-</v>
          </cell>
          <cell r="I101">
            <v>33.256140000000002</v>
          </cell>
          <cell r="J101">
            <v>175.18054000000001</v>
          </cell>
          <cell r="K101">
            <v>61.440579999999997</v>
          </cell>
          <cell r="L101">
            <v>54.233629999999998</v>
          </cell>
          <cell r="M101">
            <v>84.656850000000006</v>
          </cell>
          <cell r="N101">
            <v>78.089950000000002</v>
          </cell>
          <cell r="O101" t="str">
            <v>-</v>
          </cell>
        </row>
        <row r="102">
          <cell r="B102">
            <v>91.641130000000004</v>
          </cell>
          <cell r="C102">
            <v>86.462130000000002</v>
          </cell>
          <cell r="D102">
            <v>84.889989999999997</v>
          </cell>
          <cell r="E102">
            <v>213.60475</v>
          </cell>
          <cell r="F102">
            <v>98.019360000000006</v>
          </cell>
          <cell r="G102" t="str">
            <v>-</v>
          </cell>
          <cell r="H102" t="str">
            <v>-</v>
          </cell>
          <cell r="I102">
            <v>38.722209999999997</v>
          </cell>
          <cell r="J102">
            <v>270.05707999999998</v>
          </cell>
          <cell r="K102">
            <v>94.689279999999997</v>
          </cell>
          <cell r="L102">
            <v>88.714209999999994</v>
          </cell>
          <cell r="M102">
            <v>81.266050000000007</v>
          </cell>
          <cell r="N102">
            <v>65.415220000000005</v>
          </cell>
          <cell r="O102" t="str">
            <v>-</v>
          </cell>
        </row>
        <row r="103">
          <cell r="B103">
            <v>88.548630000000003</v>
          </cell>
          <cell r="C103">
            <v>66.489379999999997</v>
          </cell>
          <cell r="D103">
            <v>65.118780000000001</v>
          </cell>
          <cell r="E103">
            <v>93.723269999999999</v>
          </cell>
          <cell r="F103">
            <v>71.134649999999993</v>
          </cell>
          <cell r="G103" t="str">
            <v>-</v>
          </cell>
          <cell r="H103" t="str">
            <v>-</v>
          </cell>
          <cell r="I103">
            <v>34.788679999999999</v>
          </cell>
          <cell r="J103">
            <v>306.64346</v>
          </cell>
          <cell r="K103">
            <v>55.49879</v>
          </cell>
          <cell r="L103">
            <v>52.349060000000001</v>
          </cell>
          <cell r="M103">
            <v>78.553420000000003</v>
          </cell>
          <cell r="N103">
            <v>67.967179999999999</v>
          </cell>
          <cell r="O103" t="str">
            <v>-</v>
          </cell>
        </row>
        <row r="104">
          <cell r="B104">
            <v>85.662289999999999</v>
          </cell>
          <cell r="C104">
            <v>64.414280000000005</v>
          </cell>
          <cell r="D104">
            <v>63.099600000000002</v>
          </cell>
          <cell r="E104">
            <v>79.590400000000002</v>
          </cell>
          <cell r="F104">
            <v>61.824379999999998</v>
          </cell>
          <cell r="G104" t="str">
            <v>-</v>
          </cell>
          <cell r="H104" t="str">
            <v>-</v>
          </cell>
          <cell r="I104">
            <v>31.570350000000001</v>
          </cell>
          <cell r="J104">
            <v>297.03178000000003</v>
          </cell>
          <cell r="K104">
            <v>58.532899999999998</v>
          </cell>
          <cell r="L104">
            <v>44.601399999999998</v>
          </cell>
          <cell r="M104">
            <v>74.823539999999994</v>
          </cell>
          <cell r="N104">
            <v>61.842480000000002</v>
          </cell>
          <cell r="O104" t="str">
            <v>-</v>
          </cell>
        </row>
        <row r="105">
          <cell r="B105">
            <v>91.744209999999995</v>
          </cell>
          <cell r="C105">
            <v>72.887569999999997</v>
          </cell>
          <cell r="D105">
            <v>71.428740000000005</v>
          </cell>
          <cell r="E105">
            <v>93.103409999999997</v>
          </cell>
          <cell r="F105">
            <v>67.473299999999995</v>
          </cell>
          <cell r="G105" t="str">
            <v>-</v>
          </cell>
          <cell r="H105" t="str">
            <v>-</v>
          </cell>
          <cell r="I105">
            <v>35.350619999999999</v>
          </cell>
          <cell r="J105">
            <v>255.48454000000001</v>
          </cell>
          <cell r="K105">
            <v>67.635199999999998</v>
          </cell>
          <cell r="L105">
            <v>54.094029999999997</v>
          </cell>
          <cell r="M105">
            <v>84.317769999999996</v>
          </cell>
          <cell r="N105">
            <v>64.734700000000004</v>
          </cell>
          <cell r="O105" t="str">
            <v>-</v>
          </cell>
        </row>
        <row r="106">
          <cell r="B106">
            <v>89.3733</v>
          </cell>
          <cell r="C106">
            <v>66.402910000000006</v>
          </cell>
          <cell r="D106">
            <v>64.866389999999996</v>
          </cell>
          <cell r="E106">
            <v>103.14519</v>
          </cell>
          <cell r="F106">
            <v>69.251670000000004</v>
          </cell>
          <cell r="G106" t="str">
            <v>-</v>
          </cell>
          <cell r="H106" t="str">
            <v>-</v>
          </cell>
          <cell r="I106">
            <v>35.554960000000001</v>
          </cell>
          <cell r="J106">
            <v>230.37016</v>
          </cell>
          <cell r="K106">
            <v>64.22184</v>
          </cell>
          <cell r="L106">
            <v>48.510129999999997</v>
          </cell>
          <cell r="M106">
            <v>89.177909999999997</v>
          </cell>
          <cell r="N106">
            <v>67.71199</v>
          </cell>
          <cell r="O106" t="str">
            <v>-</v>
          </cell>
        </row>
        <row r="107">
          <cell r="B107">
            <v>94.83672</v>
          </cell>
          <cell r="C107">
            <v>70.034319999999994</v>
          </cell>
          <cell r="D107">
            <v>68.484099999999998</v>
          </cell>
          <cell r="E107">
            <v>125.95614</v>
          </cell>
          <cell r="F107">
            <v>78.352720000000005</v>
          </cell>
          <cell r="G107" t="str">
            <v>-</v>
          </cell>
          <cell r="H107" t="str">
            <v>-</v>
          </cell>
          <cell r="I107">
            <v>37.44509</v>
          </cell>
          <cell r="J107">
            <v>218.27805000000001</v>
          </cell>
          <cell r="K107">
            <v>72.4392</v>
          </cell>
          <cell r="L107">
            <v>57.583970000000001</v>
          </cell>
          <cell r="M107">
            <v>85.561059999999998</v>
          </cell>
          <cell r="N107">
            <v>72.730840000000001</v>
          </cell>
          <cell r="O107" t="str">
            <v>-</v>
          </cell>
        </row>
        <row r="108">
          <cell r="B108">
            <v>93.908969999999997</v>
          </cell>
          <cell r="C108">
            <v>65.365369999999999</v>
          </cell>
          <cell r="D108">
            <v>63.856789999999997</v>
          </cell>
          <cell r="E108">
            <v>116.65819999999999</v>
          </cell>
          <cell r="F108">
            <v>69.147059999999996</v>
          </cell>
          <cell r="G108" t="str">
            <v>-</v>
          </cell>
          <cell r="H108" t="str">
            <v>-</v>
          </cell>
          <cell r="I108">
            <v>36.065800000000003</v>
          </cell>
          <cell r="J108">
            <v>209.90658999999999</v>
          </cell>
          <cell r="K108">
            <v>78.128140000000002</v>
          </cell>
          <cell r="L108">
            <v>52.069870000000002</v>
          </cell>
          <cell r="M108">
            <v>90.421199999999999</v>
          </cell>
          <cell r="N108">
            <v>73.156170000000003</v>
          </cell>
          <cell r="O108" t="str">
            <v>-</v>
          </cell>
        </row>
        <row r="109">
          <cell r="B109">
            <v>99.578550000000007</v>
          </cell>
          <cell r="C109">
            <v>67.872770000000003</v>
          </cell>
          <cell r="D109">
            <v>66.296639999999996</v>
          </cell>
          <cell r="E109">
            <v>107.85614</v>
          </cell>
          <cell r="F109">
            <v>73.017619999999994</v>
          </cell>
          <cell r="G109" t="str">
            <v>-</v>
          </cell>
          <cell r="H109" t="str">
            <v>-</v>
          </cell>
          <cell r="I109">
            <v>38.16028</v>
          </cell>
          <cell r="J109">
            <v>208.04626999999999</v>
          </cell>
          <cell r="K109">
            <v>77.369619999999998</v>
          </cell>
          <cell r="L109">
            <v>54.094029999999997</v>
          </cell>
          <cell r="M109">
            <v>95.507390000000001</v>
          </cell>
          <cell r="N109">
            <v>83.534130000000005</v>
          </cell>
          <cell r="O109" t="str">
            <v>-</v>
          </cell>
        </row>
        <row r="110">
          <cell r="B110">
            <v>99.887799999999999</v>
          </cell>
          <cell r="C110">
            <v>71.071870000000004</v>
          </cell>
          <cell r="D110">
            <v>69.409559999999999</v>
          </cell>
          <cell r="E110">
            <v>106.86436</v>
          </cell>
          <cell r="F110">
            <v>74.168329999999997</v>
          </cell>
          <cell r="G110" t="str">
            <v>-</v>
          </cell>
          <cell r="H110" t="str">
            <v>-</v>
          </cell>
          <cell r="I110">
            <v>37.751600000000003</v>
          </cell>
          <cell r="J110">
            <v>226.33946</v>
          </cell>
          <cell r="K110">
            <v>80.024450000000002</v>
          </cell>
          <cell r="L110">
            <v>56.327590000000001</v>
          </cell>
          <cell r="M110">
            <v>87.256460000000004</v>
          </cell>
          <cell r="N110">
            <v>77.664630000000002</v>
          </cell>
          <cell r="O110" t="str">
            <v>-</v>
          </cell>
        </row>
        <row r="111">
          <cell r="B111">
            <v>98.238470000000007</v>
          </cell>
          <cell r="C111">
            <v>67.699839999999995</v>
          </cell>
          <cell r="D111">
            <v>66.128380000000007</v>
          </cell>
          <cell r="E111">
            <v>101.40957</v>
          </cell>
          <cell r="F111">
            <v>74.482159999999993</v>
          </cell>
          <cell r="G111" t="str">
            <v>-</v>
          </cell>
          <cell r="H111" t="str">
            <v>-</v>
          </cell>
          <cell r="I111">
            <v>38.620040000000003</v>
          </cell>
          <cell r="J111">
            <v>212.07696999999999</v>
          </cell>
          <cell r="K111">
            <v>87.862549999999999</v>
          </cell>
          <cell r="L111">
            <v>53.116849999999999</v>
          </cell>
          <cell r="M111">
            <v>96.637659999999997</v>
          </cell>
          <cell r="N111">
            <v>79.961389999999994</v>
          </cell>
          <cell r="O111" t="str">
            <v>-</v>
          </cell>
        </row>
        <row r="112">
          <cell r="B112">
            <v>100.09397</v>
          </cell>
          <cell r="C112">
            <v>71.936490000000006</v>
          </cell>
          <cell r="D112">
            <v>70.250879999999995</v>
          </cell>
          <cell r="E112">
            <v>101.53354</v>
          </cell>
          <cell r="F112">
            <v>77.306619999999995</v>
          </cell>
          <cell r="G112" t="str">
            <v>-</v>
          </cell>
          <cell r="H112" t="str">
            <v>-</v>
          </cell>
          <cell r="I112">
            <v>39.386310000000002</v>
          </cell>
          <cell r="J112">
            <v>196.57427000000001</v>
          </cell>
          <cell r="K112">
            <v>79.265929999999997</v>
          </cell>
          <cell r="L112">
            <v>59.468530000000001</v>
          </cell>
          <cell r="M112">
            <v>81.153030000000001</v>
          </cell>
          <cell r="N112">
            <v>80.556849999999997</v>
          </cell>
          <cell r="O112" t="str">
            <v>-</v>
          </cell>
        </row>
        <row r="113">
          <cell r="B113">
            <v>94.321299999999994</v>
          </cell>
          <cell r="C113">
            <v>71.417720000000003</v>
          </cell>
          <cell r="D113">
            <v>69.746089999999995</v>
          </cell>
          <cell r="E113">
            <v>105.25272</v>
          </cell>
          <cell r="F113">
            <v>72.808400000000006</v>
          </cell>
          <cell r="G113" t="str">
            <v>-</v>
          </cell>
          <cell r="H113" t="str">
            <v>-</v>
          </cell>
          <cell r="I113">
            <v>37.955939999999998</v>
          </cell>
          <cell r="J113">
            <v>193.78378000000001</v>
          </cell>
          <cell r="K113">
            <v>73.576989999999995</v>
          </cell>
          <cell r="L113">
            <v>57.653770000000002</v>
          </cell>
          <cell r="M113">
            <v>67.476820000000004</v>
          </cell>
          <cell r="N113">
            <v>73.326300000000003</v>
          </cell>
          <cell r="O113" t="str">
            <v>-</v>
          </cell>
        </row>
        <row r="114">
          <cell r="B114">
            <v>97.413799999999995</v>
          </cell>
          <cell r="C114">
            <v>89.488299999999995</v>
          </cell>
          <cell r="D114">
            <v>87.582239999999999</v>
          </cell>
          <cell r="E114">
            <v>199.71983</v>
          </cell>
          <cell r="F114">
            <v>102.51758</v>
          </cell>
          <cell r="G114" t="str">
            <v>-</v>
          </cell>
          <cell r="H114" t="str">
            <v>-</v>
          </cell>
          <cell r="I114">
            <v>44.290439999999997</v>
          </cell>
          <cell r="J114">
            <v>309.43394000000001</v>
          </cell>
          <cell r="K114">
            <v>128.44367</v>
          </cell>
          <cell r="L114">
            <v>91.436359999999993</v>
          </cell>
          <cell r="M114">
            <v>77.536180000000002</v>
          </cell>
          <cell r="N114">
            <v>63.033389999999997</v>
          </cell>
          <cell r="O114" t="str">
            <v>-</v>
          </cell>
        </row>
        <row r="115">
          <cell r="B115">
            <v>91.950379999999996</v>
          </cell>
          <cell r="C115">
            <v>71.158330000000007</v>
          </cell>
          <cell r="D115">
            <v>69.493690000000001</v>
          </cell>
          <cell r="E115">
            <v>89.260260000000002</v>
          </cell>
          <cell r="F115">
            <v>75.528260000000003</v>
          </cell>
          <cell r="G115" t="str">
            <v>-</v>
          </cell>
          <cell r="H115" t="str">
            <v>-</v>
          </cell>
          <cell r="I115">
            <v>37.853769999999997</v>
          </cell>
          <cell r="J115">
            <v>379.81621000000001</v>
          </cell>
          <cell r="K115">
            <v>63.969000000000001</v>
          </cell>
          <cell r="L115">
            <v>55.00141</v>
          </cell>
          <cell r="M115">
            <v>78.327359999999999</v>
          </cell>
          <cell r="N115">
            <v>59.460650000000001</v>
          </cell>
          <cell r="O115" t="str">
            <v>-</v>
          </cell>
        </row>
        <row r="116">
          <cell r="B116">
            <v>86.280789999999996</v>
          </cell>
          <cell r="C116">
            <v>68.132159999999999</v>
          </cell>
          <cell r="D116">
            <v>66.549040000000005</v>
          </cell>
          <cell r="E116">
            <v>74.135599999999997</v>
          </cell>
          <cell r="F116">
            <v>60.56906</v>
          </cell>
          <cell r="G116" t="str">
            <v>-</v>
          </cell>
          <cell r="H116" t="str">
            <v>-</v>
          </cell>
          <cell r="I116">
            <v>35.401699999999998</v>
          </cell>
          <cell r="J116">
            <v>302.61275000000001</v>
          </cell>
          <cell r="K116">
            <v>65.106780000000001</v>
          </cell>
          <cell r="L116">
            <v>49.277920000000002</v>
          </cell>
          <cell r="M116">
            <v>74.710520000000002</v>
          </cell>
          <cell r="N116">
            <v>54.016469999999998</v>
          </cell>
          <cell r="O116" t="str">
            <v>-</v>
          </cell>
        </row>
        <row r="117">
          <cell r="B117">
            <v>95.867549999999994</v>
          </cell>
          <cell r="C117">
            <v>72.714650000000006</v>
          </cell>
          <cell r="D117">
            <v>70.923950000000005</v>
          </cell>
          <cell r="E117">
            <v>85.417109999999994</v>
          </cell>
          <cell r="F117">
            <v>66.845640000000003</v>
          </cell>
          <cell r="G117" t="str">
            <v>-</v>
          </cell>
          <cell r="H117" t="str">
            <v>-</v>
          </cell>
          <cell r="I117">
            <v>40.867759999999997</v>
          </cell>
          <cell r="J117">
            <v>282.14918999999998</v>
          </cell>
          <cell r="K117">
            <v>79.771609999999995</v>
          </cell>
          <cell r="L117">
            <v>56.676580000000001</v>
          </cell>
          <cell r="M117">
            <v>98.785160000000005</v>
          </cell>
          <cell r="N117">
            <v>61.927549999999997</v>
          </cell>
          <cell r="O117" t="str">
            <v>-</v>
          </cell>
        </row>
        <row r="118">
          <cell r="B118">
            <v>92.568879999999993</v>
          </cell>
          <cell r="C118">
            <v>75.827280000000002</v>
          </cell>
          <cell r="D118">
            <v>74.036860000000004</v>
          </cell>
          <cell r="E118">
            <v>93.227379999999997</v>
          </cell>
          <cell r="F118">
            <v>62.34742</v>
          </cell>
          <cell r="G118" t="str">
            <v>-</v>
          </cell>
          <cell r="H118" t="str">
            <v>-</v>
          </cell>
          <cell r="I118">
            <v>39.539560000000002</v>
          </cell>
          <cell r="J118">
            <v>229.75004999999999</v>
          </cell>
          <cell r="K118">
            <v>82.047190000000001</v>
          </cell>
          <cell r="L118">
            <v>55.559800000000003</v>
          </cell>
          <cell r="M118">
            <v>79.005520000000004</v>
          </cell>
          <cell r="N118">
            <v>56.993760000000002</v>
          </cell>
          <cell r="O118" t="str">
            <v>-</v>
          </cell>
        </row>
        <row r="119">
          <cell r="B119">
            <v>96.589129999999997</v>
          </cell>
          <cell r="C119">
            <v>74.703280000000007</v>
          </cell>
          <cell r="D119">
            <v>72.943129999999996</v>
          </cell>
          <cell r="E119">
            <v>112.44313</v>
          </cell>
          <cell r="F119">
            <v>73.540670000000006</v>
          </cell>
          <cell r="G119" t="str">
            <v>-</v>
          </cell>
          <cell r="H119" t="str">
            <v>-</v>
          </cell>
          <cell r="I119">
            <v>41.276440000000001</v>
          </cell>
          <cell r="J119">
            <v>233.47069999999999</v>
          </cell>
          <cell r="K119">
            <v>76.231830000000002</v>
          </cell>
          <cell r="L119">
            <v>63.935650000000003</v>
          </cell>
          <cell r="M119">
            <v>89.403959999999998</v>
          </cell>
          <cell r="N119">
            <v>66.691199999999995</v>
          </cell>
          <cell r="O119" t="str">
            <v>-</v>
          </cell>
        </row>
        <row r="120">
          <cell r="B120">
            <v>92.775049999999993</v>
          </cell>
          <cell r="C120">
            <v>70.726020000000005</v>
          </cell>
          <cell r="D120">
            <v>68.988889999999998</v>
          </cell>
          <cell r="E120">
            <v>115.41847</v>
          </cell>
          <cell r="F120">
            <v>68.414789999999996</v>
          </cell>
          <cell r="G120" t="str">
            <v>-</v>
          </cell>
          <cell r="H120" t="str">
            <v>-</v>
          </cell>
          <cell r="I120">
            <v>40.561259999999997</v>
          </cell>
          <cell r="J120">
            <v>219.20821000000001</v>
          </cell>
          <cell r="K120">
            <v>95.700649999999996</v>
          </cell>
          <cell r="L120">
            <v>58.142359999999996</v>
          </cell>
          <cell r="M120">
            <v>109.29662999999999</v>
          </cell>
          <cell r="N120">
            <v>69.158100000000005</v>
          </cell>
          <cell r="O120" t="str">
            <v>-</v>
          </cell>
        </row>
        <row r="121">
          <cell r="B121">
            <v>95.661379999999994</v>
          </cell>
          <cell r="C121">
            <v>74.703280000000007</v>
          </cell>
          <cell r="D121">
            <v>72.943129999999996</v>
          </cell>
          <cell r="E121">
            <v>105.50067</v>
          </cell>
          <cell r="F121">
            <v>73.331450000000004</v>
          </cell>
          <cell r="G121" t="str">
            <v>-</v>
          </cell>
          <cell r="H121" t="str">
            <v>-</v>
          </cell>
          <cell r="I121">
            <v>43.575249999999997</v>
          </cell>
          <cell r="J121">
            <v>233.16065</v>
          </cell>
          <cell r="K121">
            <v>84.828450000000004</v>
          </cell>
          <cell r="L121">
            <v>58.421550000000003</v>
          </cell>
          <cell r="M121">
            <v>90.760279999999995</v>
          </cell>
          <cell r="N121">
            <v>73.071100000000001</v>
          </cell>
          <cell r="O121" t="str">
            <v>-</v>
          </cell>
        </row>
        <row r="122">
          <cell r="B122">
            <v>95.455219999999997</v>
          </cell>
          <cell r="C122">
            <v>77.124219999999994</v>
          </cell>
          <cell r="D122">
            <v>75.21472</v>
          </cell>
          <cell r="E122">
            <v>100.78971</v>
          </cell>
          <cell r="F122">
            <v>74.586770000000001</v>
          </cell>
          <cell r="G122" t="str">
            <v>-</v>
          </cell>
          <cell r="H122" t="str">
            <v>-</v>
          </cell>
          <cell r="I122">
            <v>43.064410000000002</v>
          </cell>
          <cell r="J122">
            <v>251.14377999999999</v>
          </cell>
          <cell r="K122">
            <v>79.898030000000006</v>
          </cell>
          <cell r="L122">
            <v>60.445720000000001</v>
          </cell>
          <cell r="M122">
            <v>95.394369999999995</v>
          </cell>
          <cell r="N122">
            <v>73.071100000000001</v>
          </cell>
          <cell r="O122" t="str">
            <v>-</v>
          </cell>
        </row>
        <row r="123">
          <cell r="B123">
            <v>94.527469999999994</v>
          </cell>
          <cell r="C123">
            <v>74.270970000000005</v>
          </cell>
          <cell r="D123">
            <v>72.354200000000006</v>
          </cell>
          <cell r="E123">
            <v>94.715050000000005</v>
          </cell>
          <cell r="F123">
            <v>75.946700000000007</v>
          </cell>
          <cell r="G123" t="str">
            <v>-</v>
          </cell>
          <cell r="H123" t="str">
            <v>-</v>
          </cell>
          <cell r="I123">
            <v>41.838369999999998</v>
          </cell>
          <cell r="J123">
            <v>233.47069999999999</v>
          </cell>
          <cell r="K123">
            <v>90.26455</v>
          </cell>
          <cell r="L123">
            <v>56.397390000000001</v>
          </cell>
          <cell r="M123">
            <v>114.83492</v>
          </cell>
          <cell r="N123">
            <v>73.411360000000002</v>
          </cell>
          <cell r="O123" t="str">
            <v>-</v>
          </cell>
        </row>
        <row r="124">
          <cell r="B124">
            <v>101.33096999999999</v>
          </cell>
          <cell r="C124">
            <v>80.755629999999996</v>
          </cell>
          <cell r="D124">
            <v>78.7483</v>
          </cell>
          <cell r="E124">
            <v>105.50067</v>
          </cell>
          <cell r="F124">
            <v>80.026480000000006</v>
          </cell>
          <cell r="G124" t="str">
            <v>-</v>
          </cell>
          <cell r="H124" t="str">
            <v>-</v>
          </cell>
          <cell r="I124">
            <v>44.239359999999998</v>
          </cell>
          <cell r="J124">
            <v>222.61881</v>
          </cell>
          <cell r="K124">
            <v>82.679289999999995</v>
          </cell>
          <cell r="L124">
            <v>65.122230000000002</v>
          </cell>
          <cell r="M124">
            <v>97.315820000000002</v>
          </cell>
          <cell r="N124">
            <v>76.984110000000001</v>
          </cell>
          <cell r="O124" t="str">
            <v>-</v>
          </cell>
        </row>
        <row r="125">
          <cell r="B125">
            <v>97.207629999999995</v>
          </cell>
          <cell r="C125">
            <v>77.297139999999999</v>
          </cell>
          <cell r="D125">
            <v>75.298850000000002</v>
          </cell>
          <cell r="E125">
            <v>110.45957</v>
          </cell>
          <cell r="F125">
            <v>82.850939999999994</v>
          </cell>
          <cell r="G125" t="str">
            <v>-</v>
          </cell>
          <cell r="H125" t="str">
            <v>-</v>
          </cell>
          <cell r="I125">
            <v>42.247050000000002</v>
          </cell>
          <cell r="J125">
            <v>211.14680999999999</v>
          </cell>
          <cell r="K125">
            <v>86.724760000000003</v>
          </cell>
          <cell r="L125">
            <v>61.84169</v>
          </cell>
          <cell r="M125">
            <v>92.568700000000007</v>
          </cell>
          <cell r="N125">
            <v>76.558779999999999</v>
          </cell>
          <cell r="O125" t="str">
            <v>-</v>
          </cell>
        </row>
        <row r="126">
          <cell r="B126">
            <v>102.77414</v>
          </cell>
          <cell r="C126">
            <v>98.220979999999997</v>
          </cell>
          <cell r="D126">
            <v>95.827250000000006</v>
          </cell>
          <cell r="E126">
            <v>211.86913999999999</v>
          </cell>
          <cell r="F126">
            <v>116.11685</v>
          </cell>
          <cell r="G126" t="str">
            <v>-</v>
          </cell>
          <cell r="H126" t="str">
            <v>-</v>
          </cell>
          <cell r="I126">
            <v>49.041319999999999</v>
          </cell>
          <cell r="J126">
            <v>339.19913000000003</v>
          </cell>
          <cell r="K126">
            <v>133.62692999999999</v>
          </cell>
          <cell r="L126">
            <v>97.718249999999998</v>
          </cell>
          <cell r="M126">
            <v>99.463319999999996</v>
          </cell>
          <cell r="N126">
            <v>67.626919999999998</v>
          </cell>
          <cell r="O126" t="str">
            <v>-</v>
          </cell>
        </row>
        <row r="127">
          <cell r="B127">
            <v>96.279880000000006</v>
          </cell>
          <cell r="C127">
            <v>78.421149999999997</v>
          </cell>
          <cell r="D127">
            <v>76.392579999999995</v>
          </cell>
          <cell r="E127">
            <v>91.243819999999999</v>
          </cell>
          <cell r="F127">
            <v>88.918310000000005</v>
          </cell>
          <cell r="G127" t="str">
            <v>-</v>
          </cell>
          <cell r="H127" t="str">
            <v>-</v>
          </cell>
          <cell r="I127">
            <v>41.787289999999999</v>
          </cell>
          <cell r="J127">
            <v>406.48086000000001</v>
          </cell>
          <cell r="K127">
            <v>84.575609999999998</v>
          </cell>
          <cell r="L127">
            <v>58.351750000000003</v>
          </cell>
          <cell r="M127">
            <v>86.465270000000004</v>
          </cell>
          <cell r="N127">
            <v>65.160030000000006</v>
          </cell>
          <cell r="O127" t="str">
            <v>-</v>
          </cell>
        </row>
        <row r="128">
          <cell r="B128">
            <v>90.507210000000001</v>
          </cell>
          <cell r="C128">
            <v>76.000209999999996</v>
          </cell>
          <cell r="D128">
            <v>73.952730000000003</v>
          </cell>
          <cell r="E128">
            <v>82.441770000000005</v>
          </cell>
          <cell r="F128">
            <v>73.959109999999995</v>
          </cell>
          <cell r="G128" t="str">
            <v>-</v>
          </cell>
          <cell r="H128" t="str">
            <v>-</v>
          </cell>
          <cell r="I128">
            <v>40.612340000000003</v>
          </cell>
          <cell r="J128">
            <v>333.61815999999999</v>
          </cell>
          <cell r="K128">
            <v>78.760249999999999</v>
          </cell>
          <cell r="L128">
            <v>51.581270000000004</v>
          </cell>
          <cell r="M128">
            <v>86.691329999999994</v>
          </cell>
          <cell r="N128">
            <v>62.097679999999997</v>
          </cell>
          <cell r="O128" t="str">
            <v>-</v>
          </cell>
        </row>
        <row r="129">
          <cell r="B129">
            <v>102.25872</v>
          </cell>
          <cell r="C129">
            <v>83.954719999999995</v>
          </cell>
          <cell r="D129">
            <v>81.692939999999993</v>
          </cell>
          <cell r="E129">
            <v>98.806150000000002</v>
          </cell>
          <cell r="F129">
            <v>83.792429999999996</v>
          </cell>
          <cell r="G129" t="str">
            <v>-</v>
          </cell>
          <cell r="H129" t="str">
            <v>-</v>
          </cell>
          <cell r="I129">
            <v>46.997929999999997</v>
          </cell>
          <cell r="J129">
            <v>304.78313000000003</v>
          </cell>
          <cell r="K129">
            <v>108.0899</v>
          </cell>
          <cell r="L129">
            <v>61.213500000000003</v>
          </cell>
          <cell r="M129">
            <v>131.11073999999999</v>
          </cell>
          <cell r="N129">
            <v>74.432149999999993</v>
          </cell>
          <cell r="O129" t="str">
            <v>-</v>
          </cell>
        </row>
        <row r="130">
          <cell r="B130">
            <v>97.310720000000003</v>
          </cell>
          <cell r="C130">
            <v>79.977469999999997</v>
          </cell>
          <cell r="D130">
            <v>77.906970000000001</v>
          </cell>
          <cell r="E130">
            <v>108.72395</v>
          </cell>
          <cell r="F130">
            <v>76.365129999999994</v>
          </cell>
          <cell r="G130" t="str">
            <v>-</v>
          </cell>
          <cell r="H130" t="str">
            <v>-</v>
          </cell>
          <cell r="I130">
            <v>43.932850000000002</v>
          </cell>
          <cell r="J130">
            <v>249.90357</v>
          </cell>
          <cell r="K130">
            <v>94.562860000000001</v>
          </cell>
          <cell r="L130">
            <v>58.630949999999999</v>
          </cell>
          <cell r="M130">
            <v>92.568700000000007</v>
          </cell>
          <cell r="N130">
            <v>68.222380000000001</v>
          </cell>
          <cell r="O130" t="str">
            <v>-</v>
          </cell>
        </row>
        <row r="131">
          <cell r="B131">
            <v>102.3618</v>
          </cell>
          <cell r="C131">
            <v>80.842089999999999</v>
          </cell>
          <cell r="D131">
            <v>78.664159999999995</v>
          </cell>
          <cell r="E131">
            <v>125.83217</v>
          </cell>
          <cell r="F131">
            <v>87.976820000000004</v>
          </cell>
          <cell r="G131" t="str">
            <v>-</v>
          </cell>
          <cell r="H131" t="str">
            <v>-</v>
          </cell>
          <cell r="I131">
            <v>46.231659999999998</v>
          </cell>
          <cell r="J131">
            <v>256.10464999999999</v>
          </cell>
          <cell r="K131">
            <v>98.229069999999993</v>
          </cell>
          <cell r="L131">
            <v>65.820220000000006</v>
          </cell>
          <cell r="M131">
            <v>95.28134</v>
          </cell>
          <cell r="N131">
            <v>80.131519999999995</v>
          </cell>
          <cell r="O131" t="str">
            <v>-</v>
          </cell>
        </row>
        <row r="132">
          <cell r="B132">
            <v>98.238470000000007</v>
          </cell>
          <cell r="C132">
            <v>79.112849999999995</v>
          </cell>
          <cell r="D132">
            <v>76.897379999999998</v>
          </cell>
          <cell r="E132">
            <v>120.37737</v>
          </cell>
          <cell r="F132">
            <v>80.026480000000006</v>
          </cell>
          <cell r="G132" t="str">
            <v>-</v>
          </cell>
          <cell r="H132" t="str">
            <v>-</v>
          </cell>
          <cell r="I132">
            <v>44.7502</v>
          </cell>
          <cell r="J132">
            <v>229.75004999999999</v>
          </cell>
          <cell r="K132">
            <v>117.82432</v>
          </cell>
          <cell r="L132">
            <v>63.726260000000003</v>
          </cell>
          <cell r="M132">
            <v>99.011210000000005</v>
          </cell>
          <cell r="N132">
            <v>76.899039999999999</v>
          </cell>
          <cell r="O132" t="str">
            <v>-</v>
          </cell>
        </row>
        <row r="133">
          <cell r="B133">
            <v>103.08338999999999</v>
          </cell>
          <cell r="C133">
            <v>83.003640000000004</v>
          </cell>
          <cell r="D133">
            <v>80.683350000000004</v>
          </cell>
          <cell r="E133">
            <v>119.01367999999999</v>
          </cell>
          <cell r="F133">
            <v>82.327889999999996</v>
          </cell>
          <cell r="G133" t="str">
            <v>-</v>
          </cell>
          <cell r="H133" t="str">
            <v>-</v>
          </cell>
          <cell r="I133">
            <v>47.100099999999998</v>
          </cell>
          <cell r="J133">
            <v>250.21361999999999</v>
          </cell>
          <cell r="K133">
            <v>101.01033</v>
          </cell>
          <cell r="L133">
            <v>65.471220000000002</v>
          </cell>
          <cell r="M133">
            <v>104.32346</v>
          </cell>
          <cell r="N133">
            <v>83.959460000000007</v>
          </cell>
          <cell r="O133" t="str">
            <v>-</v>
          </cell>
        </row>
        <row r="134">
          <cell r="B134">
            <v>104.32039</v>
          </cell>
          <cell r="C134">
            <v>82.657790000000006</v>
          </cell>
          <cell r="D134">
            <v>80.346819999999994</v>
          </cell>
          <cell r="E134">
            <v>113.9308</v>
          </cell>
          <cell r="F134">
            <v>87.035330000000002</v>
          </cell>
          <cell r="G134" t="str">
            <v>-</v>
          </cell>
          <cell r="H134" t="str">
            <v>-</v>
          </cell>
          <cell r="I134">
            <v>48.4283</v>
          </cell>
          <cell r="J134">
            <v>285.24973</v>
          </cell>
          <cell r="K134">
            <v>100.12538000000001</v>
          </cell>
          <cell r="L134">
            <v>67.49539</v>
          </cell>
          <cell r="M134">
            <v>113.70466</v>
          </cell>
          <cell r="N134">
            <v>87.702330000000003</v>
          </cell>
          <cell r="O134" t="str">
            <v>-</v>
          </cell>
        </row>
        <row r="135">
          <cell r="B135">
            <v>104.42346999999999</v>
          </cell>
          <cell r="C135">
            <v>81.533779999999993</v>
          </cell>
          <cell r="D135">
            <v>79.168959999999998</v>
          </cell>
          <cell r="E135">
            <v>106.86436</v>
          </cell>
          <cell r="F135">
            <v>86.82611</v>
          </cell>
          <cell r="G135" t="str">
            <v>-</v>
          </cell>
          <cell r="H135" t="str">
            <v>-</v>
          </cell>
          <cell r="I135">
            <v>46.844679999999997</v>
          </cell>
          <cell r="J135">
            <v>256.41469999999998</v>
          </cell>
          <cell r="K135">
            <v>119.59421</v>
          </cell>
          <cell r="L135">
            <v>65.331630000000004</v>
          </cell>
          <cell r="M135">
            <v>110.20084</v>
          </cell>
          <cell r="N135">
            <v>85.915959999999998</v>
          </cell>
          <cell r="O135" t="str">
            <v>-</v>
          </cell>
        </row>
        <row r="136">
          <cell r="B136">
            <v>106.58822000000001</v>
          </cell>
          <cell r="C136">
            <v>86.116280000000003</v>
          </cell>
          <cell r="D136">
            <v>83.796260000000004</v>
          </cell>
          <cell r="E136">
            <v>116.03833</v>
          </cell>
          <cell r="F136">
            <v>92.265820000000005</v>
          </cell>
          <cell r="G136" t="str">
            <v>-</v>
          </cell>
          <cell r="H136" t="str">
            <v>-</v>
          </cell>
          <cell r="I136">
            <v>48.326129999999999</v>
          </cell>
          <cell r="J136">
            <v>250.52367000000001</v>
          </cell>
          <cell r="K136">
            <v>91.023079999999993</v>
          </cell>
          <cell r="L136">
            <v>71.543719999999993</v>
          </cell>
          <cell r="M136">
            <v>112.57438999999999</v>
          </cell>
          <cell r="N136">
            <v>83.874399999999994</v>
          </cell>
          <cell r="O136" t="str">
            <v>-</v>
          </cell>
        </row>
        <row r="137">
          <cell r="B137">
            <v>103.28955000000001</v>
          </cell>
          <cell r="C137">
            <v>81.620249999999999</v>
          </cell>
          <cell r="D137">
            <v>79.337230000000005</v>
          </cell>
          <cell r="E137">
            <v>120.62532</v>
          </cell>
          <cell r="F137">
            <v>99.902330000000006</v>
          </cell>
          <cell r="G137" t="str">
            <v>-</v>
          </cell>
          <cell r="H137" t="str">
            <v>-</v>
          </cell>
          <cell r="I137">
            <v>47.917450000000002</v>
          </cell>
          <cell r="J137">
            <v>261.06551000000002</v>
          </cell>
          <cell r="K137">
            <v>105.18222</v>
          </cell>
          <cell r="L137">
            <v>68.612170000000006</v>
          </cell>
          <cell r="M137">
            <v>120.59927999999999</v>
          </cell>
          <cell r="N137">
            <v>88.638050000000007</v>
          </cell>
          <cell r="O137" t="str">
            <v>-</v>
          </cell>
        </row>
        <row r="138">
          <cell r="B138">
            <v>109.37147</v>
          </cell>
          <cell r="C138">
            <v>104.27332</v>
          </cell>
          <cell r="D138">
            <v>101.63242</v>
          </cell>
          <cell r="E138">
            <v>232.57256000000001</v>
          </cell>
          <cell r="F138">
            <v>137.45724000000001</v>
          </cell>
          <cell r="G138" t="str">
            <v>-</v>
          </cell>
          <cell r="H138" t="str">
            <v>-</v>
          </cell>
          <cell r="I138">
            <v>55.988840000000003</v>
          </cell>
          <cell r="J138">
            <v>429.42486000000002</v>
          </cell>
          <cell r="K138">
            <v>169.90974</v>
          </cell>
          <cell r="L138">
            <v>107.69947000000001</v>
          </cell>
          <cell r="M138">
            <v>125.34639</v>
          </cell>
          <cell r="N138">
            <v>78.685410000000005</v>
          </cell>
          <cell r="O138" t="str">
            <v>-</v>
          </cell>
        </row>
        <row r="139">
          <cell r="B139">
            <v>102.3618</v>
          </cell>
          <cell r="C139">
            <v>81.706710000000001</v>
          </cell>
          <cell r="D139">
            <v>79.589619999999996</v>
          </cell>
          <cell r="E139">
            <v>100.16983999999999</v>
          </cell>
          <cell r="F139">
            <v>105.9697</v>
          </cell>
          <cell r="G139">
            <v>112.05467</v>
          </cell>
          <cell r="H139">
            <v>103.50127000000001</v>
          </cell>
          <cell r="I139">
            <v>47.100099999999998</v>
          </cell>
          <cell r="J139">
            <v>457.32972999999998</v>
          </cell>
          <cell r="K139">
            <v>90.896659999999997</v>
          </cell>
          <cell r="L139">
            <v>61.213500000000003</v>
          </cell>
          <cell r="M139">
            <v>100.59359000000001</v>
          </cell>
          <cell r="N139">
            <v>75.878259999999997</v>
          </cell>
          <cell r="O139" t="str">
            <v>-</v>
          </cell>
        </row>
        <row r="140">
          <cell r="B140">
            <v>98.032300000000006</v>
          </cell>
          <cell r="C140">
            <v>77.988839999999996</v>
          </cell>
          <cell r="D140">
            <v>75.887780000000006</v>
          </cell>
          <cell r="E140">
            <v>94.095190000000002</v>
          </cell>
          <cell r="F140">
            <v>89.022919999999999</v>
          </cell>
          <cell r="G140">
            <v>103.79034</v>
          </cell>
          <cell r="H140">
            <v>85.854500000000002</v>
          </cell>
          <cell r="I140">
            <v>44.903460000000003</v>
          </cell>
          <cell r="J140">
            <v>383.22681</v>
          </cell>
          <cell r="K140">
            <v>90.390969999999996</v>
          </cell>
          <cell r="L140">
            <v>58.002760000000002</v>
          </cell>
          <cell r="M140">
            <v>108.95755</v>
          </cell>
          <cell r="N140">
            <v>74.006820000000005</v>
          </cell>
          <cell r="O140" t="str">
            <v>-</v>
          </cell>
        </row>
        <row r="141">
          <cell r="B141">
            <v>104.93889</v>
          </cell>
          <cell r="C141">
            <v>85.165189999999996</v>
          </cell>
          <cell r="D141">
            <v>82.786670000000001</v>
          </cell>
          <cell r="E141">
            <v>104.38491</v>
          </cell>
          <cell r="F141">
            <v>93.207310000000007</v>
          </cell>
          <cell r="G141">
            <v>109.38092</v>
          </cell>
          <cell r="H141">
            <v>88.927819999999997</v>
          </cell>
          <cell r="I141">
            <v>49.501080000000002</v>
          </cell>
          <cell r="J141">
            <v>301.37254000000001</v>
          </cell>
          <cell r="K141">
            <v>112.64106</v>
          </cell>
          <cell r="L141">
            <v>64.005449999999996</v>
          </cell>
          <cell r="M141">
            <v>113.93071</v>
          </cell>
          <cell r="N141">
            <v>79.110740000000007</v>
          </cell>
          <cell r="O141" t="str">
            <v>-</v>
          </cell>
        </row>
        <row r="142">
          <cell r="B142">
            <v>98.753879999999995</v>
          </cell>
          <cell r="C142">
            <v>88.364289999999997</v>
          </cell>
          <cell r="D142">
            <v>86.151979999999995</v>
          </cell>
          <cell r="E142">
            <v>110.3356</v>
          </cell>
          <cell r="F142">
            <v>91.115110000000001</v>
          </cell>
          <cell r="G142">
            <v>106.70716</v>
          </cell>
          <cell r="H142">
            <v>86.350200000000001</v>
          </cell>
          <cell r="I142">
            <v>48.530470000000001</v>
          </cell>
          <cell r="J142">
            <v>264.16604999999998</v>
          </cell>
          <cell r="K142">
            <v>93.804339999999996</v>
          </cell>
          <cell r="L142">
            <v>65.750420000000005</v>
          </cell>
          <cell r="M142">
            <v>107.0361</v>
          </cell>
          <cell r="N142">
            <v>74.857470000000006</v>
          </cell>
          <cell r="O142" t="str">
            <v>-</v>
          </cell>
        </row>
        <row r="143">
          <cell r="B143">
            <v>100.09397</v>
          </cell>
          <cell r="C143">
            <v>82.398409999999998</v>
          </cell>
          <cell r="D143">
            <v>80.09442</v>
          </cell>
          <cell r="E143">
            <v>132.77463</v>
          </cell>
          <cell r="F143">
            <v>105.86509</v>
          </cell>
          <cell r="G143">
            <v>120.44054</v>
          </cell>
          <cell r="H143">
            <v>99.535700000000006</v>
          </cell>
          <cell r="I143">
            <v>51.748809999999999</v>
          </cell>
          <cell r="J143">
            <v>277.49838</v>
          </cell>
          <cell r="K143">
            <v>120.98484000000001</v>
          </cell>
          <cell r="L143">
            <v>67.983980000000003</v>
          </cell>
          <cell r="M143">
            <v>120.14717</v>
          </cell>
          <cell r="N143">
            <v>89.488709999999998</v>
          </cell>
          <cell r="O143" t="str">
            <v>-</v>
          </cell>
        </row>
        <row r="144">
          <cell r="B144">
            <v>99.475470000000001</v>
          </cell>
          <cell r="C144">
            <v>81.2744</v>
          </cell>
          <cell r="D144">
            <v>78.916560000000004</v>
          </cell>
          <cell r="E144">
            <v>134.01436000000001</v>
          </cell>
          <cell r="F144">
            <v>93.102699999999999</v>
          </cell>
          <cell r="G144">
            <v>108.40864000000001</v>
          </cell>
          <cell r="H144">
            <v>88.332980000000006</v>
          </cell>
          <cell r="I144">
            <v>50.522770000000001</v>
          </cell>
          <cell r="J144">
            <v>250.52367000000001</v>
          </cell>
          <cell r="K144">
            <v>158.78469999999999</v>
          </cell>
          <cell r="L144">
            <v>65.820220000000006</v>
          </cell>
          <cell r="M144">
            <v>111.44413</v>
          </cell>
          <cell r="N144">
            <v>87.277010000000004</v>
          </cell>
          <cell r="O144" t="str">
            <v>-</v>
          </cell>
        </row>
        <row r="145">
          <cell r="B145">
            <v>103.80497</v>
          </cell>
          <cell r="C145">
            <v>86.807969999999997</v>
          </cell>
          <cell r="D145">
            <v>84.385189999999994</v>
          </cell>
          <cell r="E145">
            <v>120.62532</v>
          </cell>
          <cell r="F145">
            <v>99.588499999999996</v>
          </cell>
          <cell r="G145">
            <v>118.37446</v>
          </cell>
          <cell r="H145">
            <v>93.289940000000001</v>
          </cell>
          <cell r="I145">
            <v>52.055320000000002</v>
          </cell>
          <cell r="J145">
            <v>266.95654000000002</v>
          </cell>
          <cell r="K145">
            <v>117.31863</v>
          </cell>
          <cell r="L145">
            <v>67.42559</v>
          </cell>
          <cell r="M145">
            <v>112.12229000000001</v>
          </cell>
          <cell r="N145">
            <v>89.233509999999995</v>
          </cell>
          <cell r="O145" t="str">
            <v>-</v>
          </cell>
        </row>
        <row r="146">
          <cell r="B146">
            <v>106.07281</v>
          </cell>
          <cell r="C146">
            <v>85.856890000000007</v>
          </cell>
          <cell r="D146">
            <v>83.459729999999993</v>
          </cell>
          <cell r="E146">
            <v>114.92258</v>
          </cell>
          <cell r="F146">
            <v>101.78531</v>
          </cell>
          <cell r="G146">
            <v>123.72197</v>
          </cell>
          <cell r="H146">
            <v>95.173580000000001</v>
          </cell>
          <cell r="I146">
            <v>53.025919999999999</v>
          </cell>
          <cell r="J146">
            <v>300.13231999999999</v>
          </cell>
          <cell r="K146">
            <v>126.42094</v>
          </cell>
          <cell r="L146">
            <v>68.612170000000006</v>
          </cell>
          <cell r="M146">
            <v>117.99966999999999</v>
          </cell>
          <cell r="N146">
            <v>93.486779999999996</v>
          </cell>
          <cell r="O146" t="str">
            <v>-</v>
          </cell>
        </row>
        <row r="147">
          <cell r="B147">
            <v>103.08338999999999</v>
          </cell>
          <cell r="C147">
            <v>84.387039999999999</v>
          </cell>
          <cell r="D147">
            <v>81.945340000000002</v>
          </cell>
          <cell r="E147">
            <v>107.6082</v>
          </cell>
          <cell r="F147">
            <v>100.63460000000001</v>
          </cell>
          <cell r="G147">
            <v>117.15912</v>
          </cell>
          <cell r="H147">
            <v>94.08305</v>
          </cell>
          <cell r="I147">
            <v>51.902059999999999</v>
          </cell>
          <cell r="J147">
            <v>263.23588999999998</v>
          </cell>
          <cell r="K147">
            <v>128.5701</v>
          </cell>
          <cell r="L147">
            <v>65.261830000000003</v>
          </cell>
          <cell r="M147">
            <v>114.15676999999999</v>
          </cell>
          <cell r="N147">
            <v>91.445210000000003</v>
          </cell>
          <cell r="O147" t="str">
            <v>-</v>
          </cell>
        </row>
        <row r="148">
          <cell r="B148">
            <v>105.96972</v>
          </cell>
          <cell r="C148">
            <v>88.104910000000004</v>
          </cell>
          <cell r="D148">
            <v>85.731319999999997</v>
          </cell>
          <cell r="E148">
            <v>113.43491</v>
          </cell>
          <cell r="F148">
            <v>104.40055</v>
          </cell>
          <cell r="G148">
            <v>120.92668</v>
          </cell>
          <cell r="H148">
            <v>98.544309999999996</v>
          </cell>
          <cell r="I148">
            <v>52.00423</v>
          </cell>
          <cell r="J148">
            <v>261.68561999999997</v>
          </cell>
          <cell r="K148">
            <v>117.19221</v>
          </cell>
          <cell r="L148">
            <v>71.892709999999994</v>
          </cell>
          <cell r="M148">
            <v>108.16636</v>
          </cell>
          <cell r="N148">
            <v>89.573769999999996</v>
          </cell>
          <cell r="O148" t="str">
            <v>-</v>
          </cell>
        </row>
        <row r="149">
          <cell r="B149">
            <v>104.42346999999999</v>
          </cell>
          <cell r="C149">
            <v>86.635050000000007</v>
          </cell>
          <cell r="D149">
            <v>84.385189999999994</v>
          </cell>
          <cell r="E149">
            <v>121.12121</v>
          </cell>
          <cell r="F149">
            <v>112.14167999999999</v>
          </cell>
          <cell r="G149">
            <v>132.47245000000001</v>
          </cell>
          <cell r="H149">
            <v>105.78147</v>
          </cell>
          <cell r="I149">
            <v>51.902059999999999</v>
          </cell>
          <cell r="J149">
            <v>275.32799999999997</v>
          </cell>
          <cell r="K149">
            <v>131.09851</v>
          </cell>
          <cell r="L149">
            <v>70.357140000000001</v>
          </cell>
          <cell r="M149">
            <v>117.32151</v>
          </cell>
          <cell r="N149">
            <v>93.827039999999997</v>
          </cell>
          <cell r="O149" t="str">
            <v>-</v>
          </cell>
        </row>
        <row r="150">
          <cell r="B150">
            <v>109.78381</v>
          </cell>
          <cell r="C150">
            <v>109.02874</v>
          </cell>
          <cell r="D150">
            <v>106.34385</v>
          </cell>
          <cell r="E150">
            <v>234.30817999999999</v>
          </cell>
          <cell r="F150">
            <v>158.48381000000001</v>
          </cell>
          <cell r="G150">
            <v>185.09682000000001</v>
          </cell>
          <cell r="H150">
            <v>150.29495</v>
          </cell>
          <cell r="I150">
            <v>59.871279999999999</v>
          </cell>
          <cell r="J150">
            <v>419.50313</v>
          </cell>
          <cell r="K150">
            <v>228.94832</v>
          </cell>
          <cell r="L150">
            <v>111.32899999999999</v>
          </cell>
          <cell r="M150">
            <v>124.44217999999999</v>
          </cell>
          <cell r="N150">
            <v>82.683480000000003</v>
          </cell>
          <cell r="O150" t="str">
            <v>-</v>
          </cell>
        </row>
        <row r="151">
          <cell r="B151">
            <v>101.53713999999999</v>
          </cell>
          <cell r="C151">
            <v>88.623679999999993</v>
          </cell>
          <cell r="D151">
            <v>86.825050000000005</v>
          </cell>
          <cell r="E151">
            <v>101.65752000000001</v>
          </cell>
          <cell r="F151">
            <v>119.8828</v>
          </cell>
          <cell r="G151">
            <v>139.03530000000001</v>
          </cell>
          <cell r="H151">
            <v>113.41519</v>
          </cell>
          <cell r="I151">
            <v>51.13579</v>
          </cell>
          <cell r="J151">
            <v>501.97751</v>
          </cell>
          <cell r="K151">
            <v>120.85842</v>
          </cell>
          <cell r="L151">
            <v>69.240359999999995</v>
          </cell>
          <cell r="M151">
            <v>108.50543999999999</v>
          </cell>
          <cell r="N151">
            <v>86.851680000000002</v>
          </cell>
          <cell r="O151" t="str">
            <v>-</v>
          </cell>
        </row>
        <row r="152">
          <cell r="B152">
            <v>102.15564000000001</v>
          </cell>
          <cell r="C152">
            <v>88.364289999999997</v>
          </cell>
          <cell r="D152">
            <v>86.404380000000003</v>
          </cell>
          <cell r="E152">
            <v>91.11985</v>
          </cell>
          <cell r="F152">
            <v>101.05304</v>
          </cell>
          <cell r="G152">
            <v>117.64525</v>
          </cell>
          <cell r="H152">
            <v>95.074439999999996</v>
          </cell>
          <cell r="I152">
            <v>49.14349</v>
          </cell>
          <cell r="J152">
            <v>382.60669999999999</v>
          </cell>
          <cell r="K152">
            <v>120.60558</v>
          </cell>
          <cell r="L152">
            <v>60.934310000000004</v>
          </cell>
          <cell r="M152">
            <v>97.993979999999993</v>
          </cell>
          <cell r="N152">
            <v>80.301649999999995</v>
          </cell>
          <cell r="O152" t="str">
            <v>-</v>
          </cell>
        </row>
        <row r="153">
          <cell r="B153">
            <v>110.19614</v>
          </cell>
          <cell r="C153">
            <v>95.713570000000004</v>
          </cell>
          <cell r="D153">
            <v>93.555670000000006</v>
          </cell>
          <cell r="E153">
            <v>108.84793000000001</v>
          </cell>
          <cell r="F153">
            <v>112.66473000000001</v>
          </cell>
          <cell r="G153">
            <v>127.48954000000001</v>
          </cell>
          <cell r="H153">
            <v>107.3677</v>
          </cell>
          <cell r="I153">
            <v>56.499679999999998</v>
          </cell>
          <cell r="J153">
            <v>316.25513000000001</v>
          </cell>
          <cell r="K153">
            <v>143.48777000000001</v>
          </cell>
          <cell r="L153">
            <v>70.077939999999998</v>
          </cell>
          <cell r="M153">
            <v>120.37322</v>
          </cell>
          <cell r="N153">
            <v>92.465990000000005</v>
          </cell>
          <cell r="O153" t="str">
            <v>-</v>
          </cell>
        </row>
        <row r="154">
          <cell r="B154">
            <v>104.83580000000001</v>
          </cell>
          <cell r="C154">
            <v>91.563389999999998</v>
          </cell>
          <cell r="D154">
            <v>89.433160000000001</v>
          </cell>
          <cell r="E154">
            <v>108.84793000000001</v>
          </cell>
          <cell r="F154">
            <v>102.41297</v>
          </cell>
          <cell r="G154">
            <v>121.41282</v>
          </cell>
          <cell r="H154">
            <v>95.272720000000007</v>
          </cell>
          <cell r="I154">
            <v>53.025919999999999</v>
          </cell>
          <cell r="J154">
            <v>253.62421000000001</v>
          </cell>
          <cell r="K154">
            <v>124.90389</v>
          </cell>
          <cell r="L154">
            <v>67.42559</v>
          </cell>
          <cell r="M154">
            <v>102.06292999999999</v>
          </cell>
          <cell r="N154">
            <v>84.639979999999994</v>
          </cell>
          <cell r="O154" t="str">
            <v>-</v>
          </cell>
        </row>
        <row r="155">
          <cell r="B155">
            <v>107.30981</v>
          </cell>
          <cell r="C155">
            <v>89.66122</v>
          </cell>
          <cell r="D155">
            <v>87.245710000000003</v>
          </cell>
          <cell r="E155">
            <v>138.10544999999999</v>
          </cell>
          <cell r="F155">
            <v>115.69841</v>
          </cell>
          <cell r="G155">
            <v>133.80932000000001</v>
          </cell>
          <cell r="H155">
            <v>109.05306</v>
          </cell>
          <cell r="I155">
            <v>58.083309999999997</v>
          </cell>
          <cell r="J155">
            <v>282.76929999999999</v>
          </cell>
          <cell r="K155">
            <v>141.84429</v>
          </cell>
          <cell r="L155">
            <v>73.498080000000002</v>
          </cell>
          <cell r="M155">
            <v>119.24296</v>
          </cell>
          <cell r="N155">
            <v>93.316640000000007</v>
          </cell>
          <cell r="O155" t="str">
            <v>-</v>
          </cell>
        </row>
        <row r="156">
          <cell r="B156">
            <v>106.27897</v>
          </cell>
          <cell r="C156">
            <v>90.352919999999997</v>
          </cell>
          <cell r="D156">
            <v>88.171170000000004</v>
          </cell>
          <cell r="E156">
            <v>134.75819000000001</v>
          </cell>
          <cell r="F156">
            <v>107.74807</v>
          </cell>
          <cell r="G156">
            <v>123.23583000000001</v>
          </cell>
          <cell r="H156">
            <v>101.81591</v>
          </cell>
          <cell r="I156">
            <v>56.193179999999998</v>
          </cell>
          <cell r="J156">
            <v>274.39783999999997</v>
          </cell>
          <cell r="K156">
            <v>129.45504</v>
          </cell>
          <cell r="L156">
            <v>70.077939999999998</v>
          </cell>
          <cell r="M156">
            <v>134.50154000000001</v>
          </cell>
          <cell r="N156">
            <v>87.702330000000003</v>
          </cell>
          <cell r="O156" t="str">
            <v>-</v>
          </cell>
        </row>
        <row r="157">
          <cell r="B157">
            <v>111.84547000000001</v>
          </cell>
          <cell r="C157">
            <v>91.044619999999995</v>
          </cell>
          <cell r="D157">
            <v>88.844229999999996</v>
          </cell>
          <cell r="E157">
            <v>127.44381</v>
          </cell>
          <cell r="F157">
            <v>112.14167999999999</v>
          </cell>
          <cell r="G157">
            <v>132.22937999999999</v>
          </cell>
          <cell r="H157">
            <v>104.49266</v>
          </cell>
          <cell r="I157">
            <v>57.981140000000003</v>
          </cell>
          <cell r="J157">
            <v>284.00950999999998</v>
          </cell>
          <cell r="K157">
            <v>130.71924999999999</v>
          </cell>
          <cell r="L157">
            <v>71.683310000000006</v>
          </cell>
          <cell r="M157">
            <v>130.54561000000001</v>
          </cell>
          <cell r="N157">
            <v>94.167299999999997</v>
          </cell>
          <cell r="O157" t="str">
            <v>-</v>
          </cell>
        </row>
        <row r="158">
          <cell r="B158">
            <v>116.58731</v>
          </cell>
          <cell r="C158">
            <v>93.20617</v>
          </cell>
          <cell r="D158">
            <v>90.947550000000007</v>
          </cell>
          <cell r="E158">
            <v>124.59244</v>
          </cell>
          <cell r="F158">
            <v>117.37217</v>
          </cell>
          <cell r="G158">
            <v>136.84768</v>
          </cell>
          <cell r="H158">
            <v>109.84618</v>
          </cell>
          <cell r="I158">
            <v>59.820189999999997</v>
          </cell>
          <cell r="J158">
            <v>314.39481000000001</v>
          </cell>
          <cell r="K158">
            <v>140.45366000000001</v>
          </cell>
          <cell r="L158">
            <v>75.87124</v>
          </cell>
          <cell r="M158">
            <v>149.08195000000001</v>
          </cell>
          <cell r="N158">
            <v>101.48291</v>
          </cell>
          <cell r="O158" t="str">
            <v>-</v>
          </cell>
        </row>
        <row r="159">
          <cell r="B159">
            <v>114.73181</v>
          </cell>
          <cell r="C159">
            <v>92.687399999999997</v>
          </cell>
          <cell r="D159">
            <v>90.611019999999996</v>
          </cell>
          <cell r="E159">
            <v>113.31094</v>
          </cell>
          <cell r="F159">
            <v>106.91119</v>
          </cell>
          <cell r="G159">
            <v>122.50663</v>
          </cell>
          <cell r="H159">
            <v>101.02279</v>
          </cell>
          <cell r="I159">
            <v>56.193179999999998</v>
          </cell>
          <cell r="J159">
            <v>274.08778000000001</v>
          </cell>
          <cell r="K159">
            <v>128.06441000000001</v>
          </cell>
          <cell r="L159">
            <v>70.21754</v>
          </cell>
          <cell r="M159">
            <v>103.30622</v>
          </cell>
          <cell r="N159">
            <v>91.955600000000004</v>
          </cell>
          <cell r="O159" t="str">
            <v>-</v>
          </cell>
        </row>
        <row r="160">
          <cell r="B160">
            <v>118.13356</v>
          </cell>
          <cell r="C160">
            <v>93.897869999999998</v>
          </cell>
          <cell r="D160">
            <v>91.704750000000004</v>
          </cell>
          <cell r="E160">
            <v>118.64176</v>
          </cell>
          <cell r="F160">
            <v>118.73209</v>
          </cell>
          <cell r="G160">
            <v>138.79222999999999</v>
          </cell>
          <cell r="H160">
            <v>111.03585</v>
          </cell>
          <cell r="I160">
            <v>58.747410000000002</v>
          </cell>
          <cell r="J160">
            <v>290.52064999999999</v>
          </cell>
          <cell r="K160">
            <v>136.02893</v>
          </cell>
          <cell r="L160">
            <v>81.664529999999999</v>
          </cell>
          <cell r="M160">
            <v>134.27547999999999</v>
          </cell>
          <cell r="N160">
            <v>101.65304999999999</v>
          </cell>
          <cell r="O160" t="str">
            <v>-</v>
          </cell>
        </row>
        <row r="161">
          <cell r="B161">
            <v>112.25781000000001</v>
          </cell>
          <cell r="C161">
            <v>93.811409999999995</v>
          </cell>
          <cell r="D161">
            <v>91.704750000000004</v>
          </cell>
          <cell r="E161">
            <v>129.05546000000001</v>
          </cell>
          <cell r="F161">
            <v>121.66117</v>
          </cell>
          <cell r="G161">
            <v>140.00757999999999</v>
          </cell>
          <cell r="H161">
            <v>114.40658000000001</v>
          </cell>
          <cell r="I161">
            <v>56.908360000000002</v>
          </cell>
          <cell r="J161">
            <v>306.02334999999999</v>
          </cell>
          <cell r="K161">
            <v>130.08715000000001</v>
          </cell>
          <cell r="L161">
            <v>83.409499999999994</v>
          </cell>
          <cell r="M161">
            <v>122.74678</v>
          </cell>
          <cell r="N161">
            <v>99.101089999999999</v>
          </cell>
          <cell r="O161" t="str">
            <v>-</v>
          </cell>
        </row>
        <row r="162">
          <cell r="B162">
            <v>115.96881</v>
          </cell>
          <cell r="C162">
            <v>116.46447999999999</v>
          </cell>
          <cell r="D162">
            <v>114.33647000000001</v>
          </cell>
          <cell r="E162">
            <v>243.23419999999999</v>
          </cell>
          <cell r="F162">
            <v>171.76925</v>
          </cell>
          <cell r="G162">
            <v>199.43787</v>
          </cell>
          <cell r="H162">
            <v>160.80369999999999</v>
          </cell>
          <cell r="I162">
            <v>62.323340000000002</v>
          </cell>
          <cell r="J162">
            <v>441.82702</v>
          </cell>
          <cell r="K162">
            <v>176.23079000000001</v>
          </cell>
          <cell r="L162">
            <v>121.31022</v>
          </cell>
          <cell r="M162">
            <v>132.91916000000001</v>
          </cell>
          <cell r="N162">
            <v>88.552989999999994</v>
          </cell>
          <cell r="O162" t="str">
            <v>-</v>
          </cell>
        </row>
        <row r="163">
          <cell r="B163">
            <v>110.81464</v>
          </cell>
          <cell r="C163">
            <v>91.563389999999998</v>
          </cell>
          <cell r="D163">
            <v>89.433160000000001</v>
          </cell>
          <cell r="E163">
            <v>106.98833999999999</v>
          </cell>
          <cell r="F163">
            <v>126.78704</v>
          </cell>
          <cell r="G163">
            <v>138.54916</v>
          </cell>
          <cell r="H163">
            <v>122.33771</v>
          </cell>
          <cell r="I163">
            <v>56.55077</v>
          </cell>
          <cell r="J163">
            <v>532.67286000000001</v>
          </cell>
          <cell r="K163">
            <v>131.35136</v>
          </cell>
          <cell r="L163">
            <v>78.94238</v>
          </cell>
          <cell r="M163">
            <v>117.20847999999999</v>
          </cell>
          <cell r="N163">
            <v>96.379000000000005</v>
          </cell>
          <cell r="O163" t="str">
            <v>-</v>
          </cell>
        </row>
        <row r="164">
          <cell r="B164">
            <v>101.02172</v>
          </cell>
          <cell r="C164">
            <v>86.548590000000004</v>
          </cell>
          <cell r="D164">
            <v>84.553460000000001</v>
          </cell>
          <cell r="E164">
            <v>91.491759999999999</v>
          </cell>
          <cell r="F164">
            <v>100.11154999999999</v>
          </cell>
          <cell r="G164">
            <v>108.16557</v>
          </cell>
          <cell r="H164">
            <v>96.958089999999999</v>
          </cell>
          <cell r="I164">
            <v>52.515079999999998</v>
          </cell>
          <cell r="J164">
            <v>406.79092000000003</v>
          </cell>
          <cell r="K164">
            <v>126.8002</v>
          </cell>
          <cell r="L164">
            <v>64.284649999999999</v>
          </cell>
          <cell r="M164">
            <v>101.15872</v>
          </cell>
          <cell r="N164">
            <v>83.874399999999994</v>
          </cell>
          <cell r="O164" t="str">
            <v>-</v>
          </cell>
        </row>
        <row r="165">
          <cell r="B165">
            <v>114.11331</v>
          </cell>
          <cell r="C165">
            <v>99.604370000000003</v>
          </cell>
          <cell r="D165">
            <v>97.678179999999998</v>
          </cell>
          <cell r="E165">
            <v>115.17053</v>
          </cell>
          <cell r="F165">
            <v>111.72324</v>
          </cell>
          <cell r="G165">
            <v>118.49599000000001</v>
          </cell>
          <cell r="H165">
            <v>109.25134</v>
          </cell>
          <cell r="I165">
            <v>59.207169999999998</v>
          </cell>
          <cell r="J165">
            <v>324.00648000000001</v>
          </cell>
          <cell r="K165">
            <v>140.58009000000001</v>
          </cell>
          <cell r="L165">
            <v>80.896749999999997</v>
          </cell>
          <cell r="M165">
            <v>122.06862</v>
          </cell>
          <cell r="N165">
            <v>92.465990000000005</v>
          </cell>
          <cell r="O165" t="str">
            <v>-</v>
          </cell>
        </row>
        <row r="166">
          <cell r="B166">
            <v>113.59789000000001</v>
          </cell>
          <cell r="C166">
            <v>86.635050000000007</v>
          </cell>
          <cell r="D166">
            <v>84.469329999999999</v>
          </cell>
          <cell r="E166">
            <v>120.00546</v>
          </cell>
          <cell r="F166">
            <v>111.72324</v>
          </cell>
          <cell r="G166">
            <v>122.14203000000001</v>
          </cell>
          <cell r="H166">
            <v>107.76425</v>
          </cell>
          <cell r="I166">
            <v>60.944049999999997</v>
          </cell>
          <cell r="J166">
            <v>286.17989</v>
          </cell>
          <cell r="K166">
            <v>131.47778</v>
          </cell>
          <cell r="L166">
            <v>72.241699999999994</v>
          </cell>
          <cell r="M166">
            <v>125.00731</v>
          </cell>
          <cell r="N166">
            <v>98.420559999999995</v>
          </cell>
          <cell r="O166" t="str">
            <v>-</v>
          </cell>
        </row>
        <row r="167">
          <cell r="B167">
            <v>116.99964</v>
          </cell>
          <cell r="C167">
            <v>91.995699999999999</v>
          </cell>
          <cell r="D167">
            <v>89.853830000000002</v>
          </cell>
          <cell r="E167">
            <v>139.46915000000001</v>
          </cell>
          <cell r="F167">
            <v>123.02109</v>
          </cell>
          <cell r="G167">
            <v>130.16328999999999</v>
          </cell>
          <cell r="H167">
            <v>121.44546</v>
          </cell>
          <cell r="I167">
            <v>62.83419</v>
          </cell>
          <cell r="J167">
            <v>284.62961999999999</v>
          </cell>
          <cell r="K167">
            <v>141.21218999999999</v>
          </cell>
          <cell r="L167">
            <v>79.710170000000005</v>
          </cell>
          <cell r="M167">
            <v>124.1031</v>
          </cell>
          <cell r="N167">
            <v>97.910169999999994</v>
          </cell>
          <cell r="O167" t="str">
            <v>-</v>
          </cell>
        </row>
        <row r="168">
          <cell r="B168">
            <v>114.93798</v>
          </cell>
          <cell r="C168">
            <v>89.66122</v>
          </cell>
          <cell r="D168">
            <v>87.666370000000001</v>
          </cell>
          <cell r="E168">
            <v>130.54312999999999</v>
          </cell>
          <cell r="F168">
            <v>110.78175</v>
          </cell>
          <cell r="G168">
            <v>113.63462</v>
          </cell>
          <cell r="H168">
            <v>110.83757</v>
          </cell>
          <cell r="I168">
            <v>59.973439999999997</v>
          </cell>
          <cell r="J168">
            <v>264.78616</v>
          </cell>
          <cell r="K168">
            <v>138.43092999999999</v>
          </cell>
          <cell r="L168">
            <v>74.824259999999995</v>
          </cell>
          <cell r="M168">
            <v>121.84256999999999</v>
          </cell>
          <cell r="N168">
            <v>91.955600000000004</v>
          </cell>
          <cell r="O168" t="str">
            <v>-</v>
          </cell>
        </row>
        <row r="169">
          <cell r="B169">
            <v>120.50448</v>
          </cell>
          <cell r="C169">
            <v>93.552019999999999</v>
          </cell>
          <cell r="D169">
            <v>91.199950000000001</v>
          </cell>
          <cell r="E169">
            <v>135.13011</v>
          </cell>
          <cell r="F169">
            <v>124.48563</v>
          </cell>
          <cell r="G169">
            <v>138.42762999999999</v>
          </cell>
          <cell r="H169">
            <v>120.05750999999999</v>
          </cell>
          <cell r="I169">
            <v>64.724320000000006</v>
          </cell>
          <cell r="J169">
            <v>288.04021</v>
          </cell>
          <cell r="K169">
            <v>141.59145000000001</v>
          </cell>
          <cell r="L169">
            <v>80.059160000000006</v>
          </cell>
          <cell r="M169">
            <v>128.17205000000001</v>
          </cell>
          <cell r="N169">
            <v>104.03487</v>
          </cell>
          <cell r="O169" t="str">
            <v>-</v>
          </cell>
        </row>
        <row r="170">
          <cell r="B170">
            <v>122.8754</v>
          </cell>
          <cell r="C170">
            <v>98.393900000000002</v>
          </cell>
          <cell r="D170">
            <v>96.163790000000006</v>
          </cell>
          <cell r="E170">
            <v>129.17943</v>
          </cell>
          <cell r="F170">
            <v>126.57783000000001</v>
          </cell>
          <cell r="G170">
            <v>138.30609000000001</v>
          </cell>
          <cell r="H170">
            <v>123.13082</v>
          </cell>
          <cell r="I170">
            <v>65.746020000000001</v>
          </cell>
          <cell r="J170">
            <v>307.57362000000001</v>
          </cell>
          <cell r="K170">
            <v>151.57871</v>
          </cell>
          <cell r="L170">
            <v>82.362520000000004</v>
          </cell>
          <cell r="M170">
            <v>130.09350000000001</v>
          </cell>
          <cell r="N170">
            <v>105.56605</v>
          </cell>
          <cell r="O170" t="str">
            <v>-</v>
          </cell>
        </row>
        <row r="171">
          <cell r="B171">
            <v>119.57673</v>
          </cell>
          <cell r="C171">
            <v>93.552019999999999</v>
          </cell>
          <cell r="D171">
            <v>91.199950000000001</v>
          </cell>
          <cell r="E171">
            <v>113.80683000000001</v>
          </cell>
          <cell r="F171">
            <v>114.86153</v>
          </cell>
          <cell r="G171">
            <v>128.58335</v>
          </cell>
          <cell r="H171">
            <v>110.44101000000001</v>
          </cell>
          <cell r="I171">
            <v>62.83419</v>
          </cell>
          <cell r="J171">
            <v>274.39783999999997</v>
          </cell>
          <cell r="K171">
            <v>148.5446</v>
          </cell>
          <cell r="L171">
            <v>80.687349999999995</v>
          </cell>
          <cell r="M171">
            <v>117.66059</v>
          </cell>
          <cell r="N171">
            <v>101.48291</v>
          </cell>
          <cell r="O171" t="str">
            <v>-</v>
          </cell>
        </row>
        <row r="172">
          <cell r="B172">
            <v>125.9679</v>
          </cell>
          <cell r="C172">
            <v>96.924040000000005</v>
          </cell>
          <cell r="D172">
            <v>94.565259999999995</v>
          </cell>
          <cell r="E172">
            <v>122.9808</v>
          </cell>
          <cell r="F172">
            <v>124.69485</v>
          </cell>
          <cell r="G172">
            <v>140.97985</v>
          </cell>
          <cell r="H172">
            <v>119.46267</v>
          </cell>
          <cell r="I172">
            <v>65.388419999999996</v>
          </cell>
          <cell r="J172">
            <v>288.66032000000001</v>
          </cell>
          <cell r="K172">
            <v>150.56734</v>
          </cell>
          <cell r="L172">
            <v>91.785349999999994</v>
          </cell>
          <cell r="M172">
            <v>128.3981</v>
          </cell>
          <cell r="N172">
            <v>108.71347</v>
          </cell>
          <cell r="O172" t="str">
            <v>-</v>
          </cell>
        </row>
        <row r="173">
          <cell r="B173">
            <v>122.2569</v>
          </cell>
          <cell r="C173">
            <v>99.258520000000004</v>
          </cell>
          <cell r="D173">
            <v>96.752719999999997</v>
          </cell>
          <cell r="E173">
            <v>136.9897</v>
          </cell>
          <cell r="F173">
            <v>132.64519000000001</v>
          </cell>
          <cell r="G173">
            <v>145.84121999999999</v>
          </cell>
          <cell r="H173">
            <v>128.68261000000001</v>
          </cell>
          <cell r="I173">
            <v>63.855879999999999</v>
          </cell>
          <cell r="J173">
            <v>306.64346</v>
          </cell>
          <cell r="K173">
            <v>144.11986999999999</v>
          </cell>
          <cell r="L173">
            <v>88.923599999999993</v>
          </cell>
          <cell r="M173">
            <v>128.17205000000001</v>
          </cell>
          <cell r="N173">
            <v>104.205</v>
          </cell>
          <cell r="O173" t="str">
            <v>-</v>
          </cell>
        </row>
        <row r="174">
          <cell r="B174">
            <v>122.77231</v>
          </cell>
          <cell r="C174">
            <v>119.23126999999999</v>
          </cell>
          <cell r="D174">
            <v>116.77632</v>
          </cell>
          <cell r="E174">
            <v>250.67256</v>
          </cell>
          <cell r="F174">
            <v>170.30471</v>
          </cell>
          <cell r="G174">
            <v>182.5446</v>
          </cell>
          <cell r="H174">
            <v>167.14859999999999</v>
          </cell>
          <cell r="I174">
            <v>70.037130000000005</v>
          </cell>
          <cell r="J174">
            <v>458.56993999999997</v>
          </cell>
          <cell r="K174">
            <v>188.49361999999999</v>
          </cell>
          <cell r="L174">
            <v>134.85118</v>
          </cell>
          <cell r="M174">
            <v>132.91916000000001</v>
          </cell>
          <cell r="N174">
            <v>93.486779999999996</v>
          </cell>
          <cell r="O174" t="str">
            <v>-</v>
          </cell>
        </row>
        <row r="175">
          <cell r="B175">
            <v>118.44280999999999</v>
          </cell>
          <cell r="C175">
            <v>96.664659999999998</v>
          </cell>
          <cell r="D175">
            <v>94.481129999999993</v>
          </cell>
          <cell r="E175">
            <v>110.21162</v>
          </cell>
          <cell r="F175">
            <v>134.10973000000001</v>
          </cell>
          <cell r="G175">
            <v>144.26128</v>
          </cell>
          <cell r="H175">
            <v>131.35937000000001</v>
          </cell>
          <cell r="I175">
            <v>64.417810000000003</v>
          </cell>
          <cell r="J175">
            <v>534.53318000000002</v>
          </cell>
          <cell r="K175">
            <v>126.42094</v>
          </cell>
          <cell r="L175">
            <v>87.597430000000003</v>
          </cell>
          <cell r="M175">
            <v>119.12993</v>
          </cell>
          <cell r="N175">
            <v>100.63226</v>
          </cell>
          <cell r="O175" t="str">
            <v>-</v>
          </cell>
        </row>
        <row r="176">
          <cell r="B176">
            <v>115.14413999999999</v>
          </cell>
          <cell r="C176">
            <v>91.304010000000005</v>
          </cell>
          <cell r="D176">
            <v>89.012500000000003</v>
          </cell>
          <cell r="E176">
            <v>98.062309999999997</v>
          </cell>
          <cell r="F176">
            <v>110.57253</v>
          </cell>
          <cell r="G176">
            <v>123.96504</v>
          </cell>
          <cell r="H176">
            <v>106.27717</v>
          </cell>
          <cell r="I176">
            <v>60.331040000000002</v>
          </cell>
          <cell r="J176">
            <v>387.25751000000002</v>
          </cell>
          <cell r="K176">
            <v>135.90251000000001</v>
          </cell>
          <cell r="L176">
            <v>75.173249999999996</v>
          </cell>
          <cell r="M176">
            <v>106.01886</v>
          </cell>
          <cell r="N176">
            <v>97.910169999999994</v>
          </cell>
          <cell r="O176" t="str">
            <v>-</v>
          </cell>
        </row>
        <row r="177">
          <cell r="B177">
            <v>118.85514999999999</v>
          </cell>
          <cell r="C177">
            <v>96.837580000000003</v>
          </cell>
          <cell r="D177">
            <v>94.733530000000002</v>
          </cell>
          <cell r="E177">
            <v>106.74039</v>
          </cell>
          <cell r="F177">
            <v>116.01224000000001</v>
          </cell>
          <cell r="G177">
            <v>127.24647</v>
          </cell>
          <cell r="H177">
            <v>112.62206999999999</v>
          </cell>
          <cell r="I177">
            <v>64.724320000000006</v>
          </cell>
          <cell r="J177">
            <v>295.48151000000001</v>
          </cell>
          <cell r="K177">
            <v>133.50050999999999</v>
          </cell>
          <cell r="L177">
            <v>78.034999999999997</v>
          </cell>
          <cell r="M177">
            <v>102.62806</v>
          </cell>
          <cell r="N177">
            <v>93.656909999999996</v>
          </cell>
          <cell r="O177" t="str">
            <v>-</v>
          </cell>
        </row>
        <row r="178">
          <cell r="B178">
            <v>115.45339</v>
          </cell>
          <cell r="C178">
            <v>95.367729999999995</v>
          </cell>
          <cell r="D178">
            <v>93.303269999999998</v>
          </cell>
          <cell r="E178">
            <v>113.80683000000001</v>
          </cell>
          <cell r="F178">
            <v>114.54770000000001</v>
          </cell>
          <cell r="G178">
            <v>127.85414</v>
          </cell>
          <cell r="H178">
            <v>110.34187</v>
          </cell>
          <cell r="I178">
            <v>64.264560000000003</v>
          </cell>
          <cell r="J178">
            <v>255.17447999999999</v>
          </cell>
          <cell r="K178">
            <v>125.40957</v>
          </cell>
          <cell r="L178">
            <v>83.269909999999996</v>
          </cell>
          <cell r="M178">
            <v>112.46137</v>
          </cell>
          <cell r="N178">
            <v>92.721190000000007</v>
          </cell>
          <cell r="O178" t="str">
            <v>-</v>
          </cell>
        </row>
        <row r="179">
          <cell r="B179">
            <v>119.47365000000001</v>
          </cell>
          <cell r="C179">
            <v>94.503100000000003</v>
          </cell>
          <cell r="D179">
            <v>92.377809999999997</v>
          </cell>
          <cell r="E179">
            <v>142.32051999999999</v>
          </cell>
          <cell r="F179">
            <v>133.16824</v>
          </cell>
          <cell r="G179">
            <v>142.07365999999999</v>
          </cell>
          <cell r="H179">
            <v>130.96280999999999</v>
          </cell>
          <cell r="I179">
            <v>69.270859999999999</v>
          </cell>
          <cell r="J179">
            <v>275.63805000000002</v>
          </cell>
          <cell r="K179">
            <v>136.28176999999999</v>
          </cell>
          <cell r="L179">
            <v>89.272599999999997</v>
          </cell>
          <cell r="M179">
            <v>115.85216</v>
          </cell>
          <cell r="N179">
            <v>99.696539999999999</v>
          </cell>
          <cell r="O179" t="str">
            <v>-</v>
          </cell>
        </row>
        <row r="180">
          <cell r="B180">
            <v>111.84547000000001</v>
          </cell>
          <cell r="C180">
            <v>90.352919999999997</v>
          </cell>
          <cell r="D180">
            <v>88.087040000000002</v>
          </cell>
          <cell r="E180">
            <v>127.31984</v>
          </cell>
          <cell r="F180">
            <v>110.88636</v>
          </cell>
          <cell r="G180">
            <v>118.86060000000001</v>
          </cell>
          <cell r="H180">
            <v>108.85478000000001</v>
          </cell>
          <cell r="I180">
            <v>64.622150000000005</v>
          </cell>
          <cell r="J180">
            <v>231.61037999999999</v>
          </cell>
          <cell r="K180">
            <v>128.06441000000001</v>
          </cell>
          <cell r="L180">
            <v>80.757149999999996</v>
          </cell>
          <cell r="M180">
            <v>99.011210000000005</v>
          </cell>
          <cell r="N180">
            <v>87.702330000000003</v>
          </cell>
          <cell r="O180" t="str">
            <v>-</v>
          </cell>
        </row>
        <row r="181">
          <cell r="B181">
            <v>120.09215</v>
          </cell>
          <cell r="C181">
            <v>93.552019999999999</v>
          </cell>
          <cell r="D181">
            <v>91.115819999999999</v>
          </cell>
          <cell r="E181">
            <v>129.55135000000001</v>
          </cell>
          <cell r="F181">
            <v>113.08316000000001</v>
          </cell>
          <cell r="G181">
            <v>127.0034</v>
          </cell>
          <cell r="H181">
            <v>108.55737000000001</v>
          </cell>
          <cell r="I181">
            <v>69.270859999999999</v>
          </cell>
          <cell r="J181">
            <v>252.07393999999999</v>
          </cell>
          <cell r="K181">
            <v>129.70787999999999</v>
          </cell>
          <cell r="L181">
            <v>83.688699999999997</v>
          </cell>
          <cell r="M181">
            <v>112.12229000000001</v>
          </cell>
          <cell r="N181">
            <v>100.63226</v>
          </cell>
          <cell r="O181" t="str">
            <v>-</v>
          </cell>
        </row>
        <row r="182">
          <cell r="B182">
            <v>123.39081</v>
          </cell>
          <cell r="C182">
            <v>96.924040000000005</v>
          </cell>
          <cell r="D182">
            <v>94.481129999999993</v>
          </cell>
          <cell r="E182">
            <v>128.18764999999999</v>
          </cell>
          <cell r="F182">
            <v>117.05834</v>
          </cell>
          <cell r="G182">
            <v>127.73260999999999</v>
          </cell>
          <cell r="H182">
            <v>113.91088000000001</v>
          </cell>
          <cell r="I182">
            <v>70.496889999999993</v>
          </cell>
          <cell r="J182">
            <v>280.28886</v>
          </cell>
          <cell r="K182">
            <v>141.46503000000001</v>
          </cell>
          <cell r="L182">
            <v>85.852459999999994</v>
          </cell>
          <cell r="M182">
            <v>107.48820000000001</v>
          </cell>
          <cell r="N182">
            <v>99.526409999999998</v>
          </cell>
          <cell r="O182" t="str">
            <v>-</v>
          </cell>
        </row>
        <row r="183">
          <cell r="B183">
            <v>123.08156</v>
          </cell>
          <cell r="C183">
            <v>91.736320000000006</v>
          </cell>
          <cell r="D183">
            <v>89.264899999999997</v>
          </cell>
          <cell r="E183">
            <v>113.80683000000001</v>
          </cell>
          <cell r="F183">
            <v>114.96614</v>
          </cell>
          <cell r="G183">
            <v>127.24647</v>
          </cell>
          <cell r="H183">
            <v>111.13499</v>
          </cell>
          <cell r="I183">
            <v>69.37303</v>
          </cell>
          <cell r="J183">
            <v>244.9427</v>
          </cell>
          <cell r="K183">
            <v>143.48777000000001</v>
          </cell>
          <cell r="L183">
            <v>85.363870000000006</v>
          </cell>
          <cell r="M183">
            <v>112.23531</v>
          </cell>
          <cell r="N183">
            <v>101.39785000000001</v>
          </cell>
          <cell r="O183" t="str">
            <v>-</v>
          </cell>
        </row>
        <row r="184">
          <cell r="B184">
            <v>128.75115</v>
          </cell>
          <cell r="C184">
            <v>98.739750000000001</v>
          </cell>
          <cell r="D184">
            <v>96.332049999999995</v>
          </cell>
          <cell r="E184">
            <v>123.72463</v>
          </cell>
          <cell r="F184">
            <v>122.49804</v>
          </cell>
          <cell r="G184">
            <v>134.417</v>
          </cell>
          <cell r="H184">
            <v>118.96698000000001</v>
          </cell>
          <cell r="I184">
            <v>71.774010000000004</v>
          </cell>
          <cell r="J184">
            <v>249.28345999999999</v>
          </cell>
          <cell r="K184">
            <v>150.94659999999999</v>
          </cell>
          <cell r="L184">
            <v>96.531670000000005</v>
          </cell>
          <cell r="M184">
            <v>114.04374</v>
          </cell>
          <cell r="N184">
            <v>108.45827</v>
          </cell>
          <cell r="O184" t="str">
            <v>-</v>
          </cell>
        </row>
        <row r="185">
          <cell r="B185">
            <v>122.35997999999999</v>
          </cell>
          <cell r="C185">
            <v>97.875129999999999</v>
          </cell>
          <cell r="D185">
            <v>95.658990000000003</v>
          </cell>
          <cell r="E185">
            <v>139.46915000000001</v>
          </cell>
          <cell r="F185">
            <v>135.67887999999999</v>
          </cell>
          <cell r="G185">
            <v>139.76451</v>
          </cell>
          <cell r="H185">
            <v>135.42408</v>
          </cell>
          <cell r="I185">
            <v>67.687240000000003</v>
          </cell>
          <cell r="J185">
            <v>290.83069999999998</v>
          </cell>
          <cell r="K185">
            <v>152.21081000000001</v>
          </cell>
          <cell r="L185">
            <v>99.323620000000005</v>
          </cell>
          <cell r="M185">
            <v>115.96519000000001</v>
          </cell>
          <cell r="N185">
            <v>101.73811000000001</v>
          </cell>
          <cell r="O185" t="str">
            <v>-</v>
          </cell>
        </row>
        <row r="186">
          <cell r="B186">
            <v>125.24632</v>
          </cell>
          <cell r="C186">
            <v>118.10726</v>
          </cell>
          <cell r="D186">
            <v>115.85086</v>
          </cell>
          <cell r="E186">
            <v>242.24242000000001</v>
          </cell>
          <cell r="F186">
            <v>164.44656000000001</v>
          </cell>
          <cell r="G186">
            <v>173.67259000000001</v>
          </cell>
          <cell r="H186">
            <v>162.48905999999999</v>
          </cell>
          <cell r="I186">
            <v>75.605360000000005</v>
          </cell>
          <cell r="J186">
            <v>416.09253999999999</v>
          </cell>
          <cell r="K186">
            <v>202.14707999999999</v>
          </cell>
          <cell r="L186">
            <v>144.62299999999999</v>
          </cell>
          <cell r="M186">
            <v>121.50349</v>
          </cell>
          <cell r="N186">
            <v>94.422489999999996</v>
          </cell>
          <cell r="O186" t="str">
            <v>-</v>
          </cell>
        </row>
        <row r="187">
          <cell r="B187">
            <v>118.23663999999999</v>
          </cell>
          <cell r="C187">
            <v>96.837580000000003</v>
          </cell>
          <cell r="D187">
            <v>94.733530000000002</v>
          </cell>
          <cell r="E187">
            <v>109.46778999999999</v>
          </cell>
          <cell r="F187">
            <v>129.61151000000001</v>
          </cell>
          <cell r="G187">
            <v>127.73260999999999</v>
          </cell>
          <cell r="H187">
            <v>131.75593000000001</v>
          </cell>
          <cell r="I187">
            <v>67.636150000000001</v>
          </cell>
          <cell r="J187">
            <v>481.82400000000001</v>
          </cell>
          <cell r="K187">
            <v>152.96933999999999</v>
          </cell>
          <cell r="L187">
            <v>91.575959999999995</v>
          </cell>
          <cell r="M187">
            <v>99.689369999999997</v>
          </cell>
          <cell r="N187">
            <v>97.825109999999995</v>
          </cell>
          <cell r="O187" t="str">
            <v>-</v>
          </cell>
        </row>
        <row r="188">
          <cell r="B188">
            <v>103.5988</v>
          </cell>
          <cell r="C188">
            <v>89.66122</v>
          </cell>
          <cell r="D188">
            <v>87.750510000000006</v>
          </cell>
          <cell r="E188">
            <v>90.747929999999997</v>
          </cell>
          <cell r="F188">
            <v>98.751630000000006</v>
          </cell>
          <cell r="G188">
            <v>109.86706</v>
          </cell>
          <cell r="H188">
            <v>95.371859999999998</v>
          </cell>
          <cell r="I188">
            <v>61.403820000000003</v>
          </cell>
          <cell r="J188">
            <v>362.76324</v>
          </cell>
          <cell r="K188">
            <v>147.02754999999999</v>
          </cell>
          <cell r="L188">
            <v>77.476609999999994</v>
          </cell>
          <cell r="M188">
            <v>80.813950000000006</v>
          </cell>
          <cell r="N188">
            <v>85.320509999999999</v>
          </cell>
          <cell r="O188" t="str">
            <v>-</v>
          </cell>
        </row>
        <row r="189">
          <cell r="B189">
            <v>116.38114</v>
          </cell>
          <cell r="C189">
            <v>94.503100000000003</v>
          </cell>
          <cell r="D189">
            <v>92.461939999999998</v>
          </cell>
          <cell r="E189">
            <v>105.50067</v>
          </cell>
          <cell r="F189">
            <v>108.16651</v>
          </cell>
          <cell r="G189">
            <v>117.15912</v>
          </cell>
          <cell r="H189">
            <v>105.68232999999999</v>
          </cell>
          <cell r="I189">
            <v>71.36533</v>
          </cell>
          <cell r="J189">
            <v>278.11847999999998</v>
          </cell>
          <cell r="K189">
            <v>162.57732999999999</v>
          </cell>
          <cell r="L189">
            <v>90.319580000000002</v>
          </cell>
          <cell r="M189">
            <v>98.785160000000005</v>
          </cell>
          <cell r="N189">
            <v>96.379000000000005</v>
          </cell>
          <cell r="O189" t="str">
            <v>-</v>
          </cell>
        </row>
        <row r="190">
          <cell r="B190">
            <v>113.08248</v>
          </cell>
          <cell r="C190">
            <v>93.465559999999996</v>
          </cell>
          <cell r="D190">
            <v>91.452349999999996</v>
          </cell>
          <cell r="E190">
            <v>105.25272</v>
          </cell>
          <cell r="F190">
            <v>96.973259999999996</v>
          </cell>
          <cell r="G190">
            <v>107.19329999999999</v>
          </cell>
          <cell r="H190">
            <v>93.785629999999998</v>
          </cell>
          <cell r="I190">
            <v>68.249170000000007</v>
          </cell>
          <cell r="J190">
            <v>231.92043000000001</v>
          </cell>
          <cell r="K190">
            <v>128.5701</v>
          </cell>
          <cell r="L190">
            <v>82.711519999999993</v>
          </cell>
          <cell r="M190">
            <v>90.760279999999995</v>
          </cell>
          <cell r="N190">
            <v>88.893249999999995</v>
          </cell>
          <cell r="O190" t="str">
            <v>-</v>
          </cell>
        </row>
        <row r="191">
          <cell r="B191">
            <v>114.21639</v>
          </cell>
          <cell r="C191">
            <v>92.600939999999994</v>
          </cell>
          <cell r="D191">
            <v>90.442760000000007</v>
          </cell>
          <cell r="E191">
            <v>131.16299000000001</v>
          </cell>
          <cell r="F191">
            <v>108.58494</v>
          </cell>
          <cell r="G191">
            <v>113.51309000000001</v>
          </cell>
          <cell r="H191">
            <v>107.66511</v>
          </cell>
          <cell r="I191">
            <v>70.547979999999995</v>
          </cell>
          <cell r="J191">
            <v>243.08238</v>
          </cell>
          <cell r="K191">
            <v>135.64966999999999</v>
          </cell>
          <cell r="L191">
            <v>89.481989999999996</v>
          </cell>
          <cell r="M191">
            <v>90.195149999999998</v>
          </cell>
          <cell r="N191">
            <v>88.382859999999994</v>
          </cell>
          <cell r="O191" t="str">
            <v>-</v>
          </cell>
        </row>
        <row r="192">
          <cell r="B192">
            <v>111.02081</v>
          </cell>
          <cell r="C192">
            <v>87.931979999999996</v>
          </cell>
          <cell r="D192">
            <v>85.815449999999998</v>
          </cell>
          <cell r="E192">
            <v>121.49312999999999</v>
          </cell>
          <cell r="F192">
            <v>95.822550000000007</v>
          </cell>
          <cell r="G192">
            <v>106.70716</v>
          </cell>
          <cell r="H192">
            <v>92.397689999999997</v>
          </cell>
          <cell r="I192">
            <v>68.351339999999993</v>
          </cell>
          <cell r="J192">
            <v>218.27805000000001</v>
          </cell>
          <cell r="K192">
            <v>137.54597999999999</v>
          </cell>
          <cell r="L192">
            <v>81.804130000000001</v>
          </cell>
          <cell r="M192">
            <v>92.229619999999997</v>
          </cell>
          <cell r="N192">
            <v>88.893249999999995</v>
          </cell>
          <cell r="O192" t="str">
            <v>-</v>
          </cell>
        </row>
        <row r="193">
          <cell r="B193">
            <v>114.93798</v>
          </cell>
          <cell r="C193">
            <v>91.044619999999995</v>
          </cell>
          <cell r="D193">
            <v>88.675970000000007</v>
          </cell>
          <cell r="E193">
            <v>119.01367999999999</v>
          </cell>
          <cell r="F193">
            <v>98.647019999999998</v>
          </cell>
          <cell r="G193">
            <v>108.53018</v>
          </cell>
          <cell r="H193">
            <v>95.669280000000001</v>
          </cell>
          <cell r="I193">
            <v>70.599059999999994</v>
          </cell>
          <cell r="J193">
            <v>229.44</v>
          </cell>
          <cell r="K193">
            <v>123.00757</v>
          </cell>
          <cell r="L193">
            <v>83.898089999999996</v>
          </cell>
          <cell r="M193">
            <v>97.202789999999993</v>
          </cell>
          <cell r="N193">
            <v>93.486779999999996</v>
          </cell>
          <cell r="O193" t="str">
            <v>-</v>
          </cell>
        </row>
        <row r="194">
          <cell r="B194">
            <v>114.62873</v>
          </cell>
          <cell r="C194">
            <v>92.255089999999996</v>
          </cell>
          <cell r="D194">
            <v>89.769689999999997</v>
          </cell>
          <cell r="E194">
            <v>110.58354</v>
          </cell>
          <cell r="F194">
            <v>95.299499999999995</v>
          </cell>
          <cell r="G194">
            <v>104.64108</v>
          </cell>
          <cell r="H194">
            <v>92.496830000000003</v>
          </cell>
          <cell r="I194">
            <v>71.263159999999999</v>
          </cell>
          <cell r="J194">
            <v>236.88130000000001</v>
          </cell>
          <cell r="K194">
            <v>131.09851</v>
          </cell>
          <cell r="L194">
            <v>83.409499999999994</v>
          </cell>
          <cell r="M194">
            <v>90.760279999999995</v>
          </cell>
          <cell r="N194">
            <v>90.339359999999999</v>
          </cell>
          <cell r="O194" t="str">
            <v>-</v>
          </cell>
        </row>
        <row r="195">
          <cell r="B195">
            <v>112.67014</v>
          </cell>
          <cell r="C195">
            <v>89.747690000000006</v>
          </cell>
          <cell r="D195">
            <v>87.413970000000006</v>
          </cell>
          <cell r="E195">
            <v>99.178060000000002</v>
          </cell>
          <cell r="F195">
            <v>93.939580000000007</v>
          </cell>
          <cell r="G195">
            <v>97.713620000000006</v>
          </cell>
          <cell r="H195">
            <v>93.389080000000007</v>
          </cell>
          <cell r="I195">
            <v>68.555679999999995</v>
          </cell>
          <cell r="J195">
            <v>208.66638</v>
          </cell>
          <cell r="K195">
            <v>129.58145999999999</v>
          </cell>
          <cell r="L195">
            <v>79.361180000000004</v>
          </cell>
          <cell r="M195">
            <v>87.934619999999995</v>
          </cell>
          <cell r="N195">
            <v>88.552989999999994</v>
          </cell>
          <cell r="O195" t="str">
            <v>-</v>
          </cell>
        </row>
        <row r="196">
          <cell r="B196">
            <v>114.11331</v>
          </cell>
          <cell r="C196">
            <v>98.393900000000002</v>
          </cell>
          <cell r="D196">
            <v>95.827250000000006</v>
          </cell>
          <cell r="E196">
            <v>110.70751</v>
          </cell>
          <cell r="F196">
            <v>102.7268</v>
          </cell>
          <cell r="G196">
            <v>105.49182</v>
          </cell>
          <cell r="H196">
            <v>102.70816000000001</v>
          </cell>
          <cell r="I196">
            <v>71.467500000000001</v>
          </cell>
          <cell r="J196">
            <v>226.02940000000001</v>
          </cell>
          <cell r="K196">
            <v>113.27316</v>
          </cell>
          <cell r="L196">
            <v>87.876620000000003</v>
          </cell>
          <cell r="M196">
            <v>86.804349999999999</v>
          </cell>
          <cell r="N196">
            <v>91.360140000000001</v>
          </cell>
          <cell r="O196" t="str">
            <v>-</v>
          </cell>
        </row>
        <row r="197">
          <cell r="B197">
            <v>107.61906</v>
          </cell>
          <cell r="C197">
            <v>92.42801</v>
          </cell>
          <cell r="D197">
            <v>90.106219999999993</v>
          </cell>
          <cell r="E197">
            <v>117.77395</v>
          </cell>
          <cell r="F197">
            <v>115.69841</v>
          </cell>
          <cell r="G197">
            <v>113.39155</v>
          </cell>
          <cell r="H197">
            <v>117.87645000000001</v>
          </cell>
          <cell r="I197">
            <v>69.066519999999997</v>
          </cell>
          <cell r="J197">
            <v>238.43156999999999</v>
          </cell>
          <cell r="K197">
            <v>143.74061</v>
          </cell>
          <cell r="L197">
            <v>93.949110000000005</v>
          </cell>
          <cell r="M197">
            <v>87.708560000000006</v>
          </cell>
          <cell r="N197">
            <v>87.872470000000007</v>
          </cell>
          <cell r="O197" t="str">
            <v>-</v>
          </cell>
        </row>
        <row r="198">
          <cell r="B198">
            <v>112.97939</v>
          </cell>
          <cell r="C198">
            <v>113.6977</v>
          </cell>
          <cell r="D198">
            <v>111.30768999999999</v>
          </cell>
          <cell r="E198">
            <v>218.8116</v>
          </cell>
          <cell r="F198">
            <v>133.37746000000001</v>
          </cell>
          <cell r="G198">
            <v>135.02466999999999</v>
          </cell>
          <cell r="H198">
            <v>134.13526999999999</v>
          </cell>
          <cell r="I198">
            <v>77.955259999999996</v>
          </cell>
          <cell r="J198">
            <v>353.77166999999997</v>
          </cell>
          <cell r="K198">
            <v>170.03616</v>
          </cell>
          <cell r="L198">
            <v>133.17600999999999</v>
          </cell>
          <cell r="M198">
            <v>97.202789999999993</v>
          </cell>
          <cell r="N198">
            <v>82.598420000000004</v>
          </cell>
          <cell r="O198" t="str">
            <v>-</v>
          </cell>
        </row>
        <row r="199">
          <cell r="B199">
            <v>101.94947000000001</v>
          </cell>
          <cell r="C199">
            <v>91.21754</v>
          </cell>
          <cell r="D199">
            <v>89.264899999999997</v>
          </cell>
          <cell r="E199">
            <v>95.334909999999994</v>
          </cell>
          <cell r="F199">
            <v>97.600920000000002</v>
          </cell>
          <cell r="G199">
            <v>121.65589</v>
          </cell>
          <cell r="H199">
            <v>88.828680000000006</v>
          </cell>
          <cell r="I199">
            <v>67.482900000000001</v>
          </cell>
          <cell r="J199">
            <v>419.19308000000001</v>
          </cell>
          <cell r="K199">
            <v>114.91663</v>
          </cell>
          <cell r="L199">
            <v>78.034999999999997</v>
          </cell>
          <cell r="M199">
            <v>78.440389999999994</v>
          </cell>
          <cell r="N199">
            <v>80.216589999999997</v>
          </cell>
          <cell r="O199" t="str">
            <v>-</v>
          </cell>
        </row>
        <row r="200">
          <cell r="B200">
            <v>99.578550000000007</v>
          </cell>
          <cell r="C200">
            <v>88.450760000000002</v>
          </cell>
          <cell r="D200">
            <v>86.572649999999996</v>
          </cell>
          <cell r="E200">
            <v>80.334230000000005</v>
          </cell>
          <cell r="F200">
            <v>88.604479999999995</v>
          </cell>
          <cell r="G200">
            <v>92.487639999999999</v>
          </cell>
          <cell r="H200">
            <v>87.936419999999998</v>
          </cell>
          <cell r="I200">
            <v>65.030829999999995</v>
          </cell>
          <cell r="J200">
            <v>303.54291999999998</v>
          </cell>
          <cell r="K200">
            <v>121.99621</v>
          </cell>
          <cell r="L200">
            <v>68.472570000000005</v>
          </cell>
          <cell r="M200">
            <v>75.388679999999994</v>
          </cell>
          <cell r="N200">
            <v>75.878259999999997</v>
          </cell>
          <cell r="O200" t="str">
            <v>-</v>
          </cell>
        </row>
        <row r="201">
          <cell r="B201">
            <v>104.62963999999999</v>
          </cell>
          <cell r="C201">
            <v>93.379099999999994</v>
          </cell>
          <cell r="D201">
            <v>91.536479999999997</v>
          </cell>
          <cell r="E201">
            <v>89.384230000000002</v>
          </cell>
          <cell r="F201">
            <v>93.207310000000007</v>
          </cell>
          <cell r="G201">
            <v>97.592089999999999</v>
          </cell>
          <cell r="H201">
            <v>92.397689999999997</v>
          </cell>
          <cell r="I201">
            <v>72.897880000000001</v>
          </cell>
          <cell r="J201">
            <v>233.16065</v>
          </cell>
          <cell r="K201">
            <v>148.5446</v>
          </cell>
          <cell r="L201">
            <v>79.570570000000004</v>
          </cell>
          <cell r="M201">
            <v>87.82159</v>
          </cell>
          <cell r="N201">
            <v>82.173090000000002</v>
          </cell>
          <cell r="O201" t="str">
            <v>-</v>
          </cell>
        </row>
        <row r="202">
          <cell r="B202">
            <v>101.12479999999999</v>
          </cell>
          <cell r="C202">
            <v>89.142449999999997</v>
          </cell>
          <cell r="D202">
            <v>87.413970000000006</v>
          </cell>
          <cell r="E202">
            <v>94.839020000000005</v>
          </cell>
          <cell r="F202">
            <v>87.139939999999996</v>
          </cell>
          <cell r="G202">
            <v>92.123040000000003</v>
          </cell>
          <cell r="H202">
            <v>86.052779999999998</v>
          </cell>
          <cell r="I202">
            <v>67.38073</v>
          </cell>
          <cell r="J202">
            <v>188.51285999999999</v>
          </cell>
          <cell r="K202">
            <v>110.11264</v>
          </cell>
          <cell r="L202">
            <v>73.567880000000002</v>
          </cell>
          <cell r="M202">
            <v>78.327359999999999</v>
          </cell>
          <cell r="N202">
            <v>77.324370000000002</v>
          </cell>
          <cell r="O202" t="str">
            <v>-</v>
          </cell>
        </row>
        <row r="203">
          <cell r="B203">
            <v>101.84639</v>
          </cell>
          <cell r="C203">
            <v>87.499669999999995</v>
          </cell>
          <cell r="D203">
            <v>85.647189999999995</v>
          </cell>
          <cell r="E203">
            <v>113.31094</v>
          </cell>
          <cell r="F203">
            <v>92.056600000000003</v>
          </cell>
          <cell r="G203">
            <v>99.779700000000005</v>
          </cell>
          <cell r="H203">
            <v>89.919210000000007</v>
          </cell>
          <cell r="I203">
            <v>68.760009999999994</v>
          </cell>
          <cell r="J203">
            <v>183.86205000000001</v>
          </cell>
          <cell r="K203">
            <v>116.05441999999999</v>
          </cell>
          <cell r="L203">
            <v>75.661839999999998</v>
          </cell>
          <cell r="M203">
            <v>78.327359999999999</v>
          </cell>
          <cell r="N203">
            <v>79.025670000000005</v>
          </cell>
          <cell r="O203" t="str">
            <v>-</v>
          </cell>
        </row>
        <row r="204">
          <cell r="B204">
            <v>101.02172</v>
          </cell>
          <cell r="C204">
            <v>86.462130000000002</v>
          </cell>
          <cell r="D204">
            <v>83.543869999999998</v>
          </cell>
          <cell r="E204">
            <v>116.78216999999999</v>
          </cell>
          <cell r="F204">
            <v>85.570790000000002</v>
          </cell>
          <cell r="G204">
            <v>93.459919999999997</v>
          </cell>
          <cell r="H204">
            <v>83.276880000000006</v>
          </cell>
          <cell r="I204">
            <v>66.920959999999994</v>
          </cell>
          <cell r="J204">
            <v>178.28108</v>
          </cell>
          <cell r="K204">
            <v>112.38822</v>
          </cell>
          <cell r="L204">
            <v>74.963849999999994</v>
          </cell>
          <cell r="M204">
            <v>78.214340000000007</v>
          </cell>
          <cell r="N204">
            <v>80.386719999999997</v>
          </cell>
          <cell r="O204" t="str">
            <v>-</v>
          </cell>
        </row>
        <row r="205">
          <cell r="B205">
            <v>103.49572000000001</v>
          </cell>
          <cell r="C205">
            <v>90.093540000000004</v>
          </cell>
          <cell r="D205">
            <v>88.087040000000002</v>
          </cell>
          <cell r="E205">
            <v>102.27737999999999</v>
          </cell>
          <cell r="F205">
            <v>88.081429999999997</v>
          </cell>
          <cell r="G205">
            <v>94.675259999999994</v>
          </cell>
          <cell r="H205">
            <v>86.251059999999995</v>
          </cell>
          <cell r="I205">
            <v>68.300250000000005</v>
          </cell>
          <cell r="J205">
            <v>190.37318999999999</v>
          </cell>
          <cell r="K205">
            <v>106.44643000000001</v>
          </cell>
          <cell r="L205">
            <v>74.265870000000007</v>
          </cell>
          <cell r="M205">
            <v>76.518940000000001</v>
          </cell>
          <cell r="N205">
            <v>81.74776</v>
          </cell>
          <cell r="O205" t="str">
            <v>-</v>
          </cell>
        </row>
        <row r="206">
          <cell r="B206">
            <v>103.5988</v>
          </cell>
          <cell r="C206">
            <v>90.266459999999995</v>
          </cell>
          <cell r="D206">
            <v>88.255300000000005</v>
          </cell>
          <cell r="E206">
            <v>98.930120000000002</v>
          </cell>
          <cell r="F206">
            <v>86.407669999999996</v>
          </cell>
          <cell r="G206">
            <v>89.449280000000002</v>
          </cell>
          <cell r="H206">
            <v>86.151920000000004</v>
          </cell>
          <cell r="I206">
            <v>68.606759999999994</v>
          </cell>
          <cell r="J206">
            <v>201.22507999999999</v>
          </cell>
          <cell r="K206">
            <v>119.34137</v>
          </cell>
          <cell r="L206">
            <v>74.405460000000005</v>
          </cell>
          <cell r="M206">
            <v>79.005520000000004</v>
          </cell>
          <cell r="N206">
            <v>84.129589999999993</v>
          </cell>
          <cell r="O206" t="str">
            <v>-</v>
          </cell>
        </row>
        <row r="207">
          <cell r="B207">
            <v>102.87721999999999</v>
          </cell>
          <cell r="C207">
            <v>87.586129999999997</v>
          </cell>
          <cell r="D207">
            <v>85.310659999999999</v>
          </cell>
          <cell r="E207">
            <v>89.012309999999999</v>
          </cell>
          <cell r="F207">
            <v>81.386399999999995</v>
          </cell>
          <cell r="G207">
            <v>85.07405</v>
          </cell>
          <cell r="H207">
            <v>80.699269999999999</v>
          </cell>
          <cell r="I207">
            <v>66.410120000000006</v>
          </cell>
          <cell r="J207">
            <v>171.14984000000001</v>
          </cell>
          <cell r="K207">
            <v>114.03169</v>
          </cell>
          <cell r="L207">
            <v>72.241699999999994</v>
          </cell>
          <cell r="M207">
            <v>75.388679999999994</v>
          </cell>
          <cell r="N207">
            <v>79.110740000000007</v>
          </cell>
          <cell r="O207" t="str">
            <v>-</v>
          </cell>
        </row>
        <row r="208">
          <cell r="B208">
            <v>102.67104999999999</v>
          </cell>
          <cell r="C208">
            <v>92.082160000000002</v>
          </cell>
          <cell r="D208">
            <v>89.685559999999995</v>
          </cell>
          <cell r="E208">
            <v>97.194500000000005</v>
          </cell>
          <cell r="F208">
            <v>88.813699999999997</v>
          </cell>
          <cell r="G208">
            <v>89.327749999999995</v>
          </cell>
          <cell r="H208">
            <v>89.522649999999999</v>
          </cell>
          <cell r="I208">
            <v>67.074219999999997</v>
          </cell>
          <cell r="J208">
            <v>186.96259000000001</v>
          </cell>
          <cell r="K208">
            <v>105.81433</v>
          </cell>
          <cell r="L208">
            <v>81.175939999999997</v>
          </cell>
          <cell r="M208">
            <v>74.936570000000003</v>
          </cell>
          <cell r="N208">
            <v>79.025670000000005</v>
          </cell>
          <cell r="O208" t="str">
            <v>-</v>
          </cell>
        </row>
        <row r="209">
          <cell r="B209">
            <v>99.166219999999996</v>
          </cell>
          <cell r="C209">
            <v>90.958160000000007</v>
          </cell>
          <cell r="D209">
            <v>88.591830000000002</v>
          </cell>
          <cell r="E209">
            <v>106.2445</v>
          </cell>
          <cell r="F209">
            <v>106.59735999999999</v>
          </cell>
          <cell r="G209">
            <v>104.15494</v>
          </cell>
          <cell r="H209">
            <v>108.75565</v>
          </cell>
          <cell r="I209">
            <v>66.563370000000006</v>
          </cell>
          <cell r="J209">
            <v>211.14680999999999</v>
          </cell>
          <cell r="K209">
            <v>130.84567000000001</v>
          </cell>
          <cell r="L209">
            <v>93.600120000000004</v>
          </cell>
          <cell r="M209">
            <v>79.570660000000004</v>
          </cell>
          <cell r="N209">
            <v>84.129589999999993</v>
          </cell>
          <cell r="O209" t="str">
            <v>-</v>
          </cell>
        </row>
        <row r="210">
          <cell r="B210">
            <v>106.79439000000001</v>
          </cell>
          <cell r="C210">
            <v>110.41213999999999</v>
          </cell>
          <cell r="D210">
            <v>107.77410999999999</v>
          </cell>
          <cell r="E210">
            <v>199.59585000000001</v>
          </cell>
          <cell r="F210">
            <v>121.55656</v>
          </cell>
          <cell r="G210">
            <v>124.20811</v>
          </cell>
          <cell r="H210">
            <v>121.74287</v>
          </cell>
          <cell r="I210">
            <v>73.613060000000004</v>
          </cell>
          <cell r="J210">
            <v>309.43394000000001</v>
          </cell>
          <cell r="K210">
            <v>168.01343</v>
          </cell>
          <cell r="L210">
            <v>126.82432</v>
          </cell>
          <cell r="M210">
            <v>84.091719999999995</v>
          </cell>
          <cell r="N210">
            <v>81.237369999999999</v>
          </cell>
          <cell r="O210" t="str">
            <v>-</v>
          </cell>
        </row>
        <row r="211">
          <cell r="B211">
            <v>95.874849999999995</v>
          </cell>
          <cell r="C211">
            <v>91.481229999999996</v>
          </cell>
          <cell r="D211">
            <v>90.048069999999996</v>
          </cell>
          <cell r="E211">
            <v>94.544409999999999</v>
          </cell>
          <cell r="F211">
            <v>101.4598</v>
          </cell>
          <cell r="G211">
            <v>100.21536</v>
          </cell>
          <cell r="H211">
            <v>98.758009999999999</v>
          </cell>
          <cell r="I211">
            <v>66.043180000000007</v>
          </cell>
          <cell r="J211">
            <v>379.13173999999998</v>
          </cell>
          <cell r="K211">
            <v>107.30798</v>
          </cell>
          <cell r="L211">
            <v>75.633769999999998</v>
          </cell>
          <cell r="M211">
            <v>75.595370000000003</v>
          </cell>
          <cell r="N211">
            <v>83.959940000000003</v>
          </cell>
          <cell r="O211" t="str">
            <v>-</v>
          </cell>
        </row>
        <row r="212">
          <cell r="B212">
            <v>91.0715</v>
          </cell>
          <cell r="C212">
            <v>87.831400000000002</v>
          </cell>
          <cell r="D212">
            <v>86.385019999999997</v>
          </cell>
          <cell r="E212">
            <v>83.260279999999995</v>
          </cell>
          <cell r="F212">
            <v>83.328670000000002</v>
          </cell>
          <cell r="G212">
            <v>81.381280000000004</v>
          </cell>
          <cell r="H212">
            <v>83.392949999999999</v>
          </cell>
          <cell r="I212">
            <v>61.713120000000004</v>
          </cell>
          <cell r="J212">
            <v>282.20177999999999</v>
          </cell>
          <cell r="K212">
            <v>104.93461000000001</v>
          </cell>
          <cell r="L212">
            <v>63.206130000000002</v>
          </cell>
          <cell r="M212">
            <v>64.055109999999999</v>
          </cell>
          <cell r="N212">
            <v>74.396799999999999</v>
          </cell>
          <cell r="O212" t="str">
            <v>-</v>
          </cell>
        </row>
        <row r="213">
          <cell r="B213">
            <v>102.29877</v>
          </cell>
          <cell r="C213">
            <v>86.824939999999998</v>
          </cell>
          <cell r="D213">
            <v>84.242350000000002</v>
          </cell>
          <cell r="E213">
            <v>99.778310000000005</v>
          </cell>
          <cell r="F213">
            <v>102.97487</v>
          </cell>
          <cell r="G213">
            <v>99.251760000000004</v>
          </cell>
          <cell r="H213">
            <v>103.80923</v>
          </cell>
          <cell r="I213">
            <v>71.680580000000006</v>
          </cell>
          <cell r="J213">
            <v>245.47588999999999</v>
          </cell>
          <cell r="K213">
            <v>130.20972</v>
          </cell>
          <cell r="L213">
            <v>75.335729999999998</v>
          </cell>
          <cell r="M213">
            <v>83.377229999999997</v>
          </cell>
          <cell r="N213">
            <v>90.096729999999994</v>
          </cell>
          <cell r="O213" t="str">
            <v>-</v>
          </cell>
        </row>
        <row r="214">
          <cell r="B214">
            <v>96.835149999999999</v>
          </cell>
          <cell r="C214">
            <v>91.844449999999995</v>
          </cell>
          <cell r="D214">
            <v>90.492639999999994</v>
          </cell>
          <cell r="E214">
            <v>105.11924999999999</v>
          </cell>
          <cell r="F214">
            <v>87.047129999999996</v>
          </cell>
          <cell r="G214">
            <v>87.519159999999999</v>
          </cell>
          <cell r="H214">
            <v>86.108050000000006</v>
          </cell>
          <cell r="I214">
            <v>65.402699999999996</v>
          </cell>
          <cell r="J214">
            <v>182.18599</v>
          </cell>
          <cell r="K214">
            <v>114.96108</v>
          </cell>
          <cell r="L214">
            <v>76.071330000000003</v>
          </cell>
          <cell r="M214">
            <v>68.853980000000007</v>
          </cell>
          <cell r="N214">
            <v>76.26052</v>
          </cell>
          <cell r="O214" t="str">
            <v>-</v>
          </cell>
        </row>
        <row r="215">
          <cell r="B215">
            <v>101.47655</v>
          </cell>
          <cell r="C215">
            <v>87.539590000000004</v>
          </cell>
          <cell r="D215">
            <v>85.718029999999999</v>
          </cell>
          <cell r="E215">
            <v>119.10749</v>
          </cell>
          <cell r="F215">
            <v>104.90906</v>
          </cell>
          <cell r="G215">
            <v>101.88800000000001</v>
          </cell>
          <cell r="H215">
            <v>105.46088</v>
          </cell>
          <cell r="I215">
            <v>71.187880000000007</v>
          </cell>
          <cell r="J215">
            <v>182.38126</v>
          </cell>
          <cell r="K215">
            <v>131.03316000000001</v>
          </cell>
          <cell r="L215">
            <v>77.938980000000001</v>
          </cell>
          <cell r="M215">
            <v>82.627390000000005</v>
          </cell>
          <cell r="N215">
            <v>86.528670000000005</v>
          </cell>
          <cell r="O215" t="str">
            <v>-</v>
          </cell>
        </row>
        <row r="216">
          <cell r="B216">
            <v>101.15940000000001</v>
          </cell>
          <cell r="C216">
            <v>87.189499999999995</v>
          </cell>
          <cell r="D216">
            <v>85.273899999999998</v>
          </cell>
          <cell r="E216">
            <v>121.72125</v>
          </cell>
          <cell r="F216">
            <v>96.042360000000002</v>
          </cell>
          <cell r="G216">
            <v>93.180930000000004</v>
          </cell>
          <cell r="H216">
            <v>97.514359999999996</v>
          </cell>
          <cell r="I216">
            <v>68.755340000000004</v>
          </cell>
          <cell r="J216">
            <v>179.59976</v>
          </cell>
          <cell r="K216">
            <v>118.14182</v>
          </cell>
          <cell r="L216">
            <v>78.236710000000002</v>
          </cell>
          <cell r="M216">
            <v>81.164569999999998</v>
          </cell>
          <cell r="N216">
            <v>85.752380000000002</v>
          </cell>
          <cell r="O216" t="str">
            <v>-</v>
          </cell>
        </row>
        <row r="217">
          <cell r="B217">
            <v>102.52764000000001</v>
          </cell>
          <cell r="C217">
            <v>90.34657</v>
          </cell>
          <cell r="D217">
            <v>88.248000000000005</v>
          </cell>
          <cell r="E217">
            <v>117.63423</v>
          </cell>
          <cell r="F217">
            <v>99.425370000000001</v>
          </cell>
          <cell r="G217">
            <v>100.47742</v>
          </cell>
          <cell r="H217">
            <v>99.299639999999997</v>
          </cell>
          <cell r="I217">
            <v>69.823419999999999</v>
          </cell>
          <cell r="J217">
            <v>190.69461999999999</v>
          </cell>
          <cell r="K217">
            <v>118.50931</v>
          </cell>
          <cell r="L217">
            <v>77.347759999999994</v>
          </cell>
          <cell r="M217">
            <v>81.265439999999998</v>
          </cell>
          <cell r="N217">
            <v>90.735810000000001</v>
          </cell>
          <cell r="O217" t="str">
            <v>-</v>
          </cell>
        </row>
        <row r="218">
          <cell r="B218">
            <v>100.59766</v>
          </cell>
          <cell r="C218">
            <v>91.781199999999998</v>
          </cell>
          <cell r="D218">
            <v>89.458939999999998</v>
          </cell>
          <cell r="E218">
            <v>108.21905</v>
          </cell>
          <cell r="F218">
            <v>100.69911999999999</v>
          </cell>
          <cell r="G218">
            <v>99.681560000000005</v>
          </cell>
          <cell r="H218">
            <v>101.68016</v>
          </cell>
          <cell r="I218">
            <v>71.569119999999998</v>
          </cell>
          <cell r="J218">
            <v>192.35897</v>
          </cell>
          <cell r="K218">
            <v>116.14672</v>
          </cell>
          <cell r="L218">
            <v>79.130880000000005</v>
          </cell>
          <cell r="M218">
            <v>90.154830000000004</v>
          </cell>
          <cell r="N218">
            <v>95.106750000000005</v>
          </cell>
          <cell r="O218" t="str">
            <v>-</v>
          </cell>
        </row>
        <row r="219">
          <cell r="B219">
            <v>98.709729999999993</v>
          </cell>
          <cell r="C219">
            <v>92.658389999999997</v>
          </cell>
          <cell r="D219">
            <v>90.41498</v>
          </cell>
          <cell r="E219">
            <v>100.16338</v>
          </cell>
          <cell r="F219">
            <v>94.874420000000001</v>
          </cell>
          <cell r="G219">
            <v>93.975899999999996</v>
          </cell>
          <cell r="H219">
            <v>95.497159999999994</v>
          </cell>
          <cell r="I219">
            <v>71.081599999999995</v>
          </cell>
          <cell r="J219">
            <v>159.97342</v>
          </cell>
          <cell r="K219">
            <v>110.60566</v>
          </cell>
          <cell r="L219">
            <v>79.946860000000001</v>
          </cell>
          <cell r="M219">
            <v>83.472440000000006</v>
          </cell>
          <cell r="N219">
            <v>91.410179999999997</v>
          </cell>
          <cell r="O219" t="str">
            <v>-</v>
          </cell>
        </row>
        <row r="220">
          <cell r="B220">
            <v>101.69714</v>
          </cell>
          <cell r="C220">
            <v>93.44556</v>
          </cell>
          <cell r="D220">
            <v>91.625829999999993</v>
          </cell>
          <cell r="E220">
            <v>101.83645</v>
          </cell>
          <cell r="F220">
            <v>97.713579999999993</v>
          </cell>
          <cell r="G220">
            <v>96.606279999999998</v>
          </cell>
          <cell r="H220">
            <v>98.498429999999999</v>
          </cell>
          <cell r="I220">
            <v>71.260369999999995</v>
          </cell>
          <cell r="J220">
            <v>181.68119999999999</v>
          </cell>
          <cell r="K220">
            <v>111.34681999999999</v>
          </cell>
          <cell r="L220">
            <v>83.769630000000006</v>
          </cell>
          <cell r="M220">
            <v>85.256209999999996</v>
          </cell>
          <cell r="N220">
            <v>93.705060000000003</v>
          </cell>
          <cell r="O220" t="str">
            <v>-</v>
          </cell>
        </row>
        <row r="221">
          <cell r="B221">
            <v>96.711479999999995</v>
          </cell>
          <cell r="C221">
            <v>96.007540000000006</v>
          </cell>
          <cell r="D221">
            <v>94.552769999999995</v>
          </cell>
          <cell r="E221">
            <v>115.66947999999999</v>
          </cell>
          <cell r="F221">
            <v>123.23594</v>
          </cell>
          <cell r="G221">
            <v>115.79564000000001</v>
          </cell>
          <cell r="H221">
            <v>126.74987</v>
          </cell>
          <cell r="I221">
            <v>71.86985</v>
          </cell>
          <cell r="J221">
            <v>206.42563000000001</v>
          </cell>
          <cell r="K221">
            <v>121.81107</v>
          </cell>
          <cell r="L221">
            <v>101.00053</v>
          </cell>
          <cell r="M221">
            <v>86.605729999999994</v>
          </cell>
          <cell r="N221">
            <v>96.427700000000002</v>
          </cell>
          <cell r="O221" t="str">
            <v>-</v>
          </cell>
        </row>
        <row r="222">
          <cell r="B222">
            <v>99.309640000000002</v>
          </cell>
          <cell r="C222">
            <v>117.04537000000001</v>
          </cell>
          <cell r="D222">
            <v>115.84023000000001</v>
          </cell>
          <cell r="E222">
            <v>213.39452</v>
          </cell>
          <cell r="F222">
            <v>131.69490999999999</v>
          </cell>
          <cell r="G222">
            <v>130.97975</v>
          </cell>
          <cell r="H222">
            <v>132.38477</v>
          </cell>
          <cell r="I222">
            <v>78.829040000000006</v>
          </cell>
          <cell r="J222">
            <v>280.52915999999999</v>
          </cell>
          <cell r="K222">
            <v>137.91766000000001</v>
          </cell>
          <cell r="L222">
            <v>126.02441</v>
          </cell>
          <cell r="M222">
            <v>89.492159999999998</v>
          </cell>
          <cell r="N222">
            <v>88.375240000000005</v>
          </cell>
          <cell r="O222" t="str">
            <v>-</v>
          </cell>
        </row>
        <row r="223">
          <cell r="B223">
            <v>91.91498</v>
          </cell>
          <cell r="C223">
            <v>94.334050000000005</v>
          </cell>
          <cell r="D223">
            <v>92.983540000000005</v>
          </cell>
          <cell r="E223">
            <v>95.077389999999994</v>
          </cell>
          <cell r="F223">
            <v>106.74535</v>
          </cell>
          <cell r="G223">
            <v>100.1917</v>
          </cell>
          <cell r="H223">
            <v>109.83965000000001</v>
          </cell>
          <cell r="I223">
            <v>69.615359999999995</v>
          </cell>
          <cell r="J223">
            <v>351.93745999999999</v>
          </cell>
          <cell r="K223">
            <v>112.29787</v>
          </cell>
          <cell r="L223">
            <v>83.189719999999994</v>
          </cell>
          <cell r="M223">
            <v>89.242130000000003</v>
          </cell>
          <cell r="N223">
            <v>90.188670000000002</v>
          </cell>
          <cell r="O223" t="str">
            <v>-</v>
          </cell>
        </row>
        <row r="224">
          <cell r="B224">
            <v>85.209410000000005</v>
          </cell>
          <cell r="C224">
            <v>89.553139999999999</v>
          </cell>
          <cell r="D224">
            <v>88.007900000000006</v>
          </cell>
          <cell r="E224">
            <v>79.64622</v>
          </cell>
          <cell r="F224">
            <v>86.339209999999994</v>
          </cell>
          <cell r="G224">
            <v>83.342330000000004</v>
          </cell>
          <cell r="H224">
            <v>88.003870000000006</v>
          </cell>
          <cell r="I224">
            <v>64.438119999999998</v>
          </cell>
          <cell r="J224">
            <v>265.42192999999997</v>
          </cell>
          <cell r="K224">
            <v>112.37833999999999</v>
          </cell>
          <cell r="L224">
            <v>68.495750000000001</v>
          </cell>
          <cell r="M224">
            <v>76.877409999999998</v>
          </cell>
          <cell r="N224">
            <v>78.797200000000004</v>
          </cell>
          <cell r="O224" t="str">
            <v>-</v>
          </cell>
        </row>
        <row r="225">
          <cell r="B225">
            <v>97.329930000000004</v>
          </cell>
          <cell r="C225">
            <v>100.19714999999999</v>
          </cell>
          <cell r="D225">
            <v>98.255690000000001</v>
          </cell>
          <cell r="E225">
            <v>99.381739999999994</v>
          </cell>
          <cell r="F225">
            <v>99.700239999999994</v>
          </cell>
          <cell r="G225">
            <v>93.14716</v>
          </cell>
          <cell r="H225">
            <v>102.83668</v>
          </cell>
          <cell r="I225">
            <v>75.298959999999994</v>
          </cell>
          <cell r="J225">
            <v>214.37239</v>
          </cell>
          <cell r="K225">
            <v>121.53376</v>
          </cell>
          <cell r="L225">
            <v>85.829580000000007</v>
          </cell>
          <cell r="M225">
            <v>96.732330000000005</v>
          </cell>
          <cell r="N225">
            <v>88.773570000000007</v>
          </cell>
          <cell r="O225" t="str">
            <v>-</v>
          </cell>
        </row>
        <row r="226">
          <cell r="B226">
            <v>95.824160000000006</v>
          </cell>
          <cell r="C226">
            <v>91.923850000000002</v>
          </cell>
          <cell r="D226">
            <v>90.265630000000002</v>
          </cell>
          <cell r="E226">
            <v>97.881200000000007</v>
          </cell>
          <cell r="F226">
            <v>91.869979999999998</v>
          </cell>
          <cell r="G226">
            <v>87.512330000000006</v>
          </cell>
          <cell r="H226">
            <v>93.714299999999994</v>
          </cell>
          <cell r="I226">
            <v>72.08502</v>
          </cell>
          <cell r="J226">
            <v>175.36344</v>
          </cell>
          <cell r="K226">
            <v>120.5112</v>
          </cell>
          <cell r="L226">
            <v>76.010189999999994</v>
          </cell>
          <cell r="M226">
            <v>93.844750000000005</v>
          </cell>
          <cell r="N226">
            <v>88.166880000000006</v>
          </cell>
          <cell r="O226" t="str">
            <v>-</v>
          </cell>
        </row>
        <row r="227">
          <cell r="B227">
            <v>93.548270000000002</v>
          </cell>
          <cell r="C227">
            <v>94.546449999999993</v>
          </cell>
          <cell r="D227">
            <v>92.938640000000007</v>
          </cell>
          <cell r="E227">
            <v>115.17624000000001</v>
          </cell>
          <cell r="F227">
            <v>97.779669999999996</v>
          </cell>
          <cell r="G227">
            <v>88.306970000000007</v>
          </cell>
          <cell r="H227">
            <v>102.22704</v>
          </cell>
          <cell r="I227">
            <v>74.362870000000001</v>
          </cell>
          <cell r="J227">
            <v>157.62556000000001</v>
          </cell>
          <cell r="K227">
            <v>121.3317</v>
          </cell>
          <cell r="L227">
            <v>83.341579999999993</v>
          </cell>
          <cell r="M227">
            <v>84.370419999999996</v>
          </cell>
          <cell r="N227">
            <v>84.902690000000007</v>
          </cell>
          <cell r="O227" t="str">
            <v>-</v>
          </cell>
        </row>
        <row r="228">
          <cell r="B228">
            <v>89.447969999999998</v>
          </cell>
          <cell r="C228">
            <v>90.715000000000003</v>
          </cell>
          <cell r="D228">
            <v>88.882260000000002</v>
          </cell>
          <cell r="E228">
            <v>118.31046000000001</v>
          </cell>
          <cell r="F228">
            <v>96.756219999999999</v>
          </cell>
          <cell r="G228">
            <v>93.552719999999994</v>
          </cell>
          <cell r="H228">
            <v>98.393569999999997</v>
          </cell>
          <cell r="I228">
            <v>71.891030000000001</v>
          </cell>
          <cell r="J228">
            <v>158.86659</v>
          </cell>
          <cell r="K228">
            <v>116.55564</v>
          </cell>
          <cell r="L228">
            <v>84.877979999999994</v>
          </cell>
          <cell r="M228">
            <v>89.592730000000003</v>
          </cell>
          <cell r="N228">
            <v>90.521100000000004</v>
          </cell>
          <cell r="O228" t="str">
            <v>-</v>
          </cell>
        </row>
        <row r="229">
          <cell r="B229">
            <v>93.556479999999993</v>
          </cell>
          <cell r="C229">
            <v>91.553939999999997</v>
          </cell>
          <cell r="D229">
            <v>89.511579999999995</v>
          </cell>
          <cell r="E229">
            <v>108.25467</v>
          </cell>
          <cell r="F229">
            <v>92.381789999999995</v>
          </cell>
          <cell r="G229">
            <v>93.772829999999999</v>
          </cell>
          <cell r="H229">
            <v>92.056460000000001</v>
          </cell>
          <cell r="I229">
            <v>73.662989999999994</v>
          </cell>
          <cell r="J229">
            <v>170.87329</v>
          </cell>
          <cell r="K229">
            <v>113.70551</v>
          </cell>
          <cell r="L229">
            <v>80.941469999999995</v>
          </cell>
          <cell r="M229">
            <v>94.732759999999999</v>
          </cell>
          <cell r="N229">
            <v>92.630319999999998</v>
          </cell>
          <cell r="O229" t="str">
            <v>-</v>
          </cell>
        </row>
        <row r="230">
          <cell r="B230">
            <v>98.686779999999999</v>
          </cell>
          <cell r="C230">
            <v>96.846100000000007</v>
          </cell>
          <cell r="D230">
            <v>94.973699999999994</v>
          </cell>
          <cell r="E230">
            <v>111.77358</v>
          </cell>
          <cell r="F230">
            <v>97.623159999999999</v>
          </cell>
          <cell r="G230">
            <v>95.933109999999999</v>
          </cell>
          <cell r="H230">
            <v>98.584019999999995</v>
          </cell>
          <cell r="I230">
            <v>76.759420000000006</v>
          </cell>
          <cell r="J230">
            <v>164.38150999999999</v>
          </cell>
          <cell r="K230">
            <v>121.34318</v>
          </cell>
          <cell r="L230">
            <v>86.642740000000003</v>
          </cell>
          <cell r="M230">
            <v>104.39224</v>
          </cell>
          <cell r="N230">
            <v>100.71066</v>
          </cell>
          <cell r="O230" t="str">
            <v>-</v>
          </cell>
        </row>
        <row r="231">
          <cell r="B231">
            <v>94.253919999999994</v>
          </cell>
          <cell r="C231">
            <v>93.093909999999994</v>
          </cell>
          <cell r="D231">
            <v>91.108829999999998</v>
          </cell>
          <cell r="E231">
            <v>101.72484</v>
          </cell>
          <cell r="F231">
            <v>92.75949</v>
          </cell>
          <cell r="G231">
            <v>91.32338</v>
          </cell>
          <cell r="H231">
            <v>93.722809999999996</v>
          </cell>
          <cell r="I231">
            <v>72.398349999999994</v>
          </cell>
          <cell r="J231">
            <v>133.41436999999999</v>
          </cell>
          <cell r="K231">
            <v>111.36377</v>
          </cell>
          <cell r="L231">
            <v>83.147599999999997</v>
          </cell>
          <cell r="M231">
            <v>92.684709999999995</v>
          </cell>
          <cell r="N231">
            <v>89.935100000000006</v>
          </cell>
          <cell r="O231" t="str">
            <v>-</v>
          </cell>
        </row>
        <row r="232">
          <cell r="B232">
            <v>96.352850000000004</v>
          </cell>
          <cell r="C232">
            <v>95.324160000000006</v>
          </cell>
          <cell r="D232">
            <v>93.427970000000002</v>
          </cell>
          <cell r="E232">
            <v>106.37969</v>
          </cell>
          <cell r="F232">
            <v>95.924350000000004</v>
          </cell>
          <cell r="G232">
            <v>96.011979999999994</v>
          </cell>
          <cell r="H232">
            <v>96.313119999999998</v>
          </cell>
          <cell r="I232">
            <v>76.028210000000001</v>
          </cell>
          <cell r="J232">
            <v>139.37602999999999</v>
          </cell>
          <cell r="K232">
            <v>114.88965</v>
          </cell>
          <cell r="L232">
            <v>90.297359999999998</v>
          </cell>
          <cell r="M232">
            <v>102.42155</v>
          </cell>
          <cell r="N232">
            <v>99.904020000000003</v>
          </cell>
          <cell r="O232" t="str">
            <v>-</v>
          </cell>
        </row>
        <row r="233">
          <cell r="B233">
            <v>93.96969</v>
          </cell>
          <cell r="C233">
            <v>99.012259999999998</v>
          </cell>
          <cell r="D233">
            <v>97.943070000000006</v>
          </cell>
          <cell r="E233">
            <v>122.04425999999999</v>
          </cell>
          <cell r="F233">
            <v>125.13995</v>
          </cell>
          <cell r="G233">
            <v>114.65483</v>
          </cell>
          <cell r="H233">
            <v>130.13910999999999</v>
          </cell>
          <cell r="I233">
            <v>77.357370000000003</v>
          </cell>
          <cell r="J233">
            <v>139.61014</v>
          </cell>
          <cell r="K233">
            <v>125.8643</v>
          </cell>
          <cell r="L233">
            <v>118.07015</v>
          </cell>
          <cell r="M233">
            <v>97.568700000000007</v>
          </cell>
          <cell r="N233">
            <v>97.705349999999996</v>
          </cell>
          <cell r="O233" t="str">
            <v>-</v>
          </cell>
        </row>
        <row r="234">
          <cell r="B234">
            <v>99.441109999999995</v>
          </cell>
          <cell r="C234">
            <v>118.83393</v>
          </cell>
          <cell r="D234">
            <v>118.00001</v>
          </cell>
          <cell r="E234">
            <v>211.25651999999999</v>
          </cell>
          <cell r="F234">
            <v>124.6964</v>
          </cell>
          <cell r="G234">
            <v>123.03203999999999</v>
          </cell>
          <cell r="H234">
            <v>126.20889</v>
          </cell>
          <cell r="I234">
            <v>84.502430000000004</v>
          </cell>
          <cell r="J234">
            <v>210.83741000000001</v>
          </cell>
          <cell r="K234">
            <v>133.42250000000001</v>
          </cell>
          <cell r="L234">
            <v>128.72099</v>
          </cell>
          <cell r="M234">
            <v>95.938310000000001</v>
          </cell>
          <cell r="N234">
            <v>87.847750000000005</v>
          </cell>
          <cell r="O234" t="str">
            <v>-</v>
          </cell>
        </row>
        <row r="235">
          <cell r="B235">
            <v>93.188980000000001</v>
          </cell>
          <cell r="C235">
            <v>96.477519999999998</v>
          </cell>
          <cell r="D235">
            <v>95.547430000000006</v>
          </cell>
          <cell r="E235">
            <v>93.745779999999996</v>
          </cell>
          <cell r="F235">
            <v>103.77594000000001</v>
          </cell>
          <cell r="G235">
            <v>99.316990000000004</v>
          </cell>
          <cell r="H235">
            <v>106.21567</v>
          </cell>
          <cell r="I235">
            <v>74.692449999999994</v>
          </cell>
          <cell r="J235">
            <v>251.07203999999999</v>
          </cell>
          <cell r="K235">
            <v>114.08638999999999</v>
          </cell>
          <cell r="L235">
            <v>88.272630000000007</v>
          </cell>
          <cell r="M235">
            <v>97.105810000000005</v>
          </cell>
          <cell r="N235">
            <v>92.17268</v>
          </cell>
          <cell r="O235" t="str">
            <v>-</v>
          </cell>
        </row>
        <row r="236">
          <cell r="B236">
            <v>88.300139999999999</v>
          </cell>
          <cell r="C236">
            <v>90.752679999999998</v>
          </cell>
          <cell r="D236">
            <v>89.646940000000001</v>
          </cell>
          <cell r="E236">
            <v>88.233890000000002</v>
          </cell>
          <cell r="F236">
            <v>88.694429999999997</v>
          </cell>
          <cell r="G236">
            <v>88.585539999999995</v>
          </cell>
          <cell r="H236">
            <v>89.189899999999994</v>
          </cell>
          <cell r="I236">
            <v>70.896389999999997</v>
          </cell>
          <cell r="J236">
            <v>200.93619000000001</v>
          </cell>
          <cell r="K236">
            <v>123.18483999999999</v>
          </cell>
          <cell r="L236">
            <v>75.815110000000004</v>
          </cell>
          <cell r="M236">
            <v>91.972949999999997</v>
          </cell>
          <cell r="N236">
            <v>86.293440000000004</v>
          </cell>
          <cell r="O236" t="str">
            <v>-</v>
          </cell>
        </row>
        <row r="237">
          <cell r="B237">
            <v>93.129469999999998</v>
          </cell>
          <cell r="C237">
            <v>94.376099999999994</v>
          </cell>
          <cell r="D237">
            <v>93.068860000000001</v>
          </cell>
          <cell r="E237">
            <v>94.625649999999993</v>
          </cell>
          <cell r="F237">
            <v>94.865690000000001</v>
          </cell>
          <cell r="G237">
            <v>89.728099999999998</v>
          </cell>
          <cell r="H237">
            <v>97.301150000000007</v>
          </cell>
          <cell r="I237">
            <v>78.061279999999996</v>
          </cell>
          <cell r="J237">
            <v>135.57639</v>
          </cell>
          <cell r="K237">
            <v>122.28762</v>
          </cell>
          <cell r="L237">
            <v>83.236260000000001</v>
          </cell>
          <cell r="M237">
            <v>95.414670000000001</v>
          </cell>
          <cell r="N237">
            <v>88.451890000000006</v>
          </cell>
          <cell r="O237" t="str">
            <v>-</v>
          </cell>
        </row>
        <row r="238">
          <cell r="B238">
            <v>92.982900000000001</v>
          </cell>
          <cell r="C238">
            <v>93.309359999999998</v>
          </cell>
          <cell r="D238">
            <v>92.218639999999994</v>
          </cell>
          <cell r="E238">
            <v>94.737520000000004</v>
          </cell>
          <cell r="F238">
            <v>91.853909999999999</v>
          </cell>
          <cell r="G238">
            <v>91.761030000000005</v>
          </cell>
          <cell r="H238">
            <v>92.16601</v>
          </cell>
          <cell r="I238">
            <v>74.862099999999998</v>
          </cell>
          <cell r="J238">
            <v>130.06551999999999</v>
          </cell>
          <cell r="K238">
            <v>115.28962</v>
          </cell>
          <cell r="L238">
            <v>86.218649999999997</v>
          </cell>
          <cell r="M238">
            <v>100.30840000000001</v>
          </cell>
          <cell r="N238">
            <v>91.836699999999993</v>
          </cell>
          <cell r="O238" t="str">
            <v>-</v>
          </cell>
        </row>
        <row r="239">
          <cell r="B239">
            <v>95.11206</v>
          </cell>
          <cell r="C239">
            <v>93.465819999999994</v>
          </cell>
          <cell r="D239">
            <v>92.105760000000004</v>
          </cell>
          <cell r="E239">
            <v>113.75297999999999</v>
          </cell>
          <cell r="F239">
            <v>103.43092</v>
          </cell>
          <cell r="G239">
            <v>102.37475999999999</v>
          </cell>
          <cell r="H239">
            <v>104.11789</v>
          </cell>
          <cell r="I239">
            <v>80.266490000000005</v>
          </cell>
          <cell r="J239">
            <v>131.46596</v>
          </cell>
          <cell r="K239">
            <v>123.0613</v>
          </cell>
          <cell r="L239">
            <v>85.253360000000001</v>
          </cell>
          <cell r="M239">
            <v>105.43313999999999</v>
          </cell>
          <cell r="N239">
            <v>94.946879999999993</v>
          </cell>
          <cell r="O239" t="str">
            <v>-</v>
          </cell>
        </row>
        <row r="240">
          <cell r="B240">
            <v>93.369960000000006</v>
          </cell>
          <cell r="C240">
            <v>91.402969999999996</v>
          </cell>
          <cell r="D240">
            <v>89.658299999999997</v>
          </cell>
          <cell r="E240">
            <v>116.47795000000001</v>
          </cell>
          <cell r="F240">
            <v>90.344629999999995</v>
          </cell>
          <cell r="G240">
            <v>92.745630000000006</v>
          </cell>
          <cell r="H240">
            <v>89.578249999999997</v>
          </cell>
          <cell r="I240">
            <v>75.459530000000001</v>
          </cell>
          <cell r="J240">
            <v>117.18452000000001</v>
          </cell>
          <cell r="K240">
            <v>106.27115000000001</v>
          </cell>
          <cell r="L240">
            <v>84.165760000000006</v>
          </cell>
          <cell r="M240">
            <v>98.503190000000004</v>
          </cell>
          <cell r="N240">
            <v>87.562430000000006</v>
          </cell>
          <cell r="O240" t="str">
            <v>-</v>
          </cell>
        </row>
        <row r="241">
          <cell r="B241">
            <v>98.250410000000002</v>
          </cell>
          <cell r="C241">
            <v>93.141859999999994</v>
          </cell>
          <cell r="D241">
            <v>91.358230000000006</v>
          </cell>
          <cell r="E241">
            <v>115.32019</v>
          </cell>
          <cell r="F241">
            <v>99.242459999999994</v>
          </cell>
          <cell r="G241">
            <v>102.84422000000001</v>
          </cell>
          <cell r="H241">
            <v>97.966549999999998</v>
          </cell>
          <cell r="I241">
            <v>79.920069999999996</v>
          </cell>
          <cell r="J241">
            <v>139.93034</v>
          </cell>
          <cell r="K241">
            <v>112.47744</v>
          </cell>
          <cell r="L241">
            <v>87.518810000000002</v>
          </cell>
          <cell r="M241">
            <v>111.38177</v>
          </cell>
          <cell r="N241">
            <v>100.12973</v>
          </cell>
          <cell r="O241" t="str">
            <v>-</v>
          </cell>
        </row>
        <row r="242">
          <cell r="B242">
            <v>95.933040000000005</v>
          </cell>
          <cell r="C242">
            <v>99.221040000000002</v>
          </cell>
          <cell r="D242">
            <v>97.678200000000004</v>
          </cell>
          <cell r="E242">
            <v>108.00519</v>
          </cell>
          <cell r="F242">
            <v>96.354600000000005</v>
          </cell>
          <cell r="G242">
            <v>98.856049999999996</v>
          </cell>
          <cell r="H242">
            <v>95.130949999999999</v>
          </cell>
          <cell r="I242">
            <v>80.731849999999994</v>
          </cell>
          <cell r="J242">
            <v>136.55643000000001</v>
          </cell>
          <cell r="K242">
            <v>117.04548</v>
          </cell>
          <cell r="L242">
            <v>90.710750000000004</v>
          </cell>
          <cell r="M242">
            <v>107.25856</v>
          </cell>
          <cell r="N242">
            <v>99.209029999999998</v>
          </cell>
          <cell r="O242" t="str">
            <v>-</v>
          </cell>
        </row>
        <row r="243">
          <cell r="B243">
            <v>93.757140000000007</v>
          </cell>
          <cell r="C243">
            <v>93.266850000000005</v>
          </cell>
          <cell r="D243">
            <v>91.542559999999995</v>
          </cell>
          <cell r="E243">
            <v>100.13624</v>
          </cell>
          <cell r="F243">
            <v>100.35046</v>
          </cell>
          <cell r="G243">
            <v>99.049989999999994</v>
          </cell>
          <cell r="H243">
            <v>101.32641</v>
          </cell>
          <cell r="I243">
            <v>77.255390000000006</v>
          </cell>
          <cell r="J243">
            <v>112.94131</v>
          </cell>
          <cell r="K243">
            <v>110.24835</v>
          </cell>
          <cell r="L243">
            <v>90.21508</v>
          </cell>
          <cell r="M243">
            <v>102.40315</v>
          </cell>
          <cell r="N243">
            <v>95.122649999999993</v>
          </cell>
          <cell r="O243" t="str">
            <v>-</v>
          </cell>
        </row>
        <row r="244">
          <cell r="B244">
            <v>99.183109999999999</v>
          </cell>
          <cell r="C244">
            <v>97.858530000000002</v>
          </cell>
          <cell r="D244">
            <v>95.958569999999995</v>
          </cell>
          <cell r="E244">
            <v>108.81805</v>
          </cell>
          <cell r="F244">
            <v>103.67241</v>
          </cell>
          <cell r="G244">
            <v>99.416640000000001</v>
          </cell>
          <cell r="H244">
            <v>105.52672</v>
          </cell>
          <cell r="I244">
            <v>81.461209999999994</v>
          </cell>
          <cell r="J244">
            <v>120.88630999999999</v>
          </cell>
          <cell r="K244">
            <v>121.39806</v>
          </cell>
          <cell r="L244">
            <v>97.839110000000005</v>
          </cell>
          <cell r="M244">
            <v>111.76681000000001</v>
          </cell>
          <cell r="N244">
            <v>106.44335</v>
          </cell>
          <cell r="O244" t="str">
            <v>-</v>
          </cell>
        </row>
        <row r="245">
          <cell r="B245">
            <v>94.898979999999995</v>
          </cell>
          <cell r="C245">
            <v>101.78169</v>
          </cell>
          <cell r="D245">
            <v>100.41654</v>
          </cell>
          <cell r="E245">
            <v>124.01576</v>
          </cell>
          <cell r="F245">
            <v>131.15191999999999</v>
          </cell>
          <cell r="G245">
            <v>123.16866</v>
          </cell>
          <cell r="H245">
            <v>135.363</v>
          </cell>
          <cell r="I245">
            <v>84.763260000000002</v>
          </cell>
          <cell r="J245">
            <v>119.34882</v>
          </cell>
          <cell r="K245">
            <v>135.72758999999999</v>
          </cell>
          <cell r="L245">
            <v>119.71239</v>
          </cell>
          <cell r="M245">
            <v>103.66285999999999</v>
          </cell>
          <cell r="N245">
            <v>101.99227</v>
          </cell>
          <cell r="O245" t="str">
            <v>-</v>
          </cell>
        </row>
        <row r="246">
          <cell r="B246">
            <v>98.49239</v>
          </cell>
          <cell r="C246">
            <v>115.23238000000001</v>
          </cell>
          <cell r="D246">
            <v>114.31623999999999</v>
          </cell>
          <cell r="E246">
            <v>211.03645</v>
          </cell>
          <cell r="F246">
            <v>147.92411000000001</v>
          </cell>
          <cell r="G246">
            <v>140.55547000000001</v>
          </cell>
          <cell r="H246">
            <v>152.19155000000001</v>
          </cell>
          <cell r="I246">
            <v>90.456900000000005</v>
          </cell>
          <cell r="J246">
            <v>214.70758000000001</v>
          </cell>
          <cell r="K246">
            <v>135.54046</v>
          </cell>
          <cell r="L246">
            <v>145.60883000000001</v>
          </cell>
          <cell r="M246">
            <v>105.32903</v>
          </cell>
          <cell r="N246">
            <v>92.135289999999998</v>
          </cell>
          <cell r="O246" t="str">
            <v>-</v>
          </cell>
        </row>
        <row r="247">
          <cell r="B247">
            <v>92.627380000000002</v>
          </cell>
          <cell r="C247">
            <v>93.830389999999994</v>
          </cell>
          <cell r="D247">
            <v>92.720079999999996</v>
          </cell>
          <cell r="E247">
            <v>96.205910000000003</v>
          </cell>
          <cell r="F247">
            <v>115.23134</v>
          </cell>
          <cell r="G247">
            <v>109.09488</v>
          </cell>
          <cell r="H247">
            <v>118.73242999999999</v>
          </cell>
          <cell r="I247">
            <v>79.967349999999996</v>
          </cell>
          <cell r="J247">
            <v>260.20173999999997</v>
          </cell>
          <cell r="K247">
            <v>106.44256</v>
          </cell>
          <cell r="L247">
            <v>94.995149999999995</v>
          </cell>
          <cell r="M247">
            <v>106.71471</v>
          </cell>
          <cell r="N247">
            <v>94.317710000000005</v>
          </cell>
          <cell r="O247" t="str">
            <v>-</v>
          </cell>
        </row>
        <row r="248">
          <cell r="B248">
            <v>88.627709999999993</v>
          </cell>
          <cell r="C248">
            <v>94.369960000000006</v>
          </cell>
          <cell r="D248">
            <v>93.302390000000003</v>
          </cell>
          <cell r="E248">
            <v>88.920140000000004</v>
          </cell>
          <cell r="F248">
            <v>99.118849999999995</v>
          </cell>
          <cell r="G248">
            <v>95.384500000000003</v>
          </cell>
          <cell r="H248">
            <v>99.958280000000002</v>
          </cell>
          <cell r="I248">
            <v>76.440709999999996</v>
          </cell>
          <cell r="J248">
            <v>185.78267</v>
          </cell>
          <cell r="K248">
            <v>107.36002999999999</v>
          </cell>
          <cell r="L248">
            <v>82.415279999999996</v>
          </cell>
          <cell r="M248">
            <v>91.934899999999999</v>
          </cell>
          <cell r="N248">
            <v>84.626980000000003</v>
          </cell>
          <cell r="O248" t="str">
            <v>-</v>
          </cell>
        </row>
        <row r="249">
          <cell r="B249">
            <v>83.92389</v>
          </cell>
          <cell r="C249">
            <v>104.74173999999999</v>
          </cell>
          <cell r="D249">
            <v>104.20797</v>
          </cell>
          <cell r="E249">
            <v>57.097259999999999</v>
          </cell>
          <cell r="F249">
            <v>83.301829999999995</v>
          </cell>
          <cell r="G249">
            <v>80.049329999999998</v>
          </cell>
          <cell r="H249">
            <v>85.209869999999995</v>
          </cell>
          <cell r="I249">
            <v>87.442880000000002</v>
          </cell>
          <cell r="J249">
            <v>90.059100000000001</v>
          </cell>
          <cell r="K249">
            <v>93.905889999999999</v>
          </cell>
          <cell r="L249">
            <v>68.248810000000006</v>
          </cell>
          <cell r="M249">
            <v>75.176019999999994</v>
          </cell>
          <cell r="N249">
            <v>81.798400000000001</v>
          </cell>
          <cell r="O249" t="str">
            <v>-</v>
          </cell>
        </row>
        <row r="250">
          <cell r="B250">
            <v>69.457470000000001</v>
          </cell>
          <cell r="C250">
            <v>97.662909999999997</v>
          </cell>
          <cell r="D250">
            <v>97.58569</v>
          </cell>
          <cell r="E250">
            <v>18.218540000000001</v>
          </cell>
          <cell r="F250">
            <v>59.084220000000002</v>
          </cell>
          <cell r="G250">
            <v>54.427500000000002</v>
          </cell>
          <cell r="H250">
            <v>61.51</v>
          </cell>
          <cell r="I250">
            <v>67.562820000000002</v>
          </cell>
          <cell r="J250">
            <v>38.65757</v>
          </cell>
          <cell r="K250">
            <v>62.738289999999999</v>
          </cell>
          <cell r="L250">
            <v>47.2864</v>
          </cell>
          <cell r="M250">
            <v>41.999029999999998</v>
          </cell>
          <cell r="N250">
            <v>72.458870000000005</v>
          </cell>
          <cell r="O250" t="str">
            <v>-</v>
          </cell>
        </row>
        <row r="251">
          <cell r="B251">
            <v>74.588999999999999</v>
          </cell>
          <cell r="C251">
            <v>102.18091</v>
          </cell>
          <cell r="D251">
            <v>102.2101</v>
          </cell>
          <cell r="E251">
            <v>42.43338</v>
          </cell>
          <cell r="F251">
            <v>95.163700000000006</v>
          </cell>
          <cell r="G251">
            <v>87.604420000000005</v>
          </cell>
          <cell r="H251">
            <v>98.996070000000003</v>
          </cell>
          <cell r="I251">
            <v>78.165509999999998</v>
          </cell>
          <cell r="J251">
            <v>43.295430000000003</v>
          </cell>
          <cell r="K251">
            <v>76.971940000000004</v>
          </cell>
          <cell r="L251">
            <v>68.973879999999994</v>
          </cell>
          <cell r="M251">
            <v>59.673139999999997</v>
          </cell>
          <cell r="N251">
            <v>90.023769999999999</v>
          </cell>
          <cell r="O251" t="str">
            <v>-</v>
          </cell>
        </row>
        <row r="252">
          <cell r="B252">
            <v>78.258830000000003</v>
          </cell>
          <cell r="C252">
            <v>97.299239999999998</v>
          </cell>
          <cell r="D252">
            <v>97.022540000000006</v>
          </cell>
          <cell r="E252">
            <v>65.660600000000002</v>
          </cell>
          <cell r="F252">
            <v>112.9706</v>
          </cell>
          <cell r="G252">
            <v>112.63262</v>
          </cell>
          <cell r="H252">
            <v>113.59347</v>
          </cell>
          <cell r="I252">
            <v>80.813109999999995</v>
          </cell>
          <cell r="J252">
            <v>70.181820000000002</v>
          </cell>
          <cell r="K252">
            <v>95.231179999999995</v>
          </cell>
          <cell r="L252">
            <v>87.558859999999996</v>
          </cell>
          <cell r="M252">
            <v>79.602800000000002</v>
          </cell>
          <cell r="N252">
            <v>107.35784</v>
          </cell>
          <cell r="O252" t="str">
            <v>-</v>
          </cell>
        </row>
        <row r="253">
          <cell r="B253">
            <v>87.809709999999995</v>
          </cell>
          <cell r="C253">
            <v>102.30092</v>
          </cell>
          <cell r="D253">
            <v>102.05364</v>
          </cell>
          <cell r="E253">
            <v>79.419340000000005</v>
          </cell>
          <cell r="F253">
            <v>125.47920999999999</v>
          </cell>
          <cell r="G253">
            <v>132.79974999999999</v>
          </cell>
          <cell r="H253">
            <v>122.92904</v>
          </cell>
          <cell r="I253">
            <v>90.68329</v>
          </cell>
          <cell r="J253">
            <v>104.85641</v>
          </cell>
          <cell r="K253">
            <v>106.03239000000001</v>
          </cell>
          <cell r="L253">
            <v>95.349699999999999</v>
          </cell>
          <cell r="M253">
            <v>93.211089999999999</v>
          </cell>
          <cell r="N253">
            <v>122.95543000000001</v>
          </cell>
          <cell r="O253" t="str">
            <v>-</v>
          </cell>
        </row>
        <row r="254">
          <cell r="B254">
            <v>87.254850000000005</v>
          </cell>
          <cell r="C254">
            <v>102.19893</v>
          </cell>
          <cell r="D254">
            <v>101.904</v>
          </cell>
          <cell r="E254">
            <v>101.3933</v>
          </cell>
          <cell r="F254">
            <v>131.31074000000001</v>
          </cell>
          <cell r="G254">
            <v>138.32362000000001</v>
          </cell>
          <cell r="H254">
            <v>129.16356999999999</v>
          </cell>
          <cell r="I254">
            <v>87.960599999999999</v>
          </cell>
          <cell r="J254">
            <v>77.489840000000001</v>
          </cell>
          <cell r="K254">
            <v>103.23417999999999</v>
          </cell>
          <cell r="L254">
            <v>107.80591</v>
          </cell>
          <cell r="M254">
            <v>96.132509999999996</v>
          </cell>
          <cell r="N254">
            <v>123.05987</v>
          </cell>
          <cell r="O254" t="str">
            <v>-</v>
          </cell>
        </row>
        <row r="255">
          <cell r="B255">
            <v>88.742159999999998</v>
          </cell>
          <cell r="C255">
            <v>97.307040000000001</v>
          </cell>
          <cell r="D255">
            <v>96.661959999999993</v>
          </cell>
          <cell r="E255">
            <v>93.248869999999997</v>
          </cell>
          <cell r="F255">
            <v>129.26490999999999</v>
          </cell>
          <cell r="G255">
            <v>131.29033999999999</v>
          </cell>
          <cell r="H255">
            <v>127.18922000000001</v>
          </cell>
          <cell r="I255">
            <v>87.938230000000004</v>
          </cell>
          <cell r="J255">
            <v>71.396379999999994</v>
          </cell>
          <cell r="K255">
            <v>102.50192</v>
          </cell>
          <cell r="L255">
            <v>107.02124999999999</v>
          </cell>
          <cell r="M255">
            <v>100.73493000000001</v>
          </cell>
          <cell r="N255">
            <v>125.03108</v>
          </cell>
          <cell r="O255" t="str">
            <v>-</v>
          </cell>
        </row>
        <row r="256">
          <cell r="B256">
            <v>94.196359999999999</v>
          </cell>
          <cell r="C256">
            <v>105.02037</v>
          </cell>
          <cell r="D256">
            <v>104.65985000000001</v>
          </cell>
          <cell r="E256">
            <v>106.29844</v>
          </cell>
          <cell r="F256">
            <v>126.40860000000001</v>
          </cell>
          <cell r="G256">
            <v>130.00449</v>
          </cell>
          <cell r="H256">
            <v>125.54398999999999</v>
          </cell>
          <cell r="I256">
            <v>92.813540000000003</v>
          </cell>
          <cell r="J256">
            <v>79.261409999999998</v>
          </cell>
          <cell r="K256">
            <v>108.83508</v>
          </cell>
          <cell r="L256">
            <v>115.89303</v>
          </cell>
          <cell r="M256">
            <v>105.26112000000001</v>
          </cell>
          <cell r="N256">
            <v>128.72113999999999</v>
          </cell>
          <cell r="O256" t="str">
            <v>-</v>
          </cell>
        </row>
        <row r="257">
          <cell r="B257">
            <v>88.67841</v>
          </cell>
          <cell r="C257">
            <v>99.93074</v>
          </cell>
          <cell r="D257">
            <v>99.981099999999998</v>
          </cell>
          <cell r="E257">
            <v>119.71850999999999</v>
          </cell>
          <cell r="F257">
            <v>154.69461000000001</v>
          </cell>
          <cell r="G257">
            <v>149.68929</v>
          </cell>
          <cell r="H257">
            <v>157.36475999999999</v>
          </cell>
          <cell r="I257">
            <v>94.796130000000005</v>
          </cell>
          <cell r="J257">
            <v>100.93787</v>
          </cell>
          <cell r="K257">
            <v>121.18339</v>
          </cell>
          <cell r="L257">
            <v>139.15136000000001</v>
          </cell>
          <cell r="M257">
            <v>104.47082</v>
          </cell>
          <cell r="N257">
            <v>119.34157</v>
          </cell>
          <cell r="O257" t="str">
            <v>-</v>
          </cell>
        </row>
        <row r="258">
          <cell r="B258">
            <v>92.135549999999995</v>
          </cell>
          <cell r="C258">
            <v>119.24585</v>
          </cell>
          <cell r="D258">
            <v>119.62392</v>
          </cell>
          <cell r="E258">
            <v>191.84137999999999</v>
          </cell>
          <cell r="F258">
            <v>151.7397</v>
          </cell>
          <cell r="G258">
            <v>153.52912000000001</v>
          </cell>
          <cell r="H258">
            <v>152.10798</v>
          </cell>
          <cell r="I258">
            <v>103.25758999999999</v>
          </cell>
          <cell r="J258">
            <v>134.38021000000001</v>
          </cell>
          <cell r="K258">
            <v>119.60545999999999</v>
          </cell>
          <cell r="L258">
            <v>147.92493999999999</v>
          </cell>
          <cell r="M258">
            <v>107.80074999999999</v>
          </cell>
          <cell r="N258">
            <v>109.77144</v>
          </cell>
          <cell r="O258" t="str">
            <v>-</v>
          </cell>
        </row>
        <row r="259">
          <cell r="B259">
            <v>85.408820000000006</v>
          </cell>
          <cell r="C259">
            <v>95.007769999999994</v>
          </cell>
          <cell r="D259">
            <v>95.042940000000002</v>
          </cell>
          <cell r="E259">
            <v>75.81353</v>
          </cell>
          <cell r="F259">
            <v>109.25507</v>
          </cell>
          <cell r="G259">
            <v>107.06327</v>
          </cell>
          <cell r="H259">
            <v>110.66070999999999</v>
          </cell>
          <cell r="I259">
            <v>90.233019999999996</v>
          </cell>
          <cell r="J259">
            <v>122.01</v>
          </cell>
          <cell r="K259">
            <v>92.063239999999993</v>
          </cell>
          <cell r="L259">
            <v>104.3301</v>
          </cell>
          <cell r="M259">
            <v>90.244759999999999</v>
          </cell>
          <cell r="N259">
            <v>104.77589</v>
          </cell>
          <cell r="O259" t="str">
            <v>-</v>
          </cell>
        </row>
        <row r="260">
          <cell r="B260">
            <v>79.163650000000004</v>
          </cell>
          <cell r="C260">
            <v>90.065240000000003</v>
          </cell>
          <cell r="D260">
            <v>90.159980000000004</v>
          </cell>
          <cell r="E260">
            <v>72.176439999999999</v>
          </cell>
          <cell r="F260">
            <v>99.792739999999995</v>
          </cell>
          <cell r="G260">
            <v>97.902150000000006</v>
          </cell>
          <cell r="H260">
            <v>101.16724000000001</v>
          </cell>
          <cell r="I260">
            <v>83.198610000000002</v>
          </cell>
          <cell r="J260">
            <v>109.56998</v>
          </cell>
          <cell r="K260">
            <v>96.399540000000002</v>
          </cell>
          <cell r="L260">
            <v>84.115350000000007</v>
          </cell>
          <cell r="M260">
            <v>88.516080000000002</v>
          </cell>
          <cell r="N260">
            <v>99.934169999999995</v>
          </cell>
          <cell r="O260" t="str">
            <v>-</v>
          </cell>
        </row>
        <row r="261">
          <cell r="B261">
            <v>82.683599999999998</v>
          </cell>
          <cell r="C261">
            <v>100.68125000000001</v>
          </cell>
          <cell r="D261">
            <v>100.73384</v>
          </cell>
          <cell r="E261">
            <v>48.752049999999997</v>
          </cell>
          <cell r="F261">
            <v>93.048270000000002</v>
          </cell>
          <cell r="G261">
            <v>94.038939999999997</v>
          </cell>
          <cell r="H261">
            <v>92.78622</v>
          </cell>
          <cell r="I261">
            <v>97.790109999999999</v>
          </cell>
          <cell r="J261">
            <v>72.545270000000002</v>
          </cell>
          <cell r="K261">
            <v>93.5702</v>
          </cell>
          <cell r="L261">
            <v>88.794820000000001</v>
          </cell>
          <cell r="M261">
            <v>95.464550000000003</v>
          </cell>
          <cell r="N261">
            <v>109.15409</v>
          </cell>
          <cell r="O261" t="str">
            <v>-</v>
          </cell>
        </row>
        <row r="262">
          <cell r="B262">
            <v>82.868719999999996</v>
          </cell>
          <cell r="C262">
            <v>95.979680000000002</v>
          </cell>
          <cell r="D262">
            <v>96.01585</v>
          </cell>
          <cell r="E262">
            <v>73.102999999999994</v>
          </cell>
          <cell r="F262">
            <v>101.09748999999999</v>
          </cell>
          <cell r="G262">
            <v>103.09656</v>
          </cell>
          <cell r="H262">
            <v>100.66862999999999</v>
          </cell>
          <cell r="I262">
            <v>90.577470000000005</v>
          </cell>
          <cell r="J262">
            <v>75.958539999999999</v>
          </cell>
          <cell r="K262">
            <v>91.986329999999995</v>
          </cell>
          <cell r="L262">
            <v>96.75121</v>
          </cell>
          <cell r="M262">
            <v>97.411929999999998</v>
          </cell>
          <cell r="N262">
            <v>104.633</v>
          </cell>
          <cell r="O262" t="str">
            <v>-</v>
          </cell>
        </row>
        <row r="263">
          <cell r="B263">
            <v>89.203869999999995</v>
          </cell>
          <cell r="C263">
            <v>97.834540000000004</v>
          </cell>
          <cell r="D263">
            <v>97.787629999999993</v>
          </cell>
          <cell r="E263">
            <v>112.5425</v>
          </cell>
          <cell r="F263">
            <v>116.74576999999999</v>
          </cell>
          <cell r="G263">
            <v>117.90021</v>
          </cell>
          <cell r="H263">
            <v>116.71922000000001</v>
          </cell>
          <cell r="I263">
            <v>93.391760000000005</v>
          </cell>
          <cell r="J263">
            <v>68.979280000000003</v>
          </cell>
          <cell r="K263">
            <v>102.13763</v>
          </cell>
          <cell r="L263">
            <v>110.1703</v>
          </cell>
          <cell r="M263">
            <v>102.85742999999999</v>
          </cell>
          <cell r="N263">
            <v>113.19438</v>
          </cell>
          <cell r="O263" t="str">
            <v>-</v>
          </cell>
        </row>
        <row r="264">
          <cell r="B264">
            <v>87.50779</v>
          </cell>
          <cell r="C264">
            <v>94.358149999999995</v>
          </cell>
          <cell r="D264">
            <v>94.104619999999997</v>
          </cell>
          <cell r="E264">
            <v>105.97087000000001</v>
          </cell>
          <cell r="F264">
            <v>106.97871000000001</v>
          </cell>
          <cell r="G264">
            <v>113.35973</v>
          </cell>
          <cell r="H264">
            <v>104.74511</v>
          </cell>
          <cell r="I264">
            <v>91.545850000000002</v>
          </cell>
          <cell r="J264">
            <v>82.210239999999999</v>
          </cell>
          <cell r="K264">
            <v>98.731589999999997</v>
          </cell>
          <cell r="L264">
            <v>107.39194999999999</v>
          </cell>
          <cell r="M264">
            <v>105.8139</v>
          </cell>
          <cell r="N264">
            <v>113.18329</v>
          </cell>
          <cell r="O264" t="str">
            <v>-</v>
          </cell>
        </row>
        <row r="265">
          <cell r="B265">
            <v>93.660470000000004</v>
          </cell>
          <cell r="C265">
            <v>100.48851999999999</v>
          </cell>
          <cell r="D265">
            <v>100.3014</v>
          </cell>
          <cell r="E265">
            <v>112.78729</v>
          </cell>
          <cell r="F265">
            <v>110.43411999999999</v>
          </cell>
          <cell r="G265">
            <v>124.47011000000001</v>
          </cell>
          <cell r="H265">
            <v>104.77761</v>
          </cell>
          <cell r="I265">
            <v>95.074309999999997</v>
          </cell>
          <cell r="J265">
            <v>80.534649999999999</v>
          </cell>
          <cell r="K265">
            <v>100.57756999999999</v>
          </cell>
          <cell r="L265">
            <v>130.44200000000001</v>
          </cell>
          <cell r="M265">
            <v>109.99657000000001</v>
          </cell>
          <cell r="N265">
            <v>117.17422000000001</v>
          </cell>
          <cell r="O265" t="str">
            <v>-</v>
          </cell>
        </row>
        <row r="266">
          <cell r="B266">
            <v>87.599909999999994</v>
          </cell>
          <cell r="C266">
            <v>97.425880000000006</v>
          </cell>
          <cell r="D266">
            <v>97.132980000000003</v>
          </cell>
          <cell r="E266">
            <v>102.49985</v>
          </cell>
          <cell r="F266">
            <v>105.32061</v>
          </cell>
          <cell r="G266">
            <v>119.29029</v>
          </cell>
          <cell r="H266">
            <v>99.779499999999999</v>
          </cell>
          <cell r="I266">
            <v>93.762510000000006</v>
          </cell>
          <cell r="J266">
            <v>78.598150000000004</v>
          </cell>
          <cell r="K266">
            <v>93.833110000000005</v>
          </cell>
          <cell r="L266">
            <v>106.15582000000001</v>
          </cell>
          <cell r="M266">
            <v>111.80892</v>
          </cell>
          <cell r="N266">
            <v>114.64879999999999</v>
          </cell>
          <cell r="O266" t="str">
            <v>-</v>
          </cell>
        </row>
        <row r="267">
          <cell r="B267">
            <v>85.024760000000001</v>
          </cell>
          <cell r="C267">
            <v>94.24539</v>
          </cell>
          <cell r="D267">
            <v>93.790649999999999</v>
          </cell>
          <cell r="E267">
            <v>93.545280000000005</v>
          </cell>
          <cell r="F267">
            <v>100.03023</v>
          </cell>
          <cell r="G267">
            <v>108.32046</v>
          </cell>
          <cell r="H267">
            <v>96.648820000000001</v>
          </cell>
          <cell r="I267">
            <v>91.669219999999996</v>
          </cell>
          <cell r="J267">
            <v>68.863860000000003</v>
          </cell>
          <cell r="K267">
            <v>87.536050000000003</v>
          </cell>
          <cell r="L267">
            <v>99.837829999999997</v>
          </cell>
          <cell r="M267">
            <v>103.64482</v>
          </cell>
          <cell r="N267">
            <v>112.35496999999999</v>
          </cell>
          <cell r="O267" t="str">
            <v>-</v>
          </cell>
        </row>
        <row r="268">
          <cell r="B268">
            <v>87.010940000000005</v>
          </cell>
          <cell r="C268">
            <v>99.795270000000002</v>
          </cell>
          <cell r="D268">
            <v>99.647400000000005</v>
          </cell>
          <cell r="E268">
            <v>104.18582000000001</v>
          </cell>
          <cell r="F268">
            <v>97.721500000000006</v>
          </cell>
          <cell r="G268">
            <v>110.72846</v>
          </cell>
          <cell r="H268">
            <v>92.544589999999999</v>
          </cell>
          <cell r="I268">
            <v>92.660610000000005</v>
          </cell>
          <cell r="J268">
            <v>73.027760000000001</v>
          </cell>
          <cell r="K268">
            <v>96.663179999999997</v>
          </cell>
          <cell r="L268">
            <v>107.50284000000001</v>
          </cell>
          <cell r="M268">
            <v>101.03722</v>
          </cell>
          <cell r="N268">
            <v>110.55211</v>
          </cell>
          <cell r="O268" t="str">
            <v>-</v>
          </cell>
        </row>
        <row r="269">
          <cell r="B269">
            <v>82.492779999999996</v>
          </cell>
          <cell r="C269">
            <v>99.298060000000007</v>
          </cell>
          <cell r="D269">
            <v>99.213340000000002</v>
          </cell>
          <cell r="E269">
            <v>114.46151</v>
          </cell>
          <cell r="F269">
            <v>121.7517</v>
          </cell>
          <cell r="G269">
            <v>122.54577</v>
          </cell>
          <cell r="H269">
            <v>121.68676000000001</v>
          </cell>
          <cell r="I269">
            <v>97.206739999999996</v>
          </cell>
          <cell r="J269">
            <v>86.723569999999995</v>
          </cell>
          <cell r="K269">
            <v>114.42288000000001</v>
          </cell>
          <cell r="L269">
            <v>135.53467000000001</v>
          </cell>
          <cell r="M269">
            <v>106.34202999999999</v>
          </cell>
          <cell r="N269">
            <v>114.48672999999999</v>
          </cell>
          <cell r="O269" t="str">
            <v>-</v>
          </cell>
        </row>
        <row r="270">
          <cell r="B270">
            <v>86.450109999999995</v>
          </cell>
          <cell r="C270">
            <v>118.75069999999999</v>
          </cell>
          <cell r="D270">
            <v>118.90948</v>
          </cell>
          <cell r="E270">
            <v>189.86422999999999</v>
          </cell>
          <cell r="F270">
            <v>124.55410999999999</v>
          </cell>
          <cell r="G270">
            <v>130.642</v>
          </cell>
          <cell r="H270">
            <v>121.8327</v>
          </cell>
          <cell r="I270">
            <v>111.25742</v>
          </cell>
          <cell r="J270">
            <v>126.39299</v>
          </cell>
          <cell r="K270">
            <v>111.94319</v>
          </cell>
          <cell r="L270">
            <v>139.38718</v>
          </cell>
          <cell r="M270">
            <v>108.22745999999999</v>
          </cell>
          <cell r="N270">
            <v>100.76967</v>
          </cell>
          <cell r="O270" t="str">
            <v>-</v>
          </cell>
        </row>
        <row r="271">
          <cell r="B271">
            <v>79.432500000000005</v>
          </cell>
          <cell r="C271">
            <v>94.088170000000005</v>
          </cell>
          <cell r="D271">
            <v>93.993269999999995</v>
          </cell>
          <cell r="E271">
            <v>77.633430000000004</v>
          </cell>
          <cell r="F271">
            <v>96.808059999999998</v>
          </cell>
          <cell r="G271">
            <v>98.833669999999998</v>
          </cell>
          <cell r="H271">
            <v>96.094459999999998</v>
          </cell>
          <cell r="I271">
            <v>103.01412999999999</v>
          </cell>
          <cell r="J271">
            <v>150.35476</v>
          </cell>
          <cell r="K271">
            <v>85.062659999999994</v>
          </cell>
          <cell r="L271">
            <v>97.868880000000004</v>
          </cell>
          <cell r="M271">
            <v>91.752200000000002</v>
          </cell>
          <cell r="N271">
            <v>96.3857</v>
          </cell>
          <cell r="O271">
            <v>82.705190000000002</v>
          </cell>
        </row>
        <row r="272">
          <cell r="B272">
            <v>79.271090000000001</v>
          </cell>
          <cell r="C272">
            <v>91.880799999999994</v>
          </cell>
          <cell r="D272">
            <v>91.468429999999998</v>
          </cell>
          <cell r="E272">
            <v>78.120859999999993</v>
          </cell>
          <cell r="F272">
            <v>86.495360000000005</v>
          </cell>
          <cell r="G272">
            <v>92.505269999999996</v>
          </cell>
          <cell r="H272">
            <v>83.909940000000006</v>
          </cell>
          <cell r="I272">
            <v>91.093630000000005</v>
          </cell>
          <cell r="J272">
            <v>130.21396999999999</v>
          </cell>
          <cell r="K272">
            <v>88.655630000000002</v>
          </cell>
          <cell r="L272">
            <v>85.062910000000002</v>
          </cell>
          <cell r="M272">
            <v>89.596469999999997</v>
          </cell>
          <cell r="N272">
            <v>91.996579999999994</v>
          </cell>
          <cell r="O272">
            <v>97.995339999999999</v>
          </cell>
        </row>
        <row r="273">
          <cell r="B273">
            <v>92.859129999999993</v>
          </cell>
          <cell r="C273">
            <v>97.298259999999999</v>
          </cell>
          <cell r="D273">
            <v>96.913589999999999</v>
          </cell>
          <cell r="E273">
            <v>88.369429999999994</v>
          </cell>
          <cell r="F273">
            <v>99.706199999999995</v>
          </cell>
          <cell r="G273">
            <v>101.87985999999999</v>
          </cell>
          <cell r="H273">
            <v>98.715069999999997</v>
          </cell>
          <cell r="I273">
            <v>101.3261</v>
          </cell>
          <cell r="J273">
            <v>101.97327</v>
          </cell>
          <cell r="K273">
            <v>108.98712999999999</v>
          </cell>
          <cell r="L273">
            <v>96.691900000000004</v>
          </cell>
          <cell r="M273">
            <v>103.54219999999999</v>
          </cell>
          <cell r="N273">
            <v>110.50449999999999</v>
          </cell>
          <cell r="O273">
            <v>127.8066</v>
          </cell>
        </row>
        <row r="274">
          <cell r="B274">
            <v>90.983180000000004</v>
          </cell>
          <cell r="C274">
            <v>99.870379999999997</v>
          </cell>
          <cell r="D274">
            <v>99.871369999999999</v>
          </cell>
          <cell r="E274">
            <v>97.902600000000007</v>
          </cell>
          <cell r="F274">
            <v>92.264570000000006</v>
          </cell>
          <cell r="G274">
            <v>96.183329999999998</v>
          </cell>
          <cell r="H274">
            <v>90.396590000000003</v>
          </cell>
          <cell r="I274">
            <v>93.739620000000002</v>
          </cell>
          <cell r="J274">
            <v>75.298209999999997</v>
          </cell>
          <cell r="K274">
            <v>91.64443</v>
          </cell>
          <cell r="L274">
            <v>97.813159999999996</v>
          </cell>
          <cell r="M274">
            <v>95.684510000000003</v>
          </cell>
          <cell r="N274">
            <v>94.303979999999996</v>
          </cell>
          <cell r="O274">
            <v>103.44342</v>
          </cell>
        </row>
        <row r="275">
          <cell r="B275">
            <v>95.582980000000006</v>
          </cell>
          <cell r="C275">
            <v>97.383949999999999</v>
          </cell>
          <cell r="D275">
            <v>97.15813</v>
          </cell>
          <cell r="E275">
            <v>122.14836</v>
          </cell>
          <cell r="F275">
            <v>102.10035999999999</v>
          </cell>
          <cell r="G275">
            <v>106.95104000000001</v>
          </cell>
          <cell r="H275">
            <v>99.822890000000001</v>
          </cell>
          <cell r="I275">
            <v>102.03812000000001</v>
          </cell>
          <cell r="J275">
            <v>86.784509999999997</v>
          </cell>
          <cell r="K275">
            <v>104.23739</v>
          </cell>
          <cell r="L275">
            <v>102.19392999999999</v>
          </cell>
          <cell r="M275">
            <v>103.66601</v>
          </cell>
          <cell r="N275">
            <v>104.46988</v>
          </cell>
          <cell r="O275">
            <v>105.16114</v>
          </cell>
        </row>
        <row r="276">
          <cell r="B276">
            <v>94.524559999999994</v>
          </cell>
          <cell r="C276">
            <v>96.468249999999998</v>
          </cell>
          <cell r="D276">
            <v>96.169709999999995</v>
          </cell>
          <cell r="E276">
            <v>108.34343</v>
          </cell>
          <cell r="F276">
            <v>91.293419999999998</v>
          </cell>
          <cell r="G276">
            <v>93.673150000000007</v>
          </cell>
          <cell r="H276">
            <v>90.03989</v>
          </cell>
          <cell r="I276">
            <v>99.797780000000003</v>
          </cell>
          <cell r="J276">
            <v>84.402540000000002</v>
          </cell>
          <cell r="K276">
            <v>100.57746</v>
          </cell>
          <cell r="L276">
            <v>95.172089999999997</v>
          </cell>
          <cell r="M276">
            <v>98.347340000000003</v>
          </cell>
          <cell r="N276">
            <v>99.65231</v>
          </cell>
          <cell r="O276">
            <v>103.95813</v>
          </cell>
        </row>
        <row r="277">
          <cell r="B277">
            <v>109.98873</v>
          </cell>
          <cell r="C277">
            <v>100.21917000000001</v>
          </cell>
          <cell r="D277">
            <v>100.31185000000001</v>
          </cell>
          <cell r="E277">
            <v>94.49906</v>
          </cell>
          <cell r="F277">
            <v>94.388130000000004</v>
          </cell>
          <cell r="G277">
            <v>103.03986</v>
          </cell>
          <cell r="H277">
            <v>90.482050000000001</v>
          </cell>
          <cell r="I277">
            <v>98.868830000000003</v>
          </cell>
          <cell r="J277">
            <v>89.356629999999996</v>
          </cell>
          <cell r="K277">
            <v>100.35151999999999</v>
          </cell>
          <cell r="L277">
            <v>93.061620000000005</v>
          </cell>
          <cell r="M277">
            <v>100.66213999999999</v>
          </cell>
          <cell r="N277">
            <v>101.15035</v>
          </cell>
          <cell r="O277">
            <v>102.23874000000001</v>
          </cell>
        </row>
        <row r="278">
          <cell r="B278">
            <v>114.14802</v>
          </cell>
          <cell r="C278">
            <v>98.786969999999997</v>
          </cell>
          <cell r="D278">
            <v>98.799300000000002</v>
          </cell>
          <cell r="E278">
            <v>96.905209999999997</v>
          </cell>
          <cell r="F278">
            <v>96.192329999999998</v>
          </cell>
          <cell r="G278">
            <v>95.734250000000003</v>
          </cell>
          <cell r="H278">
            <v>96.173479999999998</v>
          </cell>
          <cell r="I278">
            <v>99.992149999999995</v>
          </cell>
          <cell r="J278">
            <v>94.743129999999994</v>
          </cell>
          <cell r="K278">
            <v>95.753969999999995</v>
          </cell>
          <cell r="L278">
            <v>95.043369999999996</v>
          </cell>
          <cell r="M278">
            <v>107.22329000000001</v>
          </cell>
          <cell r="N278">
            <v>106.60559000000001</v>
          </cell>
          <cell r="O278">
            <v>96.648799999999994</v>
          </cell>
        </row>
        <row r="279">
          <cell r="B279">
            <v>114.5346</v>
          </cell>
          <cell r="C279">
            <v>97.785359999999997</v>
          </cell>
          <cell r="D279">
            <v>97.714690000000004</v>
          </cell>
          <cell r="E279">
            <v>84.649839999999998</v>
          </cell>
          <cell r="F279">
            <v>93.888009999999994</v>
          </cell>
          <cell r="G279">
            <v>89.054460000000006</v>
          </cell>
          <cell r="H279">
            <v>96.005430000000004</v>
          </cell>
          <cell r="I279">
            <v>97.026430000000005</v>
          </cell>
          <cell r="J279">
            <v>90.244630000000001</v>
          </cell>
          <cell r="K279">
            <v>93.675039999999996</v>
          </cell>
          <cell r="L279">
            <v>89.746039999999994</v>
          </cell>
          <cell r="M279">
            <v>102.44143</v>
          </cell>
          <cell r="N279">
            <v>103.09044</v>
          </cell>
          <cell r="O279">
            <v>92.40992</v>
          </cell>
        </row>
        <row r="280">
          <cell r="B280">
            <v>116.84811000000001</v>
          </cell>
          <cell r="C280">
            <v>102.51205</v>
          </cell>
          <cell r="D280">
            <v>102.37674</v>
          </cell>
          <cell r="E280">
            <v>88.540559999999999</v>
          </cell>
          <cell r="F280">
            <v>96.961389999999994</v>
          </cell>
          <cell r="G280">
            <v>93.162520000000001</v>
          </cell>
          <cell r="H280">
            <v>98.76782</v>
          </cell>
          <cell r="I280">
            <v>97.531639999999996</v>
          </cell>
          <cell r="J280">
            <v>83.008560000000003</v>
          </cell>
          <cell r="K280">
            <v>104.883</v>
          </cell>
          <cell r="L280">
            <v>98.423140000000004</v>
          </cell>
          <cell r="M280">
            <v>100.22382</v>
          </cell>
          <cell r="N280">
            <v>96.419049999999999</v>
          </cell>
          <cell r="O280">
            <v>93.320319999999995</v>
          </cell>
        </row>
        <row r="281">
          <cell r="B281">
            <v>104.80255</v>
          </cell>
          <cell r="C281">
            <v>102.04472</v>
          </cell>
          <cell r="D281">
            <v>102.47478</v>
          </cell>
          <cell r="E281">
            <v>95.664760000000001</v>
          </cell>
          <cell r="F281">
            <v>124.96135</v>
          </cell>
          <cell r="G281">
            <v>111.25595</v>
          </cell>
          <cell r="H281">
            <v>131.13097999999999</v>
          </cell>
          <cell r="I281">
            <v>103.46687</v>
          </cell>
          <cell r="J281">
            <v>86.796970000000002</v>
          </cell>
          <cell r="K281">
            <v>114.14023</v>
          </cell>
          <cell r="L281">
            <v>121.18827</v>
          </cell>
          <cell r="M281">
            <v>100.53712</v>
          </cell>
          <cell r="N281">
            <v>101.83584</v>
          </cell>
          <cell r="O281">
            <v>95.368780000000001</v>
          </cell>
        </row>
        <row r="282">
          <cell r="B282">
            <v>107.02454</v>
          </cell>
          <cell r="C282">
            <v>121.66191999999999</v>
          </cell>
          <cell r="D282">
            <v>122.74814000000001</v>
          </cell>
          <cell r="E282">
            <v>167.22246000000001</v>
          </cell>
          <cell r="F282">
            <v>124.94083000000001</v>
          </cell>
          <cell r="G282">
            <v>117.72665000000001</v>
          </cell>
          <cell r="H282">
            <v>128.46141</v>
          </cell>
          <cell r="I282">
            <v>112.10471</v>
          </cell>
          <cell r="J282">
            <v>126.82281999999999</v>
          </cell>
          <cell r="K282">
            <v>112.03155</v>
          </cell>
          <cell r="L282">
            <v>127.7347</v>
          </cell>
          <cell r="M282">
            <v>106.32348</v>
          </cell>
          <cell r="N282">
            <v>93.58578</v>
          </cell>
          <cell r="O282">
            <v>98.943640000000002</v>
          </cell>
        </row>
        <row r="283">
          <cell r="B283">
            <v>100.17</v>
          </cell>
          <cell r="C283">
            <v>96.300700000000006</v>
          </cell>
          <cell r="D283">
            <v>96.584230000000005</v>
          </cell>
          <cell r="E283">
            <v>79.493290000000002</v>
          </cell>
          <cell r="F283">
            <v>101.20356</v>
          </cell>
          <cell r="G283">
            <v>97.188730000000007</v>
          </cell>
          <cell r="H283">
            <v>104.02965</v>
          </cell>
          <cell r="I283">
            <v>95.230919999999998</v>
          </cell>
          <cell r="J283">
            <v>177.90100000000001</v>
          </cell>
          <cell r="K283">
            <v>96.026679999999999</v>
          </cell>
          <cell r="L283">
            <v>91.567740000000001</v>
          </cell>
          <cell r="M283">
            <v>95.90558</v>
          </cell>
          <cell r="N283">
            <v>97.444000000000003</v>
          </cell>
          <cell r="O283">
            <v>81.634910000000005</v>
          </cell>
        </row>
        <row r="284">
          <cell r="B284">
            <v>94.714370000000002</v>
          </cell>
          <cell r="C284">
            <v>92.731359999999995</v>
          </cell>
          <cell r="D284">
            <v>93.02122</v>
          </cell>
          <cell r="E284">
            <v>71.153459999999995</v>
          </cell>
          <cell r="F284">
            <v>87.719610000000003</v>
          </cell>
          <cell r="G284">
            <v>83.517179999999996</v>
          </cell>
          <cell r="H284">
            <v>90.494330000000005</v>
          </cell>
          <cell r="I284">
            <v>90.631420000000006</v>
          </cell>
          <cell r="J284">
            <v>121.54405</v>
          </cell>
          <cell r="K284">
            <v>86.276039999999995</v>
          </cell>
          <cell r="L284">
            <v>74.049229999999994</v>
          </cell>
          <cell r="M284">
            <v>88.375020000000006</v>
          </cell>
          <cell r="N284">
            <v>86.808160000000001</v>
          </cell>
          <cell r="O284">
            <v>82.777749999999997</v>
          </cell>
        </row>
        <row r="285">
          <cell r="B285">
            <v>106.13475</v>
          </cell>
          <cell r="C285">
            <v>101.62821</v>
          </cell>
          <cell r="D285">
            <v>101.72342999999999</v>
          </cell>
          <cell r="E285">
            <v>81.888339999999999</v>
          </cell>
          <cell r="F285">
            <v>104.32986</v>
          </cell>
          <cell r="G285">
            <v>95.154600000000002</v>
          </cell>
          <cell r="H285">
            <v>109.1698</v>
          </cell>
          <cell r="I285">
            <v>108.51701</v>
          </cell>
          <cell r="J285">
            <v>95.755499999999998</v>
          </cell>
          <cell r="K285">
            <v>113.52887</v>
          </cell>
          <cell r="L285">
            <v>84.66601</v>
          </cell>
          <cell r="M285">
            <v>114.70705</v>
          </cell>
          <cell r="N285">
            <v>105.03543000000001</v>
          </cell>
          <cell r="O285">
            <v>124.84161</v>
          </cell>
        </row>
        <row r="286">
          <cell r="B286">
            <v>98.506519999999995</v>
          </cell>
          <cell r="C286">
            <v>103.19665999999999</v>
          </cell>
          <cell r="D286">
            <v>103.94741999999999</v>
          </cell>
          <cell r="E286">
            <v>86.917400000000001</v>
          </cell>
          <cell r="F286">
            <v>90.162570000000002</v>
          </cell>
          <cell r="G286">
            <v>86.185100000000006</v>
          </cell>
          <cell r="H286">
            <v>93.029529999999994</v>
          </cell>
          <cell r="I286">
            <v>96.750339999999994</v>
          </cell>
          <cell r="J286">
            <v>70.569929999999999</v>
          </cell>
          <cell r="K286">
            <v>86.360029999999995</v>
          </cell>
          <cell r="L286">
            <v>80.242490000000004</v>
          </cell>
          <cell r="M286">
            <v>93.77355</v>
          </cell>
          <cell r="N286">
            <v>87.141940000000005</v>
          </cell>
          <cell r="O286">
            <v>101.61851</v>
          </cell>
        </row>
        <row r="287">
          <cell r="B287">
            <v>105.9037</v>
          </cell>
          <cell r="C287">
            <v>98.681579999999997</v>
          </cell>
          <cell r="D287">
            <v>98.530270000000002</v>
          </cell>
          <cell r="E287">
            <v>99.930400000000006</v>
          </cell>
          <cell r="F287">
            <v>103.44336</v>
          </cell>
          <cell r="G287">
            <v>96.300650000000005</v>
          </cell>
          <cell r="H287">
            <v>107.80844</v>
          </cell>
          <cell r="I287">
            <v>109.74968</v>
          </cell>
          <cell r="J287">
            <v>81.923829999999995</v>
          </cell>
          <cell r="K287">
            <v>99.175219999999996</v>
          </cell>
          <cell r="L287">
            <v>84.501220000000004</v>
          </cell>
          <cell r="M287">
            <v>105.23375</v>
          </cell>
          <cell r="N287">
            <v>102.50234</v>
          </cell>
          <cell r="O287">
            <v>105.91629</v>
          </cell>
        </row>
        <row r="288">
          <cell r="B288">
            <v>103.18908999999999</v>
          </cell>
          <cell r="C288">
            <v>99.562259999999995</v>
          </cell>
          <cell r="D288">
            <v>99.427090000000007</v>
          </cell>
          <cell r="E288">
            <v>101.51648</v>
          </cell>
          <cell r="F288">
            <v>94.491789999999995</v>
          </cell>
          <cell r="G288">
            <v>88.743099999999998</v>
          </cell>
          <cell r="H288">
            <v>98.416809999999998</v>
          </cell>
          <cell r="I288">
            <v>104.45825000000001</v>
          </cell>
          <cell r="J288">
            <v>82.553790000000006</v>
          </cell>
          <cell r="K288">
            <v>91.702119999999994</v>
          </cell>
          <cell r="L288">
            <v>81.038240000000002</v>
          </cell>
          <cell r="M288">
            <v>115.84354</v>
          </cell>
          <cell r="N288">
            <v>97.385760000000005</v>
          </cell>
          <cell r="O288">
            <v>103.19892</v>
          </cell>
        </row>
        <row r="289">
          <cell r="B289">
            <v>107.45487</v>
          </cell>
          <cell r="C289">
            <v>103.17058</v>
          </cell>
          <cell r="D289">
            <v>103.35069</v>
          </cell>
          <cell r="E289">
            <v>95.768690000000007</v>
          </cell>
          <cell r="F289">
            <v>98.462829999999997</v>
          </cell>
          <cell r="G289">
            <v>95.795689999999993</v>
          </cell>
          <cell r="H289">
            <v>101.49088999999999</v>
          </cell>
          <cell r="I289">
            <v>105.34325</v>
          </cell>
          <cell r="J289">
            <v>82.778350000000003</v>
          </cell>
          <cell r="K289">
            <v>107.17335</v>
          </cell>
          <cell r="L289">
            <v>88.485650000000007</v>
          </cell>
          <cell r="M289">
            <v>110.56617</v>
          </cell>
          <cell r="N289">
            <v>100.90705</v>
          </cell>
          <cell r="O289">
            <v>94.936390000000003</v>
          </cell>
        </row>
        <row r="290">
          <cell r="B290">
            <v>110.26917</v>
          </cell>
          <cell r="C290">
            <v>104.48636</v>
          </cell>
          <cell r="D290">
            <v>104.71563999999999</v>
          </cell>
          <cell r="E290">
            <v>90.17559</v>
          </cell>
          <cell r="F290">
            <v>95.905079999999998</v>
          </cell>
          <cell r="G290">
            <v>88.441590000000005</v>
          </cell>
          <cell r="H290">
            <v>100.4914</v>
          </cell>
          <cell r="I290">
            <v>106.50735</v>
          </cell>
          <cell r="J290">
            <v>79.970190000000002</v>
          </cell>
          <cell r="K290">
            <v>101.73866</v>
          </cell>
          <cell r="L290">
            <v>87.547359999999998</v>
          </cell>
          <cell r="M290">
            <v>119.00057</v>
          </cell>
          <cell r="N290">
            <v>106.60415999999999</v>
          </cell>
          <cell r="O290">
            <v>103.64663</v>
          </cell>
        </row>
        <row r="291">
          <cell r="B291">
            <v>104.74611</v>
          </cell>
          <cell r="C291">
            <v>104.75700999999999</v>
          </cell>
          <cell r="D291">
            <v>105.3578</v>
          </cell>
          <cell r="E291">
            <v>82.385819999999995</v>
          </cell>
          <cell r="F291">
            <v>96.531620000000004</v>
          </cell>
          <cell r="G291">
            <v>88.650720000000007</v>
          </cell>
          <cell r="H291">
            <v>101.29982</v>
          </cell>
          <cell r="I291">
            <v>103.37437</v>
          </cell>
          <cell r="J291">
            <v>73.708079999999995</v>
          </cell>
          <cell r="K291">
            <v>97.257249999999999</v>
          </cell>
          <cell r="L291">
            <v>81.469250000000002</v>
          </cell>
          <cell r="M291">
            <v>111.75239000000001</v>
          </cell>
          <cell r="N291">
            <v>97.301659999999998</v>
          </cell>
          <cell r="O291">
            <v>96.869770000000003</v>
          </cell>
        </row>
        <row r="292">
          <cell r="B292">
            <v>105.93988</v>
          </cell>
          <cell r="C292">
            <v>104.46568000000001</v>
          </cell>
          <cell r="D292">
            <v>104.84878999999999</v>
          </cell>
          <cell r="E292">
            <v>85.882589999999993</v>
          </cell>
          <cell r="F292">
            <v>97.445660000000004</v>
          </cell>
          <cell r="G292">
            <v>88.800409999999999</v>
          </cell>
          <cell r="H292">
            <v>102.49281999999999</v>
          </cell>
          <cell r="I292">
            <v>106.52633</v>
          </cell>
          <cell r="J292">
            <v>79.103560000000002</v>
          </cell>
          <cell r="K292">
            <v>98.192160000000001</v>
          </cell>
          <cell r="L292">
            <v>90.001329999999996</v>
          </cell>
          <cell r="M292">
            <v>110.82738000000001</v>
          </cell>
          <cell r="N292">
            <v>102.71243</v>
          </cell>
          <cell r="O292">
            <v>100.55289</v>
          </cell>
        </row>
        <row r="293">
          <cell r="B293">
            <v>102.75458999999999</v>
          </cell>
          <cell r="C293">
            <v>107.12675</v>
          </cell>
          <cell r="D293">
            <v>107.7552</v>
          </cell>
          <cell r="E293">
            <v>101.19739</v>
          </cell>
          <cell r="F293">
            <v>133.21236999999999</v>
          </cell>
          <cell r="G293">
            <v>114.96523999999999</v>
          </cell>
          <cell r="H293">
            <v>142.36753999999999</v>
          </cell>
          <cell r="I293">
            <v>111.35916</v>
          </cell>
          <cell r="J293">
            <v>82.706980000000001</v>
          </cell>
          <cell r="K293">
            <v>134.95853</v>
          </cell>
          <cell r="L293">
            <v>114.11696999999999</v>
          </cell>
          <cell r="M293">
            <v>117.65004999999999</v>
          </cell>
          <cell r="N293">
            <v>102.6725</v>
          </cell>
          <cell r="O293">
            <v>102.49505000000001</v>
          </cell>
        </row>
        <row r="294">
          <cell r="B294">
            <v>107.11684</v>
          </cell>
          <cell r="C294">
            <v>128.22139999999999</v>
          </cell>
          <cell r="D294">
            <v>129.20291</v>
          </cell>
          <cell r="E294">
            <v>168.21102999999999</v>
          </cell>
          <cell r="F294">
            <v>122.05268</v>
          </cell>
          <cell r="G294">
            <v>113.70267</v>
          </cell>
          <cell r="H294">
            <v>127.43075</v>
          </cell>
          <cell r="I294">
            <v>117.52999</v>
          </cell>
          <cell r="J294">
            <v>116.58642999999999</v>
          </cell>
          <cell r="K294">
            <v>111.06626</v>
          </cell>
          <cell r="L294">
            <v>112.42353</v>
          </cell>
          <cell r="M294">
            <v>114.15298</v>
          </cell>
          <cell r="N294">
            <v>91.499340000000004</v>
          </cell>
          <cell r="O294">
            <v>100.55538</v>
          </cell>
        </row>
        <row r="295">
          <cell r="B295">
            <v>100.94327</v>
          </cell>
          <cell r="C295">
            <v>102.1485</v>
          </cell>
          <cell r="D295">
            <v>102.92323</v>
          </cell>
          <cell r="E295">
            <v>79.913169999999994</v>
          </cell>
          <cell r="F295">
            <v>102.67658</v>
          </cell>
          <cell r="G295">
            <v>94.554400000000001</v>
          </cell>
          <cell r="H295">
            <v>107.38916</v>
          </cell>
          <cell r="I295">
            <v>101.97248</v>
          </cell>
          <cell r="J295">
            <v>162.18467000000001</v>
          </cell>
          <cell r="K295">
            <v>100.1752</v>
          </cell>
          <cell r="L295">
            <v>89.642099999999999</v>
          </cell>
          <cell r="M295">
            <v>107.282</v>
          </cell>
          <cell r="N295">
            <v>97.981340000000003</v>
          </cell>
          <cell r="O295">
            <v>95.072770000000006</v>
          </cell>
        </row>
        <row r="296">
          <cell r="B296">
            <v>94.504720000000006</v>
          </cell>
          <cell r="C296">
            <v>101.42708</v>
          </cell>
          <cell r="D296">
            <v>102.28349</v>
          </cell>
          <cell r="E296">
            <v>70.805549999999997</v>
          </cell>
          <cell r="F296">
            <v>90.020399999999995</v>
          </cell>
          <cell r="G296">
            <v>87.905680000000004</v>
          </cell>
          <cell r="H296">
            <v>92.553929999999994</v>
          </cell>
          <cell r="I296">
            <v>107.39628</v>
          </cell>
          <cell r="J296">
            <v>115.67464</v>
          </cell>
          <cell r="K296">
            <v>95.470029999999994</v>
          </cell>
          <cell r="L296">
            <v>81.360330000000005</v>
          </cell>
          <cell r="M296">
            <v>103.12697</v>
          </cell>
          <cell r="N296">
            <v>91.131780000000006</v>
          </cell>
          <cell r="O296">
            <v>91.765780000000007</v>
          </cell>
        </row>
        <row r="297">
          <cell r="B297">
            <v>100.8827</v>
          </cell>
          <cell r="C297">
            <v>110.41701</v>
          </cell>
          <cell r="D297">
            <v>111.34175999999999</v>
          </cell>
          <cell r="E297">
            <v>81.130849999999995</v>
          </cell>
          <cell r="F297">
            <v>99.716250000000002</v>
          </cell>
          <cell r="G297">
            <v>91.762</v>
          </cell>
          <cell r="H297">
            <v>104.39292</v>
          </cell>
          <cell r="I297">
            <v>120.86024</v>
          </cell>
          <cell r="J297">
            <v>81.752520000000004</v>
          </cell>
          <cell r="K297">
            <v>99.850309999999993</v>
          </cell>
          <cell r="L297">
            <v>95.788139999999999</v>
          </cell>
          <cell r="M297">
            <v>116.74684000000001</v>
          </cell>
          <cell r="N297">
            <v>95.044089999999997</v>
          </cell>
          <cell r="O297">
            <v>96.536029999999997</v>
          </cell>
        </row>
        <row r="298">
          <cell r="B298">
            <v>100.29897</v>
          </cell>
          <cell r="C298">
            <v>101.88901</v>
          </cell>
          <cell r="D298">
            <v>102.83262000000001</v>
          </cell>
          <cell r="E298">
            <v>83.696889999999996</v>
          </cell>
          <cell r="F298">
            <v>97.298419999999993</v>
          </cell>
          <cell r="G298">
            <v>94.825829999999996</v>
          </cell>
          <cell r="H298">
            <v>100.10004000000001</v>
          </cell>
          <cell r="I298">
            <v>115.16922</v>
          </cell>
          <cell r="J298">
            <v>72.239869999999996</v>
          </cell>
          <cell r="K298">
            <v>100.34354999999999</v>
          </cell>
          <cell r="L298">
            <v>83.759010000000004</v>
          </cell>
          <cell r="M298">
            <v>121.00547</v>
          </cell>
          <cell r="N298">
            <v>101.58620000000001</v>
          </cell>
          <cell r="O298">
            <v>88.581890000000001</v>
          </cell>
        </row>
        <row r="299">
          <cell r="B299">
            <v>101.63816</v>
          </cell>
          <cell r="C299">
            <v>108.78252999999999</v>
          </cell>
          <cell r="D299">
            <v>109.58976</v>
          </cell>
          <cell r="E299">
            <v>101.95159</v>
          </cell>
          <cell r="F299">
            <v>105.56256</v>
          </cell>
          <cell r="G299">
            <v>101.86015</v>
          </cell>
          <cell r="H299">
            <v>109.22833</v>
          </cell>
          <cell r="I299">
            <v>124.60928</v>
          </cell>
          <cell r="J299">
            <v>74.552329999999998</v>
          </cell>
          <cell r="K299">
            <v>98.712990000000005</v>
          </cell>
          <cell r="L299">
            <v>96.441860000000005</v>
          </cell>
          <cell r="M299">
            <v>116.41884</v>
          </cell>
          <cell r="N299">
            <v>101.21214999999999</v>
          </cell>
          <cell r="O299">
            <v>97.28895</v>
          </cell>
        </row>
        <row r="300">
          <cell r="B300">
            <v>99.076319999999996</v>
          </cell>
          <cell r="C300">
            <v>103.1549</v>
          </cell>
          <cell r="D300">
            <v>103.52054</v>
          </cell>
          <cell r="E300">
            <v>101.5333</v>
          </cell>
          <cell r="F300">
            <v>100.85241000000001</v>
          </cell>
          <cell r="G300">
            <v>98.981160000000003</v>
          </cell>
          <cell r="H300">
            <v>103.40512</v>
          </cell>
          <cell r="I300">
            <v>120.30752</v>
          </cell>
          <cell r="J300">
            <v>75.891859999999994</v>
          </cell>
          <cell r="K300">
            <v>96.461579999999998</v>
          </cell>
          <cell r="L300">
            <v>87.300960000000003</v>
          </cell>
          <cell r="M300">
            <v>124.04582000000001</v>
          </cell>
          <cell r="N300">
            <v>101.18707000000001</v>
          </cell>
          <cell r="O300">
            <v>91.259969999999996</v>
          </cell>
        </row>
        <row r="301">
          <cell r="B301">
            <v>102.77278</v>
          </cell>
          <cell r="C301">
            <v>106.54876</v>
          </cell>
          <cell r="D301">
            <v>107.32903</v>
          </cell>
          <cell r="E301">
            <v>101.16036</v>
          </cell>
          <cell r="F301">
            <v>106.4624</v>
          </cell>
          <cell r="G301">
            <v>104.16114</v>
          </cell>
          <cell r="H301">
            <v>109.26777</v>
          </cell>
          <cell r="I301">
            <v>122.23361</v>
          </cell>
          <cell r="J301">
            <v>78.643079999999998</v>
          </cell>
          <cell r="K301">
            <v>107.45939</v>
          </cell>
          <cell r="L301">
            <v>97.922719999999998</v>
          </cell>
          <cell r="M301">
            <v>133.02170000000001</v>
          </cell>
          <cell r="N301">
            <v>111.99836999999999</v>
          </cell>
          <cell r="O301">
            <v>95.508229999999998</v>
          </cell>
        </row>
        <row r="302">
          <cell r="B302">
            <v>105.18725000000001</v>
          </cell>
          <cell r="C302">
            <v>110.81305999999999</v>
          </cell>
          <cell r="D302">
            <v>111.94358</v>
          </cell>
          <cell r="E302">
            <v>95.404610000000005</v>
          </cell>
          <cell r="F302">
            <v>102.03505</v>
          </cell>
          <cell r="G302">
            <v>99.679609999999997</v>
          </cell>
          <cell r="H302">
            <v>104.46916</v>
          </cell>
          <cell r="I302">
            <v>123.26195</v>
          </cell>
          <cell r="J302">
            <v>73.914599999999993</v>
          </cell>
          <cell r="K302">
            <v>98.850560000000002</v>
          </cell>
          <cell r="L302">
            <v>88.928430000000006</v>
          </cell>
          <cell r="M302">
            <v>128.85836</v>
          </cell>
          <cell r="N302">
            <v>111.38682</v>
          </cell>
          <cell r="O302">
            <v>91.744309999999999</v>
          </cell>
        </row>
        <row r="303">
          <cell r="B303">
            <v>103.15082</v>
          </cell>
          <cell r="C303">
            <v>105.42222</v>
          </cell>
          <cell r="D303">
            <v>106.68136</v>
          </cell>
          <cell r="E303">
            <v>82.974170000000001</v>
          </cell>
          <cell r="F303">
            <v>96.15164</v>
          </cell>
          <cell r="G303">
            <v>91.981499999999997</v>
          </cell>
          <cell r="H303">
            <v>99.386750000000006</v>
          </cell>
          <cell r="I303">
            <v>120.26618000000001</v>
          </cell>
          <cell r="J303">
            <v>65.921660000000003</v>
          </cell>
          <cell r="K303">
            <v>92.483990000000006</v>
          </cell>
          <cell r="L303">
            <v>86.138050000000007</v>
          </cell>
          <cell r="M303">
            <v>131.85330999999999</v>
          </cell>
          <cell r="N303">
            <v>106.43094000000001</v>
          </cell>
          <cell r="O303">
            <v>88.087509999999995</v>
          </cell>
        </row>
      </sheetData>
      <sheetData sheetId="1">
        <row r="7">
          <cell r="B7">
            <v>98.677149999999997</v>
          </cell>
          <cell r="C7">
            <v>54.720770000000002</v>
          </cell>
          <cell r="D7">
            <v>52.86533</v>
          </cell>
          <cell r="E7">
            <v>84.715299999999999</v>
          </cell>
          <cell r="F7">
            <v>32.997579999999999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>
            <v>55.916730000000001</v>
          </cell>
          <cell r="N7" t="str">
            <v>-</v>
          </cell>
          <cell r="O7" t="str">
            <v>-</v>
          </cell>
        </row>
        <row r="8">
          <cell r="B8">
            <v>98.028769999999994</v>
          </cell>
          <cell r="C8">
            <v>55.287149999999997</v>
          </cell>
          <cell r="D8">
            <v>53.207900000000002</v>
          </cell>
          <cell r="E8">
            <v>86.078010000000006</v>
          </cell>
          <cell r="F8">
            <v>34.066760000000002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>
            <v>65.102930000000001</v>
          </cell>
          <cell r="N8" t="str">
            <v>-</v>
          </cell>
          <cell r="O8" t="str">
            <v>-</v>
          </cell>
        </row>
        <row r="9">
          <cell r="B9">
            <v>97.533940000000001</v>
          </cell>
          <cell r="C9">
            <v>55.353270000000002</v>
          </cell>
          <cell r="D9">
            <v>53.474350000000001</v>
          </cell>
          <cell r="E9">
            <v>87.836950000000002</v>
          </cell>
          <cell r="F9">
            <v>34.425620000000002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>
            <v>63.213569999999997</v>
          </cell>
          <cell r="N9" t="str">
            <v>-</v>
          </cell>
          <cell r="O9" t="str">
            <v>-</v>
          </cell>
        </row>
        <row r="10">
          <cell r="B10">
            <v>97.874539999999996</v>
          </cell>
          <cell r="C10">
            <v>55.389130000000002</v>
          </cell>
          <cell r="D10">
            <v>53.707470000000001</v>
          </cell>
          <cell r="E10">
            <v>89.313950000000006</v>
          </cell>
          <cell r="F10">
            <v>34.239669999999997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>
            <v>61.704630000000002</v>
          </cell>
          <cell r="N10" t="str">
            <v>-</v>
          </cell>
          <cell r="O10" t="str">
            <v>-</v>
          </cell>
        </row>
        <row r="11">
          <cell r="B11">
            <v>95.249859999999998</v>
          </cell>
          <cell r="C11">
            <v>55.837330000000001</v>
          </cell>
          <cell r="D11">
            <v>54.052109999999999</v>
          </cell>
          <cell r="E11">
            <v>87.794160000000005</v>
          </cell>
          <cell r="F11">
            <v>35.064990000000002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>
            <v>65.328739999999996</v>
          </cell>
          <cell r="N11" t="str">
            <v>-</v>
          </cell>
          <cell r="O11" t="str">
            <v>-</v>
          </cell>
        </row>
        <row r="12">
          <cell r="B12">
            <v>95.0608</v>
          </cell>
          <cell r="C12">
            <v>56.782789999999999</v>
          </cell>
          <cell r="D12">
            <v>54.86354</v>
          </cell>
          <cell r="E12">
            <v>88.501670000000004</v>
          </cell>
          <cell r="F12">
            <v>35.66516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>
            <v>63.762300000000003</v>
          </cell>
          <cell r="N12" t="str">
            <v>-</v>
          </cell>
          <cell r="O12" t="str">
            <v>-</v>
          </cell>
        </row>
        <row r="13">
          <cell r="B13">
            <v>93.079689999999999</v>
          </cell>
          <cell r="C13">
            <v>56.681829999999998</v>
          </cell>
          <cell r="D13">
            <v>54.884909999999998</v>
          </cell>
          <cell r="E13">
            <v>88.514830000000003</v>
          </cell>
          <cell r="F13">
            <v>36.357030000000002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>
            <v>65.29016</v>
          </cell>
          <cell r="N13" t="str">
            <v>-</v>
          </cell>
          <cell r="O13" t="str">
            <v>-</v>
          </cell>
        </row>
        <row r="14">
          <cell r="B14">
            <v>88.340100000000007</v>
          </cell>
          <cell r="C14">
            <v>56.410670000000003</v>
          </cell>
          <cell r="D14">
            <v>54.573169999999998</v>
          </cell>
          <cell r="E14">
            <v>87.335710000000006</v>
          </cell>
          <cell r="F14">
            <v>36.84836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>
            <v>68.289429999999996</v>
          </cell>
          <cell r="N14" t="str">
            <v>-</v>
          </cell>
          <cell r="O14" t="str">
            <v>-</v>
          </cell>
        </row>
        <row r="15">
          <cell r="B15">
            <v>90.204949999999997</v>
          </cell>
          <cell r="C15">
            <v>56.803260000000002</v>
          </cell>
          <cell r="D15">
            <v>55.026850000000003</v>
          </cell>
          <cell r="E15">
            <v>88.138810000000007</v>
          </cell>
          <cell r="F15">
            <v>36.662480000000002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>
            <v>63.43186</v>
          </cell>
          <cell r="N15" t="str">
            <v>-</v>
          </cell>
          <cell r="O15" t="str">
            <v>-</v>
          </cell>
        </row>
        <row r="16">
          <cell r="B16">
            <v>90.436620000000005</v>
          </cell>
          <cell r="C16">
            <v>55.686259999999997</v>
          </cell>
          <cell r="D16">
            <v>54.131369999999997</v>
          </cell>
          <cell r="E16">
            <v>84.999650000000003</v>
          </cell>
          <cell r="F16">
            <v>35.270069999999997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>
            <v>65.422830000000005</v>
          </cell>
          <cell r="N16" t="str">
            <v>-</v>
          </cell>
          <cell r="O16" t="str">
            <v>-</v>
          </cell>
        </row>
        <row r="17">
          <cell r="B17">
            <v>89.862899999999996</v>
          </cell>
          <cell r="C17">
            <v>56.441319999999997</v>
          </cell>
          <cell r="D17">
            <v>54.606140000000003</v>
          </cell>
          <cell r="E17">
            <v>87.404430000000005</v>
          </cell>
          <cell r="F17">
            <v>36.966360000000002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>
            <v>67.322050000000004</v>
          </cell>
          <cell r="N17" t="str">
            <v>-</v>
          </cell>
          <cell r="O17" t="str">
            <v>-</v>
          </cell>
        </row>
        <row r="18">
          <cell r="B18">
            <v>90.226699999999994</v>
          </cell>
          <cell r="C18">
            <v>57.250360000000001</v>
          </cell>
          <cell r="D18">
            <v>55.418660000000003</v>
          </cell>
          <cell r="E18">
            <v>86.79607</v>
          </cell>
          <cell r="F18">
            <v>36.90699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>
            <v>66.436160000000001</v>
          </cell>
          <cell r="N18" t="str">
            <v>-</v>
          </cell>
          <cell r="O18" t="str">
            <v>-</v>
          </cell>
        </row>
        <row r="19">
          <cell r="B19">
            <v>90.903490000000005</v>
          </cell>
          <cell r="C19">
            <v>57.454810000000002</v>
          </cell>
          <cell r="D19">
            <v>55.470979999999997</v>
          </cell>
          <cell r="E19">
            <v>88.983850000000004</v>
          </cell>
          <cell r="F19">
            <v>36.663179999999997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>
            <v>68.196719999999999</v>
          </cell>
          <cell r="N19" t="str">
            <v>-</v>
          </cell>
          <cell r="O19" t="str">
            <v>-</v>
          </cell>
        </row>
        <row r="20">
          <cell r="B20">
            <v>91.167450000000002</v>
          </cell>
          <cell r="C20">
            <v>57.295650000000002</v>
          </cell>
          <cell r="D20">
            <v>55.655839999999998</v>
          </cell>
          <cell r="E20">
            <v>89.775970000000001</v>
          </cell>
          <cell r="F20">
            <v>35.832650000000001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>
            <v>66.095640000000003</v>
          </cell>
          <cell r="N20" t="str">
            <v>-</v>
          </cell>
          <cell r="O20" t="str">
            <v>-</v>
          </cell>
        </row>
        <row r="21">
          <cell r="B21">
            <v>89.75394</v>
          </cell>
          <cell r="C21">
            <v>57.159379999999999</v>
          </cell>
          <cell r="D21">
            <v>55.473280000000003</v>
          </cell>
          <cell r="E21">
            <v>89.076679999999996</v>
          </cell>
          <cell r="F21">
            <v>36.159399999999998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>
            <v>68.247590000000002</v>
          </cell>
          <cell r="N21" t="str">
            <v>-</v>
          </cell>
          <cell r="O21" t="str">
            <v>-</v>
          </cell>
        </row>
        <row r="22">
          <cell r="B22">
            <v>91.740260000000006</v>
          </cell>
          <cell r="C22">
            <v>57.060220000000001</v>
          </cell>
          <cell r="D22">
            <v>55.03875</v>
          </cell>
          <cell r="E22">
            <v>87.638739999999999</v>
          </cell>
          <cell r="F22">
            <v>35.205010000000001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>
            <v>69.009330000000006</v>
          </cell>
          <cell r="N22" t="str">
            <v>-</v>
          </cell>
          <cell r="O22" t="str">
            <v>-</v>
          </cell>
        </row>
        <row r="23">
          <cell r="B23">
            <v>92.634749999999997</v>
          </cell>
          <cell r="C23">
            <v>55.56427</v>
          </cell>
          <cell r="D23">
            <v>54.066870000000002</v>
          </cell>
          <cell r="E23">
            <v>91.255139999999997</v>
          </cell>
          <cell r="F23">
            <v>35.163820000000001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>
            <v>66.205839999999995</v>
          </cell>
          <cell r="N23" t="str">
            <v>-</v>
          </cell>
          <cell r="O23" t="str">
            <v>-</v>
          </cell>
        </row>
        <row r="24">
          <cell r="B24">
            <v>92.734269999999995</v>
          </cell>
          <cell r="C24">
            <v>56.363010000000003</v>
          </cell>
          <cell r="D24">
            <v>54.747929999999997</v>
          </cell>
          <cell r="E24">
            <v>89.465819999999994</v>
          </cell>
          <cell r="F24">
            <v>34.421370000000003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>
            <v>63.532240000000002</v>
          </cell>
          <cell r="N24" t="str">
            <v>-</v>
          </cell>
          <cell r="O24" t="str">
            <v>-</v>
          </cell>
        </row>
        <row r="25">
          <cell r="B25">
            <v>91.155169999999998</v>
          </cell>
          <cell r="C25">
            <v>56.07705</v>
          </cell>
          <cell r="D25">
            <v>54.496310000000001</v>
          </cell>
          <cell r="E25">
            <v>83.246380000000002</v>
          </cell>
          <cell r="F25">
            <v>34.461660000000002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>
            <v>64.244900000000001</v>
          </cell>
          <cell r="N25" t="str">
            <v>-</v>
          </cell>
          <cell r="O25" t="str">
            <v>-</v>
          </cell>
        </row>
        <row r="26">
          <cell r="B26">
            <v>91.540310000000005</v>
          </cell>
          <cell r="C26">
            <v>55.828319999999998</v>
          </cell>
          <cell r="D26">
            <v>54.27948</v>
          </cell>
          <cell r="E26">
            <v>90.034059999999997</v>
          </cell>
          <cell r="F26">
            <v>34.138550000000002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>
            <v>59.245939999999997</v>
          </cell>
          <cell r="N26" t="str">
            <v>-</v>
          </cell>
          <cell r="O26" t="str">
            <v>-</v>
          </cell>
        </row>
        <row r="27">
          <cell r="B27">
            <v>91.592420000000004</v>
          </cell>
          <cell r="C27">
            <v>56.985900000000001</v>
          </cell>
          <cell r="D27">
            <v>55.48498</v>
          </cell>
          <cell r="E27">
            <v>88.356989999999996</v>
          </cell>
          <cell r="F27">
            <v>34.37462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>
            <v>51.996690000000001</v>
          </cell>
          <cell r="N27" t="str">
            <v>-</v>
          </cell>
          <cell r="O27" t="str">
            <v>-</v>
          </cell>
        </row>
        <row r="28">
          <cell r="B28">
            <v>90.262519999999995</v>
          </cell>
          <cell r="C28">
            <v>56.41187</v>
          </cell>
          <cell r="D28">
            <v>54.868670000000002</v>
          </cell>
          <cell r="E28">
            <v>89.622889999999998</v>
          </cell>
          <cell r="F28">
            <v>35.053420000000003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>
            <v>57.586820000000003</v>
          </cell>
          <cell r="N28" t="str">
            <v>-</v>
          </cell>
          <cell r="O28" t="str">
            <v>-</v>
          </cell>
        </row>
        <row r="29">
          <cell r="B29">
            <v>91.352080000000001</v>
          </cell>
          <cell r="C29">
            <v>55.980699999999999</v>
          </cell>
          <cell r="D29">
            <v>54.629069999999999</v>
          </cell>
          <cell r="E29">
            <v>88.726330000000004</v>
          </cell>
          <cell r="F29">
            <v>34.55592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>
            <v>56.037649999999999</v>
          </cell>
          <cell r="N29" t="str">
            <v>-</v>
          </cell>
          <cell r="O29" t="str">
            <v>-</v>
          </cell>
        </row>
        <row r="30">
          <cell r="B30">
            <v>89.606319999999997</v>
          </cell>
          <cell r="C30">
            <v>56.457439999999998</v>
          </cell>
          <cell r="D30">
            <v>55.028260000000003</v>
          </cell>
          <cell r="E30">
            <v>87.367590000000007</v>
          </cell>
          <cell r="F30">
            <v>35.385460000000002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>
            <v>53.210900000000002</v>
          </cell>
          <cell r="N30" t="str">
            <v>-</v>
          </cell>
          <cell r="O30" t="str">
            <v>-</v>
          </cell>
        </row>
        <row r="31">
          <cell r="B31">
            <v>94.691230000000004</v>
          </cell>
          <cell r="C31">
            <v>56.40014</v>
          </cell>
          <cell r="D31">
            <v>54.956629999999997</v>
          </cell>
          <cell r="E31">
            <v>88.694220000000001</v>
          </cell>
          <cell r="F31">
            <v>36.962679999999999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>
            <v>54.666710000000002</v>
          </cell>
          <cell r="N31" t="str">
            <v>-</v>
          </cell>
          <cell r="O31" t="str">
            <v>-</v>
          </cell>
        </row>
        <row r="32">
          <cell r="B32">
            <v>96.619050000000001</v>
          </cell>
          <cell r="C32">
            <v>55.838349999999998</v>
          </cell>
          <cell r="D32">
            <v>54.593980000000002</v>
          </cell>
          <cell r="E32">
            <v>87.705039999999997</v>
          </cell>
          <cell r="F32">
            <v>35.487450000000003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>
            <v>52.036830000000002</v>
          </cell>
          <cell r="N32" t="str">
            <v>-</v>
          </cell>
          <cell r="O32" t="str">
            <v>-</v>
          </cell>
        </row>
        <row r="33">
          <cell r="B33">
            <v>96.309259999999995</v>
          </cell>
          <cell r="C33">
            <v>56.838659999999997</v>
          </cell>
          <cell r="D33">
            <v>55.15005</v>
          </cell>
          <cell r="E33">
            <v>86.777739999999994</v>
          </cell>
          <cell r="F33">
            <v>36.31494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>
            <v>53.36645</v>
          </cell>
          <cell r="N33" t="str">
            <v>-</v>
          </cell>
          <cell r="O33" t="str">
            <v>-</v>
          </cell>
        </row>
        <row r="34">
          <cell r="B34">
            <v>95.744749999999996</v>
          </cell>
          <cell r="C34">
            <v>56.060459999999999</v>
          </cell>
          <cell r="D34">
            <v>54.922150000000002</v>
          </cell>
          <cell r="E34">
            <v>87.373360000000005</v>
          </cell>
          <cell r="F34">
            <v>36.663469999999997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>
            <v>56.203240000000001</v>
          </cell>
          <cell r="N34" t="str">
            <v>-</v>
          </cell>
          <cell r="O34" t="str">
            <v>-</v>
          </cell>
        </row>
        <row r="35">
          <cell r="B35">
            <v>94.437079999999995</v>
          </cell>
          <cell r="C35">
            <v>56.89284</v>
          </cell>
          <cell r="D35">
            <v>55.789380000000001</v>
          </cell>
          <cell r="E35">
            <v>85.63664</v>
          </cell>
          <cell r="F35">
            <v>35.90005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>
            <v>51.568510000000003</v>
          </cell>
          <cell r="N35" t="str">
            <v>-</v>
          </cell>
          <cell r="O35" t="str">
            <v>-</v>
          </cell>
        </row>
        <row r="36">
          <cell r="B36">
            <v>91.623840000000001</v>
          </cell>
          <cell r="C36">
            <v>55.758360000000003</v>
          </cell>
          <cell r="D36">
            <v>54.523440000000001</v>
          </cell>
          <cell r="E36">
            <v>82.07441</v>
          </cell>
          <cell r="F36">
            <v>34.591819999999998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>
            <v>47.548279999999998</v>
          </cell>
          <cell r="N36" t="str">
            <v>-</v>
          </cell>
          <cell r="O36" t="str">
            <v>-</v>
          </cell>
        </row>
        <row r="37">
          <cell r="B37">
            <v>97.113479999999996</v>
          </cell>
          <cell r="C37">
            <v>55.807459999999999</v>
          </cell>
          <cell r="D37">
            <v>54.58173</v>
          </cell>
          <cell r="E37">
            <v>88.061970000000002</v>
          </cell>
          <cell r="F37">
            <v>34.237459999999999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>
            <v>51.714590000000001</v>
          </cell>
          <cell r="N37" t="str">
            <v>-</v>
          </cell>
          <cell r="O37" t="str">
            <v>-</v>
          </cell>
        </row>
        <row r="38">
          <cell r="B38">
            <v>101.23114</v>
          </cell>
          <cell r="C38">
            <v>55.84355</v>
          </cell>
          <cell r="D38">
            <v>54.635260000000002</v>
          </cell>
          <cell r="E38">
            <v>92.15607</v>
          </cell>
          <cell r="F38">
            <v>34.751010000000001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>
            <v>50.627090000000003</v>
          </cell>
          <cell r="N38" t="str">
            <v>-</v>
          </cell>
          <cell r="O38" t="str">
            <v>-</v>
          </cell>
        </row>
        <row r="39">
          <cell r="B39">
            <v>101.41750999999999</v>
          </cell>
          <cell r="C39">
            <v>54.680250000000001</v>
          </cell>
          <cell r="D39">
            <v>53.506799999999998</v>
          </cell>
          <cell r="E39">
            <v>88.712149999999994</v>
          </cell>
          <cell r="F39">
            <v>33.991219999999998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>
            <v>52.056690000000003</v>
          </cell>
          <cell r="N39" t="str">
            <v>-</v>
          </cell>
          <cell r="O39" t="str">
            <v>-</v>
          </cell>
        </row>
        <row r="40">
          <cell r="B40">
            <v>98.27458</v>
          </cell>
          <cell r="C40">
            <v>55.583559999999999</v>
          </cell>
          <cell r="D40">
            <v>54.453510000000001</v>
          </cell>
          <cell r="E40">
            <v>89.492990000000006</v>
          </cell>
          <cell r="F40">
            <v>35.02899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>
            <v>51.917169999999999</v>
          </cell>
          <cell r="N40" t="str">
            <v>-</v>
          </cell>
          <cell r="O40" t="str">
            <v>-</v>
          </cell>
        </row>
        <row r="41">
          <cell r="B41">
            <v>95.336110000000005</v>
          </cell>
          <cell r="C41">
            <v>54.457050000000002</v>
          </cell>
          <cell r="D41">
            <v>53.32291</v>
          </cell>
          <cell r="E41">
            <v>89.464389999999995</v>
          </cell>
          <cell r="F41">
            <v>34.023060000000001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>
            <v>47.387349999999998</v>
          </cell>
          <cell r="N41" t="str">
            <v>-</v>
          </cell>
          <cell r="O41" t="str">
            <v>-</v>
          </cell>
        </row>
        <row r="42">
          <cell r="B42">
            <v>94.300280000000001</v>
          </cell>
          <cell r="C42">
            <v>52.874870000000001</v>
          </cell>
          <cell r="D42">
            <v>51.924630000000001</v>
          </cell>
          <cell r="E42">
            <v>83.599850000000004</v>
          </cell>
          <cell r="F42">
            <v>32.581769999999999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>
            <v>47.37377</v>
          </cell>
          <cell r="N42" t="str">
            <v>-</v>
          </cell>
          <cell r="O42" t="str">
            <v>-</v>
          </cell>
        </row>
        <row r="43">
          <cell r="B43">
            <v>90.222989999999996</v>
          </cell>
          <cell r="C43">
            <v>52.89676</v>
          </cell>
          <cell r="D43">
            <v>52.053249999999998</v>
          </cell>
          <cell r="E43">
            <v>87.475710000000007</v>
          </cell>
          <cell r="F43">
            <v>32.901780000000002</v>
          </cell>
          <cell r="G43" t="str">
            <v>-</v>
          </cell>
          <cell r="H43" t="str">
            <v>-</v>
          </cell>
          <cell r="I43">
            <v>25.546610000000001</v>
          </cell>
          <cell r="J43">
            <v>203.69517999999999</v>
          </cell>
          <cell r="K43">
            <v>19.257169999999999</v>
          </cell>
          <cell r="L43">
            <v>23.9053</v>
          </cell>
          <cell r="M43">
            <v>47.402889999999999</v>
          </cell>
          <cell r="N43">
            <v>62.607930000000003</v>
          </cell>
          <cell r="O43" t="str">
            <v>-</v>
          </cell>
        </row>
        <row r="44">
          <cell r="B44">
            <v>89.678259999999995</v>
          </cell>
          <cell r="C44">
            <v>53.486719999999998</v>
          </cell>
          <cell r="D44">
            <v>52.576700000000002</v>
          </cell>
          <cell r="E44">
            <v>87.796340000000001</v>
          </cell>
          <cell r="F44">
            <v>32.844470000000001</v>
          </cell>
          <cell r="G44" t="str">
            <v>-</v>
          </cell>
          <cell r="H44" t="str">
            <v>-</v>
          </cell>
          <cell r="I44">
            <v>25.397919999999999</v>
          </cell>
          <cell r="J44">
            <v>202.48174</v>
          </cell>
          <cell r="K44">
            <v>19.5503</v>
          </cell>
          <cell r="L44">
            <v>23.947199999999999</v>
          </cell>
          <cell r="M44">
            <v>48.930840000000003</v>
          </cell>
          <cell r="N44">
            <v>62.91095</v>
          </cell>
          <cell r="O44" t="str">
            <v>-</v>
          </cell>
        </row>
        <row r="45">
          <cell r="B45">
            <v>90.190820000000002</v>
          </cell>
          <cell r="C45">
            <v>52.3491</v>
          </cell>
          <cell r="D45">
            <v>51.362139999999997</v>
          </cell>
          <cell r="E45">
            <v>88.190569999999994</v>
          </cell>
          <cell r="F45">
            <v>31.36356</v>
          </cell>
          <cell r="G45" t="str">
            <v>-</v>
          </cell>
          <cell r="H45" t="str">
            <v>-</v>
          </cell>
          <cell r="I45">
            <v>23.872340000000001</v>
          </cell>
          <cell r="J45">
            <v>199.77717999999999</v>
          </cell>
          <cell r="K45">
            <v>16.354230000000001</v>
          </cell>
          <cell r="L45">
            <v>23.741150000000001</v>
          </cell>
          <cell r="M45">
            <v>45.021439999999998</v>
          </cell>
          <cell r="N45">
            <v>61.639919999999996</v>
          </cell>
          <cell r="O45" t="str">
            <v>-</v>
          </cell>
        </row>
        <row r="46">
          <cell r="B46">
            <v>90.501220000000004</v>
          </cell>
          <cell r="C46">
            <v>52.454920000000001</v>
          </cell>
          <cell r="D46">
            <v>51.499119999999998</v>
          </cell>
          <cell r="E46">
            <v>87.711879999999994</v>
          </cell>
          <cell r="F46">
            <v>31.744969999999999</v>
          </cell>
          <cell r="G46" t="str">
            <v>-</v>
          </cell>
          <cell r="H46" t="str">
            <v>-</v>
          </cell>
          <cell r="I46">
            <v>24.935510000000001</v>
          </cell>
          <cell r="J46">
            <v>198.64223999999999</v>
          </cell>
          <cell r="K46">
            <v>17.80931</v>
          </cell>
          <cell r="L46">
            <v>24.433299999999999</v>
          </cell>
          <cell r="M46">
            <v>48.32891</v>
          </cell>
          <cell r="N46">
            <v>60.734119999999997</v>
          </cell>
          <cell r="O46" t="str">
            <v>-</v>
          </cell>
        </row>
        <row r="47">
          <cell r="B47">
            <v>92.10275</v>
          </cell>
          <cell r="C47">
            <v>52.415039999999998</v>
          </cell>
          <cell r="D47">
            <v>51.565350000000002</v>
          </cell>
          <cell r="E47">
            <v>73.519949999999994</v>
          </cell>
          <cell r="F47">
            <v>31.802810000000001</v>
          </cell>
          <cell r="G47" t="str">
            <v>-</v>
          </cell>
          <cell r="H47" t="str">
            <v>-</v>
          </cell>
          <cell r="I47">
            <v>24.862500000000001</v>
          </cell>
          <cell r="J47">
            <v>197.00771</v>
          </cell>
          <cell r="K47">
            <v>17.564779999999999</v>
          </cell>
          <cell r="L47">
            <v>24.341529999999999</v>
          </cell>
          <cell r="M47">
            <v>45.353340000000003</v>
          </cell>
          <cell r="N47">
            <v>59.840110000000003</v>
          </cell>
          <cell r="O47" t="str">
            <v>-</v>
          </cell>
        </row>
        <row r="48">
          <cell r="B48">
            <v>90.841589999999997</v>
          </cell>
          <cell r="C48">
            <v>52.082470000000001</v>
          </cell>
          <cell r="D48">
            <v>51.105829999999997</v>
          </cell>
          <cell r="E48">
            <v>79.634420000000006</v>
          </cell>
          <cell r="F48">
            <v>32.78163</v>
          </cell>
          <cell r="G48" t="str">
            <v>-</v>
          </cell>
          <cell r="H48" t="str">
            <v>-</v>
          </cell>
          <cell r="I48">
            <v>24.982209999999998</v>
          </cell>
          <cell r="J48">
            <v>197.81108</v>
          </cell>
          <cell r="K48">
            <v>16.780840000000001</v>
          </cell>
          <cell r="L48">
            <v>24.82724</v>
          </cell>
          <cell r="M48">
            <v>45.439140000000002</v>
          </cell>
          <cell r="N48">
            <v>58.771850000000001</v>
          </cell>
          <cell r="O48" t="str">
            <v>-</v>
          </cell>
        </row>
        <row r="49">
          <cell r="B49">
            <v>94.771379999999994</v>
          </cell>
          <cell r="C49">
            <v>52.414409999999997</v>
          </cell>
          <cell r="D49">
            <v>51.328949999999999</v>
          </cell>
          <cell r="E49">
            <v>82.630870000000002</v>
          </cell>
          <cell r="F49">
            <v>33.696620000000003</v>
          </cell>
          <cell r="G49" t="str">
            <v>-</v>
          </cell>
          <cell r="H49" t="str">
            <v>-</v>
          </cell>
          <cell r="I49">
            <v>25.542529999999999</v>
          </cell>
          <cell r="J49">
            <v>201.77149</v>
          </cell>
          <cell r="K49">
            <v>18.202999999999999</v>
          </cell>
          <cell r="L49">
            <v>25.436579999999999</v>
          </cell>
          <cell r="M49">
            <v>46.320129999999999</v>
          </cell>
          <cell r="N49">
            <v>57.365540000000003</v>
          </cell>
          <cell r="O49" t="str">
            <v>-</v>
          </cell>
        </row>
        <row r="50">
          <cell r="B50">
            <v>93.716750000000005</v>
          </cell>
          <cell r="C50">
            <v>52.840989999999998</v>
          </cell>
          <cell r="D50">
            <v>51.846240000000002</v>
          </cell>
          <cell r="E50">
            <v>86.755210000000005</v>
          </cell>
          <cell r="F50">
            <v>34.352029999999999</v>
          </cell>
          <cell r="G50" t="str">
            <v>-</v>
          </cell>
          <cell r="H50" t="str">
            <v>-</v>
          </cell>
          <cell r="I50">
            <v>25.410689999999999</v>
          </cell>
          <cell r="J50">
            <v>198.42850000000001</v>
          </cell>
          <cell r="K50">
            <v>19.887650000000001</v>
          </cell>
          <cell r="L50">
            <v>26.149830000000001</v>
          </cell>
          <cell r="M50">
            <v>42.19905</v>
          </cell>
          <cell r="N50">
            <v>58.678660000000001</v>
          </cell>
          <cell r="O50" t="str">
            <v>-</v>
          </cell>
        </row>
        <row r="51">
          <cell r="B51">
            <v>92.629379999999998</v>
          </cell>
          <cell r="C51">
            <v>52.816499999999998</v>
          </cell>
          <cell r="D51">
            <v>51.71387</v>
          </cell>
          <cell r="E51">
            <v>85.930059999999997</v>
          </cell>
          <cell r="F51">
            <v>36.327280000000002</v>
          </cell>
          <cell r="G51" t="str">
            <v>-</v>
          </cell>
          <cell r="H51" t="str">
            <v>-</v>
          </cell>
          <cell r="I51">
            <v>26.29204</v>
          </cell>
          <cell r="J51">
            <v>200.01508000000001</v>
          </cell>
          <cell r="K51">
            <v>20.026979999999998</v>
          </cell>
          <cell r="L51">
            <v>26.45223</v>
          </cell>
          <cell r="M51">
            <v>49.591149999999999</v>
          </cell>
          <cell r="N51">
            <v>58.92971</v>
          </cell>
          <cell r="O51" t="str">
            <v>-</v>
          </cell>
        </row>
        <row r="52">
          <cell r="B52">
            <v>93.53546</v>
          </cell>
          <cell r="C52">
            <v>52.691380000000002</v>
          </cell>
          <cell r="D52">
            <v>51.684019999999997</v>
          </cell>
          <cell r="E52">
            <v>87.984579999999994</v>
          </cell>
          <cell r="F52">
            <v>37.164850000000001</v>
          </cell>
          <cell r="G52" t="str">
            <v>-</v>
          </cell>
          <cell r="H52" t="str">
            <v>-</v>
          </cell>
          <cell r="I52">
            <v>26.554480000000002</v>
          </cell>
          <cell r="J52">
            <v>200.86277999999999</v>
          </cell>
          <cell r="K52">
            <v>26.738019999999999</v>
          </cell>
          <cell r="L52">
            <v>26.983059999999998</v>
          </cell>
          <cell r="M52">
            <v>50.065550000000002</v>
          </cell>
          <cell r="N52">
            <v>59.898209999999999</v>
          </cell>
          <cell r="O52" t="str">
            <v>-</v>
          </cell>
        </row>
        <row r="53">
          <cell r="B53">
            <v>96.515219999999999</v>
          </cell>
          <cell r="C53">
            <v>53.460529999999999</v>
          </cell>
          <cell r="D53">
            <v>52.346380000000003</v>
          </cell>
          <cell r="E53">
            <v>87.45402</v>
          </cell>
          <cell r="F53">
            <v>37.142890000000001</v>
          </cell>
          <cell r="G53" t="str">
            <v>-</v>
          </cell>
          <cell r="H53" t="str">
            <v>-</v>
          </cell>
          <cell r="I53">
            <v>26.834440000000001</v>
          </cell>
          <cell r="J53">
            <v>202.76929000000001</v>
          </cell>
          <cell r="K53">
            <v>26.103829999999999</v>
          </cell>
          <cell r="L53">
            <v>27.610769999999999</v>
          </cell>
          <cell r="M53">
            <v>49.744720000000001</v>
          </cell>
          <cell r="N53">
            <v>59.537739999999999</v>
          </cell>
          <cell r="O53" t="str">
            <v>-</v>
          </cell>
        </row>
        <row r="54">
          <cell r="B54">
            <v>92.835409999999996</v>
          </cell>
          <cell r="C54">
            <v>53.69923</v>
          </cell>
          <cell r="D54">
            <v>52.651179999999997</v>
          </cell>
          <cell r="E54">
            <v>82.042540000000002</v>
          </cell>
          <cell r="F54">
            <v>39.800159999999998</v>
          </cell>
          <cell r="G54" t="str">
            <v>-</v>
          </cell>
          <cell r="H54" t="str">
            <v>-</v>
          </cell>
          <cell r="I54">
            <v>26.66198</v>
          </cell>
          <cell r="J54">
            <v>180.24782999999999</v>
          </cell>
          <cell r="K54">
            <v>23.381769999999999</v>
          </cell>
          <cell r="L54">
            <v>27.37997</v>
          </cell>
          <cell r="M54">
            <v>53.696379999999998</v>
          </cell>
          <cell r="N54">
            <v>59.744759999999999</v>
          </cell>
          <cell r="O54" t="str">
            <v>-</v>
          </cell>
        </row>
        <row r="55">
          <cell r="B55">
            <v>93.937799999999996</v>
          </cell>
          <cell r="C55">
            <v>53.828229999999998</v>
          </cell>
          <cell r="D55">
            <v>52.76726</v>
          </cell>
          <cell r="E55">
            <v>88.182019999999994</v>
          </cell>
          <cell r="F55">
            <v>38.898690000000002</v>
          </cell>
          <cell r="G55" t="str">
            <v>-</v>
          </cell>
          <cell r="H55" t="str">
            <v>-</v>
          </cell>
          <cell r="I55">
            <v>27.027139999999999</v>
          </cell>
          <cell r="J55">
            <v>186.83757</v>
          </cell>
          <cell r="K55">
            <v>23.151219999999999</v>
          </cell>
          <cell r="L55">
            <v>27.463789999999999</v>
          </cell>
          <cell r="M55">
            <v>51.551909999999999</v>
          </cell>
          <cell r="N55">
            <v>58.640070000000001</v>
          </cell>
          <cell r="O55" t="str">
            <v>-</v>
          </cell>
        </row>
        <row r="56">
          <cell r="B56">
            <v>94.563810000000004</v>
          </cell>
          <cell r="C56">
            <v>54.385129999999997</v>
          </cell>
          <cell r="D56">
            <v>53.616930000000004</v>
          </cell>
          <cell r="E56">
            <v>89.171279999999996</v>
          </cell>
          <cell r="F56">
            <v>40.585819999999998</v>
          </cell>
          <cell r="G56" t="str">
            <v>-</v>
          </cell>
          <cell r="H56" t="str">
            <v>-</v>
          </cell>
          <cell r="I56">
            <v>27.336790000000001</v>
          </cell>
          <cell r="J56">
            <v>194.50539000000001</v>
          </cell>
          <cell r="K56">
            <v>22.194569999999999</v>
          </cell>
          <cell r="L56">
            <v>29.348749999999999</v>
          </cell>
          <cell r="M56">
            <v>55.02608</v>
          </cell>
          <cell r="N56">
            <v>60.42022</v>
          </cell>
          <cell r="O56" t="str">
            <v>-</v>
          </cell>
        </row>
        <row r="57">
          <cell r="B57">
            <v>98.428340000000006</v>
          </cell>
          <cell r="C57">
            <v>54.439799999999998</v>
          </cell>
          <cell r="D57">
            <v>54.240180000000002</v>
          </cell>
          <cell r="E57">
            <v>89.735990000000001</v>
          </cell>
          <cell r="F57">
            <v>40.520940000000003</v>
          </cell>
          <cell r="G57" t="str">
            <v>-</v>
          </cell>
          <cell r="H57" t="str">
            <v>-</v>
          </cell>
          <cell r="I57">
            <v>27.797519999999999</v>
          </cell>
          <cell r="J57">
            <v>196.72314</v>
          </cell>
          <cell r="K57">
            <v>23.291370000000001</v>
          </cell>
          <cell r="L57">
            <v>28.902609999999999</v>
          </cell>
          <cell r="M57">
            <v>53.655830000000002</v>
          </cell>
          <cell r="N57">
            <v>61.692680000000003</v>
          </cell>
          <cell r="O57" t="str">
            <v>-</v>
          </cell>
        </row>
        <row r="58">
          <cell r="B58">
            <v>98.132829999999998</v>
          </cell>
          <cell r="C58">
            <v>56.324939999999998</v>
          </cell>
          <cell r="D58">
            <v>54.611840000000001</v>
          </cell>
          <cell r="E58">
            <v>87.394310000000004</v>
          </cell>
          <cell r="F58">
            <v>42.17042</v>
          </cell>
          <cell r="G58" t="str">
            <v>-</v>
          </cell>
          <cell r="H58" t="str">
            <v>-</v>
          </cell>
          <cell r="I58">
            <v>27.289059999999999</v>
          </cell>
          <cell r="J58">
            <v>199.04217</v>
          </cell>
          <cell r="K58">
            <v>21.95288</v>
          </cell>
          <cell r="L58">
            <v>27.6905</v>
          </cell>
          <cell r="M58">
            <v>55.137549999999997</v>
          </cell>
          <cell r="N58">
            <v>62.30142</v>
          </cell>
          <cell r="O58" t="str">
            <v>-</v>
          </cell>
        </row>
        <row r="59">
          <cell r="B59">
            <v>97.345010000000002</v>
          </cell>
          <cell r="C59">
            <v>55.843739999999997</v>
          </cell>
          <cell r="D59">
            <v>55.016449999999999</v>
          </cell>
          <cell r="E59">
            <v>91.796530000000004</v>
          </cell>
          <cell r="F59">
            <v>42.751959999999997</v>
          </cell>
          <cell r="G59" t="str">
            <v>-</v>
          </cell>
          <cell r="H59" t="str">
            <v>-</v>
          </cell>
          <cell r="I59">
            <v>27.577970000000001</v>
          </cell>
          <cell r="J59">
            <v>198.37824000000001</v>
          </cell>
          <cell r="K59">
            <v>21.988810000000001</v>
          </cell>
          <cell r="L59">
            <v>29.79982</v>
          </cell>
          <cell r="M59">
            <v>54.694690000000001</v>
          </cell>
          <cell r="N59">
            <v>62.180680000000002</v>
          </cell>
          <cell r="O59" t="str">
            <v>-</v>
          </cell>
        </row>
        <row r="60">
          <cell r="B60">
            <v>97.903779999999998</v>
          </cell>
          <cell r="C60">
            <v>56.426009999999998</v>
          </cell>
          <cell r="D60">
            <v>55.447360000000003</v>
          </cell>
          <cell r="E60">
            <v>92.069230000000005</v>
          </cell>
          <cell r="F60">
            <v>44.136609999999997</v>
          </cell>
          <cell r="G60" t="str">
            <v>-</v>
          </cell>
          <cell r="H60" t="str">
            <v>-</v>
          </cell>
          <cell r="I60">
            <v>27.751650000000001</v>
          </cell>
          <cell r="J60">
            <v>202.30136999999999</v>
          </cell>
          <cell r="K60">
            <v>23.311779999999999</v>
          </cell>
          <cell r="L60">
            <v>29.914449999999999</v>
          </cell>
          <cell r="M60">
            <v>58.43141</v>
          </cell>
          <cell r="N60">
            <v>62.376849999999997</v>
          </cell>
          <cell r="O60" t="str">
            <v>-</v>
          </cell>
        </row>
        <row r="61">
          <cell r="B61">
            <v>97.757400000000004</v>
          </cell>
          <cell r="C61">
            <v>56.551029999999997</v>
          </cell>
          <cell r="D61">
            <v>55.64676</v>
          </cell>
          <cell r="E61">
            <v>89.732590000000002</v>
          </cell>
          <cell r="F61">
            <v>44.587969999999999</v>
          </cell>
          <cell r="G61" t="str">
            <v>-</v>
          </cell>
          <cell r="H61" t="str">
            <v>-</v>
          </cell>
          <cell r="I61">
            <v>27.54438</v>
          </cell>
          <cell r="J61">
            <v>196.08684</v>
          </cell>
          <cell r="K61">
            <v>21.931750000000001</v>
          </cell>
          <cell r="L61">
            <v>29.949619999999999</v>
          </cell>
          <cell r="M61">
            <v>56.726959999999998</v>
          </cell>
          <cell r="N61">
            <v>61.935519999999997</v>
          </cell>
          <cell r="O61" t="str">
            <v>-</v>
          </cell>
        </row>
        <row r="62">
          <cell r="B62">
            <v>95.365020000000001</v>
          </cell>
          <cell r="C62">
            <v>56.511519999999997</v>
          </cell>
          <cell r="D62">
            <v>55.650829999999999</v>
          </cell>
          <cell r="E62">
            <v>86.757589999999993</v>
          </cell>
          <cell r="F62">
            <v>44.117699999999999</v>
          </cell>
          <cell r="G62" t="str">
            <v>-</v>
          </cell>
          <cell r="H62" t="str">
            <v>-</v>
          </cell>
          <cell r="I62">
            <v>27.091830000000002</v>
          </cell>
          <cell r="J62">
            <v>194.02723</v>
          </cell>
          <cell r="K62">
            <v>20.78209</v>
          </cell>
          <cell r="L62">
            <v>29.71959</v>
          </cell>
          <cell r="M62">
            <v>55.136110000000002</v>
          </cell>
          <cell r="N62">
            <v>61.485779999999998</v>
          </cell>
          <cell r="O62" t="str">
            <v>-</v>
          </cell>
        </row>
        <row r="63">
          <cell r="B63">
            <v>95.842929999999996</v>
          </cell>
          <cell r="C63">
            <v>56.739669999999997</v>
          </cell>
          <cell r="D63">
            <v>55.950609999999998</v>
          </cell>
          <cell r="E63">
            <v>88.0976</v>
          </cell>
          <cell r="F63">
            <v>43.557899999999997</v>
          </cell>
          <cell r="G63" t="str">
            <v>-</v>
          </cell>
          <cell r="H63" t="str">
            <v>-</v>
          </cell>
          <cell r="I63">
            <v>27.019860000000001</v>
          </cell>
          <cell r="J63">
            <v>192.13477</v>
          </cell>
          <cell r="K63">
            <v>22.46339</v>
          </cell>
          <cell r="L63">
            <v>30.074909999999999</v>
          </cell>
          <cell r="M63">
            <v>57.327959999999997</v>
          </cell>
          <cell r="N63">
            <v>60.790129999999998</v>
          </cell>
          <cell r="O63" t="str">
            <v>-</v>
          </cell>
        </row>
        <row r="64">
          <cell r="B64">
            <v>96.050719999999998</v>
          </cell>
          <cell r="C64">
            <v>57.82152</v>
          </cell>
          <cell r="D64">
            <v>56.907110000000003</v>
          </cell>
          <cell r="E64">
            <v>87.843900000000005</v>
          </cell>
          <cell r="F64">
            <v>44.59402</v>
          </cell>
          <cell r="G64" t="str">
            <v>-</v>
          </cell>
          <cell r="H64" t="str">
            <v>-</v>
          </cell>
          <cell r="I64">
            <v>27.13505</v>
          </cell>
          <cell r="J64">
            <v>196.20617999999999</v>
          </cell>
          <cell r="K64">
            <v>22.032</v>
          </cell>
          <cell r="L64">
            <v>30.054449999999999</v>
          </cell>
          <cell r="M64">
            <v>54.973140000000001</v>
          </cell>
          <cell r="N64">
            <v>59.993589999999998</v>
          </cell>
          <cell r="O64" t="str">
            <v>-</v>
          </cell>
        </row>
        <row r="65">
          <cell r="B65">
            <v>95.319220000000001</v>
          </cell>
          <cell r="C65">
            <v>58.122480000000003</v>
          </cell>
          <cell r="D65">
            <v>57.165730000000003</v>
          </cell>
          <cell r="E65">
            <v>87.528149999999997</v>
          </cell>
          <cell r="F65">
            <v>45.231830000000002</v>
          </cell>
          <cell r="G65" t="str">
            <v>-</v>
          </cell>
          <cell r="H65" t="str">
            <v>-</v>
          </cell>
          <cell r="I65">
            <v>26.802019999999999</v>
          </cell>
          <cell r="J65">
            <v>195.19256999999999</v>
          </cell>
          <cell r="K65">
            <v>23.242470000000001</v>
          </cell>
          <cell r="L65">
            <v>30.278549999999999</v>
          </cell>
          <cell r="M65">
            <v>57.626040000000003</v>
          </cell>
          <cell r="N65">
            <v>59.448749999999997</v>
          </cell>
          <cell r="O65" t="str">
            <v>-</v>
          </cell>
        </row>
        <row r="66">
          <cell r="B66">
            <v>95.096059999999994</v>
          </cell>
          <cell r="C66">
            <v>59.440269999999998</v>
          </cell>
          <cell r="D66">
            <v>58.477420000000002</v>
          </cell>
          <cell r="E66">
            <v>87.042929999999998</v>
          </cell>
          <cell r="F66">
            <v>49.952159999999999</v>
          </cell>
          <cell r="G66" t="str">
            <v>-</v>
          </cell>
          <cell r="H66" t="str">
            <v>-</v>
          </cell>
          <cell r="I66">
            <v>27.57741</v>
          </cell>
          <cell r="J66">
            <v>206.69228000000001</v>
          </cell>
          <cell r="K66">
            <v>20.853719999999999</v>
          </cell>
          <cell r="L66">
            <v>31.361989999999999</v>
          </cell>
          <cell r="M66">
            <v>63.083620000000003</v>
          </cell>
          <cell r="N66">
            <v>63.060319999999997</v>
          </cell>
          <cell r="O66" t="str">
            <v>-</v>
          </cell>
        </row>
        <row r="67">
          <cell r="B67">
            <v>93.747110000000006</v>
          </cell>
          <cell r="C67">
            <v>57.935049999999997</v>
          </cell>
          <cell r="D67">
            <v>57.097200000000001</v>
          </cell>
          <cell r="E67">
            <v>90.071269999999998</v>
          </cell>
          <cell r="F67">
            <v>46.095309999999998</v>
          </cell>
          <cell r="G67" t="str">
            <v>-</v>
          </cell>
          <cell r="H67" t="str">
            <v>-</v>
          </cell>
          <cell r="I67">
            <v>27.578710000000001</v>
          </cell>
          <cell r="J67">
            <v>161.67885999999999</v>
          </cell>
          <cell r="K67">
            <v>19.905650000000001</v>
          </cell>
          <cell r="L67">
            <v>31.062519999999999</v>
          </cell>
          <cell r="M67">
            <v>57.831960000000002</v>
          </cell>
          <cell r="N67">
            <v>60.754640000000002</v>
          </cell>
          <cell r="O67" t="str">
            <v>-</v>
          </cell>
        </row>
        <row r="68">
          <cell r="B68">
            <v>90.6995</v>
          </cell>
          <cell r="C68">
            <v>56.680880000000002</v>
          </cell>
          <cell r="D68">
            <v>54.74783</v>
          </cell>
          <cell r="E68">
            <v>90.290559999999999</v>
          </cell>
          <cell r="F68">
            <v>47.239759999999997</v>
          </cell>
          <cell r="G68" t="str">
            <v>-</v>
          </cell>
          <cell r="H68" t="str">
            <v>-</v>
          </cell>
          <cell r="I68">
            <v>28.217369999999999</v>
          </cell>
          <cell r="J68">
            <v>221.67057</v>
          </cell>
          <cell r="K68">
            <v>29.019069999999999</v>
          </cell>
          <cell r="L68">
            <v>32.013170000000002</v>
          </cell>
          <cell r="M68">
            <v>55.061059999999998</v>
          </cell>
          <cell r="N68">
            <v>59.290260000000004</v>
          </cell>
          <cell r="O68" t="str">
            <v>-</v>
          </cell>
        </row>
        <row r="69">
          <cell r="B69">
            <v>89.460800000000006</v>
          </cell>
          <cell r="C69">
            <v>57.45496</v>
          </cell>
          <cell r="D69">
            <v>55.799329999999998</v>
          </cell>
          <cell r="E69">
            <v>91.346699999999998</v>
          </cell>
          <cell r="F69">
            <v>49.519449999999999</v>
          </cell>
          <cell r="G69" t="str">
            <v>-</v>
          </cell>
          <cell r="H69" t="str">
            <v>-</v>
          </cell>
          <cell r="I69">
            <v>28.802969999999998</v>
          </cell>
          <cell r="J69">
            <v>205.08750000000001</v>
          </cell>
          <cell r="K69">
            <v>31.985849999999999</v>
          </cell>
          <cell r="L69">
            <v>33.893749999999997</v>
          </cell>
          <cell r="M69">
            <v>58.696260000000002</v>
          </cell>
          <cell r="N69">
            <v>59.384259999999998</v>
          </cell>
          <cell r="O69" t="str">
            <v>-</v>
          </cell>
        </row>
        <row r="70">
          <cell r="B70">
            <v>89.468729999999994</v>
          </cell>
          <cell r="C70">
            <v>56.658169999999998</v>
          </cell>
          <cell r="D70">
            <v>55.414960000000001</v>
          </cell>
          <cell r="E70">
            <v>97.962860000000006</v>
          </cell>
          <cell r="F70">
            <v>50.397060000000003</v>
          </cell>
          <cell r="G70" t="str">
            <v>-</v>
          </cell>
          <cell r="H70" t="str">
            <v>-</v>
          </cell>
          <cell r="I70">
            <v>28.476179999999999</v>
          </cell>
          <cell r="J70">
            <v>197.14830000000001</v>
          </cell>
          <cell r="K70">
            <v>36.8337</v>
          </cell>
          <cell r="L70">
            <v>32.70149</v>
          </cell>
          <cell r="M70">
            <v>54.287930000000003</v>
          </cell>
          <cell r="N70">
            <v>58.940849999999998</v>
          </cell>
          <cell r="O70" t="str">
            <v>-</v>
          </cell>
        </row>
        <row r="71">
          <cell r="B71">
            <v>91.650480000000002</v>
          </cell>
          <cell r="C71">
            <v>57.754930000000002</v>
          </cell>
          <cell r="D71">
            <v>56.32817</v>
          </cell>
          <cell r="E71">
            <v>88.038939999999997</v>
          </cell>
          <cell r="F71">
            <v>51.201259999999998</v>
          </cell>
          <cell r="G71" t="str">
            <v>-</v>
          </cell>
          <cell r="H71" t="str">
            <v>-</v>
          </cell>
          <cell r="I71">
            <v>28.9345</v>
          </cell>
          <cell r="J71">
            <v>198.56832</v>
          </cell>
          <cell r="K71">
            <v>33.666429999999998</v>
          </cell>
          <cell r="L71">
            <v>32.68009</v>
          </cell>
          <cell r="M71">
            <v>56.010739999999998</v>
          </cell>
          <cell r="N71">
            <v>57.792839999999998</v>
          </cell>
          <cell r="O71" t="str">
            <v>-</v>
          </cell>
        </row>
        <row r="72">
          <cell r="B72">
            <v>90.854479999999995</v>
          </cell>
          <cell r="C72">
            <v>57.880859999999998</v>
          </cell>
          <cell r="D72">
            <v>56.416739999999997</v>
          </cell>
          <cell r="E72">
            <v>91.648799999999994</v>
          </cell>
          <cell r="F72">
            <v>52.3812</v>
          </cell>
          <cell r="G72" t="str">
            <v>-</v>
          </cell>
          <cell r="H72" t="str">
            <v>-</v>
          </cell>
          <cell r="I72">
            <v>29.295570000000001</v>
          </cell>
          <cell r="J72">
            <v>194.18135000000001</v>
          </cell>
          <cell r="K72">
            <v>35.011339999999997</v>
          </cell>
          <cell r="L72">
            <v>33.865969999999997</v>
          </cell>
          <cell r="M72">
            <v>57.803359999999998</v>
          </cell>
          <cell r="N72">
            <v>57.253439999999998</v>
          </cell>
          <cell r="O72" t="str">
            <v>-</v>
          </cell>
        </row>
        <row r="73">
          <cell r="B73">
            <v>89.297030000000007</v>
          </cell>
          <cell r="C73">
            <v>58.836239999999997</v>
          </cell>
          <cell r="D73">
            <v>57.330669999999998</v>
          </cell>
          <cell r="E73">
            <v>97.251080000000002</v>
          </cell>
          <cell r="F73">
            <v>52.038440000000001</v>
          </cell>
          <cell r="G73" t="str">
            <v>-</v>
          </cell>
          <cell r="H73" t="str">
            <v>-</v>
          </cell>
          <cell r="I73">
            <v>29.177019999999999</v>
          </cell>
          <cell r="J73">
            <v>196.63701</v>
          </cell>
          <cell r="K73">
            <v>34.923229999999997</v>
          </cell>
          <cell r="L73">
            <v>34.504179999999998</v>
          </cell>
          <cell r="M73">
            <v>53.916960000000003</v>
          </cell>
          <cell r="N73">
            <v>56.590310000000002</v>
          </cell>
          <cell r="O73" t="str">
            <v>-</v>
          </cell>
        </row>
        <row r="74">
          <cell r="B74">
            <v>88.582089999999994</v>
          </cell>
          <cell r="C74">
            <v>58.88888</v>
          </cell>
          <cell r="D74">
            <v>57.35042</v>
          </cell>
          <cell r="E74">
            <v>95.396410000000003</v>
          </cell>
          <cell r="F74">
            <v>51.3752</v>
          </cell>
          <cell r="G74" t="str">
            <v>-</v>
          </cell>
          <cell r="H74" t="str">
            <v>-</v>
          </cell>
          <cell r="I74">
            <v>29.719360000000002</v>
          </cell>
          <cell r="J74">
            <v>203.23266000000001</v>
          </cell>
          <cell r="K74">
            <v>34.896419999999999</v>
          </cell>
          <cell r="L74">
            <v>34.407550000000001</v>
          </cell>
          <cell r="M74">
            <v>57.416849999999997</v>
          </cell>
          <cell r="N74">
            <v>56.046100000000003</v>
          </cell>
          <cell r="O74" t="str">
            <v>-</v>
          </cell>
        </row>
        <row r="75">
          <cell r="B75">
            <v>88.273409999999998</v>
          </cell>
          <cell r="C75">
            <v>58.648820000000001</v>
          </cell>
          <cell r="D75">
            <v>57.203560000000003</v>
          </cell>
          <cell r="E75">
            <v>96.557159999999996</v>
          </cell>
          <cell r="F75">
            <v>48.671599999999998</v>
          </cell>
          <cell r="G75" t="str">
            <v>-</v>
          </cell>
          <cell r="H75" t="str">
            <v>-</v>
          </cell>
          <cell r="I75">
            <v>29.284279999999999</v>
          </cell>
          <cell r="J75">
            <v>202.42938000000001</v>
          </cell>
          <cell r="K75">
            <v>34.766770000000001</v>
          </cell>
          <cell r="L75">
            <v>34.593020000000003</v>
          </cell>
          <cell r="M75">
            <v>56.144150000000003</v>
          </cell>
          <cell r="N75">
            <v>54.48377</v>
          </cell>
          <cell r="O75" t="str">
            <v>-</v>
          </cell>
        </row>
        <row r="76">
          <cell r="B76">
            <v>87.148319999999998</v>
          </cell>
          <cell r="C76">
            <v>59.165500000000002</v>
          </cell>
          <cell r="D76">
            <v>57.728769999999997</v>
          </cell>
          <cell r="E76">
            <v>96.502120000000005</v>
          </cell>
          <cell r="F76">
            <v>49.966720000000002</v>
          </cell>
          <cell r="G76" t="str">
            <v>-</v>
          </cell>
          <cell r="H76" t="str">
            <v>-</v>
          </cell>
          <cell r="I76">
            <v>29.50337</v>
          </cell>
          <cell r="J76">
            <v>200.32119</v>
          </cell>
          <cell r="K76">
            <v>36.84451</v>
          </cell>
          <cell r="L76">
            <v>35.212220000000002</v>
          </cell>
          <cell r="M76">
            <v>54.714309999999998</v>
          </cell>
          <cell r="N76">
            <v>55.436140000000002</v>
          </cell>
          <cell r="O76" t="str">
            <v>-</v>
          </cell>
        </row>
        <row r="77">
          <cell r="B77">
            <v>87.226200000000006</v>
          </cell>
          <cell r="C77">
            <v>59.136609999999997</v>
          </cell>
          <cell r="D77">
            <v>57.6342</v>
          </cell>
          <cell r="E77">
            <v>94.404960000000003</v>
          </cell>
          <cell r="F77">
            <v>51.809240000000003</v>
          </cell>
          <cell r="G77" t="str">
            <v>-</v>
          </cell>
          <cell r="H77" t="str">
            <v>-</v>
          </cell>
          <cell r="I77">
            <v>29.769960000000001</v>
          </cell>
          <cell r="J77">
            <v>203.40227999999999</v>
          </cell>
          <cell r="K77">
            <v>37.545929999999998</v>
          </cell>
          <cell r="L77">
            <v>35.29072</v>
          </cell>
          <cell r="M77">
            <v>58.790990000000001</v>
          </cell>
          <cell r="N77">
            <v>56.658940000000001</v>
          </cell>
          <cell r="O77" t="str">
            <v>-</v>
          </cell>
        </row>
        <row r="78">
          <cell r="B78">
            <v>87.489050000000006</v>
          </cell>
          <cell r="C78">
            <v>59.757240000000003</v>
          </cell>
          <cell r="D78">
            <v>58.197510000000001</v>
          </cell>
          <cell r="E78">
            <v>97.523049999999998</v>
          </cell>
          <cell r="F78">
            <v>55.643929999999997</v>
          </cell>
          <cell r="G78" t="str">
            <v>-</v>
          </cell>
          <cell r="H78" t="str">
            <v>-</v>
          </cell>
          <cell r="I78">
            <v>29.958220000000001</v>
          </cell>
          <cell r="J78">
            <v>202.33491000000001</v>
          </cell>
          <cell r="K78">
            <v>40.624290000000002</v>
          </cell>
          <cell r="L78">
            <v>36.629359999999998</v>
          </cell>
          <cell r="M78">
            <v>63.571269999999998</v>
          </cell>
          <cell r="N78">
            <v>60.928269999999998</v>
          </cell>
          <cell r="O78" t="str">
            <v>-</v>
          </cell>
        </row>
        <row r="79">
          <cell r="B79">
            <v>85.887379999999993</v>
          </cell>
          <cell r="C79">
            <v>61.884810000000002</v>
          </cell>
          <cell r="D79">
            <v>60.436340000000001</v>
          </cell>
          <cell r="E79">
            <v>95.265829999999994</v>
          </cell>
          <cell r="F79">
            <v>51.029739999999997</v>
          </cell>
          <cell r="G79" t="str">
            <v>-</v>
          </cell>
          <cell r="H79" t="str">
            <v>-</v>
          </cell>
          <cell r="I79">
            <v>30.025179999999999</v>
          </cell>
          <cell r="J79">
            <v>172.48419999999999</v>
          </cell>
          <cell r="K79">
            <v>43.385309999999997</v>
          </cell>
          <cell r="L79">
            <v>38.375109999999999</v>
          </cell>
          <cell r="M79">
            <v>58.360210000000002</v>
          </cell>
          <cell r="N79">
            <v>58.695399999999999</v>
          </cell>
          <cell r="O79" t="str">
            <v>-</v>
          </cell>
        </row>
        <row r="80">
          <cell r="B80">
            <v>84.759389999999996</v>
          </cell>
          <cell r="C80">
            <v>60.783059999999999</v>
          </cell>
          <cell r="D80">
            <v>58.858840000000001</v>
          </cell>
          <cell r="E80">
            <v>95.895910000000001</v>
          </cell>
          <cell r="F80">
            <v>51.44173</v>
          </cell>
          <cell r="G80" t="str">
            <v>-</v>
          </cell>
          <cell r="H80" t="str">
            <v>-</v>
          </cell>
          <cell r="I80">
            <v>29.679670000000002</v>
          </cell>
          <cell r="J80">
            <v>202.10649000000001</v>
          </cell>
          <cell r="K80">
            <v>41.996499999999997</v>
          </cell>
          <cell r="L80">
            <v>36.355440000000002</v>
          </cell>
          <cell r="M80">
            <v>55.91366</v>
          </cell>
          <cell r="N80">
            <v>58.578440000000001</v>
          </cell>
          <cell r="O80" t="str">
            <v>-</v>
          </cell>
        </row>
        <row r="81">
          <cell r="B81">
            <v>80.785820000000001</v>
          </cell>
          <cell r="C81">
            <v>61.865850000000002</v>
          </cell>
          <cell r="D81">
            <v>59.47533</v>
          </cell>
          <cell r="E81">
            <v>93.345020000000005</v>
          </cell>
          <cell r="F81">
            <v>52.812559999999998</v>
          </cell>
          <cell r="G81" t="str">
            <v>-</v>
          </cell>
          <cell r="H81" t="str">
            <v>-</v>
          </cell>
          <cell r="I81">
            <v>29.494489999999999</v>
          </cell>
          <cell r="J81">
            <v>197.14324999999999</v>
          </cell>
          <cell r="K81">
            <v>42.009610000000002</v>
          </cell>
          <cell r="L81">
            <v>36.673020000000001</v>
          </cell>
          <cell r="M81">
            <v>57.760919999999999</v>
          </cell>
          <cell r="N81">
            <v>58.666890000000002</v>
          </cell>
          <cell r="O81" t="str">
            <v>-</v>
          </cell>
        </row>
        <row r="82">
          <cell r="B82">
            <v>81.150980000000004</v>
          </cell>
          <cell r="C82">
            <v>61.999200000000002</v>
          </cell>
          <cell r="D82">
            <v>60.652639999999998</v>
          </cell>
          <cell r="E82">
            <v>94.575230000000005</v>
          </cell>
          <cell r="F82">
            <v>53.999130000000001</v>
          </cell>
          <cell r="G82" t="str">
            <v>-</v>
          </cell>
          <cell r="H82" t="str">
            <v>-</v>
          </cell>
          <cell r="I82">
            <v>29.92811</v>
          </cell>
          <cell r="J82">
            <v>212.22626</v>
          </cell>
          <cell r="K82">
            <v>42.441319999999997</v>
          </cell>
          <cell r="L82">
            <v>37.781080000000003</v>
          </cell>
          <cell r="M82">
            <v>56.013309999999997</v>
          </cell>
          <cell r="N82">
            <v>58.92606</v>
          </cell>
          <cell r="O82" t="str">
            <v>-</v>
          </cell>
        </row>
        <row r="83">
          <cell r="B83">
            <v>80.115539999999996</v>
          </cell>
          <cell r="C83">
            <v>61.703670000000002</v>
          </cell>
          <cell r="D83">
            <v>60.285159999999998</v>
          </cell>
          <cell r="E83">
            <v>93.955399999999997</v>
          </cell>
          <cell r="F83">
            <v>57.998950000000001</v>
          </cell>
          <cell r="G83" t="str">
            <v>-</v>
          </cell>
          <cell r="H83" t="str">
            <v>-</v>
          </cell>
          <cell r="I83">
            <v>29.906359999999999</v>
          </cell>
          <cell r="J83">
            <v>206.46003999999999</v>
          </cell>
          <cell r="K83">
            <v>47.710360000000001</v>
          </cell>
          <cell r="L83">
            <v>37.906750000000002</v>
          </cell>
          <cell r="M83">
            <v>62.209389999999999</v>
          </cell>
          <cell r="N83">
            <v>57.189570000000003</v>
          </cell>
          <cell r="O83" t="str">
            <v>-</v>
          </cell>
        </row>
        <row r="84">
          <cell r="B84">
            <v>79.849779999999996</v>
          </cell>
          <cell r="C84">
            <v>62.631599999999999</v>
          </cell>
          <cell r="D84">
            <v>61.264400000000002</v>
          </cell>
          <cell r="E84">
            <v>92.428139999999999</v>
          </cell>
          <cell r="F84">
            <v>54.80912</v>
          </cell>
          <cell r="G84" t="str">
            <v>-</v>
          </cell>
          <cell r="H84" t="str">
            <v>-</v>
          </cell>
          <cell r="I84">
            <v>29.912600000000001</v>
          </cell>
          <cell r="J84">
            <v>200.73137</v>
          </cell>
          <cell r="K84">
            <v>43.867150000000002</v>
          </cell>
          <cell r="L84">
            <v>38.489330000000002</v>
          </cell>
          <cell r="M84">
            <v>55.907110000000003</v>
          </cell>
          <cell r="N84">
            <v>60.211559999999999</v>
          </cell>
          <cell r="O84" t="str">
            <v>-</v>
          </cell>
        </row>
        <row r="85">
          <cell r="B85">
            <v>80.348939999999999</v>
          </cell>
          <cell r="C85">
            <v>62.509900000000002</v>
          </cell>
          <cell r="D85">
            <v>61.110819999999997</v>
          </cell>
          <cell r="E85">
            <v>94.325469999999996</v>
          </cell>
          <cell r="F85">
            <v>53.075449999999996</v>
          </cell>
          <cell r="G85" t="str">
            <v>-</v>
          </cell>
          <cell r="H85" t="str">
            <v>-</v>
          </cell>
          <cell r="I85">
            <v>30.067430000000002</v>
          </cell>
          <cell r="J85">
            <v>202.42885000000001</v>
          </cell>
          <cell r="K85">
            <v>44.065559999999998</v>
          </cell>
          <cell r="L85">
            <v>39.097230000000003</v>
          </cell>
          <cell r="M85">
            <v>62.134709999999998</v>
          </cell>
          <cell r="N85">
            <v>62.104649999999999</v>
          </cell>
          <cell r="O85" t="str">
            <v>-</v>
          </cell>
        </row>
        <row r="86">
          <cell r="B86">
            <v>82.347440000000006</v>
          </cell>
          <cell r="C86">
            <v>62.80442</v>
          </cell>
          <cell r="D86">
            <v>61.465040000000002</v>
          </cell>
          <cell r="E86">
            <v>96.713980000000006</v>
          </cell>
          <cell r="F86">
            <v>56.904139999999998</v>
          </cell>
          <cell r="G86" t="str">
            <v>-</v>
          </cell>
          <cell r="H86" t="str">
            <v>-</v>
          </cell>
          <cell r="I86">
            <v>30.344560000000001</v>
          </cell>
          <cell r="J86">
            <v>202.44119000000001</v>
          </cell>
          <cell r="K86">
            <v>44.377220000000001</v>
          </cell>
          <cell r="L86">
            <v>40.457419999999999</v>
          </cell>
          <cell r="M86">
            <v>62.66</v>
          </cell>
          <cell r="N86">
            <v>61.83323</v>
          </cell>
          <cell r="O86" t="str">
            <v>-</v>
          </cell>
        </row>
        <row r="87">
          <cell r="B87">
            <v>82.686520000000002</v>
          </cell>
          <cell r="C87">
            <v>63.98621</v>
          </cell>
          <cell r="D87">
            <v>62.729880000000001</v>
          </cell>
          <cell r="E87">
            <v>99.015600000000006</v>
          </cell>
          <cell r="F87">
            <v>58.320920000000001</v>
          </cell>
          <cell r="G87" t="str">
            <v>-</v>
          </cell>
          <cell r="H87" t="str">
            <v>-</v>
          </cell>
          <cell r="I87">
            <v>30.674810000000001</v>
          </cell>
          <cell r="J87">
            <v>208.49554000000001</v>
          </cell>
          <cell r="K87">
            <v>43.969819999999999</v>
          </cell>
          <cell r="L87">
            <v>43.430799999999998</v>
          </cell>
          <cell r="M87">
            <v>61.79569</v>
          </cell>
          <cell r="N87">
            <v>61.933439999999997</v>
          </cell>
          <cell r="O87" t="str">
            <v>-</v>
          </cell>
        </row>
        <row r="88">
          <cell r="B88">
            <v>82.567850000000007</v>
          </cell>
          <cell r="C88">
            <v>64.202950000000001</v>
          </cell>
          <cell r="D88">
            <v>62.885129999999997</v>
          </cell>
          <cell r="E88">
            <v>95.80847</v>
          </cell>
          <cell r="F88">
            <v>59.043729999999996</v>
          </cell>
          <cell r="G88" t="str">
            <v>-</v>
          </cell>
          <cell r="H88" t="str">
            <v>-</v>
          </cell>
          <cell r="I88">
            <v>30.79298</v>
          </cell>
          <cell r="J88">
            <v>206.37857</v>
          </cell>
          <cell r="K88">
            <v>44.34628</v>
          </cell>
          <cell r="L88">
            <v>42.466239999999999</v>
          </cell>
          <cell r="M88">
            <v>64.481750000000005</v>
          </cell>
          <cell r="N88">
            <v>61.874490000000002</v>
          </cell>
          <cell r="O88" t="str">
            <v>-</v>
          </cell>
        </row>
        <row r="89">
          <cell r="B89">
            <v>83.517390000000006</v>
          </cell>
          <cell r="C89">
            <v>64.172430000000006</v>
          </cell>
          <cell r="D89">
            <v>62.923780000000001</v>
          </cell>
          <cell r="E89">
            <v>99.947559999999996</v>
          </cell>
          <cell r="F89">
            <v>59.28707</v>
          </cell>
          <cell r="G89" t="str">
            <v>-</v>
          </cell>
          <cell r="H89" t="str">
            <v>-</v>
          </cell>
          <cell r="I89">
            <v>30.671970000000002</v>
          </cell>
          <cell r="J89">
            <v>203.24590000000001</v>
          </cell>
          <cell r="K89">
            <v>46.35201</v>
          </cell>
          <cell r="L89">
            <v>43.24194</v>
          </cell>
          <cell r="M89">
            <v>65.948660000000004</v>
          </cell>
          <cell r="N89">
            <v>62.039490000000001</v>
          </cell>
          <cell r="O89" t="str">
            <v>-</v>
          </cell>
        </row>
        <row r="90">
          <cell r="B90">
            <v>84.922380000000004</v>
          </cell>
          <cell r="C90">
            <v>64.250829999999993</v>
          </cell>
          <cell r="D90">
            <v>62.876330000000003</v>
          </cell>
          <cell r="E90">
            <v>97.78152</v>
          </cell>
          <cell r="F90">
            <v>60.129539999999999</v>
          </cell>
          <cell r="G90" t="str">
            <v>-</v>
          </cell>
          <cell r="H90" t="str">
            <v>-</v>
          </cell>
          <cell r="I90">
            <v>30.877600000000001</v>
          </cell>
          <cell r="J90">
            <v>199.30947</v>
          </cell>
          <cell r="K90">
            <v>46.964010000000002</v>
          </cell>
          <cell r="L90">
            <v>43.480449999999998</v>
          </cell>
          <cell r="M90">
            <v>69.194140000000004</v>
          </cell>
          <cell r="N90">
            <v>62.748669999999997</v>
          </cell>
          <cell r="O90" t="str">
            <v>-</v>
          </cell>
        </row>
        <row r="91">
          <cell r="B91">
            <v>87.080470000000005</v>
          </cell>
          <cell r="C91">
            <v>64.520020000000002</v>
          </cell>
          <cell r="D91">
            <v>63.152470000000001</v>
          </cell>
          <cell r="E91">
            <v>99.671670000000006</v>
          </cell>
          <cell r="F91">
            <v>61.912590000000002</v>
          </cell>
          <cell r="G91" t="str">
            <v>-</v>
          </cell>
          <cell r="H91" t="str">
            <v>-</v>
          </cell>
          <cell r="I91">
            <v>31.005400000000002</v>
          </cell>
          <cell r="J91">
            <v>180.32096999999999</v>
          </cell>
          <cell r="K91">
            <v>50.134740000000001</v>
          </cell>
          <cell r="L91">
            <v>44.205489999999998</v>
          </cell>
          <cell r="M91">
            <v>67.48169</v>
          </cell>
          <cell r="N91">
            <v>62.770180000000003</v>
          </cell>
          <cell r="O91" t="str">
            <v>-</v>
          </cell>
        </row>
        <row r="92">
          <cell r="B92">
            <v>88.106470000000002</v>
          </cell>
          <cell r="C92">
            <v>64.943119999999993</v>
          </cell>
          <cell r="D92">
            <v>63.746490000000001</v>
          </cell>
          <cell r="E92">
            <v>100.14652</v>
          </cell>
          <cell r="F92">
            <v>60.7637</v>
          </cell>
          <cell r="G92" t="str">
            <v>-</v>
          </cell>
          <cell r="H92" t="str">
            <v>-</v>
          </cell>
          <cell r="I92">
            <v>31.21189</v>
          </cell>
          <cell r="J92">
            <v>206.69807</v>
          </cell>
          <cell r="K92">
            <v>51.198709999999998</v>
          </cell>
          <cell r="L92">
            <v>44.777140000000003</v>
          </cell>
          <cell r="M92">
            <v>66.955929999999995</v>
          </cell>
          <cell r="N92">
            <v>62.571370000000002</v>
          </cell>
          <cell r="O92" t="str">
            <v>-</v>
          </cell>
        </row>
        <row r="93">
          <cell r="B93">
            <v>85.787790000000001</v>
          </cell>
          <cell r="C93">
            <v>64.957740000000001</v>
          </cell>
          <cell r="D93">
            <v>64.673140000000004</v>
          </cell>
          <cell r="E93">
            <v>101.75188</v>
          </cell>
          <cell r="F93">
            <v>62.170569999999998</v>
          </cell>
          <cell r="G93" t="str">
            <v>-</v>
          </cell>
          <cell r="H93" t="str">
            <v>-</v>
          </cell>
          <cell r="I93">
            <v>31.500789999999999</v>
          </cell>
          <cell r="J93">
            <v>214.06303</v>
          </cell>
          <cell r="K93">
            <v>52.988390000000003</v>
          </cell>
          <cell r="L93">
            <v>45.929749999999999</v>
          </cell>
          <cell r="M93">
            <v>68.730099999999993</v>
          </cell>
          <cell r="N93">
            <v>63.232779999999998</v>
          </cell>
          <cell r="O93" t="str">
            <v>-</v>
          </cell>
        </row>
        <row r="94">
          <cell r="B94">
            <v>86.419960000000003</v>
          </cell>
          <cell r="C94">
            <v>67.626379999999997</v>
          </cell>
          <cell r="D94">
            <v>65.169809999999998</v>
          </cell>
          <cell r="E94">
            <v>97.768680000000003</v>
          </cell>
          <cell r="F94">
            <v>60.954160000000002</v>
          </cell>
          <cell r="G94" t="str">
            <v>-</v>
          </cell>
          <cell r="H94" t="str">
            <v>-</v>
          </cell>
          <cell r="I94">
            <v>32.129260000000002</v>
          </cell>
          <cell r="J94">
            <v>230.19781</v>
          </cell>
          <cell r="K94">
            <v>55.178780000000003</v>
          </cell>
          <cell r="L94">
            <v>47.41478</v>
          </cell>
          <cell r="M94">
            <v>74.828999999999994</v>
          </cell>
          <cell r="N94">
            <v>64.916600000000003</v>
          </cell>
          <cell r="O94" t="str">
            <v>-</v>
          </cell>
        </row>
        <row r="95">
          <cell r="B95">
            <v>84.444360000000003</v>
          </cell>
          <cell r="C95">
            <v>66.322310000000002</v>
          </cell>
          <cell r="D95">
            <v>65.049189999999996</v>
          </cell>
          <cell r="E95">
            <v>111.47817999999999</v>
          </cell>
          <cell r="F95">
            <v>64.246489999999994</v>
          </cell>
          <cell r="G95" t="str">
            <v>-</v>
          </cell>
          <cell r="H95" t="str">
            <v>-</v>
          </cell>
          <cell r="I95">
            <v>32.114910000000002</v>
          </cell>
          <cell r="J95">
            <v>214.16484</v>
          </cell>
          <cell r="K95">
            <v>56.623399999999997</v>
          </cell>
          <cell r="L95">
            <v>47.912730000000003</v>
          </cell>
          <cell r="M95">
            <v>74.900880000000001</v>
          </cell>
          <cell r="N95">
            <v>66.251940000000005</v>
          </cell>
          <cell r="O95" t="str">
            <v>-</v>
          </cell>
        </row>
        <row r="96">
          <cell r="B96">
            <v>85.150109999999998</v>
          </cell>
          <cell r="C96">
            <v>66.873109999999997</v>
          </cell>
          <cell r="D96">
            <v>65.479280000000003</v>
          </cell>
          <cell r="E96">
            <v>106.52278</v>
          </cell>
          <cell r="F96">
            <v>63.95693</v>
          </cell>
          <cell r="G96" t="str">
            <v>-</v>
          </cell>
          <cell r="H96" t="str">
            <v>-</v>
          </cell>
          <cell r="I96">
            <v>33.45082</v>
          </cell>
          <cell r="J96">
            <v>220.03342000000001</v>
          </cell>
          <cell r="K96">
            <v>53.443519999999999</v>
          </cell>
          <cell r="L96">
            <v>47.846800000000002</v>
          </cell>
          <cell r="M96">
            <v>73.69726</v>
          </cell>
          <cell r="N96">
            <v>67.403030000000001</v>
          </cell>
          <cell r="O96" t="str">
            <v>-</v>
          </cell>
        </row>
        <row r="97">
          <cell r="B97">
            <v>85.154899999999998</v>
          </cell>
          <cell r="C97">
            <v>67.032520000000005</v>
          </cell>
          <cell r="D97">
            <v>65.701369999999997</v>
          </cell>
          <cell r="E97">
            <v>104.61862000000001</v>
          </cell>
          <cell r="F97">
            <v>63.192419999999998</v>
          </cell>
          <cell r="G97" t="str">
            <v>-</v>
          </cell>
          <cell r="H97" t="str">
            <v>-</v>
          </cell>
          <cell r="I97">
            <v>32.990209999999998</v>
          </cell>
          <cell r="J97">
            <v>219.83885000000001</v>
          </cell>
          <cell r="K97">
            <v>59.112990000000003</v>
          </cell>
          <cell r="L97">
            <v>48.043729999999996</v>
          </cell>
          <cell r="M97">
            <v>75.639449999999997</v>
          </cell>
          <cell r="N97">
            <v>66.083299999999994</v>
          </cell>
          <cell r="O97" t="str">
            <v>-</v>
          </cell>
        </row>
        <row r="98">
          <cell r="B98">
            <v>85.561710000000005</v>
          </cell>
          <cell r="C98">
            <v>66.066810000000004</v>
          </cell>
          <cell r="D98">
            <v>64.772040000000004</v>
          </cell>
          <cell r="E98">
            <v>108.47684</v>
          </cell>
          <cell r="F98">
            <v>66.836340000000007</v>
          </cell>
          <cell r="G98" t="str">
            <v>-</v>
          </cell>
          <cell r="H98" t="str">
            <v>-</v>
          </cell>
          <cell r="I98">
            <v>33.510080000000002</v>
          </cell>
          <cell r="J98">
            <v>225.35659000000001</v>
          </cell>
          <cell r="K98">
            <v>60.710430000000002</v>
          </cell>
          <cell r="L98">
            <v>49.932369999999999</v>
          </cell>
          <cell r="M98">
            <v>78.773030000000006</v>
          </cell>
          <cell r="N98">
            <v>67.921970000000002</v>
          </cell>
          <cell r="O98" t="str">
            <v>-</v>
          </cell>
        </row>
        <row r="99">
          <cell r="B99">
            <v>86.561459999999997</v>
          </cell>
          <cell r="C99">
            <v>68.405959999999993</v>
          </cell>
          <cell r="D99">
            <v>67.334289999999996</v>
          </cell>
          <cell r="E99">
            <v>106.18528000000001</v>
          </cell>
          <cell r="F99">
            <v>65.256889999999999</v>
          </cell>
          <cell r="G99" t="str">
            <v>-</v>
          </cell>
          <cell r="H99" t="str">
            <v>-</v>
          </cell>
          <cell r="I99">
            <v>34.033000000000001</v>
          </cell>
          <cell r="J99">
            <v>218.13011</v>
          </cell>
          <cell r="K99">
            <v>57.180520000000001</v>
          </cell>
          <cell r="L99">
            <v>50.791550000000001</v>
          </cell>
          <cell r="M99">
            <v>74.010199999999998</v>
          </cell>
          <cell r="N99">
            <v>68.455129999999997</v>
          </cell>
          <cell r="O99" t="str">
            <v>-</v>
          </cell>
        </row>
        <row r="100">
          <cell r="B100">
            <v>86.822670000000002</v>
          </cell>
          <cell r="C100">
            <v>67.468689999999995</v>
          </cell>
          <cell r="D100">
            <v>65.95317</v>
          </cell>
          <cell r="E100">
            <v>108.69709</v>
          </cell>
          <cell r="F100">
            <v>67.160160000000005</v>
          </cell>
          <cell r="G100" t="str">
            <v>-</v>
          </cell>
          <cell r="H100" t="str">
            <v>-</v>
          </cell>
          <cell r="I100">
            <v>33.8643</v>
          </cell>
          <cell r="J100">
            <v>220.88967</v>
          </cell>
          <cell r="K100">
            <v>61.023499999999999</v>
          </cell>
          <cell r="L100">
            <v>51.783709999999999</v>
          </cell>
          <cell r="M100">
            <v>83.793580000000006</v>
          </cell>
          <cell r="N100">
            <v>69.591589999999997</v>
          </cell>
          <cell r="O100" t="str">
            <v>-</v>
          </cell>
        </row>
        <row r="101">
          <cell r="B101">
            <v>88.783150000000006</v>
          </cell>
          <cell r="C101">
            <v>68.216290000000001</v>
          </cell>
          <cell r="D101">
            <v>66.785129999999995</v>
          </cell>
          <cell r="E101">
            <v>112.42650999999999</v>
          </cell>
          <cell r="F101">
            <v>68.32302</v>
          </cell>
          <cell r="G101" t="str">
            <v>-</v>
          </cell>
          <cell r="H101" t="str">
            <v>-</v>
          </cell>
          <cell r="I101">
            <v>33.547049999999999</v>
          </cell>
          <cell r="J101">
            <v>220.19493</v>
          </cell>
          <cell r="K101">
            <v>64.499319999999997</v>
          </cell>
          <cell r="L101">
            <v>53.258859999999999</v>
          </cell>
          <cell r="M101">
            <v>80.886679999999998</v>
          </cell>
          <cell r="N101">
            <v>70.432699999999997</v>
          </cell>
          <cell r="O101" t="str">
            <v>-</v>
          </cell>
        </row>
        <row r="102">
          <cell r="B102">
            <v>87.783050000000003</v>
          </cell>
          <cell r="C102">
            <v>69.040270000000007</v>
          </cell>
          <cell r="D102">
            <v>67.651960000000003</v>
          </cell>
          <cell r="E102">
            <v>113.65939</v>
          </cell>
          <cell r="F102">
            <v>68.299369999999996</v>
          </cell>
          <cell r="G102" t="str">
            <v>-</v>
          </cell>
          <cell r="H102" t="str">
            <v>-</v>
          </cell>
          <cell r="I102">
            <v>34.72325</v>
          </cell>
          <cell r="J102">
            <v>214.10919999999999</v>
          </cell>
          <cell r="K102">
            <v>64.205010000000001</v>
          </cell>
          <cell r="L102">
            <v>54.31776</v>
          </cell>
          <cell r="M102">
            <v>78.847329999999999</v>
          </cell>
          <cell r="N102">
            <v>70.54862</v>
          </cell>
          <cell r="O102" t="str">
            <v>-</v>
          </cell>
        </row>
        <row r="103">
          <cell r="B103">
            <v>89.406440000000003</v>
          </cell>
          <cell r="C103">
            <v>69.459119999999999</v>
          </cell>
          <cell r="D103">
            <v>68.064520000000002</v>
          </cell>
          <cell r="E103">
            <v>112.30382</v>
          </cell>
          <cell r="F103">
            <v>70.103710000000007</v>
          </cell>
          <cell r="G103" t="str">
            <v>-</v>
          </cell>
          <cell r="H103" t="str">
            <v>-</v>
          </cell>
          <cell r="I103">
            <v>36.073149999999998</v>
          </cell>
          <cell r="J103">
            <v>192.3074</v>
          </cell>
          <cell r="K103">
            <v>63.741660000000003</v>
          </cell>
          <cell r="L103">
            <v>56.466799999999999</v>
          </cell>
          <cell r="M103">
            <v>82.624080000000006</v>
          </cell>
          <cell r="N103">
            <v>70.140900000000002</v>
          </cell>
          <cell r="O103" t="str">
            <v>-</v>
          </cell>
        </row>
        <row r="104">
          <cell r="B104">
            <v>90.954989999999995</v>
          </cell>
          <cell r="C104">
            <v>67.5702</v>
          </cell>
          <cell r="D104">
            <v>66.340029999999999</v>
          </cell>
          <cell r="E104">
            <v>110.55713</v>
          </cell>
          <cell r="F104">
            <v>73.492530000000002</v>
          </cell>
          <cell r="G104" t="str">
            <v>-</v>
          </cell>
          <cell r="H104" t="str">
            <v>-</v>
          </cell>
          <cell r="I104">
            <v>34.303080000000001</v>
          </cell>
          <cell r="J104">
            <v>250.70089999999999</v>
          </cell>
          <cell r="K104">
            <v>71.58287</v>
          </cell>
          <cell r="L104">
            <v>54.494160000000001</v>
          </cell>
          <cell r="M104">
            <v>87.103999999999999</v>
          </cell>
          <cell r="N104">
            <v>71.919089999999997</v>
          </cell>
          <cell r="O104" t="str">
            <v>-</v>
          </cell>
        </row>
        <row r="105">
          <cell r="B105">
            <v>91.191559999999996</v>
          </cell>
          <cell r="C105">
            <v>69.763339999999999</v>
          </cell>
          <cell r="D105">
            <v>67.792879999999997</v>
          </cell>
          <cell r="E105">
            <v>112.18470000000001</v>
          </cell>
          <cell r="F105">
            <v>73.059979999999996</v>
          </cell>
          <cell r="G105" t="str">
            <v>-</v>
          </cell>
          <cell r="H105" t="str">
            <v>-</v>
          </cell>
          <cell r="I105">
            <v>35.502459999999999</v>
          </cell>
          <cell r="J105">
            <v>242.94369</v>
          </cell>
          <cell r="K105">
            <v>66.201840000000004</v>
          </cell>
          <cell r="L105">
            <v>55.909759999999999</v>
          </cell>
          <cell r="M105">
            <v>84.068089999999998</v>
          </cell>
          <cell r="N105">
            <v>72.340909999999994</v>
          </cell>
          <cell r="O105" t="str">
            <v>-</v>
          </cell>
        </row>
        <row r="106">
          <cell r="B106">
            <v>93.033060000000006</v>
          </cell>
          <cell r="C106">
            <v>69.191519999999997</v>
          </cell>
          <cell r="D106">
            <v>67.842579999999998</v>
          </cell>
          <cell r="E106">
            <v>114.43299</v>
          </cell>
          <cell r="F106">
            <v>75.728639999999999</v>
          </cell>
          <cell r="G106" t="str">
            <v>-</v>
          </cell>
          <cell r="H106" t="str">
            <v>-</v>
          </cell>
          <cell r="I106">
            <v>36.140990000000002</v>
          </cell>
          <cell r="J106">
            <v>244.87531000000001</v>
          </cell>
          <cell r="K106">
            <v>69.751869999999997</v>
          </cell>
          <cell r="L106">
            <v>55.23245</v>
          </cell>
          <cell r="M106">
            <v>90.486760000000004</v>
          </cell>
          <cell r="N106">
            <v>72.771810000000002</v>
          </cell>
          <cell r="O106" t="str">
            <v>-</v>
          </cell>
        </row>
        <row r="107">
          <cell r="B107">
            <v>95.303210000000007</v>
          </cell>
          <cell r="C107">
            <v>70.33372</v>
          </cell>
          <cell r="D107">
            <v>68.711429999999993</v>
          </cell>
          <cell r="E107">
            <v>119.79704</v>
          </cell>
          <cell r="F107">
            <v>76.22251</v>
          </cell>
          <cell r="G107" t="str">
            <v>-</v>
          </cell>
          <cell r="H107" t="str">
            <v>-</v>
          </cell>
          <cell r="I107">
            <v>36.571710000000003</v>
          </cell>
          <cell r="J107">
            <v>240.24010000000001</v>
          </cell>
          <cell r="K107">
            <v>74.599199999999996</v>
          </cell>
          <cell r="L107">
            <v>56.837870000000002</v>
          </cell>
          <cell r="M107">
            <v>86.61918</v>
          </cell>
          <cell r="N107">
            <v>72.235950000000003</v>
          </cell>
          <cell r="O107" t="str">
            <v>-</v>
          </cell>
        </row>
        <row r="108">
          <cell r="B108">
            <v>96.180289999999999</v>
          </cell>
          <cell r="C108">
            <v>69.802459999999996</v>
          </cell>
          <cell r="D108">
            <v>68.353989999999996</v>
          </cell>
          <cell r="E108">
            <v>113.53446</v>
          </cell>
          <cell r="F108">
            <v>73.683660000000003</v>
          </cell>
          <cell r="G108" t="str">
            <v>-</v>
          </cell>
          <cell r="H108" t="str">
            <v>-</v>
          </cell>
          <cell r="I108">
            <v>36.8245</v>
          </cell>
          <cell r="J108">
            <v>244.59820999999999</v>
          </cell>
          <cell r="K108">
            <v>73.578990000000005</v>
          </cell>
          <cell r="L108">
            <v>56.293379999999999</v>
          </cell>
          <cell r="M108">
            <v>91.723110000000005</v>
          </cell>
          <cell r="N108">
            <v>72.880780000000001</v>
          </cell>
          <cell r="O108" t="str">
            <v>-</v>
          </cell>
        </row>
        <row r="109">
          <cell r="B109">
            <v>97.607159999999993</v>
          </cell>
          <cell r="C109">
            <v>69.851389999999995</v>
          </cell>
          <cell r="D109">
            <v>68.26003</v>
          </cell>
          <cell r="E109">
            <v>112.66251</v>
          </cell>
          <cell r="F109">
            <v>76.192589999999996</v>
          </cell>
          <cell r="G109" t="str">
            <v>-</v>
          </cell>
          <cell r="H109" t="str">
            <v>-</v>
          </cell>
          <cell r="I109">
            <v>37.19435</v>
          </cell>
          <cell r="J109">
            <v>240.29942</v>
          </cell>
          <cell r="K109">
            <v>77.753510000000006</v>
          </cell>
          <cell r="L109">
            <v>57.64432</v>
          </cell>
          <cell r="M109">
            <v>94.252529999999993</v>
          </cell>
          <cell r="N109">
            <v>76.424080000000004</v>
          </cell>
          <cell r="O109" t="str">
            <v>-</v>
          </cell>
        </row>
        <row r="110">
          <cell r="B110">
            <v>97.094759999999994</v>
          </cell>
          <cell r="C110">
            <v>70.498949999999994</v>
          </cell>
          <cell r="D110">
            <v>68.879869999999997</v>
          </cell>
          <cell r="E110">
            <v>113.63319</v>
          </cell>
          <cell r="F110">
            <v>75.821110000000004</v>
          </cell>
          <cell r="G110" t="str">
            <v>-</v>
          </cell>
          <cell r="H110" t="str">
            <v>-</v>
          </cell>
          <cell r="I110">
            <v>37.11065</v>
          </cell>
          <cell r="J110">
            <v>238.6044</v>
          </cell>
          <cell r="K110">
            <v>81.610339999999994</v>
          </cell>
          <cell r="L110">
            <v>57.435940000000002</v>
          </cell>
          <cell r="M110">
            <v>80.720179999999999</v>
          </cell>
          <cell r="N110">
            <v>72.757170000000002</v>
          </cell>
          <cell r="O110" t="str">
            <v>-</v>
          </cell>
        </row>
        <row r="111">
          <cell r="B111">
            <v>97.26961</v>
          </cell>
          <cell r="C111">
            <v>70.876469999999998</v>
          </cell>
          <cell r="D111">
            <v>69.436940000000007</v>
          </cell>
          <cell r="E111">
            <v>115.54519999999999</v>
          </cell>
          <cell r="F111">
            <v>78.694429999999997</v>
          </cell>
          <cell r="G111" t="str">
            <v>-</v>
          </cell>
          <cell r="H111" t="str">
            <v>-</v>
          </cell>
          <cell r="I111">
            <v>39.085259999999998</v>
          </cell>
          <cell r="J111">
            <v>244.88262</v>
          </cell>
          <cell r="K111">
            <v>85.798469999999995</v>
          </cell>
          <cell r="L111">
            <v>58.051189999999998</v>
          </cell>
          <cell r="M111">
            <v>94.751649999999998</v>
          </cell>
          <cell r="N111">
            <v>73.729119999999995</v>
          </cell>
          <cell r="O111" t="str">
            <v>-</v>
          </cell>
        </row>
        <row r="112">
          <cell r="B112">
            <v>96.006219999999999</v>
          </cell>
          <cell r="C112">
            <v>71.192049999999995</v>
          </cell>
          <cell r="D112">
            <v>69.546080000000003</v>
          </cell>
          <cell r="E112">
            <v>108.02336</v>
          </cell>
          <cell r="F112">
            <v>77.705730000000003</v>
          </cell>
          <cell r="G112" t="str">
            <v>-</v>
          </cell>
          <cell r="H112" t="str">
            <v>-</v>
          </cell>
          <cell r="I112">
            <v>38.375360000000001</v>
          </cell>
          <cell r="J112">
            <v>241.45992000000001</v>
          </cell>
          <cell r="K112">
            <v>87.038520000000005</v>
          </cell>
          <cell r="L112">
            <v>57.566240000000001</v>
          </cell>
          <cell r="M112">
            <v>77.771410000000003</v>
          </cell>
          <cell r="N112">
            <v>72.326930000000004</v>
          </cell>
          <cell r="O112" t="str">
            <v>-</v>
          </cell>
        </row>
        <row r="113">
          <cell r="B113">
            <v>94.64528</v>
          </cell>
          <cell r="C113">
            <v>71.818820000000002</v>
          </cell>
          <cell r="D113">
            <v>70.123419999999996</v>
          </cell>
          <cell r="E113">
            <v>103.37081000000001</v>
          </cell>
          <cell r="F113">
            <v>71.190889999999996</v>
          </cell>
          <cell r="G113" t="str">
            <v>-</v>
          </cell>
          <cell r="H113" t="str">
            <v>-</v>
          </cell>
          <cell r="I113">
            <v>39.039630000000002</v>
          </cell>
          <cell r="J113">
            <v>240.48925</v>
          </cell>
          <cell r="K113">
            <v>77.219340000000003</v>
          </cell>
          <cell r="L113">
            <v>57.712159999999997</v>
          </cell>
          <cell r="M113">
            <v>64.887780000000006</v>
          </cell>
          <cell r="N113">
            <v>69.359120000000004</v>
          </cell>
          <cell r="O113" t="str">
            <v>-</v>
          </cell>
        </row>
        <row r="114">
          <cell r="B114">
            <v>93.365530000000007</v>
          </cell>
          <cell r="C114">
            <v>72.838899999999995</v>
          </cell>
          <cell r="D114">
            <v>71.107690000000005</v>
          </cell>
          <cell r="E114">
            <v>97.590310000000002</v>
          </cell>
          <cell r="F114">
            <v>72.169989999999999</v>
          </cell>
          <cell r="G114" t="str">
            <v>-</v>
          </cell>
          <cell r="H114" t="str">
            <v>-</v>
          </cell>
          <cell r="I114">
            <v>39.128219999999999</v>
          </cell>
          <cell r="J114">
            <v>247.03124</v>
          </cell>
          <cell r="K114">
            <v>86.442480000000003</v>
          </cell>
          <cell r="L114">
            <v>56.96199</v>
          </cell>
          <cell r="M114">
            <v>74.822109999999995</v>
          </cell>
          <cell r="N114">
            <v>66.208749999999995</v>
          </cell>
          <cell r="O114" t="str">
            <v>-</v>
          </cell>
        </row>
        <row r="115">
          <cell r="B115">
            <v>92.57029</v>
          </cell>
          <cell r="C115">
            <v>72.622990000000001</v>
          </cell>
          <cell r="D115">
            <v>70.867590000000007</v>
          </cell>
          <cell r="E115">
            <v>108.5729</v>
          </cell>
          <cell r="F115">
            <v>72.980040000000002</v>
          </cell>
          <cell r="G115" t="str">
            <v>-</v>
          </cell>
          <cell r="H115" t="str">
            <v>-</v>
          </cell>
          <cell r="I115">
            <v>39.298319999999997</v>
          </cell>
          <cell r="J115">
            <v>253.32791</v>
          </cell>
          <cell r="K115">
            <v>74.304670000000002</v>
          </cell>
          <cell r="L115">
            <v>58.937980000000003</v>
          </cell>
          <cell r="M115">
            <v>83.318950000000001</v>
          </cell>
          <cell r="N115">
            <v>63.126249999999999</v>
          </cell>
          <cell r="O115" t="str">
            <v>-</v>
          </cell>
        </row>
        <row r="116">
          <cell r="B116">
            <v>94.048959999999994</v>
          </cell>
          <cell r="C116">
            <v>74.100539999999995</v>
          </cell>
          <cell r="D116">
            <v>72.535920000000004</v>
          </cell>
          <cell r="E116">
            <v>106.05164000000001</v>
          </cell>
          <cell r="F116">
            <v>71.273889999999994</v>
          </cell>
          <cell r="G116" t="str">
            <v>-</v>
          </cell>
          <cell r="H116" t="str">
            <v>-</v>
          </cell>
          <cell r="I116">
            <v>40.063459999999999</v>
          </cell>
          <cell r="J116">
            <v>252.21319</v>
          </cell>
          <cell r="K116">
            <v>79.360399999999998</v>
          </cell>
          <cell r="L116">
            <v>62.066940000000002</v>
          </cell>
          <cell r="M116">
            <v>86.34254</v>
          </cell>
          <cell r="N116">
            <v>65.380809999999997</v>
          </cell>
          <cell r="O116" t="str">
            <v>-</v>
          </cell>
        </row>
        <row r="117">
          <cell r="B117">
            <v>95.076269999999994</v>
          </cell>
          <cell r="C117">
            <v>73.508669999999995</v>
          </cell>
          <cell r="D117">
            <v>72.248440000000002</v>
          </cell>
          <cell r="E117">
            <v>104.00066</v>
          </cell>
          <cell r="F117">
            <v>69.356870000000001</v>
          </cell>
          <cell r="G117" t="str">
            <v>-</v>
          </cell>
          <cell r="H117" t="str">
            <v>-</v>
          </cell>
          <cell r="I117">
            <v>40.391039999999997</v>
          </cell>
          <cell r="J117">
            <v>260.18770999999998</v>
          </cell>
          <cell r="K117">
            <v>77.728449999999995</v>
          </cell>
          <cell r="L117">
            <v>60.496949999999998</v>
          </cell>
          <cell r="M117">
            <v>91.268379999999993</v>
          </cell>
          <cell r="N117">
            <v>63.918309999999998</v>
          </cell>
          <cell r="O117" t="str">
            <v>-</v>
          </cell>
        </row>
        <row r="118">
          <cell r="B118">
            <v>95.406809999999993</v>
          </cell>
          <cell r="C118">
            <v>75.723039999999997</v>
          </cell>
          <cell r="D118">
            <v>73.1614</v>
          </cell>
          <cell r="E118">
            <v>104.78180999999999</v>
          </cell>
          <cell r="F118">
            <v>70.858930000000001</v>
          </cell>
          <cell r="G118" t="str">
            <v>-</v>
          </cell>
          <cell r="H118" t="str">
            <v>-</v>
          </cell>
          <cell r="I118">
            <v>40.689399999999999</v>
          </cell>
          <cell r="J118">
            <v>257.81414000000001</v>
          </cell>
          <cell r="K118">
            <v>89.639309999999995</v>
          </cell>
          <cell r="L118">
            <v>60.985329999999998</v>
          </cell>
          <cell r="M118">
            <v>86.787599999999998</v>
          </cell>
          <cell r="N118">
            <v>64.904539999999997</v>
          </cell>
          <cell r="O118" t="str">
            <v>-</v>
          </cell>
        </row>
        <row r="119">
          <cell r="B119">
            <v>98.218580000000003</v>
          </cell>
          <cell r="C119">
            <v>75.488709999999998</v>
          </cell>
          <cell r="D119">
            <v>73.706919999999997</v>
          </cell>
          <cell r="E119">
            <v>104.23746</v>
          </cell>
          <cell r="F119">
            <v>71.147199999999998</v>
          </cell>
          <cell r="G119" t="str">
            <v>-</v>
          </cell>
          <cell r="H119" t="str">
            <v>-</v>
          </cell>
          <cell r="I119">
            <v>40.722569999999997</v>
          </cell>
          <cell r="J119">
            <v>256.89443999999997</v>
          </cell>
          <cell r="K119">
            <v>77.453659999999999</v>
          </cell>
          <cell r="L119">
            <v>62.563020000000002</v>
          </cell>
          <cell r="M119">
            <v>90.011430000000004</v>
          </cell>
          <cell r="N119">
            <v>66.219390000000004</v>
          </cell>
          <cell r="O119" t="str">
            <v>-</v>
          </cell>
        </row>
        <row r="120">
          <cell r="B120">
            <v>95.137979999999999</v>
          </cell>
          <cell r="C120">
            <v>75.733909999999995</v>
          </cell>
          <cell r="D120">
            <v>73.92071</v>
          </cell>
          <cell r="E120">
            <v>114.21549</v>
          </cell>
          <cell r="F120">
            <v>74.526480000000006</v>
          </cell>
          <cell r="G120" t="str">
            <v>-</v>
          </cell>
          <cell r="H120" t="str">
            <v>-</v>
          </cell>
          <cell r="I120">
            <v>41.186909999999997</v>
          </cell>
          <cell r="J120">
            <v>262.3802</v>
          </cell>
          <cell r="K120">
            <v>91.476150000000004</v>
          </cell>
          <cell r="L120">
            <v>62.426029999999997</v>
          </cell>
          <cell r="M120">
            <v>111.20563</v>
          </cell>
          <cell r="N120">
            <v>67.617900000000006</v>
          </cell>
          <cell r="O120" t="str">
            <v>-</v>
          </cell>
        </row>
        <row r="121">
          <cell r="B121">
            <v>93.622900000000001</v>
          </cell>
          <cell r="C121">
            <v>76.158240000000006</v>
          </cell>
          <cell r="D121">
            <v>74.443100000000001</v>
          </cell>
          <cell r="E121">
            <v>108.9397</v>
          </cell>
          <cell r="F121">
            <v>76.913619999999995</v>
          </cell>
          <cell r="G121" t="str">
            <v>-</v>
          </cell>
          <cell r="H121" t="str">
            <v>-</v>
          </cell>
          <cell r="I121">
            <v>42.217579999999998</v>
          </cell>
          <cell r="J121">
            <v>267.87526000000003</v>
          </cell>
          <cell r="K121">
            <v>86.056039999999996</v>
          </cell>
          <cell r="L121">
            <v>61.69209</v>
          </cell>
          <cell r="M121">
            <v>89.441100000000006</v>
          </cell>
          <cell r="N121">
            <v>67.30986</v>
          </cell>
          <cell r="O121" t="str">
            <v>-</v>
          </cell>
        </row>
        <row r="122">
          <cell r="B122">
            <v>92.366919999999993</v>
          </cell>
          <cell r="C122">
            <v>77.160539999999997</v>
          </cell>
          <cell r="D122">
            <v>75.334810000000004</v>
          </cell>
          <cell r="E122">
            <v>108.0508</v>
          </cell>
          <cell r="F122">
            <v>76.465440000000001</v>
          </cell>
          <cell r="G122" t="str">
            <v>-</v>
          </cell>
          <cell r="H122" t="str">
            <v>-</v>
          </cell>
          <cell r="I122">
            <v>42.296669999999999</v>
          </cell>
          <cell r="J122">
            <v>264.11781999999999</v>
          </cell>
          <cell r="K122">
            <v>81.519180000000006</v>
          </cell>
          <cell r="L122">
            <v>62.177439999999997</v>
          </cell>
          <cell r="M122">
            <v>88.43056</v>
          </cell>
          <cell r="N122">
            <v>68.106989999999996</v>
          </cell>
          <cell r="O122" t="str">
            <v>-</v>
          </cell>
        </row>
        <row r="123">
          <cell r="B123">
            <v>93.95635</v>
          </cell>
          <cell r="C123">
            <v>77.18083</v>
          </cell>
          <cell r="D123">
            <v>75.383219999999994</v>
          </cell>
          <cell r="E123">
            <v>109.35487999999999</v>
          </cell>
          <cell r="F123">
            <v>80.209829999999997</v>
          </cell>
          <cell r="G123" t="str">
            <v>-</v>
          </cell>
          <cell r="H123" t="str">
            <v>-</v>
          </cell>
          <cell r="I123">
            <v>42.235439999999997</v>
          </cell>
          <cell r="J123">
            <v>270.75412</v>
          </cell>
          <cell r="K123">
            <v>87.675219999999996</v>
          </cell>
          <cell r="L123">
            <v>61.405259999999998</v>
          </cell>
          <cell r="M123">
            <v>111.44578</v>
          </cell>
          <cell r="N123">
            <v>68.420299999999997</v>
          </cell>
          <cell r="O123" t="str">
            <v>-</v>
          </cell>
        </row>
        <row r="124">
          <cell r="B124">
            <v>96.599109999999996</v>
          </cell>
          <cell r="C124">
            <v>78.79598</v>
          </cell>
          <cell r="D124">
            <v>76.768879999999996</v>
          </cell>
          <cell r="E124">
            <v>111.57268000000001</v>
          </cell>
          <cell r="F124">
            <v>80.447609999999997</v>
          </cell>
          <cell r="G124" t="str">
            <v>-</v>
          </cell>
          <cell r="H124" t="str">
            <v>-</v>
          </cell>
          <cell r="I124">
            <v>43.309139999999999</v>
          </cell>
          <cell r="J124">
            <v>270.32215000000002</v>
          </cell>
          <cell r="K124">
            <v>90.470129999999997</v>
          </cell>
          <cell r="L124">
            <v>62.655679999999997</v>
          </cell>
          <cell r="M124">
            <v>93.986729999999994</v>
          </cell>
          <cell r="N124">
            <v>70.367729999999995</v>
          </cell>
          <cell r="O124" t="str">
            <v>-</v>
          </cell>
        </row>
        <row r="125">
          <cell r="B125">
            <v>97.539339999999996</v>
          </cell>
          <cell r="C125">
            <v>79.225049999999996</v>
          </cell>
          <cell r="D125">
            <v>77.246039999999994</v>
          </cell>
          <cell r="E125">
            <v>110.28872</v>
          </cell>
          <cell r="F125">
            <v>80.741979999999998</v>
          </cell>
          <cell r="G125" t="str">
            <v>-</v>
          </cell>
          <cell r="H125" t="str">
            <v>-</v>
          </cell>
          <cell r="I125">
            <v>43.247140000000002</v>
          </cell>
          <cell r="J125">
            <v>256.37061</v>
          </cell>
          <cell r="K125">
            <v>90.786079999999998</v>
          </cell>
          <cell r="L125">
            <v>62.358710000000002</v>
          </cell>
          <cell r="M125">
            <v>89.473150000000004</v>
          </cell>
          <cell r="N125">
            <v>71.737399999999994</v>
          </cell>
          <cell r="O125" t="str">
            <v>-</v>
          </cell>
        </row>
        <row r="126">
          <cell r="B126">
            <v>98.33981</v>
          </cell>
          <cell r="C126">
            <v>79.617940000000004</v>
          </cell>
          <cell r="D126">
            <v>77.494699999999995</v>
          </cell>
          <cell r="E126">
            <v>107.45488</v>
          </cell>
          <cell r="F126">
            <v>82.092820000000003</v>
          </cell>
          <cell r="G126" t="str">
            <v>-</v>
          </cell>
          <cell r="H126" t="str">
            <v>-</v>
          </cell>
          <cell r="I126">
            <v>43.517380000000003</v>
          </cell>
          <cell r="J126">
            <v>266.29444999999998</v>
          </cell>
          <cell r="K126">
            <v>90.039599999999993</v>
          </cell>
          <cell r="L126">
            <v>61.78078</v>
          </cell>
          <cell r="M126">
            <v>95.069599999999994</v>
          </cell>
          <cell r="N126">
            <v>71.344350000000006</v>
          </cell>
          <cell r="O126" t="str">
            <v>-</v>
          </cell>
        </row>
        <row r="127">
          <cell r="B127">
            <v>98.716359999999995</v>
          </cell>
          <cell r="C127">
            <v>80.287229999999994</v>
          </cell>
          <cell r="D127">
            <v>78.165040000000005</v>
          </cell>
          <cell r="E127">
            <v>112.13118</v>
          </cell>
          <cell r="F127">
            <v>84.578479999999999</v>
          </cell>
          <cell r="G127" t="str">
            <v>-</v>
          </cell>
          <cell r="H127" t="str">
            <v>-</v>
          </cell>
          <cell r="I127">
            <v>44.027259999999998</v>
          </cell>
          <cell r="J127">
            <v>268.64418000000001</v>
          </cell>
          <cell r="K127">
            <v>98.335390000000004</v>
          </cell>
          <cell r="L127">
            <v>62.461060000000003</v>
          </cell>
          <cell r="M127">
            <v>92.370459999999994</v>
          </cell>
          <cell r="N127">
            <v>71.509299999999996</v>
          </cell>
          <cell r="O127" t="str">
            <v>-</v>
          </cell>
        </row>
        <row r="128">
          <cell r="B128">
            <v>98.257810000000006</v>
          </cell>
          <cell r="C128">
            <v>82.598889999999997</v>
          </cell>
          <cell r="D128">
            <v>80.467330000000004</v>
          </cell>
          <cell r="E128">
            <v>115.13325</v>
          </cell>
          <cell r="F128">
            <v>86.679670000000002</v>
          </cell>
          <cell r="G128" t="str">
            <v>-</v>
          </cell>
          <cell r="H128" t="str">
            <v>-</v>
          </cell>
          <cell r="I128">
            <v>46.027700000000003</v>
          </cell>
          <cell r="J128">
            <v>277.31603999999999</v>
          </cell>
          <cell r="K128">
            <v>95.449979999999996</v>
          </cell>
          <cell r="L128">
            <v>64.347719999999995</v>
          </cell>
          <cell r="M128">
            <v>100.47405999999999</v>
          </cell>
          <cell r="N128">
            <v>74.575199999999995</v>
          </cell>
          <cell r="O128" t="str">
            <v>-</v>
          </cell>
        </row>
        <row r="129">
          <cell r="B129">
            <v>100.44172</v>
          </cell>
          <cell r="C129">
            <v>82.297160000000005</v>
          </cell>
          <cell r="D129">
            <v>79.994079999999997</v>
          </cell>
          <cell r="E129">
            <v>116.4984</v>
          </cell>
          <cell r="F129">
            <v>88.573499999999996</v>
          </cell>
          <cell r="G129" t="str">
            <v>-</v>
          </cell>
          <cell r="H129" t="str">
            <v>-</v>
          </cell>
          <cell r="I129">
            <v>45.996420000000001</v>
          </cell>
          <cell r="J129">
            <v>292.29145</v>
          </cell>
          <cell r="K129">
            <v>104.72394</v>
          </cell>
          <cell r="L129">
            <v>64.650769999999994</v>
          </cell>
          <cell r="M129">
            <v>126.96184</v>
          </cell>
          <cell r="N129">
            <v>76.22381</v>
          </cell>
          <cell r="O129" t="str">
            <v>-</v>
          </cell>
        </row>
        <row r="130">
          <cell r="B130">
            <v>99.924440000000004</v>
          </cell>
          <cell r="C130">
            <v>81.802909999999997</v>
          </cell>
          <cell r="D130">
            <v>79.543220000000005</v>
          </cell>
          <cell r="E130">
            <v>120.90249</v>
          </cell>
          <cell r="F130">
            <v>84.802109999999999</v>
          </cell>
          <cell r="G130" t="str">
            <v>-</v>
          </cell>
          <cell r="H130" t="str">
            <v>-</v>
          </cell>
          <cell r="I130">
            <v>44.910080000000001</v>
          </cell>
          <cell r="J130">
            <v>277.69053000000002</v>
          </cell>
          <cell r="K130">
            <v>103.80414</v>
          </cell>
          <cell r="L130">
            <v>63.78031</v>
          </cell>
          <cell r="M130">
            <v>97.324680000000001</v>
          </cell>
          <cell r="N130">
            <v>74.390349999999998</v>
          </cell>
          <cell r="O130" t="str">
            <v>-</v>
          </cell>
        </row>
        <row r="131">
          <cell r="B131">
            <v>103.84576</v>
          </cell>
          <cell r="C131">
            <v>82.685220000000001</v>
          </cell>
          <cell r="D131">
            <v>80.522300000000001</v>
          </cell>
          <cell r="E131">
            <v>117.59604</v>
          </cell>
          <cell r="F131">
            <v>85.989140000000006</v>
          </cell>
          <cell r="G131" t="str">
            <v>-</v>
          </cell>
          <cell r="H131" t="str">
            <v>-</v>
          </cell>
          <cell r="I131">
            <v>45.596739999999997</v>
          </cell>
          <cell r="J131">
            <v>282.75984999999997</v>
          </cell>
          <cell r="K131">
            <v>99.407669999999996</v>
          </cell>
          <cell r="L131">
            <v>66.088089999999994</v>
          </cell>
          <cell r="M131">
            <v>96.113290000000006</v>
          </cell>
          <cell r="N131">
            <v>78.645020000000002</v>
          </cell>
          <cell r="O131" t="str">
            <v>-</v>
          </cell>
        </row>
        <row r="132">
          <cell r="B132">
            <v>101.2281</v>
          </cell>
          <cell r="C132">
            <v>84.219539999999995</v>
          </cell>
          <cell r="D132">
            <v>81.971829999999997</v>
          </cell>
          <cell r="E132">
            <v>118.34134</v>
          </cell>
          <cell r="F132">
            <v>87.690479999999994</v>
          </cell>
          <cell r="G132" t="str">
            <v>-</v>
          </cell>
          <cell r="H132" t="str">
            <v>-</v>
          </cell>
          <cell r="I132">
            <v>45.427709999999998</v>
          </cell>
          <cell r="J132">
            <v>279.64105000000001</v>
          </cell>
          <cell r="K132">
            <v>113.61909</v>
          </cell>
          <cell r="L132">
            <v>67.859120000000004</v>
          </cell>
          <cell r="M132">
            <v>99.961429999999993</v>
          </cell>
          <cell r="N132">
            <v>76.197559999999996</v>
          </cell>
          <cell r="O132" t="str">
            <v>-</v>
          </cell>
        </row>
        <row r="133">
          <cell r="B133">
            <v>100.74498</v>
          </cell>
          <cell r="C133">
            <v>83.304680000000005</v>
          </cell>
          <cell r="D133">
            <v>80.962559999999996</v>
          </cell>
          <cell r="E133">
            <v>121.37806</v>
          </cell>
          <cell r="F133">
            <v>86.288730000000001</v>
          </cell>
          <cell r="G133" t="str">
            <v>-</v>
          </cell>
          <cell r="H133" t="str">
            <v>-</v>
          </cell>
          <cell r="I133">
            <v>45.78248</v>
          </cell>
          <cell r="J133">
            <v>288.87515000000002</v>
          </cell>
          <cell r="K133">
            <v>103.27558000000001</v>
          </cell>
          <cell r="L133">
            <v>68.41601</v>
          </cell>
          <cell r="M133">
            <v>103.07549</v>
          </cell>
          <cell r="N133">
            <v>78.275739999999999</v>
          </cell>
          <cell r="O133" t="str">
            <v>-</v>
          </cell>
        </row>
        <row r="134">
          <cell r="B134">
            <v>101.57290999999999</v>
          </cell>
          <cell r="C134">
            <v>84.360759999999999</v>
          </cell>
          <cell r="D134">
            <v>82.097110000000001</v>
          </cell>
          <cell r="E134">
            <v>121.12544</v>
          </cell>
          <cell r="F134">
            <v>89.211709999999997</v>
          </cell>
          <cell r="G134" t="str">
            <v>-</v>
          </cell>
          <cell r="H134" t="str">
            <v>-</v>
          </cell>
          <cell r="I134">
            <v>47.458060000000003</v>
          </cell>
          <cell r="J134">
            <v>298.56407000000002</v>
          </cell>
          <cell r="K134">
            <v>101.65340999999999</v>
          </cell>
          <cell r="L134">
            <v>68.914760000000001</v>
          </cell>
          <cell r="M134">
            <v>105.60809999999999</v>
          </cell>
          <cell r="N134">
            <v>80.538849999999996</v>
          </cell>
          <cell r="O134" t="str">
            <v>-</v>
          </cell>
        </row>
        <row r="135">
          <cell r="B135">
            <v>103.16432</v>
          </cell>
          <cell r="C135">
            <v>84.157120000000006</v>
          </cell>
          <cell r="D135">
            <v>81.96114</v>
          </cell>
          <cell r="E135">
            <v>121.71991</v>
          </cell>
          <cell r="F135">
            <v>92.107069999999993</v>
          </cell>
          <cell r="G135" t="str">
            <v>-</v>
          </cell>
          <cell r="H135" t="str">
            <v>-</v>
          </cell>
          <cell r="I135">
            <v>47.064360000000001</v>
          </cell>
          <cell r="J135">
            <v>299.65204999999997</v>
          </cell>
          <cell r="K135">
            <v>116.70959999999999</v>
          </cell>
          <cell r="L135">
            <v>71.386840000000007</v>
          </cell>
          <cell r="M135">
            <v>106.57738999999999</v>
          </cell>
          <cell r="N135">
            <v>80.701030000000003</v>
          </cell>
          <cell r="O135" t="str">
            <v>-</v>
          </cell>
        </row>
        <row r="136">
          <cell r="B136">
            <v>102.96231</v>
          </cell>
          <cell r="C136">
            <v>84.386899999999997</v>
          </cell>
          <cell r="D136">
            <v>82.080250000000007</v>
          </cell>
          <cell r="E136">
            <v>123.01787</v>
          </cell>
          <cell r="F136">
            <v>92.981840000000005</v>
          </cell>
          <cell r="G136" t="str">
            <v>-</v>
          </cell>
          <cell r="H136" t="str">
            <v>-</v>
          </cell>
          <cell r="I136">
            <v>48.042020000000001</v>
          </cell>
          <cell r="J136">
            <v>299.59544</v>
          </cell>
          <cell r="K136">
            <v>99.131619999999998</v>
          </cell>
          <cell r="L136">
            <v>69.217780000000005</v>
          </cell>
          <cell r="M136">
            <v>109.40613999999999</v>
          </cell>
          <cell r="N136">
            <v>80.388499999999993</v>
          </cell>
          <cell r="O136" t="str">
            <v>-</v>
          </cell>
        </row>
        <row r="137">
          <cell r="B137">
            <v>102.81905999999999</v>
          </cell>
          <cell r="C137">
            <v>83.62039</v>
          </cell>
          <cell r="D137">
            <v>81.205759999999998</v>
          </cell>
          <cell r="E137">
            <v>121.70708</v>
          </cell>
          <cell r="F137">
            <v>96.936610000000002</v>
          </cell>
          <cell r="G137" t="str">
            <v>-</v>
          </cell>
          <cell r="H137" t="str">
            <v>-</v>
          </cell>
          <cell r="I137">
            <v>48.505650000000003</v>
          </cell>
          <cell r="J137">
            <v>302.71796000000001</v>
          </cell>
          <cell r="K137">
            <v>109.2178</v>
          </cell>
          <cell r="L137">
            <v>68.065870000000004</v>
          </cell>
          <cell r="M137">
            <v>116.75856</v>
          </cell>
          <cell r="N137">
            <v>81.362459999999999</v>
          </cell>
          <cell r="O137" t="str">
            <v>-</v>
          </cell>
        </row>
        <row r="138">
          <cell r="B138">
            <v>104.64624999999999</v>
          </cell>
          <cell r="C138">
            <v>84.008480000000006</v>
          </cell>
          <cell r="D138">
            <v>81.681569999999994</v>
          </cell>
          <cell r="E138">
            <v>125.30006</v>
          </cell>
          <cell r="F138">
            <v>97.40231</v>
          </cell>
          <cell r="G138" t="str">
            <v>-</v>
          </cell>
          <cell r="H138" t="str">
            <v>-</v>
          </cell>
          <cell r="I138">
            <v>49.757860000000001</v>
          </cell>
          <cell r="J138">
            <v>344.02911999999998</v>
          </cell>
          <cell r="K138">
            <v>116.42744999999999</v>
          </cell>
          <cell r="L138">
            <v>69.053370000000001</v>
          </cell>
          <cell r="M138">
            <v>118.03879999999999</v>
          </cell>
          <cell r="N138">
            <v>83.127679999999998</v>
          </cell>
          <cell r="O138" t="str">
            <v>-</v>
          </cell>
        </row>
        <row r="139">
          <cell r="B139">
            <v>104.88016</v>
          </cell>
          <cell r="C139">
            <v>84.17492</v>
          </cell>
          <cell r="D139">
            <v>81.952020000000005</v>
          </cell>
          <cell r="E139">
            <v>122.49919</v>
          </cell>
          <cell r="F139">
            <v>99.820869999999999</v>
          </cell>
          <cell r="G139" t="str">
            <v>-</v>
          </cell>
          <cell r="H139" t="str">
            <v>-</v>
          </cell>
          <cell r="I139">
            <v>49.540210000000002</v>
          </cell>
          <cell r="J139">
            <v>308.60113000000001</v>
          </cell>
          <cell r="K139">
            <v>104.01208</v>
          </cell>
          <cell r="L139">
            <v>65.460710000000006</v>
          </cell>
          <cell r="M139">
            <v>107.03948</v>
          </cell>
          <cell r="N139">
            <v>81.708449999999999</v>
          </cell>
          <cell r="O139" t="str">
            <v>-</v>
          </cell>
        </row>
        <row r="140">
          <cell r="B140">
            <v>103.97188</v>
          </cell>
          <cell r="C140">
            <v>84.692130000000006</v>
          </cell>
          <cell r="D140">
            <v>82.461770000000001</v>
          </cell>
          <cell r="E140">
            <v>123.59164</v>
          </cell>
          <cell r="F140">
            <v>98.375330000000005</v>
          </cell>
          <cell r="G140" t="str">
            <v>-</v>
          </cell>
          <cell r="H140" t="str">
            <v>-</v>
          </cell>
          <cell r="I140">
            <v>49.187420000000003</v>
          </cell>
          <cell r="J140">
            <v>301.39344999999997</v>
          </cell>
          <cell r="K140">
            <v>101.40582999999999</v>
          </cell>
          <cell r="L140">
            <v>68.715680000000006</v>
          </cell>
          <cell r="M140">
            <v>113.89498</v>
          </cell>
          <cell r="N140">
            <v>81.509630000000001</v>
          </cell>
          <cell r="O140" t="str">
            <v>-</v>
          </cell>
        </row>
        <row r="141">
          <cell r="B141">
            <v>104.47568</v>
          </cell>
          <cell r="C141">
            <v>86.155410000000003</v>
          </cell>
          <cell r="D141">
            <v>83.236000000000004</v>
          </cell>
          <cell r="E141">
            <v>125.67761</v>
          </cell>
          <cell r="F141">
            <v>101.46364</v>
          </cell>
          <cell r="G141" t="str">
            <v>-</v>
          </cell>
          <cell r="H141" t="str">
            <v>-</v>
          </cell>
          <cell r="I141">
            <v>49.659109999999998</v>
          </cell>
          <cell r="J141">
            <v>308.09969000000001</v>
          </cell>
          <cell r="K141">
            <v>115.01682</v>
          </cell>
          <cell r="L141">
            <v>70.238780000000006</v>
          </cell>
          <cell r="M141">
            <v>118.12367</v>
          </cell>
          <cell r="N141">
            <v>82.839709999999997</v>
          </cell>
          <cell r="O141" t="str">
            <v>-</v>
          </cell>
        </row>
        <row r="142">
          <cell r="B142">
            <v>101.86815</v>
          </cell>
          <cell r="C142">
            <v>85.832260000000005</v>
          </cell>
          <cell r="D142">
            <v>84.050219999999996</v>
          </cell>
          <cell r="E142">
            <v>123.63074</v>
          </cell>
          <cell r="F142">
            <v>103.16455999999999</v>
          </cell>
          <cell r="G142" t="str">
            <v>-</v>
          </cell>
          <cell r="H142" t="str">
            <v>-</v>
          </cell>
          <cell r="I142">
            <v>50.3078</v>
          </cell>
          <cell r="J142">
            <v>304.29494</v>
          </cell>
          <cell r="K142">
            <v>103.29676000000001</v>
          </cell>
          <cell r="L142">
            <v>71.00121</v>
          </cell>
          <cell r="M142">
            <v>118.7165</v>
          </cell>
          <cell r="N142">
            <v>84.746830000000003</v>
          </cell>
          <cell r="O142" t="str">
            <v>-</v>
          </cell>
        </row>
        <row r="143">
          <cell r="B143">
            <v>102.00443</v>
          </cell>
          <cell r="C143">
            <v>86.396129999999999</v>
          </cell>
          <cell r="D143">
            <v>84.053939999999997</v>
          </cell>
          <cell r="E143">
            <v>124.24992</v>
          </cell>
          <cell r="F143">
            <v>104.39825</v>
          </cell>
          <cell r="G143" t="str">
            <v>-</v>
          </cell>
          <cell r="H143" t="str">
            <v>-</v>
          </cell>
          <cell r="I143">
            <v>50.928719999999998</v>
          </cell>
          <cell r="J143">
            <v>308.96553999999998</v>
          </cell>
          <cell r="K143">
            <v>121.81388</v>
          </cell>
          <cell r="L143">
            <v>68.813900000000004</v>
          </cell>
          <cell r="M143">
            <v>121.01305000000001</v>
          </cell>
          <cell r="N143">
            <v>86.471900000000005</v>
          </cell>
          <cell r="O143" t="str">
            <v>-</v>
          </cell>
        </row>
        <row r="144">
          <cell r="B144">
            <v>101.94288</v>
          </cell>
          <cell r="C144">
            <v>85.989220000000003</v>
          </cell>
          <cell r="D144">
            <v>83.720389999999995</v>
          </cell>
          <cell r="E144">
            <v>130.96908999999999</v>
          </cell>
          <cell r="F144">
            <v>102.62018</v>
          </cell>
          <cell r="G144" t="str">
            <v>-</v>
          </cell>
          <cell r="H144" t="str">
            <v>-</v>
          </cell>
          <cell r="I144">
            <v>51.133540000000004</v>
          </cell>
          <cell r="J144">
            <v>305.50501000000003</v>
          </cell>
          <cell r="K144">
            <v>155.95984999999999</v>
          </cell>
          <cell r="L144">
            <v>70.834429999999998</v>
          </cell>
          <cell r="M144">
            <v>112.26962</v>
          </cell>
          <cell r="N144">
            <v>87.003050000000002</v>
          </cell>
          <cell r="O144" t="str">
            <v>-</v>
          </cell>
        </row>
        <row r="145">
          <cell r="B145">
            <v>103.02647</v>
          </cell>
          <cell r="C145">
            <v>87.427459999999996</v>
          </cell>
          <cell r="D145">
            <v>85.048760000000001</v>
          </cell>
          <cell r="E145">
            <v>122.21111999999999</v>
          </cell>
          <cell r="F145">
            <v>104.21993000000001</v>
          </cell>
          <cell r="G145" t="str">
            <v>-</v>
          </cell>
          <cell r="H145" t="str">
            <v>-</v>
          </cell>
          <cell r="I145">
            <v>51.355379999999997</v>
          </cell>
          <cell r="J145">
            <v>308.67939000000001</v>
          </cell>
          <cell r="K145">
            <v>121.22311999999999</v>
          </cell>
          <cell r="L145">
            <v>70.906099999999995</v>
          </cell>
          <cell r="M145">
            <v>110.69789</v>
          </cell>
          <cell r="N145">
            <v>86.759829999999994</v>
          </cell>
          <cell r="O145" t="str">
            <v>-</v>
          </cell>
        </row>
        <row r="146">
          <cell r="B146">
            <v>102.58454</v>
          </cell>
          <cell r="C146">
            <v>87.278729999999996</v>
          </cell>
          <cell r="D146">
            <v>84.880920000000003</v>
          </cell>
          <cell r="E146">
            <v>121.50745000000001</v>
          </cell>
          <cell r="F146">
            <v>104.3318</v>
          </cell>
          <cell r="G146" t="str">
            <v>-</v>
          </cell>
          <cell r="H146" t="str">
            <v>-</v>
          </cell>
          <cell r="I146">
            <v>51.026609999999998</v>
          </cell>
          <cell r="J146">
            <v>314.77406000000002</v>
          </cell>
          <cell r="K146">
            <v>127.3374</v>
          </cell>
          <cell r="L146">
            <v>70.347840000000005</v>
          </cell>
          <cell r="M146">
            <v>110.04242000000001</v>
          </cell>
          <cell r="N146">
            <v>84.612049999999996</v>
          </cell>
          <cell r="O146" t="str">
            <v>-</v>
          </cell>
        </row>
        <row r="147">
          <cell r="B147">
            <v>101.49337</v>
          </cell>
          <cell r="C147">
            <v>86.889139999999998</v>
          </cell>
          <cell r="D147">
            <v>84.476690000000005</v>
          </cell>
          <cell r="E147">
            <v>123.24167</v>
          </cell>
          <cell r="F147">
            <v>107.52893</v>
          </cell>
          <cell r="G147" t="str">
            <v>-</v>
          </cell>
          <cell r="H147" t="str">
            <v>-</v>
          </cell>
          <cell r="I147">
            <v>52.072760000000002</v>
          </cell>
          <cell r="J147">
            <v>312.88531</v>
          </cell>
          <cell r="K147">
            <v>126.56823</v>
          </cell>
          <cell r="L147">
            <v>70.506720000000001</v>
          </cell>
          <cell r="M147">
            <v>110.60202</v>
          </cell>
          <cell r="N147">
            <v>86.607730000000004</v>
          </cell>
          <cell r="O147" t="str">
            <v>-</v>
          </cell>
        </row>
        <row r="148">
          <cell r="B148">
            <v>101.74798</v>
          </cell>
          <cell r="C148">
            <v>87.044529999999995</v>
          </cell>
          <cell r="D148">
            <v>84.695909999999998</v>
          </cell>
          <cell r="E148">
            <v>121.87233999999999</v>
          </cell>
          <cell r="F148">
            <v>105.30108</v>
          </cell>
          <cell r="G148" t="str">
            <v>-</v>
          </cell>
          <cell r="H148" t="str">
            <v>-</v>
          </cell>
          <cell r="I148">
            <v>51.715649999999997</v>
          </cell>
          <cell r="J148">
            <v>309.88319000000001</v>
          </cell>
          <cell r="K148">
            <v>126.69896</v>
          </cell>
          <cell r="L148">
            <v>70.274119999999996</v>
          </cell>
          <cell r="M148">
            <v>105.40937</v>
          </cell>
          <cell r="N148">
            <v>86.214609999999993</v>
          </cell>
          <cell r="O148" t="str">
            <v>-</v>
          </cell>
        </row>
        <row r="149">
          <cell r="B149">
            <v>104.22471</v>
          </cell>
          <cell r="C149">
            <v>87.864919999999998</v>
          </cell>
          <cell r="D149">
            <v>85.552840000000003</v>
          </cell>
          <cell r="E149">
            <v>121.85218999999999</v>
          </cell>
          <cell r="F149">
            <v>107.82185</v>
          </cell>
          <cell r="G149" t="str">
            <v>-</v>
          </cell>
          <cell r="H149" t="str">
            <v>-</v>
          </cell>
          <cell r="I149">
            <v>52.533709999999999</v>
          </cell>
          <cell r="J149">
            <v>311.42953</v>
          </cell>
          <cell r="K149">
            <v>134.78601</v>
          </cell>
          <cell r="L149">
            <v>68.73612</v>
          </cell>
          <cell r="M149">
            <v>113.21374</v>
          </cell>
          <cell r="N149">
            <v>87.752589999999998</v>
          </cell>
          <cell r="O149" t="str">
            <v>-</v>
          </cell>
        </row>
        <row r="150">
          <cell r="B150">
            <v>104.62063000000001</v>
          </cell>
          <cell r="C150">
            <v>86.815470000000005</v>
          </cell>
          <cell r="D150">
            <v>84.317499999999995</v>
          </cell>
          <cell r="E150">
            <v>124.83108</v>
          </cell>
          <cell r="F150">
            <v>112.66443</v>
          </cell>
          <cell r="G150" t="str">
            <v>-</v>
          </cell>
          <cell r="H150" t="str">
            <v>-</v>
          </cell>
          <cell r="I150">
            <v>53.85924</v>
          </cell>
          <cell r="J150">
            <v>322.99047000000002</v>
          </cell>
          <cell r="K150">
            <v>160.54756</v>
          </cell>
          <cell r="L150">
            <v>71.566519999999997</v>
          </cell>
          <cell r="M150">
            <v>115.15759</v>
          </cell>
          <cell r="N150">
            <v>87.62397</v>
          </cell>
          <cell r="O150" t="str">
            <v>-</v>
          </cell>
        </row>
        <row r="151">
          <cell r="B151">
            <v>104.53497</v>
          </cell>
          <cell r="C151">
            <v>92.826530000000005</v>
          </cell>
          <cell r="D151">
            <v>90.886439999999993</v>
          </cell>
          <cell r="E151">
            <v>124.50632</v>
          </cell>
          <cell r="F151">
            <v>112.02536000000001</v>
          </cell>
          <cell r="G151" t="str">
            <v>-</v>
          </cell>
          <cell r="H151" t="str">
            <v>-</v>
          </cell>
          <cell r="I151">
            <v>53.598849999999999</v>
          </cell>
          <cell r="J151">
            <v>344.96596</v>
          </cell>
          <cell r="K151">
            <v>135.07485</v>
          </cell>
          <cell r="L151">
            <v>72.486559999999997</v>
          </cell>
          <cell r="M151">
            <v>114.61087000000001</v>
          </cell>
          <cell r="N151">
            <v>90.098699999999994</v>
          </cell>
          <cell r="O151" t="str">
            <v>-</v>
          </cell>
        </row>
        <row r="152">
          <cell r="B152">
            <v>107.40559</v>
          </cell>
          <cell r="C152">
            <v>92.491169999999997</v>
          </cell>
          <cell r="D152">
            <v>90.498919999999998</v>
          </cell>
          <cell r="E152">
            <v>126.33159000000001</v>
          </cell>
          <cell r="F152">
            <v>118.77361999999999</v>
          </cell>
          <cell r="G152" t="str">
            <v>-</v>
          </cell>
          <cell r="H152" t="str">
            <v>-</v>
          </cell>
          <cell r="I152">
            <v>53.591349999999998</v>
          </cell>
          <cell r="J152">
            <v>314.98577</v>
          </cell>
          <cell r="K152">
            <v>139.50514000000001</v>
          </cell>
          <cell r="L152">
            <v>73.318399999999997</v>
          </cell>
          <cell r="M152">
            <v>116.72466</v>
          </cell>
          <cell r="N152">
            <v>90.385270000000006</v>
          </cell>
          <cell r="O152" t="str">
            <v>-</v>
          </cell>
        </row>
        <row r="153">
          <cell r="B153">
            <v>107.75028</v>
          </cell>
          <cell r="C153">
            <v>92.380330000000001</v>
          </cell>
          <cell r="D153">
            <v>91.491829999999993</v>
          </cell>
          <cell r="E153">
            <v>125.89201</v>
          </cell>
          <cell r="F153">
            <v>115.94058</v>
          </cell>
          <cell r="G153" t="str">
            <v>-</v>
          </cell>
          <cell r="H153" t="str">
            <v>-</v>
          </cell>
          <cell r="I153">
            <v>54.810740000000003</v>
          </cell>
          <cell r="J153">
            <v>310.87369999999999</v>
          </cell>
          <cell r="K153">
            <v>137.38674</v>
          </cell>
          <cell r="L153">
            <v>73.157309999999995</v>
          </cell>
          <cell r="M153">
            <v>113.53928000000001</v>
          </cell>
          <cell r="N153">
            <v>90.278149999999997</v>
          </cell>
          <cell r="O153" t="str">
            <v>-</v>
          </cell>
        </row>
        <row r="154">
          <cell r="B154">
            <v>108.83745999999999</v>
          </cell>
          <cell r="C154">
            <v>93.887209999999996</v>
          </cell>
          <cell r="D154">
            <v>90.614040000000003</v>
          </cell>
          <cell r="E154">
            <v>123.27211</v>
          </cell>
          <cell r="F154">
            <v>115.13988000000001</v>
          </cell>
          <cell r="G154" t="str">
            <v>-</v>
          </cell>
          <cell r="H154" t="str">
            <v>-</v>
          </cell>
          <cell r="I154">
            <v>55.458480000000002</v>
          </cell>
          <cell r="J154">
            <v>298.82972999999998</v>
          </cell>
          <cell r="K154">
            <v>138.05287000000001</v>
          </cell>
          <cell r="L154">
            <v>73.609780000000001</v>
          </cell>
          <cell r="M154">
            <v>111.9533</v>
          </cell>
          <cell r="N154">
            <v>94.577510000000004</v>
          </cell>
          <cell r="O154" t="str">
            <v>-</v>
          </cell>
        </row>
        <row r="155">
          <cell r="B155">
            <v>108.14258</v>
          </cell>
          <cell r="C155">
            <v>93.252520000000004</v>
          </cell>
          <cell r="D155">
            <v>90.796260000000004</v>
          </cell>
          <cell r="E155">
            <v>129.03617</v>
          </cell>
          <cell r="F155">
            <v>114.57102999999999</v>
          </cell>
          <cell r="G155" t="str">
            <v>-</v>
          </cell>
          <cell r="H155" t="str">
            <v>-</v>
          </cell>
          <cell r="I155">
            <v>56.250599999999999</v>
          </cell>
          <cell r="J155">
            <v>318.58530000000002</v>
          </cell>
          <cell r="K155">
            <v>142.27735000000001</v>
          </cell>
          <cell r="L155">
            <v>74.511859999999999</v>
          </cell>
          <cell r="M155">
            <v>119.57826</v>
          </cell>
          <cell r="N155">
            <v>88.960790000000003</v>
          </cell>
          <cell r="O155" t="str">
            <v>-</v>
          </cell>
        </row>
        <row r="156">
          <cell r="B156">
            <v>109.19607000000001</v>
          </cell>
          <cell r="C156">
            <v>94.226470000000006</v>
          </cell>
          <cell r="D156">
            <v>91.989459999999994</v>
          </cell>
          <cell r="E156">
            <v>131.1233</v>
          </cell>
          <cell r="F156">
            <v>119.40985000000001</v>
          </cell>
          <cell r="G156" t="str">
            <v>-</v>
          </cell>
          <cell r="H156" t="str">
            <v>-</v>
          </cell>
          <cell r="I156">
            <v>57.141910000000003</v>
          </cell>
          <cell r="J156">
            <v>331.95961</v>
          </cell>
          <cell r="K156">
            <v>130.19996</v>
          </cell>
          <cell r="L156">
            <v>75.618179999999995</v>
          </cell>
          <cell r="M156">
            <v>135.62442999999999</v>
          </cell>
          <cell r="N156">
            <v>89.942930000000004</v>
          </cell>
          <cell r="O156" t="str">
            <v>-</v>
          </cell>
        </row>
        <row r="157">
          <cell r="B157">
            <v>111.22257999999999</v>
          </cell>
          <cell r="C157">
            <v>94.489720000000005</v>
          </cell>
          <cell r="D157">
            <v>92.351259999999996</v>
          </cell>
          <cell r="E157">
            <v>128.75985</v>
          </cell>
          <cell r="F157">
            <v>117.08719000000001</v>
          </cell>
          <cell r="G157" t="str">
            <v>-</v>
          </cell>
          <cell r="H157" t="str">
            <v>-</v>
          </cell>
          <cell r="I157">
            <v>57.232239999999997</v>
          </cell>
          <cell r="J157">
            <v>328.3904</v>
          </cell>
          <cell r="K157">
            <v>136.49923000000001</v>
          </cell>
          <cell r="L157">
            <v>76.052520000000001</v>
          </cell>
          <cell r="M157">
            <v>128.25749999999999</v>
          </cell>
          <cell r="N157">
            <v>90.478809999999996</v>
          </cell>
          <cell r="O157" t="str">
            <v>-</v>
          </cell>
        </row>
        <row r="158">
          <cell r="B158">
            <v>112.47781000000001</v>
          </cell>
          <cell r="C158">
            <v>93.305809999999994</v>
          </cell>
          <cell r="D158">
            <v>91.111140000000006</v>
          </cell>
          <cell r="E158">
            <v>130.24258</v>
          </cell>
          <cell r="F158">
            <v>120.19915</v>
          </cell>
          <cell r="G158" t="str">
            <v>-</v>
          </cell>
          <cell r="H158" t="str">
            <v>-</v>
          </cell>
          <cell r="I158">
            <v>57.296970000000002</v>
          </cell>
          <cell r="J158">
            <v>331.65361000000001</v>
          </cell>
          <cell r="K158">
            <v>140.24817999999999</v>
          </cell>
          <cell r="L158">
            <v>78.034239999999997</v>
          </cell>
          <cell r="M158">
            <v>140.19028</v>
          </cell>
          <cell r="N158">
            <v>93.151039999999995</v>
          </cell>
          <cell r="O158" t="str">
            <v>-</v>
          </cell>
        </row>
        <row r="159">
          <cell r="B159">
            <v>114.26182</v>
          </cell>
          <cell r="C159">
            <v>94.770349999999993</v>
          </cell>
          <cell r="D159">
            <v>92.787109999999998</v>
          </cell>
          <cell r="E159">
            <v>130.12592000000001</v>
          </cell>
          <cell r="F159">
            <v>115.16932</v>
          </cell>
          <cell r="G159" t="str">
            <v>-</v>
          </cell>
          <cell r="H159" t="str">
            <v>-</v>
          </cell>
          <cell r="I159">
            <v>57.41883</v>
          </cell>
          <cell r="J159">
            <v>328.53572000000003</v>
          </cell>
          <cell r="K159">
            <v>127.81966</v>
          </cell>
          <cell r="L159">
            <v>76.709109999999995</v>
          </cell>
          <cell r="M159">
            <v>101.04163</v>
          </cell>
          <cell r="N159">
            <v>91.936809999999994</v>
          </cell>
          <cell r="O159" t="str">
            <v>-</v>
          </cell>
        </row>
        <row r="160">
          <cell r="B160">
            <v>113.36062</v>
          </cell>
          <cell r="C160">
            <v>94.191490000000002</v>
          </cell>
          <cell r="D160">
            <v>91.914739999999995</v>
          </cell>
          <cell r="E160">
            <v>128.19973999999999</v>
          </cell>
          <cell r="F160">
            <v>119.77710999999999</v>
          </cell>
          <cell r="G160" t="str">
            <v>-</v>
          </cell>
          <cell r="H160" t="str">
            <v>-</v>
          </cell>
          <cell r="I160">
            <v>57.468539999999997</v>
          </cell>
          <cell r="J160">
            <v>337.18164000000002</v>
          </cell>
          <cell r="K160">
            <v>145.94465</v>
          </cell>
          <cell r="L160">
            <v>78.876609999999999</v>
          </cell>
          <cell r="M160">
            <v>130.80668</v>
          </cell>
          <cell r="N160">
            <v>93.692859999999996</v>
          </cell>
          <cell r="O160" t="str">
            <v>-</v>
          </cell>
        </row>
        <row r="161">
          <cell r="B161">
            <v>110.78865</v>
          </cell>
          <cell r="C161">
            <v>93.94659</v>
          </cell>
          <cell r="D161">
            <v>91.844170000000005</v>
          </cell>
          <cell r="E161">
            <v>128.15807000000001</v>
          </cell>
          <cell r="F161">
            <v>115.27734</v>
          </cell>
          <cell r="G161" t="str">
            <v>-</v>
          </cell>
          <cell r="H161" t="str">
            <v>-</v>
          </cell>
          <cell r="I161">
            <v>57.44117</v>
          </cell>
          <cell r="J161">
            <v>334.73718000000002</v>
          </cell>
          <cell r="K161">
            <v>131.46880999999999</v>
          </cell>
          <cell r="L161">
            <v>79.653459999999995</v>
          </cell>
          <cell r="M161">
            <v>117.94802</v>
          </cell>
          <cell r="N161">
            <v>93.122839999999997</v>
          </cell>
          <cell r="O161" t="str">
            <v>-</v>
          </cell>
        </row>
        <row r="162">
          <cell r="B162">
            <v>111.98889</v>
          </cell>
          <cell r="C162">
            <v>94.112340000000003</v>
          </cell>
          <cell r="D162">
            <v>92.090310000000002</v>
          </cell>
          <cell r="E162">
            <v>132.4401</v>
          </cell>
          <cell r="F162">
            <v>123.03523</v>
          </cell>
          <cell r="G162" t="str">
            <v>-</v>
          </cell>
          <cell r="H162" t="str">
            <v>-</v>
          </cell>
          <cell r="I162">
            <v>57.243000000000002</v>
          </cell>
          <cell r="J162">
            <v>338.65161000000001</v>
          </cell>
          <cell r="K162">
            <v>127.02343</v>
          </cell>
          <cell r="L162">
            <v>79.610699999999994</v>
          </cell>
          <cell r="M162">
            <v>121.0257</v>
          </cell>
          <cell r="N162">
            <v>95.99709</v>
          </cell>
          <cell r="O162" t="str">
            <v>-</v>
          </cell>
        </row>
        <row r="163">
          <cell r="B163">
            <v>112.92497</v>
          </cell>
          <cell r="C163">
            <v>94.364249999999998</v>
          </cell>
          <cell r="D163">
            <v>92.077510000000004</v>
          </cell>
          <cell r="E163">
            <v>129.44383999999999</v>
          </cell>
          <cell r="F163">
            <v>118.10572999999999</v>
          </cell>
          <cell r="G163" t="str">
            <v>-</v>
          </cell>
          <cell r="H163" t="str">
            <v>-</v>
          </cell>
          <cell r="I163">
            <v>58.197429999999997</v>
          </cell>
          <cell r="J163">
            <v>369.69384000000002</v>
          </cell>
          <cell r="K163">
            <v>144.00201000000001</v>
          </cell>
          <cell r="L163">
            <v>81.344099999999997</v>
          </cell>
          <cell r="M163">
            <v>122.93357</v>
          </cell>
          <cell r="N163">
            <v>95.806370000000001</v>
          </cell>
          <cell r="O163" t="str">
            <v>-</v>
          </cell>
        </row>
        <row r="164">
          <cell r="B164">
            <v>108.8065</v>
          </cell>
          <cell r="C164">
            <v>93.660489999999996</v>
          </cell>
          <cell r="D164">
            <v>91.488290000000006</v>
          </cell>
          <cell r="E164">
            <v>127.9598</v>
          </cell>
          <cell r="F164">
            <v>117.92879000000001</v>
          </cell>
          <cell r="G164" t="str">
            <v>-</v>
          </cell>
          <cell r="H164" t="str">
            <v>-</v>
          </cell>
          <cell r="I164">
            <v>59.482239999999997</v>
          </cell>
          <cell r="J164">
            <v>335.10494</v>
          </cell>
          <cell r="K164">
            <v>141.25867</v>
          </cell>
          <cell r="L164">
            <v>79.663210000000007</v>
          </cell>
          <cell r="M164">
            <v>121.93979</v>
          </cell>
          <cell r="N164">
            <v>96.491290000000006</v>
          </cell>
          <cell r="O164" t="str">
            <v>-</v>
          </cell>
        </row>
        <row r="165">
          <cell r="B165">
            <v>113.6737</v>
          </cell>
          <cell r="C165">
            <v>94.724209999999999</v>
          </cell>
          <cell r="D165">
            <v>92.085599999999999</v>
          </cell>
          <cell r="E165">
            <v>132.90368000000001</v>
          </cell>
          <cell r="F165">
            <v>118.29458</v>
          </cell>
          <cell r="G165" t="str">
            <v>-</v>
          </cell>
          <cell r="H165" t="str">
            <v>-</v>
          </cell>
          <cell r="I165">
            <v>58.861429999999999</v>
          </cell>
          <cell r="J165">
            <v>331.63342999999998</v>
          </cell>
          <cell r="K165">
            <v>134.10453000000001</v>
          </cell>
          <cell r="L165">
            <v>81.019490000000005</v>
          </cell>
          <cell r="M165">
            <v>123.73092</v>
          </cell>
          <cell r="N165">
            <v>96.946749999999994</v>
          </cell>
          <cell r="O165" t="str">
            <v>-</v>
          </cell>
        </row>
        <row r="166">
          <cell r="B166">
            <v>116.95471000000001</v>
          </cell>
          <cell r="C166">
            <v>91.177480000000003</v>
          </cell>
          <cell r="D166">
            <v>89.731200000000001</v>
          </cell>
          <cell r="E166">
            <v>135.22512</v>
          </cell>
          <cell r="F166">
            <v>121.33135</v>
          </cell>
          <cell r="G166" t="str">
            <v>-</v>
          </cell>
          <cell r="H166" t="str">
            <v>-</v>
          </cell>
          <cell r="I166">
            <v>62.191409999999998</v>
          </cell>
          <cell r="J166">
            <v>328.83596999999997</v>
          </cell>
          <cell r="K166">
            <v>145.42536000000001</v>
          </cell>
          <cell r="L166">
            <v>81.543319999999994</v>
          </cell>
          <cell r="M166">
            <v>128.23533</v>
          </cell>
          <cell r="N166">
            <v>100.00257000000001</v>
          </cell>
          <cell r="O166" t="str">
            <v>-</v>
          </cell>
        </row>
        <row r="167">
          <cell r="B167">
            <v>117.66436</v>
          </cell>
          <cell r="C167">
            <v>95.060649999999995</v>
          </cell>
          <cell r="D167">
            <v>92.916929999999994</v>
          </cell>
          <cell r="E167">
            <v>131.28139999999999</v>
          </cell>
          <cell r="F167">
            <v>122.79045000000001</v>
          </cell>
          <cell r="G167" t="str">
            <v>-</v>
          </cell>
          <cell r="H167" t="str">
            <v>-</v>
          </cell>
          <cell r="I167">
            <v>60.698279999999997</v>
          </cell>
          <cell r="J167">
            <v>323.78635000000003</v>
          </cell>
          <cell r="K167">
            <v>142.05801</v>
          </cell>
          <cell r="L167">
            <v>81.755769999999998</v>
          </cell>
          <cell r="M167">
            <v>124.97427</v>
          </cell>
          <cell r="N167">
            <v>95.886330000000001</v>
          </cell>
          <cell r="O167" t="str">
            <v>-</v>
          </cell>
        </row>
        <row r="168">
          <cell r="B168">
            <v>118.62282999999999</v>
          </cell>
          <cell r="C168">
            <v>94.180809999999994</v>
          </cell>
          <cell r="D168">
            <v>92.300889999999995</v>
          </cell>
          <cell r="E168">
            <v>126.19005</v>
          </cell>
          <cell r="F168">
            <v>122.45757</v>
          </cell>
          <cell r="G168" t="str">
            <v>-</v>
          </cell>
          <cell r="H168" t="str">
            <v>-</v>
          </cell>
          <cell r="I168">
            <v>61.91207</v>
          </cell>
          <cell r="J168">
            <v>324.06338</v>
          </cell>
          <cell r="K168">
            <v>142.15921</v>
          </cell>
          <cell r="L168">
            <v>82.230850000000004</v>
          </cell>
          <cell r="M168">
            <v>122.32516</v>
          </cell>
          <cell r="N168">
            <v>97.049160000000001</v>
          </cell>
          <cell r="O168" t="str">
            <v>-</v>
          </cell>
        </row>
        <row r="169">
          <cell r="B169">
            <v>119.11315999999999</v>
          </cell>
          <cell r="C169">
            <v>96.816800000000001</v>
          </cell>
          <cell r="D169">
            <v>94.475899999999996</v>
          </cell>
          <cell r="E169">
            <v>135.85702000000001</v>
          </cell>
          <cell r="F169">
            <v>129.8115</v>
          </cell>
          <cell r="G169" t="str">
            <v>-</v>
          </cell>
          <cell r="H169" t="str">
            <v>-</v>
          </cell>
          <cell r="I169">
            <v>62.996079999999999</v>
          </cell>
          <cell r="J169">
            <v>333.17925000000002</v>
          </cell>
          <cell r="K169">
            <v>149.77242000000001</v>
          </cell>
          <cell r="L169">
            <v>85.341200000000001</v>
          </cell>
          <cell r="M169">
            <v>125.25816</v>
          </cell>
          <cell r="N169">
            <v>98.361620000000002</v>
          </cell>
          <cell r="O169" t="str">
            <v>-</v>
          </cell>
        </row>
        <row r="170">
          <cell r="B170">
            <v>118.43031000000001</v>
          </cell>
          <cell r="C170">
            <v>97.275189999999995</v>
          </cell>
          <cell r="D170">
            <v>94.957710000000006</v>
          </cell>
          <cell r="E170">
            <v>134.36928</v>
          </cell>
          <cell r="F170">
            <v>129.88066000000001</v>
          </cell>
          <cell r="G170" t="str">
            <v>-</v>
          </cell>
          <cell r="H170" t="str">
            <v>-</v>
          </cell>
          <cell r="I170">
            <v>63.346899999999998</v>
          </cell>
          <cell r="J170">
            <v>328.64240000000001</v>
          </cell>
          <cell r="K170">
            <v>150.29067000000001</v>
          </cell>
          <cell r="L170">
            <v>85.235479999999995</v>
          </cell>
          <cell r="M170">
            <v>123.45919000000001</v>
          </cell>
          <cell r="N170">
            <v>98.894580000000005</v>
          </cell>
          <cell r="O170" t="str">
            <v>-</v>
          </cell>
        </row>
        <row r="171">
          <cell r="B171">
            <v>118.66904</v>
          </cell>
          <cell r="C171">
            <v>97.700980000000001</v>
          </cell>
          <cell r="D171">
            <v>95.504519999999999</v>
          </cell>
          <cell r="E171">
            <v>131.75191000000001</v>
          </cell>
          <cell r="F171">
            <v>124.72163999999999</v>
          </cell>
          <cell r="G171" t="str">
            <v>-</v>
          </cell>
          <cell r="H171" t="str">
            <v>-</v>
          </cell>
          <cell r="I171">
            <v>63.879800000000003</v>
          </cell>
          <cell r="J171">
            <v>330.30981000000003</v>
          </cell>
          <cell r="K171">
            <v>150.03005999999999</v>
          </cell>
          <cell r="L171">
            <v>88.217359999999999</v>
          </cell>
          <cell r="M171">
            <v>115.76313</v>
          </cell>
          <cell r="N171">
            <v>100.55278</v>
          </cell>
          <cell r="O171" t="str">
            <v>-</v>
          </cell>
        </row>
        <row r="172">
          <cell r="B172">
            <v>120.74502</v>
          </cell>
          <cell r="C172">
            <v>96.407399999999996</v>
          </cell>
          <cell r="D172">
            <v>94.023359999999997</v>
          </cell>
          <cell r="E172">
            <v>132.32195999999999</v>
          </cell>
          <cell r="F172">
            <v>125.55895</v>
          </cell>
          <cell r="G172" t="str">
            <v>-</v>
          </cell>
          <cell r="H172" t="str">
            <v>-</v>
          </cell>
          <cell r="I172">
            <v>64.002520000000004</v>
          </cell>
          <cell r="J172">
            <v>332.89562000000001</v>
          </cell>
          <cell r="K172">
            <v>159.93598</v>
          </cell>
          <cell r="L172">
            <v>88.006600000000006</v>
          </cell>
          <cell r="M172">
            <v>125.15949000000001</v>
          </cell>
          <cell r="N172">
            <v>99.745329999999996</v>
          </cell>
          <cell r="O172" t="str">
            <v>-</v>
          </cell>
        </row>
        <row r="173">
          <cell r="B173">
            <v>121.21992</v>
          </cell>
          <cell r="C173">
            <v>97.686599999999999</v>
          </cell>
          <cell r="D173">
            <v>95.112750000000005</v>
          </cell>
          <cell r="E173">
            <v>134.09672</v>
          </cell>
          <cell r="F173">
            <v>123.15666</v>
          </cell>
          <cell r="G173" t="str">
            <v>-</v>
          </cell>
          <cell r="H173" t="str">
            <v>-</v>
          </cell>
          <cell r="I173">
            <v>64.630179999999996</v>
          </cell>
          <cell r="J173">
            <v>328.55209000000002</v>
          </cell>
          <cell r="K173">
            <v>143.02238</v>
          </cell>
          <cell r="L173">
            <v>83.114900000000006</v>
          </cell>
          <cell r="M173">
            <v>122.90430000000001</v>
          </cell>
          <cell r="N173">
            <v>99.550139999999999</v>
          </cell>
          <cell r="O173" t="str">
            <v>-</v>
          </cell>
        </row>
        <row r="174">
          <cell r="B174">
            <v>119.00387000000001</v>
          </cell>
          <cell r="C174">
            <v>98.400779999999997</v>
          </cell>
          <cell r="D174">
            <v>96.059089999999998</v>
          </cell>
          <cell r="E174">
            <v>140.67273</v>
          </cell>
          <cell r="F174">
            <v>123.48</v>
          </cell>
          <cell r="G174" t="str">
            <v>-</v>
          </cell>
          <cell r="H174" t="str">
            <v>-</v>
          </cell>
          <cell r="I174">
            <v>64.56447</v>
          </cell>
          <cell r="J174">
            <v>353.57938999999999</v>
          </cell>
          <cell r="K174">
            <v>139.46688</v>
          </cell>
          <cell r="L174">
            <v>88.08775</v>
          </cell>
          <cell r="M174">
            <v>120.02086</v>
          </cell>
          <cell r="N174">
            <v>99.200180000000003</v>
          </cell>
          <cell r="O174" t="str">
            <v>-</v>
          </cell>
        </row>
        <row r="175">
          <cell r="B175">
            <v>120.60704</v>
          </cell>
          <cell r="C175">
            <v>98.406289999999998</v>
          </cell>
          <cell r="D175">
            <v>96.125290000000007</v>
          </cell>
          <cell r="E175">
            <v>131.57615999999999</v>
          </cell>
          <cell r="F175">
            <v>124.76063000000001</v>
          </cell>
          <cell r="G175" t="str">
            <v>-</v>
          </cell>
          <cell r="H175" t="str">
            <v>-</v>
          </cell>
          <cell r="I175">
            <v>65.895889999999994</v>
          </cell>
          <cell r="J175">
            <v>368.68551000000002</v>
          </cell>
          <cell r="K175">
            <v>136.90763999999999</v>
          </cell>
          <cell r="L175">
            <v>90.469089999999994</v>
          </cell>
          <cell r="M175">
            <v>124.19001</v>
          </cell>
          <cell r="N175">
            <v>99.769859999999994</v>
          </cell>
          <cell r="O175" t="str">
            <v>-</v>
          </cell>
        </row>
        <row r="176">
          <cell r="B176">
            <v>121.45696</v>
          </cell>
          <cell r="C176">
            <v>98.549800000000005</v>
          </cell>
          <cell r="D176">
            <v>96.02467</v>
          </cell>
          <cell r="E176">
            <v>130.17946000000001</v>
          </cell>
          <cell r="F176">
            <v>123.14675</v>
          </cell>
          <cell r="G176" t="str">
            <v>-</v>
          </cell>
          <cell r="H176" t="str">
            <v>-</v>
          </cell>
          <cell r="I176">
            <v>65.812910000000002</v>
          </cell>
          <cell r="J176">
            <v>294.54867000000002</v>
          </cell>
          <cell r="K176">
            <v>138.50528</v>
          </cell>
          <cell r="L176">
            <v>88.28349</v>
          </cell>
          <cell r="M176">
            <v>115.16424000000001</v>
          </cell>
          <cell r="N176">
            <v>103.36095</v>
          </cell>
          <cell r="O176" t="str">
            <v>-</v>
          </cell>
        </row>
        <row r="177">
          <cell r="B177">
            <v>120.45131000000001</v>
          </cell>
          <cell r="C177">
            <v>97.964280000000002</v>
          </cell>
          <cell r="D177">
            <v>95.680250000000001</v>
          </cell>
          <cell r="E177">
            <v>129.88162</v>
          </cell>
          <cell r="F177">
            <v>124.88133000000001</v>
          </cell>
          <cell r="G177" t="str">
            <v>-</v>
          </cell>
          <cell r="H177" t="str">
            <v>-</v>
          </cell>
          <cell r="I177">
            <v>65.451080000000005</v>
          </cell>
          <cell r="J177">
            <v>317.01578000000001</v>
          </cell>
          <cell r="K177">
            <v>134.68196</v>
          </cell>
          <cell r="L177">
            <v>88.002520000000004</v>
          </cell>
          <cell r="M177">
            <v>107.47883</v>
          </cell>
          <cell r="N177">
            <v>98.956630000000004</v>
          </cell>
          <cell r="O177" t="str">
            <v>-</v>
          </cell>
        </row>
        <row r="178">
          <cell r="B178">
            <v>119.11427</v>
          </cell>
          <cell r="C178">
            <v>95.003029999999995</v>
          </cell>
          <cell r="D178">
            <v>93.234449999999995</v>
          </cell>
          <cell r="E178">
            <v>130.01149000000001</v>
          </cell>
          <cell r="F178">
            <v>129.36078000000001</v>
          </cell>
          <cell r="G178" t="str">
            <v>-</v>
          </cell>
          <cell r="H178" t="str">
            <v>-</v>
          </cell>
          <cell r="I178">
            <v>66.393029999999996</v>
          </cell>
          <cell r="J178">
            <v>310.92606000000001</v>
          </cell>
          <cell r="K178">
            <v>138.18225000000001</v>
          </cell>
          <cell r="L178">
            <v>88.786950000000004</v>
          </cell>
          <cell r="M178">
            <v>124.56388</v>
          </cell>
          <cell r="N178">
            <v>99.805729999999997</v>
          </cell>
          <cell r="O178" t="str">
            <v>-</v>
          </cell>
        </row>
        <row r="179">
          <cell r="B179">
            <v>119.28133</v>
          </cell>
          <cell r="C179">
            <v>96.380229999999997</v>
          </cell>
          <cell r="D179">
            <v>94.114940000000004</v>
          </cell>
          <cell r="E179">
            <v>133.13005999999999</v>
          </cell>
          <cell r="F179">
            <v>132.32765000000001</v>
          </cell>
          <cell r="G179" t="str">
            <v>-</v>
          </cell>
          <cell r="H179" t="str">
            <v>-</v>
          </cell>
          <cell r="I179">
            <v>67.271270000000001</v>
          </cell>
          <cell r="J179">
            <v>315.10262999999998</v>
          </cell>
          <cell r="K179">
            <v>136.9315</v>
          </cell>
          <cell r="L179">
            <v>90.6952</v>
          </cell>
          <cell r="M179">
            <v>116.01403000000001</v>
          </cell>
          <cell r="N179">
            <v>98.655500000000004</v>
          </cell>
          <cell r="O179" t="str">
            <v>-</v>
          </cell>
        </row>
        <row r="180">
          <cell r="B180">
            <v>115.34775999999999</v>
          </cell>
          <cell r="C180">
            <v>96.961179999999999</v>
          </cell>
          <cell r="D180">
            <v>94.905439999999999</v>
          </cell>
          <cell r="E180">
            <v>124.13375000000001</v>
          </cell>
          <cell r="F180">
            <v>123.10878</v>
          </cell>
          <cell r="G180" t="str">
            <v>-</v>
          </cell>
          <cell r="H180" t="str">
            <v>-</v>
          </cell>
          <cell r="I180">
            <v>66.559119999999993</v>
          </cell>
          <cell r="J180">
            <v>291.34050999999999</v>
          </cell>
          <cell r="K180">
            <v>133.72048000000001</v>
          </cell>
          <cell r="L180">
            <v>90.121359999999996</v>
          </cell>
          <cell r="M180">
            <v>99.662599999999998</v>
          </cell>
          <cell r="N180">
            <v>92.125540000000001</v>
          </cell>
          <cell r="O180" t="str">
            <v>-</v>
          </cell>
        </row>
        <row r="181">
          <cell r="B181">
            <v>118.08029000000001</v>
          </cell>
          <cell r="C181">
            <v>96.375370000000004</v>
          </cell>
          <cell r="D181">
            <v>94.017080000000007</v>
          </cell>
          <cell r="E181">
            <v>130.08842000000001</v>
          </cell>
          <cell r="F181">
            <v>117.68164</v>
          </cell>
          <cell r="G181" t="str">
            <v>-</v>
          </cell>
          <cell r="H181" t="str">
            <v>-</v>
          </cell>
          <cell r="I181">
            <v>67.635260000000002</v>
          </cell>
          <cell r="J181">
            <v>297.06844999999998</v>
          </cell>
          <cell r="K181">
            <v>138.16486</v>
          </cell>
          <cell r="L181">
            <v>89.278620000000004</v>
          </cell>
          <cell r="M181">
            <v>109.238</v>
          </cell>
          <cell r="N181">
            <v>95.284790000000001</v>
          </cell>
          <cell r="O181" t="str">
            <v>-</v>
          </cell>
        </row>
        <row r="182">
          <cell r="B182">
            <v>120.67206</v>
          </cell>
          <cell r="C182">
            <v>96.287949999999995</v>
          </cell>
          <cell r="D182">
            <v>93.717839999999995</v>
          </cell>
          <cell r="E182">
            <v>133.42256</v>
          </cell>
          <cell r="F182">
            <v>120.41919</v>
          </cell>
          <cell r="G182" t="str">
            <v>-</v>
          </cell>
          <cell r="H182" t="str">
            <v>-</v>
          </cell>
          <cell r="I182">
            <v>69.142520000000005</v>
          </cell>
          <cell r="J182">
            <v>303.59564999999998</v>
          </cell>
          <cell r="K182">
            <v>140.47791000000001</v>
          </cell>
          <cell r="L182">
            <v>90.130629999999996</v>
          </cell>
          <cell r="M182">
            <v>102.72351</v>
          </cell>
          <cell r="N182">
            <v>97.197909999999993</v>
          </cell>
          <cell r="O182" t="str">
            <v>-</v>
          </cell>
        </row>
        <row r="183">
          <cell r="B183">
            <v>121.38302</v>
          </cell>
          <cell r="C183">
            <v>96.06568</v>
          </cell>
          <cell r="D183">
            <v>93.626720000000006</v>
          </cell>
          <cell r="E183">
            <v>131.88283999999999</v>
          </cell>
          <cell r="F183">
            <v>125.48882999999999</v>
          </cell>
          <cell r="G183" t="str">
            <v>-</v>
          </cell>
          <cell r="H183" t="str">
            <v>-</v>
          </cell>
          <cell r="I183">
            <v>69.798929999999999</v>
          </cell>
          <cell r="J183">
            <v>300.15271999999999</v>
          </cell>
          <cell r="K183">
            <v>146.26169999999999</v>
          </cell>
          <cell r="L183">
            <v>91.986379999999997</v>
          </cell>
          <cell r="M183">
            <v>111.27598999999999</v>
          </cell>
          <cell r="N183">
            <v>98.00224</v>
          </cell>
          <cell r="O183" t="str">
            <v>-</v>
          </cell>
        </row>
        <row r="184">
          <cell r="B184">
            <v>123.4288</v>
          </cell>
          <cell r="C184">
            <v>97.245750000000001</v>
          </cell>
          <cell r="D184">
            <v>94.908649999999994</v>
          </cell>
          <cell r="E184">
            <v>132.04026999999999</v>
          </cell>
          <cell r="F184">
            <v>123.61039</v>
          </cell>
          <cell r="G184" t="str">
            <v>-</v>
          </cell>
          <cell r="H184" t="str">
            <v>-</v>
          </cell>
          <cell r="I184">
            <v>69.971469999999997</v>
          </cell>
          <cell r="J184">
            <v>291.46717999999998</v>
          </cell>
          <cell r="K184">
            <v>159.26694000000001</v>
          </cell>
          <cell r="L184">
            <v>92.770709999999994</v>
          </cell>
          <cell r="M184">
            <v>111.4153</v>
          </cell>
          <cell r="N184">
            <v>100.03776999999999</v>
          </cell>
          <cell r="O184" t="str">
            <v>-</v>
          </cell>
        </row>
        <row r="185">
          <cell r="B185">
            <v>122.26427</v>
          </cell>
          <cell r="C185">
            <v>96.560919999999996</v>
          </cell>
          <cell r="D185">
            <v>94.422830000000005</v>
          </cell>
          <cell r="E185">
            <v>135.41290000000001</v>
          </cell>
          <cell r="F185">
            <v>122.93966</v>
          </cell>
          <cell r="G185" t="str">
            <v>-</v>
          </cell>
          <cell r="H185" t="str">
            <v>-</v>
          </cell>
          <cell r="I185">
            <v>69.420460000000006</v>
          </cell>
          <cell r="J185">
            <v>306.92514</v>
          </cell>
          <cell r="K185">
            <v>148.03039999999999</v>
          </cell>
          <cell r="L185">
            <v>91.544880000000006</v>
          </cell>
          <cell r="M185">
            <v>111.44917</v>
          </cell>
          <cell r="N185">
            <v>99.678449999999998</v>
          </cell>
          <cell r="O185" t="str">
            <v>-</v>
          </cell>
        </row>
        <row r="186">
          <cell r="B186">
            <v>120.65031</v>
          </cell>
          <cell r="C186">
            <v>97.159790000000001</v>
          </cell>
          <cell r="D186">
            <v>94.933760000000007</v>
          </cell>
          <cell r="E186">
            <v>134.34117000000001</v>
          </cell>
          <cell r="F186">
            <v>121.24890000000001</v>
          </cell>
          <cell r="G186" t="str">
            <v>-</v>
          </cell>
          <cell r="H186" t="str">
            <v>-</v>
          </cell>
          <cell r="I186">
            <v>68.64873</v>
          </cell>
          <cell r="J186">
            <v>313.87146000000001</v>
          </cell>
          <cell r="K186">
            <v>153.72380000000001</v>
          </cell>
          <cell r="L186">
            <v>94.855800000000002</v>
          </cell>
          <cell r="M186">
            <v>109.63386</v>
          </cell>
          <cell r="N186">
            <v>96.934539999999998</v>
          </cell>
          <cell r="O186" t="str">
            <v>-</v>
          </cell>
        </row>
        <row r="187">
          <cell r="B187">
            <v>120.31</v>
          </cell>
          <cell r="C187">
            <v>97.123090000000005</v>
          </cell>
          <cell r="D187">
            <v>94.821389999999994</v>
          </cell>
          <cell r="E187">
            <v>130.09585999999999</v>
          </cell>
          <cell r="F187">
            <v>120.8349</v>
          </cell>
          <cell r="G187" t="str">
            <v>-</v>
          </cell>
          <cell r="H187" t="str">
            <v>-</v>
          </cell>
          <cell r="I187">
            <v>69.476290000000006</v>
          </cell>
          <cell r="J187">
            <v>316.87860000000001</v>
          </cell>
          <cell r="K187">
            <v>164.64644999999999</v>
          </cell>
          <cell r="L187">
            <v>94.732619999999997</v>
          </cell>
          <cell r="M187">
            <v>103.26351</v>
          </cell>
          <cell r="N187">
            <v>97.588549999999998</v>
          </cell>
          <cell r="O187" t="str">
            <v>-</v>
          </cell>
        </row>
        <row r="188">
          <cell r="B188">
            <v>112.00015</v>
          </cell>
          <cell r="C188">
            <v>96.506339999999994</v>
          </cell>
          <cell r="D188">
            <v>94.377859999999998</v>
          </cell>
          <cell r="E188">
            <v>126.53333000000001</v>
          </cell>
          <cell r="F188">
            <v>116.483</v>
          </cell>
          <cell r="G188" t="str">
            <v>-</v>
          </cell>
          <cell r="H188" t="str">
            <v>-</v>
          </cell>
          <cell r="I188">
            <v>69.101380000000006</v>
          </cell>
          <cell r="J188">
            <v>294.32618000000002</v>
          </cell>
          <cell r="K188">
            <v>155.4905</v>
          </cell>
          <cell r="L188">
            <v>95.586619999999996</v>
          </cell>
          <cell r="M188">
            <v>97.858450000000005</v>
          </cell>
          <cell r="N188">
            <v>96.587479999999999</v>
          </cell>
          <cell r="O188" t="str">
            <v>-</v>
          </cell>
        </row>
        <row r="189">
          <cell r="B189">
            <v>116.70041000000001</v>
          </cell>
          <cell r="C189">
            <v>94.550359999999998</v>
          </cell>
          <cell r="D189">
            <v>93.366190000000003</v>
          </cell>
          <cell r="E189">
            <v>124.47779</v>
          </cell>
          <cell r="F189">
            <v>110.8865</v>
          </cell>
          <cell r="G189" t="str">
            <v>-</v>
          </cell>
          <cell r="H189" t="str">
            <v>-</v>
          </cell>
          <cell r="I189">
            <v>69.84281</v>
          </cell>
          <cell r="J189">
            <v>284.37585999999999</v>
          </cell>
          <cell r="K189">
            <v>154.34545</v>
          </cell>
          <cell r="L189">
            <v>96.638639999999995</v>
          </cell>
          <cell r="M189">
            <v>95.371409999999997</v>
          </cell>
          <cell r="N189">
            <v>95.132099999999994</v>
          </cell>
          <cell r="O189" t="str">
            <v>-</v>
          </cell>
        </row>
        <row r="190">
          <cell r="B190">
            <v>115.86266999999999</v>
          </cell>
          <cell r="C190">
            <v>95.923259999999999</v>
          </cell>
          <cell r="D190">
            <v>93.137519999999995</v>
          </cell>
          <cell r="E190">
            <v>121.73000999999999</v>
          </cell>
          <cell r="F190">
            <v>107.78446</v>
          </cell>
          <cell r="G190" t="str">
            <v>-</v>
          </cell>
          <cell r="H190" t="str">
            <v>-</v>
          </cell>
          <cell r="I190">
            <v>69.750039999999998</v>
          </cell>
          <cell r="J190">
            <v>283.27924999999999</v>
          </cell>
          <cell r="K190">
            <v>140.69454999999999</v>
          </cell>
          <cell r="L190">
            <v>88.280900000000003</v>
          </cell>
          <cell r="M190">
            <v>96.728170000000006</v>
          </cell>
          <cell r="N190">
            <v>93.142529999999994</v>
          </cell>
          <cell r="O190" t="str">
            <v>-</v>
          </cell>
        </row>
        <row r="191">
          <cell r="B191">
            <v>115.15078</v>
          </cell>
          <cell r="C191">
            <v>94.726500000000001</v>
          </cell>
          <cell r="D191">
            <v>92.447329999999994</v>
          </cell>
          <cell r="E191">
            <v>123.08596</v>
          </cell>
          <cell r="F191">
            <v>108.09953</v>
          </cell>
          <cell r="G191" t="str">
            <v>-</v>
          </cell>
          <cell r="H191" t="str">
            <v>-</v>
          </cell>
          <cell r="I191">
            <v>69.644360000000006</v>
          </cell>
          <cell r="J191">
            <v>283.68072999999998</v>
          </cell>
          <cell r="K191">
            <v>136.43182999999999</v>
          </cell>
          <cell r="L191">
            <v>92.105879999999999</v>
          </cell>
          <cell r="M191">
            <v>90.277709999999999</v>
          </cell>
          <cell r="N191">
            <v>90.981470000000002</v>
          </cell>
          <cell r="O191" t="str">
            <v>-</v>
          </cell>
        </row>
        <row r="192">
          <cell r="B192">
            <v>113.42031</v>
          </cell>
          <cell r="C192">
            <v>94.510289999999998</v>
          </cell>
          <cell r="D192">
            <v>92.510769999999994</v>
          </cell>
          <cell r="E192">
            <v>118.15387</v>
          </cell>
          <cell r="F192">
            <v>105.99499</v>
          </cell>
          <cell r="G192" t="str">
            <v>-</v>
          </cell>
          <cell r="H192" t="str">
            <v>-</v>
          </cell>
          <cell r="I192">
            <v>69.696700000000007</v>
          </cell>
          <cell r="J192">
            <v>275.13565999999997</v>
          </cell>
          <cell r="K192">
            <v>144.02501000000001</v>
          </cell>
          <cell r="L192">
            <v>89.769180000000006</v>
          </cell>
          <cell r="M192">
            <v>92.910499999999999</v>
          </cell>
          <cell r="N192">
            <v>90.165580000000006</v>
          </cell>
          <cell r="O192" t="str">
            <v>-</v>
          </cell>
        </row>
        <row r="193">
          <cell r="B193">
            <v>112.48725</v>
          </cell>
          <cell r="C193">
            <v>93.22484</v>
          </cell>
          <cell r="D193">
            <v>91.020250000000004</v>
          </cell>
          <cell r="E193">
            <v>118.83315</v>
          </cell>
          <cell r="F193">
            <v>102.74702000000001</v>
          </cell>
          <cell r="G193" t="str">
            <v>-</v>
          </cell>
          <cell r="H193" t="str">
            <v>-</v>
          </cell>
          <cell r="I193">
            <v>68.896060000000006</v>
          </cell>
          <cell r="J193">
            <v>270.49565999999999</v>
          </cell>
          <cell r="K193">
            <v>131.52071000000001</v>
          </cell>
          <cell r="L193">
            <v>89.607659999999996</v>
          </cell>
          <cell r="M193">
            <v>94.915660000000003</v>
          </cell>
          <cell r="N193">
            <v>88.667119999999997</v>
          </cell>
          <cell r="O193" t="str">
            <v>-</v>
          </cell>
        </row>
        <row r="194">
          <cell r="B194">
            <v>112.03573</v>
          </cell>
          <cell r="C194">
            <v>92.41131</v>
          </cell>
          <cell r="D194">
            <v>89.792770000000004</v>
          </cell>
          <cell r="E194">
            <v>116.49326000000001</v>
          </cell>
          <cell r="F194">
            <v>98.434169999999995</v>
          </cell>
          <cell r="G194" t="str">
            <v>-</v>
          </cell>
          <cell r="H194" t="str">
            <v>-</v>
          </cell>
          <cell r="I194">
            <v>70.15334</v>
          </cell>
          <cell r="J194">
            <v>261.37544000000003</v>
          </cell>
          <cell r="K194">
            <v>130.72602000000001</v>
          </cell>
          <cell r="L194">
            <v>88.952330000000003</v>
          </cell>
          <cell r="M194">
            <v>86.747730000000004</v>
          </cell>
          <cell r="N194">
            <v>88.205830000000006</v>
          </cell>
          <cell r="O194" t="str">
            <v>-</v>
          </cell>
        </row>
        <row r="195">
          <cell r="B195">
            <v>111.28385</v>
          </cell>
          <cell r="C195">
            <v>93.399410000000003</v>
          </cell>
          <cell r="D195">
            <v>91.245310000000003</v>
          </cell>
          <cell r="E195">
            <v>116.3473</v>
          </cell>
          <cell r="F195">
            <v>102.64400999999999</v>
          </cell>
          <cell r="G195" t="str">
            <v>-</v>
          </cell>
          <cell r="H195" t="str">
            <v>-</v>
          </cell>
          <cell r="I195">
            <v>69.086730000000003</v>
          </cell>
          <cell r="J195">
            <v>262.21614</v>
          </cell>
          <cell r="K195">
            <v>133.03641999999999</v>
          </cell>
          <cell r="L195">
            <v>85.287899999999993</v>
          </cell>
          <cell r="M195">
            <v>87.686250000000001</v>
          </cell>
          <cell r="N195">
            <v>86.572100000000006</v>
          </cell>
          <cell r="O195" t="str">
            <v>-</v>
          </cell>
        </row>
        <row r="196">
          <cell r="B196">
            <v>108.75048</v>
          </cell>
          <cell r="C196">
            <v>95.537880000000001</v>
          </cell>
          <cell r="D196">
            <v>93.016800000000003</v>
          </cell>
          <cell r="E196">
            <v>117.85366</v>
          </cell>
          <cell r="F196">
            <v>104.18525</v>
          </cell>
          <cell r="G196" t="str">
            <v>-</v>
          </cell>
          <cell r="H196" t="str">
            <v>-</v>
          </cell>
          <cell r="I196">
            <v>70.095269999999999</v>
          </cell>
          <cell r="J196">
            <v>264.23056000000003</v>
          </cell>
          <cell r="K196">
            <v>118.98824999999999</v>
          </cell>
          <cell r="L196">
            <v>84.808750000000003</v>
          </cell>
          <cell r="M196">
            <v>84.827129999999997</v>
          </cell>
          <cell r="N196">
            <v>85.395520000000005</v>
          </cell>
          <cell r="O196" t="str">
            <v>-</v>
          </cell>
        </row>
        <row r="197">
          <cell r="B197">
            <v>107.76773</v>
          </cell>
          <cell r="C197">
            <v>92.706469999999996</v>
          </cell>
          <cell r="D197">
            <v>90.485280000000003</v>
          </cell>
          <cell r="E197">
            <v>113.84968000000001</v>
          </cell>
          <cell r="F197">
            <v>102.13601</v>
          </cell>
          <cell r="G197" t="str">
            <v>-</v>
          </cell>
          <cell r="H197" t="str">
            <v>-</v>
          </cell>
          <cell r="I197">
            <v>70.224249999999998</v>
          </cell>
          <cell r="J197">
            <v>252.15962999999999</v>
          </cell>
          <cell r="K197">
            <v>137.32881</v>
          </cell>
          <cell r="L197">
            <v>84.296800000000005</v>
          </cell>
          <cell r="M197">
            <v>84.502309999999994</v>
          </cell>
          <cell r="N197">
            <v>84.702920000000006</v>
          </cell>
          <cell r="O197" t="str">
            <v>-</v>
          </cell>
        </row>
        <row r="198">
          <cell r="B198">
            <v>107.76465</v>
          </cell>
          <cell r="C198">
            <v>93.078040000000001</v>
          </cell>
          <cell r="D198">
            <v>90.771699999999996</v>
          </cell>
          <cell r="E198">
            <v>114.19938</v>
          </cell>
          <cell r="F198">
            <v>100.14865</v>
          </cell>
          <cell r="G198" t="str">
            <v>-</v>
          </cell>
          <cell r="H198" t="str">
            <v>-</v>
          </cell>
          <cell r="I198">
            <v>70.674019999999999</v>
          </cell>
          <cell r="J198">
            <v>259.10797000000002</v>
          </cell>
          <cell r="K198">
            <v>132.80981</v>
          </cell>
          <cell r="L198">
            <v>87.766149999999996</v>
          </cell>
          <cell r="M198">
            <v>88.527249999999995</v>
          </cell>
          <cell r="N198">
            <v>83.86515</v>
          </cell>
          <cell r="O198" t="str">
            <v>-</v>
          </cell>
        </row>
        <row r="199">
          <cell r="B199">
            <v>105.57127</v>
          </cell>
          <cell r="C199">
            <v>91.93835</v>
          </cell>
          <cell r="D199">
            <v>89.858850000000004</v>
          </cell>
          <cell r="E199">
            <v>115.26998</v>
          </cell>
          <cell r="F199">
            <v>91.294030000000006</v>
          </cell>
          <cell r="G199" t="str">
            <v>-</v>
          </cell>
          <cell r="H199" t="str">
            <v>-</v>
          </cell>
          <cell r="I199">
            <v>70.337699999999998</v>
          </cell>
          <cell r="J199">
            <v>259.58217999999999</v>
          </cell>
          <cell r="K199">
            <v>123.22744</v>
          </cell>
          <cell r="L199">
            <v>81.678929999999994</v>
          </cell>
          <cell r="M199">
            <v>80.768389999999997</v>
          </cell>
          <cell r="N199">
            <v>82.937709999999996</v>
          </cell>
          <cell r="O199" t="str">
            <v>-</v>
          </cell>
        </row>
        <row r="200">
          <cell r="B200">
            <v>105.48412999999999</v>
          </cell>
          <cell r="C200">
            <v>92.389629999999997</v>
          </cell>
          <cell r="D200">
            <v>90.318349999999995</v>
          </cell>
          <cell r="E200">
            <v>114.76560000000001</v>
          </cell>
          <cell r="F200">
            <v>104.47073</v>
          </cell>
          <cell r="G200" t="str">
            <v>-</v>
          </cell>
          <cell r="H200" t="str">
            <v>-</v>
          </cell>
          <cell r="I200">
            <v>70.255930000000006</v>
          </cell>
          <cell r="J200">
            <v>242.12237999999999</v>
          </cell>
          <cell r="K200">
            <v>127.96639999999999</v>
          </cell>
          <cell r="L200">
            <v>82.423199999999994</v>
          </cell>
          <cell r="M200">
            <v>91.008510000000001</v>
          </cell>
          <cell r="N200">
            <v>82.225250000000003</v>
          </cell>
          <cell r="O200" t="str">
            <v>-</v>
          </cell>
        </row>
        <row r="201">
          <cell r="B201">
            <v>103.81471000000001</v>
          </cell>
          <cell r="C201">
            <v>91.428939999999997</v>
          </cell>
          <cell r="D201">
            <v>89.390609999999995</v>
          </cell>
          <cell r="E201">
            <v>107.72618</v>
          </cell>
          <cell r="F201">
            <v>96.485470000000007</v>
          </cell>
          <cell r="G201" t="str">
            <v>-</v>
          </cell>
          <cell r="H201" t="str">
            <v>-</v>
          </cell>
          <cell r="I201">
            <v>70.428510000000003</v>
          </cell>
          <cell r="J201">
            <v>242.01340999999999</v>
          </cell>
          <cell r="K201">
            <v>140.35310999999999</v>
          </cell>
          <cell r="L201">
            <v>80.653170000000003</v>
          </cell>
          <cell r="M201">
            <v>87.649519999999995</v>
          </cell>
          <cell r="N201">
            <v>81.415360000000007</v>
          </cell>
          <cell r="O201" t="str">
            <v>-</v>
          </cell>
        </row>
        <row r="202">
          <cell r="B202">
            <v>104.08597</v>
          </cell>
          <cell r="C202">
            <v>91.422579999999996</v>
          </cell>
          <cell r="D202">
            <v>89.601190000000003</v>
          </cell>
          <cell r="E202">
            <v>111.21475</v>
          </cell>
          <cell r="F202">
            <v>95.407349999999994</v>
          </cell>
          <cell r="G202" t="str">
            <v>-</v>
          </cell>
          <cell r="H202" t="str">
            <v>-</v>
          </cell>
          <cell r="I202">
            <v>68.68853</v>
          </cell>
          <cell r="J202">
            <v>232.67268999999999</v>
          </cell>
          <cell r="K202">
            <v>120.02197</v>
          </cell>
          <cell r="L202">
            <v>81.786839999999998</v>
          </cell>
          <cell r="M202">
            <v>79.849010000000007</v>
          </cell>
          <cell r="N202">
            <v>80.181169999999995</v>
          </cell>
          <cell r="O202" t="str">
            <v>-</v>
          </cell>
        </row>
        <row r="203">
          <cell r="B203">
            <v>103.13047</v>
          </cell>
          <cell r="C203">
            <v>91.937020000000004</v>
          </cell>
          <cell r="D203">
            <v>89.987070000000003</v>
          </cell>
          <cell r="E203">
            <v>110.1865</v>
          </cell>
          <cell r="F203">
            <v>92.973420000000004</v>
          </cell>
          <cell r="G203" t="str">
            <v>-</v>
          </cell>
          <cell r="H203" t="str">
            <v>-</v>
          </cell>
          <cell r="I203">
            <v>68.229339999999993</v>
          </cell>
          <cell r="J203">
            <v>228.43379999999999</v>
          </cell>
          <cell r="K203">
            <v>117.63009</v>
          </cell>
          <cell r="L203">
            <v>80.359800000000007</v>
          </cell>
          <cell r="M203">
            <v>79.059820000000002</v>
          </cell>
          <cell r="N203">
            <v>81.277919999999995</v>
          </cell>
          <cell r="O203" t="str">
            <v>-</v>
          </cell>
        </row>
        <row r="204">
          <cell r="B204">
            <v>102.01732</v>
          </cell>
          <cell r="C204">
            <v>91.542439999999999</v>
          </cell>
          <cell r="D204">
            <v>88.952290000000005</v>
          </cell>
          <cell r="E204">
            <v>109.78594</v>
          </cell>
          <cell r="F204">
            <v>92.98818</v>
          </cell>
          <cell r="G204" t="str">
            <v>-</v>
          </cell>
          <cell r="H204" t="str">
            <v>-</v>
          </cell>
          <cell r="I204">
            <v>67.741119999999995</v>
          </cell>
          <cell r="J204">
            <v>227.38031000000001</v>
          </cell>
          <cell r="K204">
            <v>115.90707</v>
          </cell>
          <cell r="L204">
            <v>79.886539999999997</v>
          </cell>
          <cell r="M204">
            <v>78.159660000000002</v>
          </cell>
          <cell r="N204">
            <v>80.205950000000001</v>
          </cell>
          <cell r="O204" t="str">
            <v>-</v>
          </cell>
        </row>
        <row r="205">
          <cell r="B205">
            <v>101.72309</v>
          </cell>
          <cell r="C205">
            <v>91.550669999999997</v>
          </cell>
          <cell r="D205">
            <v>89.751170000000002</v>
          </cell>
          <cell r="E205">
            <v>101.60639999999999</v>
          </cell>
          <cell r="F205">
            <v>91.836889999999997</v>
          </cell>
          <cell r="G205" t="str">
            <v>-</v>
          </cell>
          <cell r="H205" t="str">
            <v>-</v>
          </cell>
          <cell r="I205">
            <v>68.269409999999993</v>
          </cell>
          <cell r="J205">
            <v>224.92789999999999</v>
          </cell>
          <cell r="K205">
            <v>113.60077</v>
          </cell>
          <cell r="L205">
            <v>79.645679999999999</v>
          </cell>
          <cell r="M205">
            <v>74.554640000000006</v>
          </cell>
          <cell r="N205">
            <v>80.314239999999998</v>
          </cell>
          <cell r="O205" t="str">
            <v>-</v>
          </cell>
        </row>
        <row r="206">
          <cell r="B206">
            <v>101.10897</v>
          </cell>
          <cell r="C206">
            <v>91.637439999999998</v>
          </cell>
          <cell r="D206">
            <v>89.407269999999997</v>
          </cell>
          <cell r="E206">
            <v>104.97463999999999</v>
          </cell>
          <cell r="F206">
            <v>89.481570000000005</v>
          </cell>
          <cell r="G206" t="str">
            <v>-</v>
          </cell>
          <cell r="H206" t="str">
            <v>-</v>
          </cell>
          <cell r="I206">
            <v>66.676820000000006</v>
          </cell>
          <cell r="J206">
            <v>223.66634999999999</v>
          </cell>
          <cell r="K206">
            <v>119.55779</v>
          </cell>
          <cell r="L206">
            <v>78.606719999999996</v>
          </cell>
          <cell r="M206">
            <v>75.163079999999994</v>
          </cell>
          <cell r="N206">
            <v>78.550799999999995</v>
          </cell>
          <cell r="O206" t="str">
            <v>-</v>
          </cell>
        </row>
        <row r="207">
          <cell r="B207">
            <v>100.68227</v>
          </cell>
          <cell r="C207">
            <v>90.325069999999997</v>
          </cell>
          <cell r="D207">
            <v>88.365840000000006</v>
          </cell>
          <cell r="E207">
            <v>104.7428</v>
          </cell>
          <cell r="F207">
            <v>88.578130000000002</v>
          </cell>
          <cell r="G207" t="str">
            <v>-</v>
          </cell>
          <cell r="H207" t="str">
            <v>-</v>
          </cell>
          <cell r="I207">
            <v>66.939279999999997</v>
          </cell>
          <cell r="J207">
            <v>221.56407999999999</v>
          </cell>
          <cell r="K207">
            <v>118.06455</v>
          </cell>
          <cell r="L207">
            <v>77.008430000000004</v>
          </cell>
          <cell r="M207">
            <v>75.571330000000003</v>
          </cell>
          <cell r="N207">
            <v>77.394930000000002</v>
          </cell>
          <cell r="O207" t="str">
            <v>-</v>
          </cell>
        </row>
        <row r="208">
          <cell r="B208">
            <v>98.896870000000007</v>
          </cell>
          <cell r="C208">
            <v>90.69802</v>
          </cell>
          <cell r="D208">
            <v>88.509889999999999</v>
          </cell>
          <cell r="E208">
            <v>104.22086</v>
          </cell>
          <cell r="F208">
            <v>90.786140000000003</v>
          </cell>
          <cell r="G208" t="str">
            <v>-</v>
          </cell>
          <cell r="H208" t="str">
            <v>-</v>
          </cell>
          <cell r="I208">
            <v>66.93562</v>
          </cell>
          <cell r="J208">
            <v>221.09254999999999</v>
          </cell>
          <cell r="K208">
            <v>110.61313</v>
          </cell>
          <cell r="L208">
            <v>80.425319999999999</v>
          </cell>
          <cell r="M208">
            <v>73.129589999999993</v>
          </cell>
          <cell r="N208">
            <v>76.282380000000003</v>
          </cell>
          <cell r="O208" t="str">
            <v>-</v>
          </cell>
        </row>
        <row r="209">
          <cell r="B209">
            <v>99.322950000000006</v>
          </cell>
          <cell r="C209">
            <v>90.327740000000006</v>
          </cell>
          <cell r="D209">
            <v>87.91686</v>
          </cell>
          <cell r="E209">
            <v>102.30483</v>
          </cell>
          <cell r="F209">
            <v>92.01473</v>
          </cell>
          <cell r="G209" t="str">
            <v>-</v>
          </cell>
          <cell r="H209" t="str">
            <v>-</v>
          </cell>
          <cell r="I209">
            <v>66.486080000000001</v>
          </cell>
          <cell r="J209">
            <v>223.74252999999999</v>
          </cell>
          <cell r="K209">
            <v>122.68303</v>
          </cell>
          <cell r="L209">
            <v>80.411550000000005</v>
          </cell>
          <cell r="M209">
            <v>77.203090000000003</v>
          </cell>
          <cell r="N209">
            <v>79.177719999999994</v>
          </cell>
          <cell r="O209" t="str">
            <v>-</v>
          </cell>
        </row>
        <row r="210">
          <cell r="B210">
            <v>100.92361</v>
          </cell>
          <cell r="C210">
            <v>88.684169999999995</v>
          </cell>
          <cell r="D210">
            <v>86.102270000000004</v>
          </cell>
          <cell r="E210">
            <v>98.240309999999994</v>
          </cell>
          <cell r="F210">
            <v>92.693259999999995</v>
          </cell>
          <cell r="G210" t="str">
            <v>-</v>
          </cell>
          <cell r="H210" t="str">
            <v>-</v>
          </cell>
          <cell r="I210">
            <v>66.467500000000001</v>
          </cell>
          <cell r="J210">
            <v>226.65577999999999</v>
          </cell>
          <cell r="K210">
            <v>134.67034000000001</v>
          </cell>
          <cell r="L210">
            <v>84.632490000000004</v>
          </cell>
          <cell r="M210">
            <v>77.999380000000002</v>
          </cell>
          <cell r="N210">
            <v>83.126429999999999</v>
          </cell>
          <cell r="O210" t="str">
            <v>-</v>
          </cell>
        </row>
        <row r="211">
          <cell r="B211">
            <v>99.693560000000005</v>
          </cell>
          <cell r="C211">
            <v>95.279439999999994</v>
          </cell>
          <cell r="D211">
            <v>93.731409999999997</v>
          </cell>
          <cell r="E211">
            <v>114.51600999999999</v>
          </cell>
          <cell r="F211">
            <v>95.688869999999994</v>
          </cell>
          <cell r="G211" t="str">
            <v>-</v>
          </cell>
          <cell r="H211" t="str">
            <v>-</v>
          </cell>
          <cell r="I211">
            <v>68.853489999999994</v>
          </cell>
          <cell r="J211">
            <v>230.49894</v>
          </cell>
          <cell r="K211">
            <v>115.10926000000001</v>
          </cell>
          <cell r="L211">
            <v>79.532769999999999</v>
          </cell>
          <cell r="M211">
            <v>77.406989999999993</v>
          </cell>
          <cell r="N211">
            <v>85.298839999999998</v>
          </cell>
          <cell r="O211" t="str">
            <v>-</v>
          </cell>
        </row>
        <row r="212">
          <cell r="B212">
            <v>100.02191000000001</v>
          </cell>
          <cell r="C212">
            <v>94.393429999999995</v>
          </cell>
          <cell r="D212">
            <v>92.646299999999997</v>
          </cell>
          <cell r="E212">
            <v>116.56717999999999</v>
          </cell>
          <cell r="F212">
            <v>98.033510000000007</v>
          </cell>
          <cell r="G212" t="str">
            <v>-</v>
          </cell>
          <cell r="H212" t="str">
            <v>-</v>
          </cell>
          <cell r="I212">
            <v>69.219120000000004</v>
          </cell>
          <cell r="J212">
            <v>229.73820000000001</v>
          </cell>
          <cell r="K212">
            <v>109.76473</v>
          </cell>
          <cell r="L212">
            <v>79.452870000000004</v>
          </cell>
          <cell r="M212">
            <v>76.738330000000005</v>
          </cell>
          <cell r="N212">
            <v>84.594340000000003</v>
          </cell>
          <cell r="O212" t="str">
            <v>-</v>
          </cell>
        </row>
        <row r="213">
          <cell r="B213">
            <v>101.18501999999999</v>
          </cell>
          <cell r="C213">
            <v>88.740750000000006</v>
          </cell>
          <cell r="D213">
            <v>86.301100000000005</v>
          </cell>
          <cell r="E213">
            <v>116.65387</v>
          </cell>
          <cell r="F213">
            <v>101.98974</v>
          </cell>
          <cell r="G213" t="str">
            <v>-</v>
          </cell>
          <cell r="H213" t="str">
            <v>-</v>
          </cell>
          <cell r="I213">
            <v>67.757189999999994</v>
          </cell>
          <cell r="J213">
            <v>243.32651999999999</v>
          </cell>
          <cell r="K213">
            <v>123.15176</v>
          </cell>
          <cell r="L213">
            <v>80.743099999999998</v>
          </cell>
          <cell r="M213">
            <v>76.852779999999996</v>
          </cell>
          <cell r="N213">
            <v>85.26634</v>
          </cell>
          <cell r="O213" t="str">
            <v>-</v>
          </cell>
        </row>
        <row r="214">
          <cell r="B214">
            <v>100.50854</v>
          </cell>
          <cell r="C214">
            <v>90.625770000000003</v>
          </cell>
          <cell r="D214">
            <v>88.627430000000004</v>
          </cell>
          <cell r="E214">
            <v>121.03044</v>
          </cell>
          <cell r="F214">
            <v>98.98263</v>
          </cell>
          <cell r="G214" t="str">
            <v>-</v>
          </cell>
          <cell r="H214" t="str">
            <v>-</v>
          </cell>
          <cell r="I214">
            <v>68.723410000000001</v>
          </cell>
          <cell r="J214">
            <v>229.36723000000001</v>
          </cell>
          <cell r="K214">
            <v>125.06538999999999</v>
          </cell>
          <cell r="L214">
            <v>81.780969999999996</v>
          </cell>
          <cell r="M214">
            <v>75.374769999999998</v>
          </cell>
          <cell r="N214">
            <v>85.774649999999994</v>
          </cell>
          <cell r="O214" t="str">
            <v>-</v>
          </cell>
        </row>
        <row r="215">
          <cell r="B215">
            <v>101.60296</v>
          </cell>
          <cell r="C215">
            <v>91.090170000000001</v>
          </cell>
          <cell r="D215">
            <v>89.269440000000003</v>
          </cell>
          <cell r="E215">
            <v>115.55934000000001</v>
          </cell>
          <cell r="F215">
            <v>104.63628</v>
          </cell>
          <cell r="G215" t="str">
            <v>-</v>
          </cell>
          <cell r="H215" t="str">
            <v>-</v>
          </cell>
          <cell r="I215">
            <v>69.33314</v>
          </cell>
          <cell r="J215">
            <v>225.41085000000001</v>
          </cell>
          <cell r="K215">
            <v>130.63531</v>
          </cell>
          <cell r="L215">
            <v>81.257009999999994</v>
          </cell>
          <cell r="M215">
            <v>82.422229999999999</v>
          </cell>
          <cell r="N215">
            <v>85.364320000000006</v>
          </cell>
          <cell r="O215" t="str">
            <v>-</v>
          </cell>
        </row>
        <row r="216">
          <cell r="B216">
            <v>102.04761000000001</v>
          </cell>
          <cell r="C216">
            <v>91.864410000000007</v>
          </cell>
          <cell r="D216">
            <v>90.409890000000004</v>
          </cell>
          <cell r="E216">
            <v>117.25863</v>
          </cell>
          <cell r="F216">
            <v>105.78548000000001</v>
          </cell>
          <cell r="G216" t="str">
            <v>-</v>
          </cell>
          <cell r="H216" t="str">
            <v>-</v>
          </cell>
          <cell r="I216">
            <v>69.981279999999998</v>
          </cell>
          <cell r="J216">
            <v>224.40610000000001</v>
          </cell>
          <cell r="K216">
            <v>123.02713</v>
          </cell>
          <cell r="L216">
            <v>82.914990000000003</v>
          </cell>
          <cell r="M216">
            <v>82.103319999999997</v>
          </cell>
          <cell r="N216">
            <v>86.982870000000005</v>
          </cell>
          <cell r="O216" t="str">
            <v>-</v>
          </cell>
        </row>
        <row r="217">
          <cell r="B217">
            <v>100.0138</v>
          </cell>
          <cell r="C217">
            <v>92.484030000000004</v>
          </cell>
          <cell r="D217">
            <v>90.70532</v>
          </cell>
          <cell r="E217">
            <v>116.08498</v>
          </cell>
          <cell r="F217">
            <v>103.58443</v>
          </cell>
          <cell r="G217" t="str">
            <v>-</v>
          </cell>
          <cell r="H217" t="str">
            <v>-</v>
          </cell>
          <cell r="I217">
            <v>69.912949999999995</v>
          </cell>
          <cell r="J217">
            <v>216.87481</v>
          </cell>
          <cell r="K217">
            <v>125.04558</v>
          </cell>
          <cell r="L217">
            <v>83.569400000000002</v>
          </cell>
          <cell r="M217">
            <v>78.808070000000001</v>
          </cell>
          <cell r="N217">
            <v>88.255570000000006</v>
          </cell>
          <cell r="O217" t="str">
            <v>-</v>
          </cell>
        </row>
        <row r="218">
          <cell r="B218">
            <v>97.990819999999999</v>
          </cell>
          <cell r="C218">
            <v>92.265069999999994</v>
          </cell>
          <cell r="D218">
            <v>89.845110000000005</v>
          </cell>
          <cell r="E218">
            <v>113.99764</v>
          </cell>
          <cell r="F218">
            <v>104.11282</v>
          </cell>
          <cell r="G218" t="str">
            <v>-</v>
          </cell>
          <cell r="H218" t="str">
            <v>-</v>
          </cell>
          <cell r="I218">
            <v>69.919309999999996</v>
          </cell>
          <cell r="J218">
            <v>211.55192</v>
          </cell>
          <cell r="K218">
            <v>116.24616</v>
          </cell>
          <cell r="L218">
            <v>82.673389999999998</v>
          </cell>
          <cell r="M218">
            <v>85.141149999999996</v>
          </cell>
          <cell r="N218">
            <v>88.259110000000007</v>
          </cell>
          <cell r="O218" t="str">
            <v>-</v>
          </cell>
        </row>
        <row r="219">
          <cell r="B219">
            <v>97.100489999999994</v>
          </cell>
          <cell r="C219">
            <v>94.287329999999997</v>
          </cell>
          <cell r="D219">
            <v>92.330470000000005</v>
          </cell>
          <cell r="E219">
            <v>114.78212000000001</v>
          </cell>
          <cell r="F219">
            <v>102.3836</v>
          </cell>
          <cell r="G219" t="str">
            <v>-</v>
          </cell>
          <cell r="H219" t="str">
            <v>-</v>
          </cell>
          <cell r="I219">
            <v>72.190399999999997</v>
          </cell>
          <cell r="J219">
            <v>205.3732</v>
          </cell>
          <cell r="K219">
            <v>115.55321000000001</v>
          </cell>
          <cell r="L219">
            <v>84.648110000000003</v>
          </cell>
          <cell r="M219">
            <v>83.656899999999993</v>
          </cell>
          <cell r="N219">
            <v>90.559129999999996</v>
          </cell>
          <cell r="O219" t="str">
            <v>-</v>
          </cell>
        </row>
        <row r="220">
          <cell r="B220">
            <v>98.451239999999999</v>
          </cell>
          <cell r="C220">
            <v>93.943060000000003</v>
          </cell>
          <cell r="D220">
            <v>92.368539999999996</v>
          </cell>
          <cell r="E220">
            <v>109.23981999999999</v>
          </cell>
          <cell r="F220">
            <v>100.46935000000001</v>
          </cell>
          <cell r="G220" t="str">
            <v>-</v>
          </cell>
          <cell r="H220" t="str">
            <v>-</v>
          </cell>
          <cell r="I220">
            <v>71.218500000000006</v>
          </cell>
          <cell r="J220">
            <v>210.14191</v>
          </cell>
          <cell r="K220">
            <v>115.12518</v>
          </cell>
          <cell r="L220">
            <v>83.096339999999998</v>
          </cell>
          <cell r="M220">
            <v>82.740799999999993</v>
          </cell>
          <cell r="N220">
            <v>88.683959999999999</v>
          </cell>
          <cell r="O220" t="str">
            <v>-</v>
          </cell>
        </row>
        <row r="221">
          <cell r="B221">
            <v>96.361980000000003</v>
          </cell>
          <cell r="C221">
            <v>94.362610000000004</v>
          </cell>
          <cell r="D221">
            <v>92.911410000000004</v>
          </cell>
          <cell r="E221">
            <v>111.3382</v>
          </cell>
          <cell r="F221">
            <v>104.6135</v>
          </cell>
          <cell r="G221" t="str">
            <v>-</v>
          </cell>
          <cell r="H221" t="str">
            <v>-</v>
          </cell>
          <cell r="I221">
            <v>71.054159999999996</v>
          </cell>
          <cell r="J221">
            <v>218.88221999999999</v>
          </cell>
          <cell r="K221">
            <v>112.23163</v>
          </cell>
          <cell r="L221">
            <v>85.374930000000006</v>
          </cell>
          <cell r="M221">
            <v>84.774320000000003</v>
          </cell>
          <cell r="N221">
            <v>90.590469999999996</v>
          </cell>
          <cell r="O221" t="str">
            <v>-</v>
          </cell>
        </row>
        <row r="222">
          <cell r="B222">
            <v>95.035560000000004</v>
          </cell>
          <cell r="C222">
            <v>94.893709999999999</v>
          </cell>
          <cell r="D222">
            <v>93.385630000000006</v>
          </cell>
          <cell r="E222">
            <v>114.70961</v>
          </cell>
          <cell r="F222">
            <v>101.8823</v>
          </cell>
          <cell r="G222" t="str">
            <v>-</v>
          </cell>
          <cell r="H222" t="str">
            <v>-</v>
          </cell>
          <cell r="I222">
            <v>71.950050000000005</v>
          </cell>
          <cell r="J222">
            <v>211.51956000000001</v>
          </cell>
          <cell r="K222">
            <v>113.94320999999999</v>
          </cell>
          <cell r="L222">
            <v>86.20523</v>
          </cell>
          <cell r="M222">
            <v>84.93092</v>
          </cell>
          <cell r="N222">
            <v>93.466629999999995</v>
          </cell>
          <cell r="O222" t="str">
            <v>-</v>
          </cell>
        </row>
        <row r="223">
          <cell r="B223">
            <v>95.008970000000005</v>
          </cell>
          <cell r="C223">
            <v>98.134510000000006</v>
          </cell>
          <cell r="D223">
            <v>96.682509999999994</v>
          </cell>
          <cell r="E223">
            <v>115.15334</v>
          </cell>
          <cell r="F223">
            <v>101.84066</v>
          </cell>
          <cell r="G223" t="str">
            <v>-</v>
          </cell>
          <cell r="H223" t="str">
            <v>-</v>
          </cell>
          <cell r="I223">
            <v>71.468959999999996</v>
          </cell>
          <cell r="J223">
            <v>218.7029</v>
          </cell>
          <cell r="K223">
            <v>120.71174999999999</v>
          </cell>
          <cell r="L223">
            <v>87.451239999999999</v>
          </cell>
          <cell r="M223">
            <v>91.134900000000002</v>
          </cell>
          <cell r="N223">
            <v>90.201329999999999</v>
          </cell>
          <cell r="O223" t="str">
            <v>-</v>
          </cell>
        </row>
        <row r="224">
          <cell r="B224">
            <v>94.346270000000004</v>
          </cell>
          <cell r="C224">
            <v>96.541520000000006</v>
          </cell>
          <cell r="D224">
            <v>94.575729999999993</v>
          </cell>
          <cell r="E224">
            <v>112.00998</v>
          </cell>
          <cell r="F224">
            <v>101.4387</v>
          </cell>
          <cell r="G224" t="str">
            <v>-</v>
          </cell>
          <cell r="H224" t="str">
            <v>-</v>
          </cell>
          <cell r="I224">
            <v>72.248530000000002</v>
          </cell>
          <cell r="J224">
            <v>222.6046</v>
          </cell>
          <cell r="K224">
            <v>117.8969</v>
          </cell>
          <cell r="L224">
            <v>87.119780000000006</v>
          </cell>
          <cell r="M224">
            <v>91.613669999999999</v>
          </cell>
          <cell r="N224">
            <v>90.613900000000001</v>
          </cell>
          <cell r="O224" t="str">
            <v>-</v>
          </cell>
        </row>
        <row r="225">
          <cell r="B225">
            <v>95.901269999999997</v>
          </cell>
          <cell r="C225">
            <v>96.373180000000005</v>
          </cell>
          <cell r="D225">
            <v>94.172250000000005</v>
          </cell>
          <cell r="E225">
            <v>115.15836</v>
          </cell>
          <cell r="F225">
            <v>102.25227</v>
          </cell>
          <cell r="G225" t="str">
            <v>-</v>
          </cell>
          <cell r="H225" t="str">
            <v>-</v>
          </cell>
          <cell r="I225">
            <v>72.386139999999997</v>
          </cell>
          <cell r="J225">
            <v>221.41397000000001</v>
          </cell>
          <cell r="K225">
            <v>115.45246</v>
          </cell>
          <cell r="L225">
            <v>87.301370000000006</v>
          </cell>
          <cell r="M225">
            <v>96.932770000000005</v>
          </cell>
          <cell r="N225">
            <v>90.242339999999999</v>
          </cell>
          <cell r="O225" t="str">
            <v>-</v>
          </cell>
        </row>
        <row r="226">
          <cell r="B226">
            <v>99.453119999999998</v>
          </cell>
          <cell r="C226">
            <v>97.549090000000007</v>
          </cell>
          <cell r="D226">
            <v>95.331410000000005</v>
          </cell>
          <cell r="E226">
            <v>113.65419</v>
          </cell>
          <cell r="F226">
            <v>100.91280999999999</v>
          </cell>
          <cell r="G226" t="str">
            <v>-</v>
          </cell>
          <cell r="H226" t="str">
            <v>-</v>
          </cell>
          <cell r="I226">
            <v>74.398510000000002</v>
          </cell>
          <cell r="J226">
            <v>206.06742</v>
          </cell>
          <cell r="K226">
            <v>130.94702000000001</v>
          </cell>
          <cell r="L226">
            <v>87.715369999999993</v>
          </cell>
          <cell r="M226">
            <v>94.547240000000002</v>
          </cell>
          <cell r="N226">
            <v>92.105869999999996</v>
          </cell>
          <cell r="O226" t="str">
            <v>-</v>
          </cell>
        </row>
        <row r="227">
          <cell r="B227">
            <v>93.152649999999994</v>
          </cell>
          <cell r="C227">
            <v>97.219110000000001</v>
          </cell>
          <cell r="D227">
            <v>95.808670000000006</v>
          </cell>
          <cell r="E227">
            <v>113.47595</v>
          </cell>
          <cell r="F227">
            <v>97.421369999999996</v>
          </cell>
          <cell r="G227" t="str">
            <v>-</v>
          </cell>
          <cell r="H227" t="str">
            <v>-</v>
          </cell>
          <cell r="I227">
            <v>72.591300000000004</v>
          </cell>
          <cell r="J227">
            <v>198.59976</v>
          </cell>
          <cell r="K227">
            <v>120.47620999999999</v>
          </cell>
          <cell r="L227">
            <v>85.798029999999997</v>
          </cell>
          <cell r="M227">
            <v>83.921880000000002</v>
          </cell>
          <cell r="N227">
            <v>83.374970000000005</v>
          </cell>
          <cell r="O227" t="str">
            <v>-</v>
          </cell>
        </row>
        <row r="228">
          <cell r="B228">
            <v>90.307090000000002</v>
          </cell>
          <cell r="C228">
            <v>93.980279999999993</v>
          </cell>
          <cell r="D228">
            <v>92.609560000000002</v>
          </cell>
          <cell r="E228">
            <v>113.88236999999999</v>
          </cell>
          <cell r="F228">
            <v>106.36469</v>
          </cell>
          <cell r="G228" t="str">
            <v>-</v>
          </cell>
          <cell r="H228" t="str">
            <v>-</v>
          </cell>
          <cell r="I228">
            <v>73.460849999999994</v>
          </cell>
          <cell r="J228">
            <v>197.01152999999999</v>
          </cell>
          <cell r="K228">
            <v>120.9781</v>
          </cell>
          <cell r="L228">
            <v>88.912989999999994</v>
          </cell>
          <cell r="M228">
            <v>90.372839999999997</v>
          </cell>
          <cell r="N228">
            <v>93.539540000000002</v>
          </cell>
          <cell r="O228" t="str">
            <v>-</v>
          </cell>
        </row>
        <row r="229">
          <cell r="B229">
            <v>90.779830000000004</v>
          </cell>
          <cell r="C229">
            <v>95.172259999999994</v>
          </cell>
          <cell r="D229">
            <v>93.520579999999995</v>
          </cell>
          <cell r="E229">
            <v>105.93340999999999</v>
          </cell>
          <cell r="F229">
            <v>95.757170000000002</v>
          </cell>
          <cell r="G229" t="str">
            <v>-</v>
          </cell>
          <cell r="H229" t="str">
            <v>-</v>
          </cell>
          <cell r="I229">
            <v>73.734089999999995</v>
          </cell>
          <cell r="J229">
            <v>189.69349</v>
          </cell>
          <cell r="K229">
            <v>117.67265</v>
          </cell>
          <cell r="L229">
            <v>86.559460000000001</v>
          </cell>
          <cell r="M229">
            <v>90.893190000000004</v>
          </cell>
          <cell r="N229">
            <v>88.244249999999994</v>
          </cell>
          <cell r="O229" t="str">
            <v>-</v>
          </cell>
        </row>
        <row r="230">
          <cell r="B230">
            <v>96.074110000000005</v>
          </cell>
          <cell r="C230">
            <v>96.244950000000003</v>
          </cell>
          <cell r="D230">
            <v>94.418419999999998</v>
          </cell>
          <cell r="E230">
            <v>117.10245</v>
          </cell>
          <cell r="F230">
            <v>100.47296</v>
          </cell>
          <cell r="G230" t="str">
            <v>-</v>
          </cell>
          <cell r="H230" t="str">
            <v>-</v>
          </cell>
          <cell r="I230">
            <v>74.970550000000003</v>
          </cell>
          <cell r="J230">
            <v>179.67293000000001</v>
          </cell>
          <cell r="K230">
            <v>121.75660000000001</v>
          </cell>
          <cell r="L230">
            <v>89.597300000000004</v>
          </cell>
          <cell r="M230">
            <v>97.893690000000007</v>
          </cell>
          <cell r="N230">
            <v>93.40737</v>
          </cell>
          <cell r="O230" t="str">
            <v>-</v>
          </cell>
        </row>
        <row r="231">
          <cell r="B231">
            <v>93.78389</v>
          </cell>
          <cell r="C231">
            <v>95.333629999999999</v>
          </cell>
          <cell r="D231">
            <v>93.801150000000007</v>
          </cell>
          <cell r="E231">
            <v>115.79915</v>
          </cell>
          <cell r="F231">
            <v>99.069969999999998</v>
          </cell>
          <cell r="G231" t="str">
            <v>-</v>
          </cell>
          <cell r="H231" t="str">
            <v>-</v>
          </cell>
          <cell r="I231">
            <v>74.953509999999994</v>
          </cell>
          <cell r="J231">
            <v>171.07773</v>
          </cell>
          <cell r="K231">
            <v>117.42104999999999</v>
          </cell>
          <cell r="L231">
            <v>88.393339999999995</v>
          </cell>
          <cell r="M231">
            <v>92.894019999999998</v>
          </cell>
          <cell r="N231">
            <v>90.966890000000006</v>
          </cell>
          <cell r="O231" t="str">
            <v>-</v>
          </cell>
        </row>
        <row r="232">
          <cell r="B232">
            <v>92.330920000000006</v>
          </cell>
          <cell r="C232">
            <v>95.455119999999994</v>
          </cell>
          <cell r="D232">
            <v>93.781899999999993</v>
          </cell>
          <cell r="E232">
            <v>113.43425999999999</v>
          </cell>
          <cell r="F232">
            <v>99.235950000000003</v>
          </cell>
          <cell r="G232" t="str">
            <v>-</v>
          </cell>
          <cell r="H232" t="str">
            <v>-</v>
          </cell>
          <cell r="I232">
            <v>74.994900000000001</v>
          </cell>
          <cell r="J232">
            <v>162.76396</v>
          </cell>
          <cell r="K232">
            <v>117.07892</v>
          </cell>
          <cell r="L232">
            <v>89.608860000000007</v>
          </cell>
          <cell r="M232">
            <v>99.040490000000005</v>
          </cell>
          <cell r="N232">
            <v>91.408349999999999</v>
          </cell>
          <cell r="O232" t="str">
            <v>-</v>
          </cell>
        </row>
        <row r="233">
          <cell r="B233">
            <v>93.637609999999995</v>
          </cell>
          <cell r="C233">
            <v>96.933660000000003</v>
          </cell>
          <cell r="D233">
            <v>95.704139999999995</v>
          </cell>
          <cell r="E233">
            <v>116.40548</v>
          </cell>
          <cell r="F233">
            <v>105.03236</v>
          </cell>
          <cell r="G233" t="str">
            <v>-</v>
          </cell>
          <cell r="H233" t="str">
            <v>-</v>
          </cell>
          <cell r="I233">
            <v>75.963909999999998</v>
          </cell>
          <cell r="J233">
            <v>151.78317000000001</v>
          </cell>
          <cell r="K233">
            <v>113.89771</v>
          </cell>
          <cell r="L233">
            <v>97.181359999999998</v>
          </cell>
          <cell r="M233">
            <v>96.199529999999996</v>
          </cell>
          <cell r="N233">
            <v>91.54665</v>
          </cell>
          <cell r="O233" t="str">
            <v>-</v>
          </cell>
        </row>
        <row r="234">
          <cell r="B234">
            <v>95.530559999999994</v>
          </cell>
          <cell r="C234">
            <v>97.741780000000006</v>
          </cell>
          <cell r="D234">
            <v>96.45487</v>
          </cell>
          <cell r="E234">
            <v>115.56717999999999</v>
          </cell>
          <cell r="F234">
            <v>97.628870000000006</v>
          </cell>
          <cell r="G234" t="str">
            <v>-</v>
          </cell>
          <cell r="H234" t="str">
            <v>-</v>
          </cell>
          <cell r="I234">
            <v>76.879069999999999</v>
          </cell>
          <cell r="J234">
            <v>153.91047</v>
          </cell>
          <cell r="K234">
            <v>113.05983999999999</v>
          </cell>
          <cell r="L234">
            <v>90.979439999999997</v>
          </cell>
          <cell r="M234">
            <v>92.849850000000004</v>
          </cell>
          <cell r="N234">
            <v>93.055809999999994</v>
          </cell>
          <cell r="O234" t="str">
            <v>-</v>
          </cell>
        </row>
        <row r="235">
          <cell r="B235">
            <v>95.842150000000004</v>
          </cell>
          <cell r="C235">
            <v>100.04957</v>
          </cell>
          <cell r="D235">
            <v>99.213220000000007</v>
          </cell>
          <cell r="E235">
            <v>114.34336999999999</v>
          </cell>
          <cell r="F235">
            <v>100.57212</v>
          </cell>
          <cell r="G235" t="str">
            <v>-</v>
          </cell>
          <cell r="H235" t="str">
            <v>-</v>
          </cell>
          <cell r="I235">
            <v>76.772260000000003</v>
          </cell>
          <cell r="J235">
            <v>135.11269999999999</v>
          </cell>
          <cell r="K235">
            <v>123.25118000000001</v>
          </cell>
          <cell r="L235">
            <v>92.628510000000006</v>
          </cell>
          <cell r="M235">
            <v>99.410629999999998</v>
          </cell>
          <cell r="N235">
            <v>93.046009999999995</v>
          </cell>
          <cell r="O235" t="str">
            <v>-</v>
          </cell>
        </row>
        <row r="236">
          <cell r="B236">
            <v>95.794200000000004</v>
          </cell>
          <cell r="C236">
            <v>98.21508</v>
          </cell>
          <cell r="D236">
            <v>96.632959999999997</v>
          </cell>
          <cell r="E236">
            <v>115.44808</v>
          </cell>
          <cell r="F236">
            <v>98.223230000000001</v>
          </cell>
          <cell r="G236" t="str">
            <v>-</v>
          </cell>
          <cell r="H236" t="str">
            <v>-</v>
          </cell>
          <cell r="I236">
            <v>76.781809999999993</v>
          </cell>
          <cell r="J236">
            <v>148.63106999999999</v>
          </cell>
          <cell r="K236">
            <v>122.9609</v>
          </cell>
          <cell r="L236">
            <v>92.847639999999998</v>
          </cell>
          <cell r="M236">
            <v>97.528040000000004</v>
          </cell>
          <cell r="N236">
            <v>92.964780000000005</v>
          </cell>
          <cell r="O236" t="str">
            <v>-</v>
          </cell>
        </row>
        <row r="237">
          <cell r="B237">
            <v>94.89725</v>
          </cell>
          <cell r="C237">
            <v>95.724289999999996</v>
          </cell>
          <cell r="D237">
            <v>94.508690000000001</v>
          </cell>
          <cell r="E237">
            <v>114.92295</v>
          </cell>
          <cell r="F237">
            <v>99.398560000000003</v>
          </cell>
          <cell r="G237" t="str">
            <v>-</v>
          </cell>
          <cell r="H237" t="str">
            <v>-</v>
          </cell>
          <cell r="I237">
            <v>77.666929999999994</v>
          </cell>
          <cell r="J237">
            <v>156.50649000000001</v>
          </cell>
          <cell r="K237">
            <v>123.64816</v>
          </cell>
          <cell r="L237">
            <v>94.434290000000004</v>
          </cell>
          <cell r="M237">
            <v>99.929910000000007</v>
          </cell>
          <cell r="N237">
            <v>95.260409999999993</v>
          </cell>
          <cell r="O237" t="str">
            <v>-</v>
          </cell>
        </row>
        <row r="238">
          <cell r="B238">
            <v>95.994969999999995</v>
          </cell>
          <cell r="C238">
            <v>94.884289999999993</v>
          </cell>
          <cell r="D238">
            <v>92.574600000000004</v>
          </cell>
          <cell r="E238">
            <v>109.86700999999999</v>
          </cell>
          <cell r="F238">
            <v>104.55301</v>
          </cell>
          <cell r="G238" t="str">
            <v>-</v>
          </cell>
          <cell r="H238" t="str">
            <v>-</v>
          </cell>
          <cell r="I238">
            <v>77.610290000000006</v>
          </cell>
          <cell r="J238">
            <v>161.75578999999999</v>
          </cell>
          <cell r="K238">
            <v>125.67361</v>
          </cell>
          <cell r="L238">
            <v>94.992400000000004</v>
          </cell>
          <cell r="M238">
            <v>108.31386999999999</v>
          </cell>
          <cell r="N238">
            <v>98.176019999999994</v>
          </cell>
          <cell r="O238" t="str">
            <v>-</v>
          </cell>
        </row>
        <row r="239">
          <cell r="B239">
            <v>94.373580000000004</v>
          </cell>
          <cell r="C239">
            <v>94.788210000000007</v>
          </cell>
          <cell r="D239">
            <v>93.791610000000006</v>
          </cell>
          <cell r="E239">
            <v>112.32568999999999</v>
          </cell>
          <cell r="F239">
            <v>102.92529</v>
          </cell>
          <cell r="G239" t="str">
            <v>-</v>
          </cell>
          <cell r="H239" t="str">
            <v>-</v>
          </cell>
          <cell r="I239">
            <v>78.031739999999999</v>
          </cell>
          <cell r="J239">
            <v>166.82692</v>
          </cell>
          <cell r="K239">
            <v>122.0458</v>
          </cell>
          <cell r="L239">
            <v>86.400660000000002</v>
          </cell>
          <cell r="M239">
            <v>104.60595000000001</v>
          </cell>
          <cell r="N239">
            <v>93.200050000000005</v>
          </cell>
          <cell r="O239" t="str">
            <v>-</v>
          </cell>
        </row>
        <row r="240">
          <cell r="B240">
            <v>94.855009999999993</v>
          </cell>
          <cell r="C240">
            <v>94.895330000000001</v>
          </cell>
          <cell r="D240">
            <v>93.787350000000004</v>
          </cell>
          <cell r="E240">
            <v>112.77695</v>
          </cell>
          <cell r="F240">
            <v>99.107950000000002</v>
          </cell>
          <cell r="G240" t="str">
            <v>-</v>
          </cell>
          <cell r="H240" t="str">
            <v>-</v>
          </cell>
          <cell r="I240">
            <v>78.249279999999999</v>
          </cell>
          <cell r="J240">
            <v>148.83197999999999</v>
          </cell>
          <cell r="K240">
            <v>109.74597</v>
          </cell>
          <cell r="L240">
            <v>88.650630000000007</v>
          </cell>
          <cell r="M240">
            <v>99.030280000000005</v>
          </cell>
          <cell r="N240">
            <v>93.002049999999997</v>
          </cell>
          <cell r="O240" t="str">
            <v>-</v>
          </cell>
        </row>
        <row r="241">
          <cell r="B241">
            <v>94.459969999999998</v>
          </cell>
          <cell r="C241">
            <v>95.818150000000003</v>
          </cell>
          <cell r="D241">
            <v>94.419129999999996</v>
          </cell>
          <cell r="E241">
            <v>111.89400000000001</v>
          </cell>
          <cell r="F241">
            <v>102.36463999999999</v>
          </cell>
          <cell r="G241" t="str">
            <v>-</v>
          </cell>
          <cell r="H241" t="str">
            <v>-</v>
          </cell>
          <cell r="I241">
            <v>78.719089999999994</v>
          </cell>
          <cell r="J241">
            <v>153.53721999999999</v>
          </cell>
          <cell r="K241">
            <v>114.24966000000001</v>
          </cell>
          <cell r="L241">
            <v>92.640090000000001</v>
          </cell>
          <cell r="M241">
            <v>106.05811</v>
          </cell>
          <cell r="N241">
            <v>92.864789999999999</v>
          </cell>
          <cell r="O241" t="str">
            <v>-</v>
          </cell>
        </row>
        <row r="242">
          <cell r="B242">
            <v>92.686719999999994</v>
          </cell>
          <cell r="C242">
            <v>97.141090000000005</v>
          </cell>
          <cell r="D242">
            <v>95.658169999999998</v>
          </cell>
          <cell r="E242">
            <v>113.4004</v>
          </cell>
          <cell r="F242">
            <v>98.739239999999995</v>
          </cell>
          <cell r="G242" t="str">
            <v>-</v>
          </cell>
          <cell r="H242" t="str">
            <v>-</v>
          </cell>
          <cell r="I242">
            <v>79.486189999999993</v>
          </cell>
          <cell r="J242">
            <v>149.57272</v>
          </cell>
          <cell r="K242">
            <v>117.91229</v>
          </cell>
          <cell r="L242">
            <v>92.514650000000003</v>
          </cell>
          <cell r="M242">
            <v>100.23474</v>
          </cell>
          <cell r="N242">
            <v>92.534649999999999</v>
          </cell>
          <cell r="O242" t="str">
            <v>-</v>
          </cell>
        </row>
        <row r="243">
          <cell r="B243">
            <v>93.271960000000007</v>
          </cell>
          <cell r="C243">
            <v>97.574860000000001</v>
          </cell>
          <cell r="D243">
            <v>96.354479999999995</v>
          </cell>
          <cell r="E243">
            <v>114.09638</v>
          </cell>
          <cell r="F243">
            <v>106.04425999999999</v>
          </cell>
          <cell r="G243" t="str">
            <v>-</v>
          </cell>
          <cell r="H243" t="str">
            <v>-</v>
          </cell>
          <cell r="I243">
            <v>79.835170000000005</v>
          </cell>
          <cell r="J243">
            <v>143.4442</v>
          </cell>
          <cell r="K243">
            <v>116.97145</v>
          </cell>
          <cell r="L243">
            <v>95.947829999999996</v>
          </cell>
          <cell r="M243">
            <v>102.20919000000001</v>
          </cell>
          <cell r="N243">
            <v>93.852860000000007</v>
          </cell>
          <cell r="O243" t="str">
            <v>-</v>
          </cell>
        </row>
        <row r="244">
          <cell r="B244">
            <v>94.65164</v>
          </cell>
          <cell r="C244">
            <v>97.298289999999994</v>
          </cell>
          <cell r="D244">
            <v>95.65719</v>
          </cell>
          <cell r="E244">
            <v>114.47094</v>
          </cell>
          <cell r="F244">
            <v>107.54168</v>
          </cell>
          <cell r="G244" t="str">
            <v>-</v>
          </cell>
          <cell r="H244" t="str">
            <v>-</v>
          </cell>
          <cell r="I244">
            <v>80.676540000000003</v>
          </cell>
          <cell r="J244">
            <v>140.03937999999999</v>
          </cell>
          <cell r="K244">
            <v>121.5911</v>
          </cell>
          <cell r="L244">
            <v>96.572710000000001</v>
          </cell>
          <cell r="M244">
            <v>107.97005</v>
          </cell>
          <cell r="N244">
            <v>96.465890000000002</v>
          </cell>
          <cell r="O244" t="str">
            <v>-</v>
          </cell>
        </row>
        <row r="245">
          <cell r="B245">
            <v>95.229020000000006</v>
          </cell>
          <cell r="C245">
            <v>98.283929999999998</v>
          </cell>
          <cell r="D245">
            <v>96.577479999999994</v>
          </cell>
          <cell r="E245">
            <v>117.51927999999999</v>
          </cell>
          <cell r="F245">
            <v>109.15074</v>
          </cell>
          <cell r="G245" t="str">
            <v>-</v>
          </cell>
          <cell r="H245" t="str">
            <v>-</v>
          </cell>
          <cell r="I245">
            <v>82.98348</v>
          </cell>
          <cell r="J245">
            <v>130.10818</v>
          </cell>
          <cell r="K245">
            <v>121.11284000000001</v>
          </cell>
          <cell r="L245">
            <v>97.358670000000004</v>
          </cell>
          <cell r="M245">
            <v>102.47448</v>
          </cell>
          <cell r="N245">
            <v>97.080719999999999</v>
          </cell>
          <cell r="O245" t="str">
            <v>-</v>
          </cell>
        </row>
        <row r="246">
          <cell r="B246">
            <v>95.554040000000001</v>
          </cell>
          <cell r="C246">
            <v>97.223609999999994</v>
          </cell>
          <cell r="D246">
            <v>95.788669999999996</v>
          </cell>
          <cell r="E246">
            <v>118.98815999999999</v>
          </cell>
          <cell r="F246">
            <v>117.21471</v>
          </cell>
          <cell r="G246" t="str">
            <v>-</v>
          </cell>
          <cell r="H246" t="str">
            <v>-</v>
          </cell>
          <cell r="I246">
            <v>82.121009999999998</v>
          </cell>
          <cell r="J246">
            <v>167.91519</v>
          </cell>
          <cell r="K246">
            <v>117.27009</v>
          </cell>
          <cell r="L246">
            <v>104.59254</v>
          </cell>
          <cell r="M246">
            <v>102.82395</v>
          </cell>
          <cell r="N246">
            <v>96.934479999999994</v>
          </cell>
          <cell r="O246" t="str">
            <v>-</v>
          </cell>
        </row>
        <row r="247">
          <cell r="B247">
            <v>95.137640000000005</v>
          </cell>
          <cell r="C247">
            <v>96.677030000000002</v>
          </cell>
          <cell r="D247">
            <v>95.868319999999997</v>
          </cell>
          <cell r="E247">
            <v>116.92777</v>
          </cell>
          <cell r="F247">
            <v>113.34291</v>
          </cell>
          <cell r="G247" t="str">
            <v>-</v>
          </cell>
          <cell r="H247" t="str">
            <v>-</v>
          </cell>
          <cell r="I247">
            <v>81.921499999999995</v>
          </cell>
          <cell r="J247">
            <v>159.88843</v>
          </cell>
          <cell r="K247">
            <v>115.17055999999999</v>
          </cell>
          <cell r="L247">
            <v>100.43973</v>
          </cell>
          <cell r="M247">
            <v>110.23047</v>
          </cell>
          <cell r="N247">
            <v>96.990719999999996</v>
          </cell>
          <cell r="O247" t="str">
            <v>-</v>
          </cell>
        </row>
        <row r="248">
          <cell r="B248">
            <v>95.242620000000002</v>
          </cell>
          <cell r="C248">
            <v>97.600080000000005</v>
          </cell>
          <cell r="D248">
            <v>96.009209999999996</v>
          </cell>
          <cell r="E248">
            <v>120.03426</v>
          </cell>
          <cell r="F248">
            <v>116.27083</v>
          </cell>
          <cell r="G248" t="str">
            <v>-</v>
          </cell>
          <cell r="H248" t="str">
            <v>-</v>
          </cell>
          <cell r="I248">
            <v>82.918109999999999</v>
          </cell>
          <cell r="J248">
            <v>160.99757</v>
          </cell>
          <cell r="K248">
            <v>115.05667</v>
          </cell>
          <cell r="L248">
            <v>102.56251</v>
          </cell>
          <cell r="M248">
            <v>108.73872</v>
          </cell>
          <cell r="N248">
            <v>96.199640000000002</v>
          </cell>
          <cell r="O248" t="str">
            <v>-</v>
          </cell>
        </row>
        <row r="249">
          <cell r="B249">
            <v>84.078100000000006</v>
          </cell>
          <cell r="C249">
            <v>107.9498</v>
          </cell>
          <cell r="D249">
            <v>108.9028</v>
          </cell>
          <cell r="E249">
            <v>74.010170000000002</v>
          </cell>
          <cell r="F249">
            <v>82.591139999999996</v>
          </cell>
          <cell r="G249" t="str">
            <v>-</v>
          </cell>
          <cell r="H249" t="str">
            <v>-</v>
          </cell>
          <cell r="I249">
            <v>83.91431</v>
          </cell>
          <cell r="J249">
            <v>93.29956</v>
          </cell>
          <cell r="K249">
            <v>89.607609999999994</v>
          </cell>
          <cell r="L249">
            <v>74.085220000000007</v>
          </cell>
          <cell r="M249">
            <v>71.04365</v>
          </cell>
          <cell r="N249">
            <v>80.080560000000006</v>
          </cell>
          <cell r="O249" t="str">
            <v>-</v>
          </cell>
        </row>
        <row r="250">
          <cell r="B250">
            <v>72.285780000000003</v>
          </cell>
          <cell r="C250">
            <v>99.419330000000002</v>
          </cell>
          <cell r="D250">
            <v>96.999009999999998</v>
          </cell>
          <cell r="E250">
            <v>31.684429999999999</v>
          </cell>
          <cell r="F250">
            <v>67.199870000000004</v>
          </cell>
          <cell r="G250" t="str">
            <v>-</v>
          </cell>
          <cell r="H250" t="str">
            <v>-</v>
          </cell>
          <cell r="I250">
            <v>69.973060000000004</v>
          </cell>
          <cell r="J250">
            <v>65.559899999999999</v>
          </cell>
          <cell r="K250">
            <v>68.81541</v>
          </cell>
          <cell r="L250">
            <v>52.87453</v>
          </cell>
          <cell r="M250">
            <v>45.153979999999997</v>
          </cell>
          <cell r="N250">
            <v>78.324489999999997</v>
          </cell>
          <cell r="O250" t="str">
            <v>-</v>
          </cell>
        </row>
        <row r="251">
          <cell r="B251">
            <v>74.623509999999996</v>
          </cell>
          <cell r="C251">
            <v>102.40343</v>
          </cell>
          <cell r="D251">
            <v>102.80275</v>
          </cell>
          <cell r="E251">
            <v>40.296810000000001</v>
          </cell>
          <cell r="F251">
            <v>94.152109999999993</v>
          </cell>
          <cell r="G251" t="str">
            <v>-</v>
          </cell>
          <cell r="H251" t="str">
            <v>-</v>
          </cell>
          <cell r="I251">
            <v>77.40446</v>
          </cell>
          <cell r="J251">
            <v>73.06626</v>
          </cell>
          <cell r="K251">
            <v>76.329499999999996</v>
          </cell>
          <cell r="L251">
            <v>69.15737</v>
          </cell>
          <cell r="M251">
            <v>59.095179999999999</v>
          </cell>
          <cell r="N251">
            <v>91.096339999999998</v>
          </cell>
          <cell r="O251" t="str">
            <v>-</v>
          </cell>
        </row>
        <row r="252">
          <cell r="B252">
            <v>78.874030000000005</v>
          </cell>
          <cell r="C252">
            <v>102.98976999999999</v>
          </cell>
          <cell r="D252">
            <v>103.29687</v>
          </cell>
          <cell r="E252">
            <v>62.826050000000002</v>
          </cell>
          <cell r="F252">
            <v>123.39512999999999</v>
          </cell>
          <cell r="G252" t="str">
            <v>-</v>
          </cell>
          <cell r="H252" t="str">
            <v>-</v>
          </cell>
          <cell r="I252">
            <v>82.224000000000004</v>
          </cell>
          <cell r="J252">
            <v>94.805430000000001</v>
          </cell>
          <cell r="K252">
            <v>98.169449999999998</v>
          </cell>
          <cell r="L252">
            <v>91.22466</v>
          </cell>
          <cell r="M252">
            <v>79.637960000000007</v>
          </cell>
          <cell r="N252">
            <v>108.14673999999999</v>
          </cell>
          <cell r="O252" t="str">
            <v>-</v>
          </cell>
        </row>
        <row r="253">
          <cell r="B253">
            <v>83.228679999999997</v>
          </cell>
          <cell r="C253">
            <v>103.03351000000001</v>
          </cell>
          <cell r="D253">
            <v>103.30162</v>
          </cell>
          <cell r="E253">
            <v>75.399780000000007</v>
          </cell>
          <cell r="F253">
            <v>128.88220999999999</v>
          </cell>
          <cell r="G253" t="str">
            <v>-</v>
          </cell>
          <cell r="H253" t="str">
            <v>-</v>
          </cell>
          <cell r="I253">
            <v>89.028959999999998</v>
          </cell>
          <cell r="J253">
            <v>116.13669</v>
          </cell>
          <cell r="K253">
            <v>105.9555</v>
          </cell>
          <cell r="L253">
            <v>99.684690000000003</v>
          </cell>
          <cell r="M253">
            <v>88.182670000000002</v>
          </cell>
          <cell r="N253">
            <v>114.41603000000001</v>
          </cell>
          <cell r="O253" t="str">
            <v>-</v>
          </cell>
        </row>
        <row r="254">
          <cell r="B254">
            <v>84.683319999999995</v>
          </cell>
          <cell r="C254">
            <v>101.39624999999999</v>
          </cell>
          <cell r="D254">
            <v>101.33893</v>
          </cell>
          <cell r="E254">
            <v>106.57154</v>
          </cell>
          <cell r="F254">
            <v>134.59312</v>
          </cell>
          <cell r="G254" t="str">
            <v>-</v>
          </cell>
          <cell r="H254" t="str">
            <v>-</v>
          </cell>
          <cell r="I254">
            <v>88.090680000000006</v>
          </cell>
          <cell r="J254">
            <v>89.321799999999996</v>
          </cell>
          <cell r="K254">
            <v>104.65334</v>
          </cell>
          <cell r="L254">
            <v>111.15374</v>
          </cell>
          <cell r="M254">
            <v>89.720690000000005</v>
          </cell>
          <cell r="N254">
            <v>117.81098</v>
          </cell>
          <cell r="O254" t="str">
            <v>-</v>
          </cell>
        </row>
        <row r="255">
          <cell r="B255">
            <v>87.998490000000004</v>
          </cell>
          <cell r="C255">
            <v>101.17864</v>
          </cell>
          <cell r="D255">
            <v>100.90149</v>
          </cell>
          <cell r="E255">
            <v>106.84475999999999</v>
          </cell>
          <cell r="F255">
            <v>135.68020000000001</v>
          </cell>
          <cell r="G255" t="str">
            <v>-</v>
          </cell>
          <cell r="H255" t="str">
            <v>-</v>
          </cell>
          <cell r="I255">
            <v>90.009150000000005</v>
          </cell>
          <cell r="J255">
            <v>95.795360000000002</v>
          </cell>
          <cell r="K255">
            <v>109.21518</v>
          </cell>
          <cell r="L255">
            <v>112.83875999999999</v>
          </cell>
          <cell r="M255">
            <v>100.03095</v>
          </cell>
          <cell r="N255">
            <v>119.38502</v>
          </cell>
          <cell r="O255" t="str">
            <v>-</v>
          </cell>
        </row>
        <row r="256">
          <cell r="B256">
            <v>89.081900000000005</v>
          </cell>
          <cell r="C256">
            <v>102.12081000000001</v>
          </cell>
          <cell r="D256">
            <v>101.90566</v>
          </cell>
          <cell r="E256">
            <v>110.53834000000001</v>
          </cell>
          <cell r="F256">
            <v>131.33413999999999</v>
          </cell>
          <cell r="G256" t="str">
            <v>-</v>
          </cell>
          <cell r="H256" t="str">
            <v>-</v>
          </cell>
          <cell r="I256">
            <v>92.284450000000007</v>
          </cell>
          <cell r="J256">
            <v>96.731560000000002</v>
          </cell>
          <cell r="K256">
            <v>107.84965</v>
          </cell>
          <cell r="L256">
            <v>113.70508</v>
          </cell>
          <cell r="M256">
            <v>102.28919999999999</v>
          </cell>
          <cell r="N256">
            <v>118.5963</v>
          </cell>
          <cell r="O256" t="str">
            <v>-</v>
          </cell>
        </row>
        <row r="257">
          <cell r="B257">
            <v>90.101110000000006</v>
          </cell>
          <cell r="C257">
            <v>99.247370000000004</v>
          </cell>
          <cell r="D257">
            <v>99.159189999999995</v>
          </cell>
          <cell r="E257">
            <v>113.30750999999999</v>
          </cell>
          <cell r="F257">
            <v>127.91845000000001</v>
          </cell>
          <cell r="G257" t="str">
            <v>-</v>
          </cell>
          <cell r="H257" t="str">
            <v>-</v>
          </cell>
          <cell r="I257">
            <v>93.29383</v>
          </cell>
          <cell r="J257">
            <v>110.61333</v>
          </cell>
          <cell r="K257">
            <v>106.33793</v>
          </cell>
          <cell r="L257">
            <v>113.55456</v>
          </cell>
          <cell r="M257">
            <v>103.19654</v>
          </cell>
          <cell r="N257">
            <v>115.53237</v>
          </cell>
          <cell r="O257" t="str">
            <v>-</v>
          </cell>
        </row>
        <row r="258">
          <cell r="B258">
            <v>88.569519999999997</v>
          </cell>
          <cell r="C258">
            <v>99.869669999999999</v>
          </cell>
          <cell r="D258">
            <v>99.505439999999993</v>
          </cell>
          <cell r="E258">
            <v>104.45032999999999</v>
          </cell>
          <cell r="F258">
            <v>121.23904</v>
          </cell>
          <cell r="G258" t="str">
            <v>-</v>
          </cell>
          <cell r="H258" t="str">
            <v>-</v>
          </cell>
          <cell r="I258">
            <v>92.227029999999999</v>
          </cell>
          <cell r="J258">
            <v>95.490480000000005</v>
          </cell>
          <cell r="K258">
            <v>104.81588000000001</v>
          </cell>
          <cell r="L258">
            <v>108.12985</v>
          </cell>
          <cell r="M258">
            <v>105.28646999999999</v>
          </cell>
          <cell r="N258">
            <v>113.68364</v>
          </cell>
          <cell r="O258" t="str">
            <v>-</v>
          </cell>
        </row>
        <row r="259">
          <cell r="B259">
            <v>89.138270000000006</v>
          </cell>
          <cell r="C259">
            <v>97.213030000000003</v>
          </cell>
          <cell r="D259">
            <v>97.623469999999998</v>
          </cell>
          <cell r="E259">
            <v>96.063429999999997</v>
          </cell>
          <cell r="F259">
            <v>108.95398</v>
          </cell>
          <cell r="G259" t="str">
            <v>-</v>
          </cell>
          <cell r="H259" t="str">
            <v>-</v>
          </cell>
          <cell r="I259">
            <v>94.568619999999996</v>
          </cell>
          <cell r="J259">
            <v>32.684109999999997</v>
          </cell>
          <cell r="K259">
            <v>99.4499</v>
          </cell>
          <cell r="L259">
            <v>110.67465</v>
          </cell>
          <cell r="M259">
            <v>94.522980000000004</v>
          </cell>
          <cell r="N259">
            <v>113.15052</v>
          </cell>
          <cell r="O259" t="str">
            <v>-</v>
          </cell>
        </row>
        <row r="260">
          <cell r="B260">
            <v>88.878240000000005</v>
          </cell>
          <cell r="C260">
            <v>98.148309999999995</v>
          </cell>
          <cell r="D260">
            <v>97.895160000000004</v>
          </cell>
          <cell r="E260">
            <v>102.7073</v>
          </cell>
          <cell r="F260">
            <v>116.76675</v>
          </cell>
          <cell r="G260" t="str">
            <v>-</v>
          </cell>
          <cell r="H260" t="str">
            <v>-</v>
          </cell>
          <cell r="I260">
            <v>93.426400000000001</v>
          </cell>
          <cell r="J260">
            <v>88.577610000000007</v>
          </cell>
          <cell r="K260">
            <v>104.60702000000001</v>
          </cell>
          <cell r="L260">
            <v>107.99925</v>
          </cell>
          <cell r="M260">
            <v>103.97687000000001</v>
          </cell>
          <cell r="N260">
            <v>116.2869</v>
          </cell>
          <cell r="O260" t="str">
            <v>-</v>
          </cell>
        </row>
        <row r="261">
          <cell r="B261">
            <v>82.188180000000003</v>
          </cell>
          <cell r="C261">
            <v>100.61521</v>
          </cell>
          <cell r="D261">
            <v>101.09007</v>
          </cell>
          <cell r="E261">
            <v>66.48115</v>
          </cell>
          <cell r="F261">
            <v>94.602879999999999</v>
          </cell>
          <cell r="G261" t="str">
            <v>-</v>
          </cell>
          <cell r="H261" t="str">
            <v>-</v>
          </cell>
          <cell r="I261">
            <v>93.115690000000001</v>
          </cell>
          <cell r="J261">
            <v>82.250680000000003</v>
          </cell>
          <cell r="K261">
            <v>89.474909999999994</v>
          </cell>
          <cell r="L261">
            <v>96.114159999999998</v>
          </cell>
          <cell r="M261">
            <v>94.753810000000001</v>
          </cell>
          <cell r="N261">
            <v>107.37088</v>
          </cell>
          <cell r="O261" t="str">
            <v>-</v>
          </cell>
        </row>
        <row r="262">
          <cell r="B262">
            <v>85.490020000000001</v>
          </cell>
          <cell r="C262">
            <v>100.18028</v>
          </cell>
          <cell r="D262">
            <v>98.566810000000004</v>
          </cell>
          <cell r="E262">
            <v>84.472920000000002</v>
          </cell>
          <cell r="F262">
            <v>112.08819</v>
          </cell>
          <cell r="G262" t="str">
            <v>-</v>
          </cell>
          <cell r="H262" t="str">
            <v>-</v>
          </cell>
          <cell r="I262">
            <v>93.350499999999997</v>
          </cell>
          <cell r="J262">
            <v>95.201009999999997</v>
          </cell>
          <cell r="K262">
            <v>101.43516</v>
          </cell>
          <cell r="L262">
            <v>106.97269</v>
          </cell>
          <cell r="M262">
            <v>99.679680000000005</v>
          </cell>
          <cell r="N262">
            <v>109.37069</v>
          </cell>
          <cell r="O262" t="str">
            <v>-</v>
          </cell>
        </row>
        <row r="263">
          <cell r="B263">
            <v>88.745519999999999</v>
          </cell>
          <cell r="C263">
            <v>98.587069999999997</v>
          </cell>
          <cell r="D263">
            <v>98.997600000000006</v>
          </cell>
          <cell r="E263">
            <v>108.92246</v>
          </cell>
          <cell r="F263">
            <v>115.21144</v>
          </cell>
          <cell r="G263" t="str">
            <v>-</v>
          </cell>
          <cell r="H263" t="str">
            <v>-</v>
          </cell>
          <cell r="I263">
            <v>92.19838</v>
          </cell>
          <cell r="J263">
            <v>92.706990000000005</v>
          </cell>
          <cell r="K263">
            <v>101.81976</v>
          </cell>
          <cell r="L263">
            <v>111.07980999999999</v>
          </cell>
          <cell r="M263">
            <v>102.20486</v>
          </cell>
          <cell r="N263">
            <v>112.74715</v>
          </cell>
          <cell r="O263" t="str">
            <v>-</v>
          </cell>
        </row>
        <row r="264">
          <cell r="B264">
            <v>88.583089999999999</v>
          </cell>
          <cell r="C264">
            <v>98.866150000000005</v>
          </cell>
          <cell r="D264">
            <v>99.131129999999999</v>
          </cell>
          <cell r="E264">
            <v>103.73539</v>
          </cell>
          <cell r="F264">
            <v>116.18943</v>
          </cell>
          <cell r="G264" t="str">
            <v>-</v>
          </cell>
          <cell r="H264" t="str">
            <v>-</v>
          </cell>
          <cell r="I264">
            <v>92.708629999999999</v>
          </cell>
          <cell r="J264">
            <v>102.11074000000001</v>
          </cell>
          <cell r="K264">
            <v>101.89637999999999</v>
          </cell>
          <cell r="L264">
            <v>112.3202</v>
          </cell>
          <cell r="M264">
            <v>105.26304</v>
          </cell>
          <cell r="N264">
            <v>114.04747999999999</v>
          </cell>
          <cell r="O264" t="str">
            <v>-</v>
          </cell>
        </row>
        <row r="265">
          <cell r="B265">
            <v>88.824070000000006</v>
          </cell>
          <cell r="C265">
            <v>99.516949999999994</v>
          </cell>
          <cell r="D265">
            <v>99.604860000000002</v>
          </cell>
          <cell r="E265">
            <v>109.04321</v>
          </cell>
          <cell r="F265">
            <v>113.06842</v>
          </cell>
          <cell r="G265" t="str">
            <v>-</v>
          </cell>
          <cell r="H265" t="str">
            <v>-</v>
          </cell>
          <cell r="I265">
            <v>93.824560000000005</v>
          </cell>
          <cell r="J265">
            <v>91.559129999999996</v>
          </cell>
          <cell r="K265">
            <v>98.98639</v>
          </cell>
          <cell r="L265">
            <v>133.91586000000001</v>
          </cell>
          <cell r="M265">
            <v>103.89861999999999</v>
          </cell>
          <cell r="N265">
            <v>110.03319999999999</v>
          </cell>
          <cell r="O265" t="str">
            <v>-</v>
          </cell>
        </row>
        <row r="266">
          <cell r="B266">
            <v>84.618480000000005</v>
          </cell>
          <cell r="C266">
            <v>98.699160000000006</v>
          </cell>
          <cell r="D266">
            <v>98.679599999999994</v>
          </cell>
          <cell r="E266">
            <v>107.00997</v>
          </cell>
          <cell r="F266">
            <v>108.21525</v>
          </cell>
          <cell r="G266" t="str">
            <v>-</v>
          </cell>
          <cell r="H266" t="str">
            <v>-</v>
          </cell>
          <cell r="I266">
            <v>94.003020000000006</v>
          </cell>
          <cell r="J266">
            <v>89.868949999999998</v>
          </cell>
          <cell r="K266">
            <v>95.55883</v>
          </cell>
          <cell r="L266">
            <v>108.60459</v>
          </cell>
          <cell r="M266">
            <v>104.56010000000001</v>
          </cell>
          <cell r="N266">
            <v>108.08665000000001</v>
          </cell>
          <cell r="O266" t="str">
            <v>-</v>
          </cell>
        </row>
        <row r="267">
          <cell r="B267">
            <v>83.337370000000007</v>
          </cell>
          <cell r="C267">
            <v>97.206090000000003</v>
          </cell>
          <cell r="D267">
            <v>97.168019999999999</v>
          </cell>
          <cell r="E267">
            <v>106.50716</v>
          </cell>
          <cell r="F267">
            <v>104.73363999999999</v>
          </cell>
          <cell r="G267" t="str">
            <v>-</v>
          </cell>
          <cell r="H267" t="str">
            <v>-</v>
          </cell>
          <cell r="I267">
            <v>93.686269999999993</v>
          </cell>
          <cell r="J267">
            <v>89.917010000000005</v>
          </cell>
          <cell r="K267">
            <v>93.233230000000006</v>
          </cell>
          <cell r="L267">
            <v>107.34878999999999</v>
          </cell>
          <cell r="M267">
            <v>102.32938</v>
          </cell>
          <cell r="N267">
            <v>107.5078</v>
          </cell>
          <cell r="O267" t="str">
            <v>-</v>
          </cell>
        </row>
        <row r="268">
          <cell r="B268">
            <v>83.433310000000006</v>
          </cell>
          <cell r="C268">
            <v>97.466269999999994</v>
          </cell>
          <cell r="D268">
            <v>97.486530000000002</v>
          </cell>
          <cell r="E268">
            <v>108.70098</v>
          </cell>
          <cell r="F268">
            <v>101.57187</v>
          </cell>
          <cell r="G268" t="str">
            <v>-</v>
          </cell>
          <cell r="H268" t="str">
            <v>-</v>
          </cell>
          <cell r="I268">
            <v>93.618729999999999</v>
          </cell>
          <cell r="J268">
            <v>90.050380000000004</v>
          </cell>
          <cell r="K268">
            <v>95.482230000000001</v>
          </cell>
          <cell r="L268">
            <v>106.28874</v>
          </cell>
          <cell r="M268">
            <v>98.975989999999996</v>
          </cell>
          <cell r="N268">
            <v>106.28201</v>
          </cell>
          <cell r="O268" t="str">
            <v>-</v>
          </cell>
        </row>
        <row r="269">
          <cell r="B269">
            <v>83.463790000000003</v>
          </cell>
          <cell r="C269">
            <v>98.997079999999997</v>
          </cell>
          <cell r="D269">
            <v>98.604389999999995</v>
          </cell>
          <cell r="E269">
            <v>108.65966</v>
          </cell>
          <cell r="F269">
            <v>99.887709999999998</v>
          </cell>
          <cell r="G269" t="str">
            <v>-</v>
          </cell>
          <cell r="H269" t="str">
            <v>-</v>
          </cell>
          <cell r="I269">
            <v>94.194680000000005</v>
          </cell>
          <cell r="J269">
            <v>95.765950000000004</v>
          </cell>
          <cell r="K269">
            <v>98.875789999999995</v>
          </cell>
          <cell r="L269">
            <v>108.12177</v>
          </cell>
          <cell r="M269">
            <v>104.75521000000001</v>
          </cell>
          <cell r="N269">
            <v>107.66786</v>
          </cell>
          <cell r="O269" t="str">
            <v>-</v>
          </cell>
        </row>
        <row r="270">
          <cell r="B270">
            <v>82.895920000000004</v>
          </cell>
          <cell r="C270">
            <v>98.955579999999998</v>
          </cell>
          <cell r="D270">
            <v>98.550899999999999</v>
          </cell>
          <cell r="E270">
            <v>106.97789</v>
          </cell>
          <cell r="F270">
            <v>100.49994</v>
          </cell>
          <cell r="G270" t="str">
            <v>-</v>
          </cell>
          <cell r="H270" t="str">
            <v>-</v>
          </cell>
          <cell r="I270">
            <v>99.08314</v>
          </cell>
          <cell r="J270">
            <v>94.035150000000002</v>
          </cell>
          <cell r="K270">
            <v>99.033029999999997</v>
          </cell>
          <cell r="L270">
            <v>104.14797</v>
          </cell>
          <cell r="M270">
            <v>105.10505999999999</v>
          </cell>
          <cell r="N270">
            <v>105.48745</v>
          </cell>
          <cell r="O270" t="str">
            <v>-</v>
          </cell>
        </row>
        <row r="271">
          <cell r="B271">
            <v>83.09769</v>
          </cell>
          <cell r="C271">
            <v>97.186160000000001</v>
          </cell>
          <cell r="D271">
            <v>97.545389999999998</v>
          </cell>
          <cell r="E271">
            <v>96.75103</v>
          </cell>
          <cell r="F271">
            <v>97.433170000000004</v>
          </cell>
          <cell r="G271" t="str">
            <v>-</v>
          </cell>
          <cell r="H271" t="str">
            <v>-</v>
          </cell>
          <cell r="I271">
            <v>108.28774</v>
          </cell>
          <cell r="J271">
            <v>68.189710000000005</v>
          </cell>
          <cell r="K271">
            <v>91.564880000000002</v>
          </cell>
          <cell r="L271">
            <v>104.4349</v>
          </cell>
          <cell r="M271">
            <v>97.22748</v>
          </cell>
          <cell r="N271">
            <v>103.4341</v>
          </cell>
          <cell r="O271" t="str">
            <v>-</v>
          </cell>
        </row>
        <row r="272">
          <cell r="B272">
            <v>88.813720000000004</v>
          </cell>
          <cell r="C272">
            <v>100.37166000000001</v>
          </cell>
          <cell r="D272">
            <v>99.650109999999998</v>
          </cell>
          <cell r="E272">
            <v>106.27887</v>
          </cell>
          <cell r="F272">
            <v>99.507859999999994</v>
          </cell>
          <cell r="G272" t="str">
            <v>-</v>
          </cell>
          <cell r="H272" t="str">
            <v>-</v>
          </cell>
          <cell r="I272">
            <v>101.49348000000001</v>
          </cell>
          <cell r="J272">
            <v>103.49688999999999</v>
          </cell>
          <cell r="K272">
            <v>95.870289999999997</v>
          </cell>
          <cell r="L272">
            <v>106.19361000000001</v>
          </cell>
          <cell r="M272">
            <v>101.69837</v>
          </cell>
          <cell r="N272">
            <v>104.3896</v>
          </cell>
          <cell r="O272" t="str">
            <v>-</v>
          </cell>
        </row>
        <row r="273">
          <cell r="B273">
            <v>92.455669999999998</v>
          </cell>
          <cell r="C273">
            <v>100.33242</v>
          </cell>
          <cell r="D273">
            <v>99.661760000000001</v>
          </cell>
          <cell r="E273">
            <v>106.85024</v>
          </cell>
          <cell r="F273">
            <v>100.61278</v>
          </cell>
          <cell r="G273" t="str">
            <v>-</v>
          </cell>
          <cell r="H273" t="str">
            <v>-</v>
          </cell>
          <cell r="I273">
            <v>96.624420000000001</v>
          </cell>
          <cell r="J273">
            <v>108.97633</v>
          </cell>
          <cell r="K273">
            <v>106.12287000000001</v>
          </cell>
          <cell r="L273">
            <v>104.78243000000001</v>
          </cell>
          <cell r="M273">
            <v>100.47477000000001</v>
          </cell>
          <cell r="N273">
            <v>106.22709</v>
          </cell>
          <cell r="O273" t="str">
            <v>-</v>
          </cell>
        </row>
        <row r="274">
          <cell r="B274">
            <v>94.098939999999999</v>
          </cell>
          <cell r="C274">
            <v>98.753320000000002</v>
          </cell>
          <cell r="D274">
            <v>97.787090000000006</v>
          </cell>
          <cell r="E274">
            <v>108.2846</v>
          </cell>
          <cell r="F274">
            <v>104.52513</v>
          </cell>
          <cell r="G274" t="str">
            <v>-</v>
          </cell>
          <cell r="H274" t="str">
            <v>-</v>
          </cell>
          <cell r="I274">
            <v>98.071809999999999</v>
          </cell>
          <cell r="J274">
            <v>101.54062</v>
          </cell>
          <cell r="K274">
            <v>100.98119</v>
          </cell>
          <cell r="L274">
            <v>107.20679</v>
          </cell>
          <cell r="M274">
            <v>103.0331</v>
          </cell>
          <cell r="N274">
            <v>103.4858</v>
          </cell>
          <cell r="O274" t="str">
            <v>-</v>
          </cell>
        </row>
        <row r="275">
          <cell r="B275">
            <v>95.163169999999994</v>
          </cell>
          <cell r="C275">
            <v>99.966480000000004</v>
          </cell>
          <cell r="D275">
            <v>100.12227</v>
          </cell>
          <cell r="E275">
            <v>117.67299</v>
          </cell>
          <cell r="F275">
            <v>100.41569</v>
          </cell>
          <cell r="G275" t="str">
            <v>-</v>
          </cell>
          <cell r="H275" t="str">
            <v>-</v>
          </cell>
          <cell r="I275">
            <v>100.29541999999999</v>
          </cell>
          <cell r="J275">
            <v>106.20929</v>
          </cell>
          <cell r="K275">
            <v>104.19516</v>
          </cell>
          <cell r="L275">
            <v>102.61632</v>
          </cell>
          <cell r="M275">
            <v>103.29894</v>
          </cell>
          <cell r="N275">
            <v>101.91883</v>
          </cell>
          <cell r="O275" t="str">
            <v>-</v>
          </cell>
        </row>
        <row r="276">
          <cell r="B276">
            <v>94.802340000000001</v>
          </cell>
          <cell r="C276">
            <v>100.34047</v>
          </cell>
          <cell r="D276">
            <v>100.55883</v>
          </cell>
          <cell r="E276">
            <v>105.76509</v>
          </cell>
          <cell r="F276">
            <v>98.351320000000001</v>
          </cell>
          <cell r="G276" t="str">
            <v>-</v>
          </cell>
          <cell r="H276" t="str">
            <v>-</v>
          </cell>
          <cell r="I276">
            <v>100.25819</v>
          </cell>
          <cell r="J276">
            <v>101.35760999999999</v>
          </cell>
          <cell r="K276">
            <v>104.41783</v>
          </cell>
          <cell r="L276">
            <v>101.43116000000001</v>
          </cell>
          <cell r="M276">
            <v>97.326520000000002</v>
          </cell>
          <cell r="N276">
            <v>99.8095</v>
          </cell>
          <cell r="O276" t="str">
            <v>-</v>
          </cell>
        </row>
        <row r="277">
          <cell r="B277">
            <v>106.74476</v>
          </cell>
          <cell r="C277">
            <v>99.551789999999997</v>
          </cell>
          <cell r="D277">
            <v>99.904120000000006</v>
          </cell>
          <cell r="E277">
            <v>91.730540000000005</v>
          </cell>
          <cell r="F277">
            <v>96.330590000000001</v>
          </cell>
          <cell r="G277" t="str">
            <v>-</v>
          </cell>
          <cell r="H277" t="str">
            <v>-</v>
          </cell>
          <cell r="I277">
            <v>99.026989999999998</v>
          </cell>
          <cell r="J277">
            <v>100.96513</v>
          </cell>
          <cell r="K277">
            <v>97.456720000000004</v>
          </cell>
          <cell r="L277">
            <v>94.582329999999999</v>
          </cell>
          <cell r="M277">
            <v>95.366420000000005</v>
          </cell>
          <cell r="N277">
            <v>98.411010000000005</v>
          </cell>
          <cell r="O277" t="str">
            <v>-</v>
          </cell>
        </row>
        <row r="278">
          <cell r="B278">
            <v>109.86254</v>
          </cell>
          <cell r="C278">
            <v>99.647239999999996</v>
          </cell>
          <cell r="D278">
            <v>99.861909999999995</v>
          </cell>
          <cell r="E278">
            <v>100.33597</v>
          </cell>
          <cell r="F278">
            <v>99.483509999999995</v>
          </cell>
          <cell r="G278" t="str">
            <v>-</v>
          </cell>
          <cell r="H278" t="str">
            <v>-</v>
          </cell>
          <cell r="I278">
            <v>98.760750000000002</v>
          </cell>
          <cell r="J278">
            <v>106.05329999999999</v>
          </cell>
          <cell r="K278">
            <v>97.925740000000005</v>
          </cell>
          <cell r="L278">
            <v>97.785979999999995</v>
          </cell>
          <cell r="M278">
            <v>100.27108</v>
          </cell>
          <cell r="N278">
            <v>98.103859999999997</v>
          </cell>
          <cell r="O278" t="str">
            <v>-</v>
          </cell>
        </row>
        <row r="279">
          <cell r="B279">
            <v>112.66569</v>
          </cell>
          <cell r="C279">
            <v>100.48013</v>
          </cell>
          <cell r="D279">
            <v>100.71469999999999</v>
          </cell>
          <cell r="E279">
            <v>96.919420000000002</v>
          </cell>
          <cell r="F279">
            <v>98.49391</v>
          </cell>
          <cell r="G279" t="str">
            <v>-</v>
          </cell>
          <cell r="H279" t="str">
            <v>-</v>
          </cell>
          <cell r="I279">
            <v>99.2821</v>
          </cell>
          <cell r="J279">
            <v>109.28085</v>
          </cell>
          <cell r="K279">
            <v>99.858450000000005</v>
          </cell>
          <cell r="L279">
            <v>96.98751</v>
          </cell>
          <cell r="M279">
            <v>100.81168</v>
          </cell>
          <cell r="N279">
            <v>99.052250000000001</v>
          </cell>
          <cell r="O279" t="str">
            <v>-</v>
          </cell>
        </row>
        <row r="280">
          <cell r="B280">
            <v>113.15479999999999</v>
          </cell>
          <cell r="C280">
            <v>101.12227</v>
          </cell>
          <cell r="D280">
            <v>101.20524</v>
          </cell>
          <cell r="E280">
            <v>94.485169999999997</v>
          </cell>
          <cell r="F280">
            <v>101.07297</v>
          </cell>
          <cell r="G280" t="str">
            <v>-</v>
          </cell>
          <cell r="H280" t="str">
            <v>-</v>
          </cell>
          <cell r="I280">
            <v>98.592429999999993</v>
          </cell>
          <cell r="J280">
            <v>99.429050000000004</v>
          </cell>
          <cell r="K280">
            <v>103.92066</v>
          </cell>
          <cell r="L280">
            <v>98.456130000000002</v>
          </cell>
          <cell r="M280">
            <v>99.126480000000001</v>
          </cell>
          <cell r="N280">
            <v>93.207099999999997</v>
          </cell>
          <cell r="O280" t="str">
            <v>-</v>
          </cell>
        </row>
        <row r="281">
          <cell r="B281">
            <v>106.35030999999999</v>
          </cell>
          <cell r="C281">
            <v>101.1001</v>
          </cell>
          <cell r="D281">
            <v>101.30907999999999</v>
          </cell>
          <cell r="E281">
            <v>90.587969999999999</v>
          </cell>
          <cell r="F281">
            <v>101.80161</v>
          </cell>
          <cell r="G281" t="str">
            <v>-</v>
          </cell>
          <cell r="H281" t="str">
            <v>-</v>
          </cell>
          <cell r="I281">
            <v>100.0673</v>
          </cell>
          <cell r="J281">
            <v>96.583410000000001</v>
          </cell>
          <cell r="K281">
            <v>97.361350000000002</v>
          </cell>
          <cell r="L281">
            <v>96.20223</v>
          </cell>
          <cell r="M281">
            <v>98.612269999999995</v>
          </cell>
          <cell r="N281">
            <v>97.359780000000001</v>
          </cell>
          <cell r="O281" t="str">
            <v>-</v>
          </cell>
        </row>
        <row r="282">
          <cell r="B282">
            <v>103.23316</v>
          </cell>
          <cell r="C282">
            <v>100.29043</v>
          </cell>
          <cell r="D282">
            <v>100.62365</v>
          </cell>
          <cell r="E282">
            <v>88.091970000000003</v>
          </cell>
          <cell r="F282">
            <v>101.44047</v>
          </cell>
          <cell r="G282" t="str">
            <v>-</v>
          </cell>
          <cell r="H282" t="str">
            <v>-</v>
          </cell>
          <cell r="I282">
            <v>100.44513999999999</v>
          </cell>
          <cell r="J282">
            <v>98.425619999999995</v>
          </cell>
          <cell r="K282">
            <v>99.767759999999996</v>
          </cell>
          <cell r="L282">
            <v>96.54092</v>
          </cell>
          <cell r="M282">
            <v>102.80226</v>
          </cell>
          <cell r="N282">
            <v>98.666269999999997</v>
          </cell>
          <cell r="O282" t="str">
            <v>-</v>
          </cell>
        </row>
        <row r="283">
          <cell r="B283">
            <v>104.22418999999999</v>
          </cell>
          <cell r="C283">
            <v>101.47508999999999</v>
          </cell>
          <cell r="D283">
            <v>102.22793</v>
          </cell>
          <cell r="E283">
            <v>97.280109999999993</v>
          </cell>
          <cell r="F283">
            <v>102.40072000000001</v>
          </cell>
          <cell r="G283" t="str">
            <v>-</v>
          </cell>
          <cell r="H283" t="str">
            <v>-</v>
          </cell>
          <cell r="I283">
            <v>100.35494</v>
          </cell>
          <cell r="J283">
            <v>100.12888</v>
          </cell>
          <cell r="K283">
            <v>102.6049</v>
          </cell>
          <cell r="L283">
            <v>95.765320000000003</v>
          </cell>
          <cell r="M283">
            <v>102.41856</v>
          </cell>
          <cell r="N283">
            <v>101.82519000000001</v>
          </cell>
          <cell r="O283" t="str">
            <v>-</v>
          </cell>
        </row>
        <row r="284">
          <cell r="B284">
            <v>104.95724</v>
          </cell>
          <cell r="C284">
            <v>101.35981</v>
          </cell>
          <cell r="D284">
            <v>101.50751</v>
          </cell>
          <cell r="E284">
            <v>98.655550000000005</v>
          </cell>
          <cell r="F284">
            <v>102.02461</v>
          </cell>
          <cell r="G284" t="str">
            <v>-</v>
          </cell>
          <cell r="H284" t="str">
            <v>-</v>
          </cell>
          <cell r="I284">
            <v>101.95576</v>
          </cell>
          <cell r="J284">
            <v>98.456580000000002</v>
          </cell>
          <cell r="K284">
            <v>95.4298</v>
          </cell>
          <cell r="L284">
            <v>91.982879999999994</v>
          </cell>
          <cell r="M284">
            <v>102.51794</v>
          </cell>
          <cell r="N284">
            <v>99.591989999999996</v>
          </cell>
          <cell r="O284" t="str">
            <v>-</v>
          </cell>
        </row>
        <row r="285">
          <cell r="B285">
            <v>105.06719</v>
          </cell>
          <cell r="C285">
            <v>101.60156000000001</v>
          </cell>
          <cell r="D285">
            <v>103.62311</v>
          </cell>
          <cell r="E285">
            <v>98.265320000000003</v>
          </cell>
          <cell r="F285">
            <v>103.66688000000001</v>
          </cell>
          <cell r="G285" t="str">
            <v>-</v>
          </cell>
          <cell r="H285" t="str">
            <v>-</v>
          </cell>
          <cell r="I285">
            <v>102.28071</v>
          </cell>
          <cell r="J285">
            <v>96.336190000000002</v>
          </cell>
          <cell r="K285">
            <v>109.36924</v>
          </cell>
          <cell r="L285">
            <v>90.040419999999997</v>
          </cell>
          <cell r="M285">
            <v>107.61897</v>
          </cell>
          <cell r="N285">
            <v>99.454319999999996</v>
          </cell>
          <cell r="O285" t="str">
            <v>-</v>
          </cell>
        </row>
        <row r="286">
          <cell r="B286">
            <v>102.23705</v>
          </cell>
          <cell r="C286">
            <v>104.86028</v>
          </cell>
          <cell r="D286">
            <v>102.60908999999999</v>
          </cell>
          <cell r="E286">
            <v>97.589290000000005</v>
          </cell>
          <cell r="F286">
            <v>101.79375</v>
          </cell>
          <cell r="G286" t="str">
            <v>-</v>
          </cell>
          <cell r="H286" t="str">
            <v>-</v>
          </cell>
          <cell r="I286">
            <v>102.9939</v>
          </cell>
          <cell r="J286">
            <v>97.486279999999994</v>
          </cell>
          <cell r="K286">
            <v>94.724189999999993</v>
          </cell>
          <cell r="L286">
            <v>88.501980000000003</v>
          </cell>
          <cell r="M286">
            <v>100.87564</v>
          </cell>
          <cell r="N286">
            <v>97.704400000000007</v>
          </cell>
          <cell r="O286" t="str">
            <v>-</v>
          </cell>
        </row>
        <row r="287">
          <cell r="B287">
            <v>104.70589</v>
          </cell>
          <cell r="C287">
            <v>100.61341</v>
          </cell>
          <cell r="D287">
            <v>100.7166</v>
          </cell>
          <cell r="E287">
            <v>94.92389</v>
          </cell>
          <cell r="F287">
            <v>101.75283</v>
          </cell>
          <cell r="G287" t="str">
            <v>-</v>
          </cell>
          <cell r="H287" t="str">
            <v>-</v>
          </cell>
          <cell r="I287">
            <v>105.78709000000001</v>
          </cell>
          <cell r="J287">
            <v>98.252690000000001</v>
          </cell>
          <cell r="K287">
            <v>99.487430000000003</v>
          </cell>
          <cell r="L287">
            <v>85.140360000000001</v>
          </cell>
          <cell r="M287">
            <v>105.32077</v>
          </cell>
          <cell r="N287">
            <v>98.009020000000007</v>
          </cell>
          <cell r="O287" t="str">
            <v>-</v>
          </cell>
        </row>
        <row r="288">
          <cell r="B288">
            <v>103.44163</v>
          </cell>
          <cell r="C288">
            <v>103.41673</v>
          </cell>
          <cell r="D288">
            <v>103.60063</v>
          </cell>
          <cell r="E288">
            <v>98.175849999999997</v>
          </cell>
          <cell r="F288">
            <v>101.21796999999999</v>
          </cell>
          <cell r="G288" t="str">
            <v>-</v>
          </cell>
          <cell r="H288" t="str">
            <v>-</v>
          </cell>
          <cell r="I288">
            <v>104.49503</v>
          </cell>
          <cell r="J288">
            <v>98.023989999999998</v>
          </cell>
          <cell r="K288">
            <v>95.692409999999995</v>
          </cell>
          <cell r="L288">
            <v>86.841300000000004</v>
          </cell>
          <cell r="M288">
            <v>114.61271000000001</v>
          </cell>
          <cell r="N288">
            <v>96.730549999999994</v>
          </cell>
          <cell r="O288" t="str">
            <v>-</v>
          </cell>
        </row>
        <row r="289">
          <cell r="B289">
            <v>104.30083999999999</v>
          </cell>
          <cell r="C289">
            <v>103.49594999999999</v>
          </cell>
          <cell r="D289">
            <v>103.94369</v>
          </cell>
          <cell r="E289">
            <v>93.532380000000003</v>
          </cell>
          <cell r="F289">
            <v>100.44683999999999</v>
          </cell>
          <cell r="G289" t="str">
            <v>-</v>
          </cell>
          <cell r="H289" t="str">
            <v>-</v>
          </cell>
          <cell r="I289">
            <v>105.59077000000001</v>
          </cell>
          <cell r="J289">
            <v>94.302189999999996</v>
          </cell>
          <cell r="K289">
            <v>103.35122</v>
          </cell>
          <cell r="L289">
            <v>89.151740000000004</v>
          </cell>
          <cell r="M289">
            <v>105.31014</v>
          </cell>
          <cell r="N289">
            <v>97.698639999999997</v>
          </cell>
          <cell r="O289" t="str">
            <v>-</v>
          </cell>
        </row>
        <row r="290">
          <cell r="B290">
            <v>105.10818999999999</v>
          </cell>
          <cell r="C290">
            <v>104.70303</v>
          </cell>
          <cell r="D290">
            <v>105.15921</v>
          </cell>
          <cell r="E290">
            <v>93.243039999999993</v>
          </cell>
          <cell r="F290">
            <v>99.768739999999994</v>
          </cell>
          <cell r="G290" t="str">
            <v>-</v>
          </cell>
          <cell r="H290" t="str">
            <v>-</v>
          </cell>
          <cell r="I290">
            <v>105.31034</v>
          </cell>
          <cell r="J290">
            <v>92.294309999999996</v>
          </cell>
          <cell r="K290">
            <v>104.25765</v>
          </cell>
          <cell r="L290">
            <v>90.436199999999999</v>
          </cell>
          <cell r="M290">
            <v>111.28598</v>
          </cell>
          <cell r="N290">
            <v>98.04119</v>
          </cell>
          <cell r="O290" t="str">
            <v>-</v>
          </cell>
        </row>
        <row r="291">
          <cell r="B291">
            <v>103.25121</v>
          </cell>
          <cell r="C291">
            <v>106.07718</v>
          </cell>
          <cell r="D291">
            <v>106.84649</v>
          </cell>
          <cell r="E291">
            <v>94.576549999999997</v>
          </cell>
          <cell r="F291">
            <v>101.60867</v>
          </cell>
          <cell r="G291" t="str">
            <v>-</v>
          </cell>
          <cell r="H291" t="str">
            <v>-</v>
          </cell>
          <cell r="I291">
            <v>106.19918</v>
          </cell>
          <cell r="J291">
            <v>92.489810000000006</v>
          </cell>
          <cell r="K291">
            <v>103.62591</v>
          </cell>
          <cell r="L291">
            <v>89.118679999999998</v>
          </cell>
          <cell r="M291">
            <v>109.81507999999999</v>
          </cell>
          <cell r="N291">
            <v>96.063890000000001</v>
          </cell>
          <cell r="O291" t="str">
            <v>-</v>
          </cell>
        </row>
        <row r="292">
          <cell r="B292">
            <v>102.6837</v>
          </cell>
          <cell r="C292">
            <v>105.22254</v>
          </cell>
          <cell r="D292">
            <v>105.85889</v>
          </cell>
          <cell r="E292">
            <v>93.346940000000004</v>
          </cell>
          <cell r="F292">
            <v>101.73175999999999</v>
          </cell>
          <cell r="G292" t="str">
            <v>-</v>
          </cell>
          <cell r="H292" t="str">
            <v>-</v>
          </cell>
          <cell r="I292">
            <v>107.61707</v>
          </cell>
          <cell r="J292">
            <v>94.341380000000001</v>
          </cell>
          <cell r="K292">
            <v>97.570509999999999</v>
          </cell>
          <cell r="L292">
            <v>89.59778</v>
          </cell>
          <cell r="M292">
            <v>109.95611</v>
          </cell>
          <cell r="N292">
            <v>98.226370000000003</v>
          </cell>
          <cell r="O292" t="str">
            <v>-</v>
          </cell>
        </row>
        <row r="293">
          <cell r="B293">
            <v>103.62135000000001</v>
          </cell>
          <cell r="C293">
            <v>105.45092</v>
          </cell>
          <cell r="D293">
            <v>106.03288000000001</v>
          </cell>
          <cell r="E293">
            <v>95.961740000000006</v>
          </cell>
          <cell r="F293">
            <v>107.82073</v>
          </cell>
          <cell r="G293" t="str">
            <v>-</v>
          </cell>
          <cell r="H293" t="str">
            <v>-</v>
          </cell>
          <cell r="I293">
            <v>107.33955</v>
          </cell>
          <cell r="J293">
            <v>92.777469999999994</v>
          </cell>
          <cell r="K293">
            <v>114.43167</v>
          </cell>
          <cell r="L293">
            <v>91.022459999999995</v>
          </cell>
          <cell r="M293">
            <v>115.23504</v>
          </cell>
          <cell r="N293">
            <v>98.513990000000007</v>
          </cell>
          <cell r="O293" t="str">
            <v>-</v>
          </cell>
        </row>
        <row r="294">
          <cell r="B294">
            <v>104.70515</v>
          </cell>
          <cell r="C294">
            <v>106.30858000000001</v>
          </cell>
          <cell r="D294">
            <v>106.71547</v>
          </cell>
          <cell r="E294">
            <v>91.512550000000005</v>
          </cell>
          <cell r="F294">
            <v>99.624700000000004</v>
          </cell>
          <cell r="G294" t="str">
            <v>-</v>
          </cell>
          <cell r="H294" t="str">
            <v>-</v>
          </cell>
          <cell r="I294">
            <v>106.93359</v>
          </cell>
          <cell r="J294">
            <v>90.313180000000003</v>
          </cell>
          <cell r="K294">
            <v>99.478390000000005</v>
          </cell>
          <cell r="L294">
            <v>86.447550000000007</v>
          </cell>
          <cell r="M294">
            <v>110.12824000000001</v>
          </cell>
          <cell r="N294">
            <v>99.287760000000006</v>
          </cell>
          <cell r="O294" t="str">
            <v>-</v>
          </cell>
        </row>
        <row r="295">
          <cell r="B295">
            <v>104.34446</v>
          </cell>
          <cell r="C295">
            <v>107.02925999999999</v>
          </cell>
          <cell r="D295">
            <v>108.16318</v>
          </cell>
          <cell r="E295">
            <v>96.750159999999994</v>
          </cell>
          <cell r="F295">
            <v>103.96736</v>
          </cell>
          <cell r="G295" t="str">
            <v>-</v>
          </cell>
          <cell r="H295" t="str">
            <v>-</v>
          </cell>
          <cell r="I295">
            <v>106.04058000000001</v>
          </cell>
          <cell r="J295">
            <v>87.671679999999995</v>
          </cell>
          <cell r="K295">
            <v>106.01906</v>
          </cell>
          <cell r="L295">
            <v>92.979849999999999</v>
          </cell>
          <cell r="M295">
            <v>114.82756000000001</v>
          </cell>
          <cell r="N295">
            <v>99.238740000000007</v>
          </cell>
          <cell r="O295" t="str">
            <v>-</v>
          </cell>
        </row>
        <row r="296">
          <cell r="B296">
            <v>101.56829999999999</v>
          </cell>
          <cell r="C296">
            <v>106.92618</v>
          </cell>
          <cell r="D296">
            <v>107.7968</v>
          </cell>
          <cell r="E296">
            <v>96.854320000000001</v>
          </cell>
          <cell r="F296">
            <v>104.51568</v>
          </cell>
          <cell r="G296" t="str">
            <v>-</v>
          </cell>
          <cell r="H296" t="str">
            <v>-</v>
          </cell>
          <cell r="I296">
            <v>116.42429</v>
          </cell>
          <cell r="J296">
            <v>91.176289999999995</v>
          </cell>
          <cell r="K296">
            <v>106.01694000000001</v>
          </cell>
          <cell r="L296">
            <v>95.919799999999995</v>
          </cell>
          <cell r="M296">
            <v>119.37551999999999</v>
          </cell>
          <cell r="N296">
            <v>99.494389999999996</v>
          </cell>
          <cell r="O296" t="str">
            <v>-</v>
          </cell>
        </row>
        <row r="297">
          <cell r="B297">
            <v>100.96483000000001</v>
          </cell>
          <cell r="C297">
            <v>106.73652</v>
          </cell>
          <cell r="D297">
            <v>106.52406999999999</v>
          </cell>
          <cell r="E297">
            <v>96.601730000000003</v>
          </cell>
          <cell r="F297">
            <v>102.70698</v>
          </cell>
          <cell r="G297" t="str">
            <v>-</v>
          </cell>
          <cell r="H297" t="str">
            <v>-</v>
          </cell>
          <cell r="I297">
            <v>118.02495</v>
          </cell>
          <cell r="J297">
            <v>90.652839999999998</v>
          </cell>
          <cell r="K297">
            <v>96.511170000000007</v>
          </cell>
          <cell r="L297">
            <v>96.273700000000005</v>
          </cell>
          <cell r="M297">
            <v>117.50261</v>
          </cell>
          <cell r="N297">
            <v>99.49212</v>
          </cell>
          <cell r="O297" t="str">
            <v>-</v>
          </cell>
        </row>
        <row r="298">
          <cell r="B298">
            <v>103.16136</v>
          </cell>
          <cell r="C298">
            <v>108.515</v>
          </cell>
          <cell r="D298">
            <v>109.37654999999999</v>
          </cell>
          <cell r="E298">
            <v>95.265240000000006</v>
          </cell>
          <cell r="F298">
            <v>105.48022</v>
          </cell>
          <cell r="G298" t="str">
            <v>-</v>
          </cell>
          <cell r="H298" t="str">
            <v>-</v>
          </cell>
          <cell r="I298">
            <v>118.97269</v>
          </cell>
          <cell r="J298">
            <v>90.218320000000006</v>
          </cell>
          <cell r="K298">
            <v>109.44531000000001</v>
          </cell>
          <cell r="L298">
            <v>96.166309999999996</v>
          </cell>
          <cell r="M298">
            <v>120.42588000000001</v>
          </cell>
          <cell r="N298">
            <v>101.73718</v>
          </cell>
          <cell r="O298" t="str">
            <v>-</v>
          </cell>
        </row>
        <row r="299">
          <cell r="B299">
            <v>99.993819999999999</v>
          </cell>
          <cell r="C299">
            <v>109.06973000000001</v>
          </cell>
          <cell r="D299">
            <v>110.15862</v>
          </cell>
          <cell r="E299">
            <v>97.645700000000005</v>
          </cell>
          <cell r="F299">
            <v>104.36172999999999</v>
          </cell>
          <cell r="G299" t="str">
            <v>-</v>
          </cell>
          <cell r="H299" t="str">
            <v>-</v>
          </cell>
          <cell r="I299">
            <v>119.61348</v>
          </cell>
          <cell r="J299">
            <v>90.19426</v>
          </cell>
          <cell r="K299">
            <v>99.568600000000004</v>
          </cell>
          <cell r="L299">
            <v>97.373980000000003</v>
          </cell>
          <cell r="M299">
            <v>117.27873</v>
          </cell>
          <cell r="N299">
            <v>98.737070000000003</v>
          </cell>
          <cell r="O299" t="str">
            <v>-</v>
          </cell>
        </row>
        <row r="300">
          <cell r="B300">
            <v>100.63454</v>
          </cell>
          <cell r="C300">
            <v>106.60261</v>
          </cell>
          <cell r="D300">
            <v>107.28051000000001</v>
          </cell>
          <cell r="E300">
            <v>96.839290000000005</v>
          </cell>
          <cell r="F300">
            <v>107.20698</v>
          </cell>
          <cell r="G300" t="str">
            <v>-</v>
          </cell>
          <cell r="H300" t="str">
            <v>-</v>
          </cell>
          <cell r="I300">
            <v>122.22289000000001</v>
          </cell>
          <cell r="J300">
            <v>89.781649999999999</v>
          </cell>
          <cell r="K300">
            <v>101.09307</v>
          </cell>
          <cell r="L300">
            <v>95.319149999999993</v>
          </cell>
          <cell r="M300">
            <v>122.52507</v>
          </cell>
          <cell r="N300">
            <v>103.97268</v>
          </cell>
          <cell r="O300" t="str">
            <v>-</v>
          </cell>
        </row>
        <row r="301">
          <cell r="B301">
            <v>99.437669999999997</v>
          </cell>
          <cell r="C301">
            <v>108.69646</v>
          </cell>
          <cell r="D301">
            <v>109.68313000000001</v>
          </cell>
          <cell r="E301">
            <v>98.826390000000004</v>
          </cell>
          <cell r="F301">
            <v>108.59432</v>
          </cell>
          <cell r="G301" t="str">
            <v>-</v>
          </cell>
          <cell r="H301" t="str">
            <v>-</v>
          </cell>
          <cell r="I301">
            <v>120.46523000000001</v>
          </cell>
          <cell r="J301">
            <v>89.696730000000002</v>
          </cell>
          <cell r="K301">
            <v>103.29973</v>
          </cell>
          <cell r="L301">
            <v>96.494259999999997</v>
          </cell>
          <cell r="M301">
            <v>127.11754999999999</v>
          </cell>
          <cell r="N301">
            <v>103.81393</v>
          </cell>
          <cell r="O301" t="str">
            <v>-</v>
          </cell>
        </row>
        <row r="302">
          <cell r="B302">
            <v>99.261219999999994</v>
          </cell>
          <cell r="C302">
            <v>108.54473</v>
          </cell>
          <cell r="D302">
            <v>109.75729</v>
          </cell>
          <cell r="E302">
            <v>98.390910000000005</v>
          </cell>
          <cell r="F302">
            <v>106.83879</v>
          </cell>
          <cell r="G302" t="str">
            <v>-</v>
          </cell>
          <cell r="H302" t="str">
            <v>-</v>
          </cell>
          <cell r="I302">
            <v>122.06111</v>
          </cell>
          <cell r="J302">
            <v>87.350179999999995</v>
          </cell>
          <cell r="K302">
            <v>101.19580000000001</v>
          </cell>
          <cell r="L302">
            <v>92.712549999999993</v>
          </cell>
          <cell r="M302">
            <v>120.56621</v>
          </cell>
          <cell r="N302">
            <v>104.08179</v>
          </cell>
          <cell r="O302" t="str">
            <v>-</v>
          </cell>
        </row>
        <row r="303">
          <cell r="B303">
            <v>101.88724999999999</v>
          </cell>
          <cell r="C303">
            <v>109.33722</v>
          </cell>
          <cell r="D303">
            <v>110.89052</v>
          </cell>
          <cell r="E303">
            <v>96.355029999999999</v>
          </cell>
          <cell r="F303">
            <v>102.8107</v>
          </cell>
          <cell r="G303" t="str">
            <v>-</v>
          </cell>
          <cell r="H303" t="str">
            <v>-</v>
          </cell>
          <cell r="I303">
            <v>124.32019</v>
          </cell>
          <cell r="J303">
            <v>85.66713</v>
          </cell>
          <cell r="K303">
            <v>99.074820000000003</v>
          </cell>
          <cell r="L303">
            <v>95.61421</v>
          </cell>
          <cell r="M303">
            <v>128.25283999999999</v>
          </cell>
          <cell r="N303">
            <v>105.79603</v>
          </cell>
          <cell r="O303" t="str">
            <v>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1"/>
      <sheetName val="Tabela 2"/>
    </sheetNames>
    <sheetDataSet>
      <sheetData sheetId="0">
        <row r="6">
          <cell r="B6">
            <v>45.762430000000002</v>
          </cell>
        </row>
        <row r="7">
          <cell r="B7">
            <v>44.074469999999998</v>
          </cell>
        </row>
        <row r="8">
          <cell r="B8">
            <v>44.16825</v>
          </cell>
        </row>
        <row r="9">
          <cell r="B9">
            <v>45.106000000000002</v>
          </cell>
        </row>
        <row r="10">
          <cell r="B10">
            <v>47.075290000000003</v>
          </cell>
        </row>
        <row r="11">
          <cell r="B11">
            <v>44.355800000000002</v>
          </cell>
        </row>
        <row r="12">
          <cell r="B12">
            <v>47.73171</v>
          </cell>
        </row>
        <row r="13">
          <cell r="B13">
            <v>47.63794</v>
          </cell>
        </row>
        <row r="14">
          <cell r="B14">
            <v>47.825490000000002</v>
          </cell>
        </row>
        <row r="15">
          <cell r="B15">
            <v>50.920079999999999</v>
          </cell>
        </row>
        <row r="16">
          <cell r="B16">
            <v>50.357430000000001</v>
          </cell>
        </row>
        <row r="17">
          <cell r="B17">
            <v>63.767319999999998</v>
          </cell>
        </row>
        <row r="18">
          <cell r="B18">
            <v>48.669469999999997</v>
          </cell>
        </row>
        <row r="19">
          <cell r="B19">
            <v>46.231310000000001</v>
          </cell>
        </row>
        <row r="20">
          <cell r="B20">
            <v>52.51426</v>
          </cell>
        </row>
        <row r="21">
          <cell r="B21">
            <v>50.544980000000002</v>
          </cell>
        </row>
        <row r="22">
          <cell r="B22">
            <v>53.076920000000001</v>
          </cell>
        </row>
        <row r="23">
          <cell r="B23">
            <v>51.951610000000002</v>
          </cell>
        </row>
        <row r="24">
          <cell r="B24">
            <v>54.014670000000002</v>
          </cell>
        </row>
        <row r="25">
          <cell r="B25">
            <v>53.452019999999997</v>
          </cell>
        </row>
        <row r="26">
          <cell r="B26">
            <v>52.420490000000001</v>
          </cell>
        </row>
        <row r="27">
          <cell r="B27">
            <v>54.57732</v>
          </cell>
        </row>
        <row r="28">
          <cell r="B28">
            <v>55.046199999999999</v>
          </cell>
        </row>
        <row r="29">
          <cell r="B29">
            <v>70.612930000000006</v>
          </cell>
        </row>
        <row r="30">
          <cell r="B30">
            <v>52.326709999999999</v>
          </cell>
        </row>
        <row r="31">
          <cell r="B31">
            <v>46.606409999999997</v>
          </cell>
        </row>
        <row r="32">
          <cell r="B32">
            <v>54.671100000000003</v>
          </cell>
        </row>
        <row r="33">
          <cell r="B33">
            <v>52.232939999999999</v>
          </cell>
        </row>
        <row r="34">
          <cell r="B34">
            <v>53.92089</v>
          </cell>
        </row>
        <row r="35">
          <cell r="B35">
            <v>53.545789999999997</v>
          </cell>
        </row>
        <row r="36">
          <cell r="B36">
            <v>54.389769999999999</v>
          </cell>
        </row>
        <row r="37">
          <cell r="B37">
            <v>56.452829999999999</v>
          </cell>
        </row>
        <row r="38">
          <cell r="B38">
            <v>53.452019999999997</v>
          </cell>
        </row>
        <row r="39">
          <cell r="B39">
            <v>55.515079999999998</v>
          </cell>
        </row>
        <row r="40">
          <cell r="B40">
            <v>57.01549</v>
          </cell>
        </row>
        <row r="41">
          <cell r="B41">
            <v>72.957319999999996</v>
          </cell>
        </row>
        <row r="42">
          <cell r="B42">
            <v>54.389769999999999</v>
          </cell>
        </row>
        <row r="43">
          <cell r="B43">
            <v>48.38814</v>
          </cell>
        </row>
        <row r="44">
          <cell r="B44">
            <v>56.827930000000002</v>
          </cell>
        </row>
        <row r="45">
          <cell r="B45">
            <v>53.639569999999999</v>
          </cell>
        </row>
        <row r="46">
          <cell r="B46">
            <v>58.609670000000001</v>
          </cell>
        </row>
        <row r="47">
          <cell r="B47">
            <v>54.483550000000001</v>
          </cell>
        </row>
        <row r="48">
          <cell r="B48">
            <v>57.953240000000001</v>
          </cell>
        </row>
        <row r="49">
          <cell r="B49">
            <v>60.860280000000003</v>
          </cell>
        </row>
        <row r="50">
          <cell r="B50">
            <v>58.890990000000002</v>
          </cell>
        </row>
        <row r="51">
          <cell r="B51">
            <v>61.516710000000003</v>
          </cell>
        </row>
        <row r="52">
          <cell r="B52">
            <v>62.735790000000001</v>
          </cell>
        </row>
        <row r="53">
          <cell r="B53">
            <v>77.177210000000002</v>
          </cell>
        </row>
        <row r="54">
          <cell r="B54">
            <v>59.922519999999999</v>
          </cell>
        </row>
        <row r="55">
          <cell r="B55">
            <v>54.202219999999997</v>
          </cell>
        </row>
        <row r="56">
          <cell r="B56">
            <v>64.236199999999997</v>
          </cell>
        </row>
        <row r="57">
          <cell r="B57">
            <v>61.704259999999998</v>
          </cell>
        </row>
        <row r="58">
          <cell r="B58">
            <v>66.768129999999999</v>
          </cell>
        </row>
        <row r="59">
          <cell r="B59">
            <v>63.861089999999997</v>
          </cell>
        </row>
        <row r="60">
          <cell r="B60">
            <v>65.736599999999996</v>
          </cell>
        </row>
        <row r="61">
          <cell r="B61">
            <v>70.050280000000001</v>
          </cell>
        </row>
        <row r="62">
          <cell r="B62">
            <v>65.924149999999997</v>
          </cell>
        </row>
        <row r="63">
          <cell r="B63">
            <v>71.644459999999995</v>
          </cell>
        </row>
        <row r="64">
          <cell r="B64">
            <v>71.738230000000001</v>
          </cell>
        </row>
        <row r="65">
          <cell r="B65">
            <v>85.429450000000003</v>
          </cell>
        </row>
        <row r="66">
          <cell r="B66">
            <v>68.549869999999999</v>
          </cell>
        </row>
        <row r="67">
          <cell r="B67">
            <v>64.236199999999997</v>
          </cell>
        </row>
        <row r="68">
          <cell r="B68">
            <v>71.925780000000003</v>
          </cell>
        </row>
        <row r="69">
          <cell r="B69">
            <v>71.456909999999993</v>
          </cell>
        </row>
        <row r="70">
          <cell r="B70">
            <v>74.645269999999996</v>
          </cell>
        </row>
        <row r="71">
          <cell r="B71">
            <v>72.86354</v>
          </cell>
        </row>
        <row r="72">
          <cell r="B72">
            <v>76.427009999999996</v>
          </cell>
        </row>
        <row r="73">
          <cell r="B73">
            <v>74.926599999999993</v>
          </cell>
        </row>
        <row r="74">
          <cell r="B74">
            <v>76.427009999999996</v>
          </cell>
        </row>
        <row r="75">
          <cell r="B75">
            <v>74.082620000000006</v>
          </cell>
        </row>
        <row r="76">
          <cell r="B76">
            <v>68.73742</v>
          </cell>
        </row>
        <row r="77">
          <cell r="B77">
            <v>86.460980000000006</v>
          </cell>
        </row>
        <row r="78">
          <cell r="B78">
            <v>70.519149999999996</v>
          </cell>
        </row>
        <row r="79">
          <cell r="B79">
            <v>65.173950000000005</v>
          </cell>
        </row>
        <row r="80">
          <cell r="B80">
            <v>76.427009999999996</v>
          </cell>
        </row>
        <row r="81">
          <cell r="B81">
            <v>70.89425</v>
          </cell>
        </row>
        <row r="82">
          <cell r="B82">
            <v>76.708330000000004</v>
          </cell>
        </row>
        <row r="83">
          <cell r="B83">
            <v>80.459350000000001</v>
          </cell>
        </row>
        <row r="84">
          <cell r="B84">
            <v>77.083439999999996</v>
          </cell>
        </row>
        <row r="85">
          <cell r="B85">
            <v>79.146500000000003</v>
          </cell>
        </row>
        <row r="86">
          <cell r="B86">
            <v>83.460170000000005</v>
          </cell>
        </row>
        <row r="87">
          <cell r="B87">
            <v>82.428640000000001</v>
          </cell>
        </row>
        <row r="88">
          <cell r="B88">
            <v>79.896699999999996</v>
          </cell>
        </row>
        <row r="89">
          <cell r="B89">
            <v>98.464240000000004</v>
          </cell>
        </row>
        <row r="90">
          <cell r="B90">
            <v>77.739859999999993</v>
          </cell>
        </row>
        <row r="91">
          <cell r="B91">
            <v>74.082620000000006</v>
          </cell>
        </row>
        <row r="92">
          <cell r="B92">
            <v>93.400369999999995</v>
          </cell>
        </row>
        <row r="93">
          <cell r="B93">
            <v>79.521600000000007</v>
          </cell>
        </row>
        <row r="94">
          <cell r="B94">
            <v>84.022819999999996</v>
          </cell>
        </row>
        <row r="95">
          <cell r="B95">
            <v>83.085070000000002</v>
          </cell>
        </row>
        <row r="96">
          <cell r="B96">
            <v>86.742310000000003</v>
          </cell>
        </row>
        <row r="97">
          <cell r="B97">
            <v>90.212000000000003</v>
          </cell>
        </row>
        <row r="98">
          <cell r="B98">
            <v>88.430269999999993</v>
          </cell>
        </row>
        <row r="99">
          <cell r="B99">
            <v>91.524860000000004</v>
          </cell>
        </row>
        <row r="100">
          <cell r="B100">
            <v>93.494140000000002</v>
          </cell>
        </row>
        <row r="101">
          <cell r="B101">
            <v>113.28077</v>
          </cell>
        </row>
        <row r="102">
          <cell r="B102">
            <v>86.554760000000002</v>
          </cell>
        </row>
        <row r="103">
          <cell r="B103">
            <v>84.960579999999993</v>
          </cell>
        </row>
        <row r="104">
          <cell r="B104">
            <v>90.868430000000004</v>
          </cell>
        </row>
        <row r="105">
          <cell r="B105">
            <v>89.086699999999993</v>
          </cell>
        </row>
        <row r="106">
          <cell r="B106">
            <v>94.900769999999994</v>
          </cell>
        </row>
        <row r="107">
          <cell r="B107">
            <v>90.868430000000004</v>
          </cell>
        </row>
        <row r="108">
          <cell r="B108">
            <v>93.025270000000006</v>
          </cell>
        </row>
        <row r="109">
          <cell r="B109">
            <v>95.088329999999999</v>
          </cell>
        </row>
        <row r="110">
          <cell r="B110">
            <v>92.556389999999993</v>
          </cell>
        </row>
        <row r="111">
          <cell r="B111">
            <v>92.931489999999997</v>
          </cell>
        </row>
        <row r="112">
          <cell r="B112">
            <v>96.401179999999997</v>
          </cell>
        </row>
        <row r="113">
          <cell r="B113">
            <v>118.15709</v>
          </cell>
        </row>
        <row r="114">
          <cell r="B114">
            <v>93.681690000000003</v>
          </cell>
        </row>
        <row r="115">
          <cell r="B115">
            <v>87.586290000000005</v>
          </cell>
        </row>
        <row r="116">
          <cell r="B116">
            <v>100.24598</v>
          </cell>
        </row>
        <row r="117">
          <cell r="B117">
            <v>91.618629999999996</v>
          </cell>
        </row>
        <row r="118">
          <cell r="B118">
            <v>99.589550000000003</v>
          </cell>
        </row>
        <row r="119">
          <cell r="B119">
            <v>102.21526</v>
          </cell>
        </row>
        <row r="120">
          <cell r="B120">
            <v>102.49659</v>
          </cell>
        </row>
        <row r="121">
          <cell r="B121">
            <v>109.90485</v>
          </cell>
        </row>
        <row r="122">
          <cell r="B122">
            <v>94.431899999999999</v>
          </cell>
        </row>
        <row r="123">
          <cell r="B123">
            <v>106.43516</v>
          </cell>
        </row>
        <row r="124">
          <cell r="B124">
            <v>103.34057</v>
          </cell>
        </row>
        <row r="125">
          <cell r="B125">
            <v>124.15872</v>
          </cell>
        </row>
        <row r="126">
          <cell r="B126">
            <v>100.24598</v>
          </cell>
        </row>
        <row r="127">
          <cell r="B127">
            <v>88.617819999999995</v>
          </cell>
        </row>
        <row r="128">
          <cell r="B128">
            <v>103.43434000000001</v>
          </cell>
        </row>
        <row r="129">
          <cell r="B129">
            <v>100.05843</v>
          </cell>
        </row>
        <row r="130">
          <cell r="B130">
            <v>103.90322</v>
          </cell>
        </row>
        <row r="131">
          <cell r="B131">
            <v>100.15219999999999</v>
          </cell>
        </row>
        <row r="132">
          <cell r="B132">
            <v>106.34138</v>
          </cell>
        </row>
        <row r="133">
          <cell r="B133">
            <v>108.9671</v>
          </cell>
        </row>
        <row r="134">
          <cell r="B134">
            <v>101.74638</v>
          </cell>
        </row>
        <row r="135">
          <cell r="B135">
            <v>108.77954</v>
          </cell>
        </row>
        <row r="136">
          <cell r="B136">
            <v>109.52975000000001</v>
          </cell>
        </row>
        <row r="137">
          <cell r="B137">
            <v>127.72219</v>
          </cell>
        </row>
        <row r="138">
          <cell r="B138">
            <v>104.93474999999999</v>
          </cell>
        </row>
        <row r="139">
          <cell r="B139">
            <v>95.932310000000001</v>
          </cell>
        </row>
        <row r="140">
          <cell r="B140">
            <v>97.620260000000002</v>
          </cell>
        </row>
        <row r="141">
          <cell r="B141">
            <v>99.964650000000006</v>
          </cell>
        </row>
        <row r="142">
          <cell r="B142">
            <v>104.65342</v>
          </cell>
        </row>
        <row r="143">
          <cell r="B143">
            <v>94.150570000000002</v>
          </cell>
        </row>
        <row r="144">
          <cell r="B144">
            <v>101.08996</v>
          </cell>
        </row>
        <row r="145">
          <cell r="B145">
            <v>101.65261</v>
          </cell>
        </row>
        <row r="146">
          <cell r="B146">
            <v>100.5273</v>
          </cell>
        </row>
        <row r="147">
          <cell r="B147">
            <v>106.24760999999999</v>
          </cell>
        </row>
        <row r="148">
          <cell r="B148">
            <v>106.90403000000001</v>
          </cell>
        </row>
        <row r="149">
          <cell r="B149">
            <v>124.90893</v>
          </cell>
        </row>
        <row r="150">
          <cell r="B150">
            <v>99.777100000000004</v>
          </cell>
        </row>
        <row r="151">
          <cell r="B151">
            <v>85.992109999999997</v>
          </cell>
        </row>
        <row r="152">
          <cell r="B152">
            <v>96.870059999999995</v>
          </cell>
        </row>
        <row r="153">
          <cell r="B153">
            <v>91.712410000000006</v>
          </cell>
        </row>
        <row r="154">
          <cell r="B154">
            <v>93.775469999999999</v>
          </cell>
        </row>
        <row r="155">
          <cell r="B155">
            <v>90.774649999999994</v>
          </cell>
        </row>
        <row r="156">
          <cell r="B156">
            <v>94.056799999999996</v>
          </cell>
        </row>
        <row r="157">
          <cell r="B157">
            <v>91.899959999999993</v>
          </cell>
        </row>
        <row r="158">
          <cell r="B158">
            <v>88.992919999999998</v>
          </cell>
        </row>
        <row r="159">
          <cell r="B159">
            <v>93.587919999999997</v>
          </cell>
        </row>
        <row r="160">
          <cell r="B160">
            <v>92.837710000000001</v>
          </cell>
        </row>
        <row r="161">
          <cell r="B161">
            <v>111.21771</v>
          </cell>
        </row>
        <row r="162">
          <cell r="B162">
            <v>85.71078</v>
          </cell>
        </row>
        <row r="163">
          <cell r="B163">
            <v>81.209559999999996</v>
          </cell>
        </row>
        <row r="164">
          <cell r="B164">
            <v>89.18047</v>
          </cell>
        </row>
        <row r="165">
          <cell r="B165">
            <v>83.272620000000003</v>
          </cell>
        </row>
        <row r="166">
          <cell r="B166">
            <v>84.210369999999998</v>
          </cell>
        </row>
        <row r="167">
          <cell r="B167">
            <v>83.460170000000005</v>
          </cell>
        </row>
        <row r="168">
          <cell r="B168">
            <v>84.022819999999996</v>
          </cell>
        </row>
        <row r="169">
          <cell r="B169">
            <v>84.866799999999998</v>
          </cell>
        </row>
        <row r="170">
          <cell r="B170">
            <v>81.397109999999998</v>
          </cell>
        </row>
        <row r="171">
          <cell r="B171">
            <v>84.210369999999998</v>
          </cell>
        </row>
        <row r="172">
          <cell r="B172">
            <v>87.961389999999994</v>
          </cell>
        </row>
        <row r="173">
          <cell r="B173">
            <v>103.71567</v>
          </cell>
        </row>
        <row r="174">
          <cell r="B174">
            <v>85.619219999999999</v>
          </cell>
        </row>
        <row r="175">
          <cell r="B175">
            <v>77.275419999999997</v>
          </cell>
        </row>
        <row r="176">
          <cell r="B176">
            <v>87.512010000000004</v>
          </cell>
        </row>
        <row r="177">
          <cell r="B177">
            <v>82.820580000000007</v>
          </cell>
        </row>
        <row r="178">
          <cell r="B178">
            <v>88.315309999999997</v>
          </cell>
        </row>
        <row r="179">
          <cell r="B179">
            <v>87.101960000000005</v>
          </cell>
        </row>
        <row r="180">
          <cell r="B180">
            <v>88.752510000000001</v>
          </cell>
        </row>
        <row r="181">
          <cell r="B181">
            <v>91.382720000000006</v>
          </cell>
        </row>
        <row r="182">
          <cell r="B182">
            <v>88.862920000000003</v>
          </cell>
        </row>
        <row r="183">
          <cell r="B183">
            <v>90.605950000000007</v>
          </cell>
        </row>
        <row r="184">
          <cell r="B184">
            <v>95.592500000000001</v>
          </cell>
        </row>
        <row r="185">
          <cell r="B185">
            <v>110.84498000000001</v>
          </cell>
        </row>
        <row r="186">
          <cell r="B186">
            <v>91.182500000000005</v>
          </cell>
        </row>
        <row r="187">
          <cell r="B187">
            <v>81.407790000000006</v>
          </cell>
        </row>
        <row r="188">
          <cell r="B188">
            <v>95.242540000000005</v>
          </cell>
        </row>
        <row r="189">
          <cell r="B189">
            <v>89.974100000000007</v>
          </cell>
        </row>
        <row r="190">
          <cell r="B190">
            <v>90.243210000000005</v>
          </cell>
        </row>
        <row r="191">
          <cell r="B191">
            <v>90.404449999999997</v>
          </cell>
        </row>
        <row r="192">
          <cell r="B192">
            <v>91.352689999999996</v>
          </cell>
        </row>
        <row r="193">
          <cell r="B193">
            <v>97.636939999999996</v>
          </cell>
        </row>
        <row r="194">
          <cell r="B194">
            <v>90.896749999999997</v>
          </cell>
        </row>
        <row r="195">
          <cell r="B195">
            <v>96.259659999999997</v>
          </cell>
        </row>
        <row r="196">
          <cell r="B196">
            <v>101.20578999999999</v>
          </cell>
        </row>
        <row r="197">
          <cell r="B197">
            <v>112.79924</v>
          </cell>
        </row>
        <row r="198">
          <cell r="B198">
            <v>94.31362</v>
          </cell>
        </row>
        <row r="199">
          <cell r="B199">
            <v>87.755499999999998</v>
          </cell>
        </row>
        <row r="200">
          <cell r="B200">
            <v>92.018379999999993</v>
          </cell>
        </row>
        <row r="201">
          <cell r="B201">
            <v>92.848169999999996</v>
          </cell>
        </row>
        <row r="202">
          <cell r="B202">
            <v>96.53192</v>
          </cell>
        </row>
        <row r="203">
          <cell r="B203">
            <v>92.204160000000002</v>
          </cell>
        </row>
        <row r="204">
          <cell r="B204">
            <v>98.405670000000001</v>
          </cell>
        </row>
        <row r="205">
          <cell r="B205">
            <v>99.036339999999996</v>
          </cell>
        </row>
        <row r="206">
          <cell r="B206">
            <v>94.928319999999999</v>
          </cell>
        </row>
        <row r="207">
          <cell r="B207">
            <v>101.68562</v>
          </cell>
        </row>
        <row r="208">
          <cell r="B208">
            <v>105.15481</v>
          </cell>
        </row>
        <row r="209">
          <cell r="B209">
            <v>117.47853000000001</v>
          </cell>
        </row>
        <row r="210">
          <cell r="B210">
            <v>97.576999999999998</v>
          </cell>
        </row>
        <row r="211">
          <cell r="B211">
            <v>90.353170000000006</v>
          </cell>
        </row>
        <row r="212">
          <cell r="B212">
            <v>86.144549999999995</v>
          </cell>
        </row>
        <row r="213">
          <cell r="B213">
            <v>67.371110000000002</v>
          </cell>
        </row>
        <row r="214">
          <cell r="B214">
            <v>81.079830000000001</v>
          </cell>
        </row>
        <row r="215">
          <cell r="B215">
            <v>90.108329999999995</v>
          </cell>
        </row>
        <row r="216">
          <cell r="B216">
            <v>99.974729999999994</v>
          </cell>
        </row>
        <row r="217">
          <cell r="B217">
            <v>102.81657</v>
          </cell>
        </row>
        <row r="218">
          <cell r="B218">
            <v>101.93387</v>
          </cell>
        </row>
        <row r="219">
          <cell r="B219">
            <v>107.87389</v>
          </cell>
        </row>
        <row r="220">
          <cell r="B220">
            <v>109.52674</v>
          </cell>
        </row>
        <row r="221">
          <cell r="B221">
            <v>120.75594</v>
          </cell>
        </row>
        <row r="222">
          <cell r="B222">
            <v>94.596310000000003</v>
          </cell>
        </row>
        <row r="223">
          <cell r="B223">
            <v>88.606390000000005</v>
          </cell>
        </row>
        <row r="224">
          <cell r="B224">
            <v>94.617609999999999</v>
          </cell>
        </row>
        <row r="225">
          <cell r="B225">
            <v>94.946150000000003</v>
          </cell>
        </row>
        <row r="226">
          <cell r="B226">
            <v>102.37956</v>
          </cell>
        </row>
        <row r="227">
          <cell r="B227">
            <v>100.47909</v>
          </cell>
        </row>
        <row r="228">
          <cell r="B228">
            <v>107.08905</v>
          </cell>
        </row>
        <row r="229">
          <cell r="B229">
            <v>102.71583</v>
          </cell>
        </row>
        <row r="230">
          <cell r="B230">
            <v>97.902730000000005</v>
          </cell>
        </row>
        <row r="231">
          <cell r="B231">
            <v>100.29644</v>
          </cell>
        </row>
        <row r="232">
          <cell r="B232">
            <v>106.34256999999999</v>
          </cell>
        </row>
        <row r="233">
          <cell r="B233">
            <v>117.47055</v>
          </cell>
        </row>
        <row r="234">
          <cell r="B234">
            <v>93.191929999999999</v>
          </cell>
        </row>
        <row r="235">
          <cell r="B235">
            <v>88.869759999999999</v>
          </cell>
        </row>
        <row r="236">
          <cell r="B236">
            <v>99.672839999999994</v>
          </cell>
        </row>
        <row r="237">
          <cell r="B237">
            <v>96.444209999999998</v>
          </cell>
        </row>
        <row r="238">
          <cell r="B238">
            <v>101.64301</v>
          </cell>
        </row>
        <row r="239">
          <cell r="B239">
            <v>97.456479999999999</v>
          </cell>
        </row>
        <row r="240">
          <cell r="B240">
            <v>99.697760000000002</v>
          </cell>
        </row>
        <row r="241">
          <cell r="B241">
            <v>101.98242</v>
          </cell>
        </row>
        <row r="242">
          <cell r="B242">
            <v>98.817229999999995</v>
          </cell>
        </row>
        <row r="243">
          <cell r="B243">
            <v>100.64490000000001</v>
          </cell>
        </row>
        <row r="244">
          <cell r="B244">
            <v>104.84204</v>
          </cell>
        </row>
        <row r="245">
          <cell r="B245">
            <v>116.73742</v>
          </cell>
        </row>
        <row r="246">
          <cell r="B246">
            <v>93.669550000000001</v>
          </cell>
        </row>
        <row r="247">
          <cell r="B247">
            <v>87.900400000000005</v>
          </cell>
        </row>
        <row r="248">
          <cell r="B248">
            <v>106.97922</v>
          </cell>
        </row>
        <row r="249">
          <cell r="B249">
            <v>96.757249999999999</v>
          </cell>
        </row>
        <row r="250">
          <cell r="B250">
            <v>101.75913</v>
          </cell>
        </row>
        <row r="251">
          <cell r="B251">
            <v>101.94058</v>
          </cell>
        </row>
        <row r="252">
          <cell r="B252">
            <v>102.03666</v>
          </cell>
        </row>
        <row r="253">
          <cell r="B253">
            <v>105.54949000000001</v>
          </cell>
        </row>
        <row r="254">
          <cell r="B254">
            <v>101.38854000000001</v>
          </cell>
        </row>
        <row r="255">
          <cell r="B255">
            <v>103.08002</v>
          </cell>
        </row>
        <row r="256">
          <cell r="B256">
            <v>109.18694000000001</v>
          </cell>
        </row>
        <row r="257">
          <cell r="B257">
            <v>116.67668</v>
          </cell>
        </row>
        <row r="258">
          <cell r="B258">
            <v>100.04465999999999</v>
          </cell>
        </row>
        <row r="259">
          <cell r="B259">
            <v>96.429230000000004</v>
          </cell>
        </row>
        <row r="260">
          <cell r="B260">
            <v>105.46608000000001</v>
          </cell>
        </row>
        <row r="261">
          <cell r="B261">
            <v>101.60397</v>
          </cell>
        </row>
        <row r="262">
          <cell r="B262">
            <v>106.77096</v>
          </cell>
        </row>
        <row r="263">
          <cell r="B263">
            <v>104.10507</v>
          </cell>
        </row>
        <row r="264">
          <cell r="B264">
            <v>109.51486</v>
          </cell>
        </row>
        <row r="265">
          <cell r="B265">
            <v>108.77303999999999</v>
          </cell>
        </row>
        <row r="266">
          <cell r="B266">
            <v>105.33063</v>
          </cell>
        </row>
      </sheetData>
      <sheetData sheetId="1">
        <row r="6">
          <cell r="B6">
            <v>47.009079999999997</v>
          </cell>
        </row>
        <row r="7">
          <cell r="B7">
            <v>48.649509999999999</v>
          </cell>
        </row>
        <row r="8">
          <cell r="B8">
            <v>47.272790000000001</v>
          </cell>
        </row>
        <row r="9">
          <cell r="B9">
            <v>47.179369999999999</v>
          </cell>
        </row>
        <row r="10">
          <cell r="B10">
            <v>46.625639999999997</v>
          </cell>
        </row>
        <row r="11">
          <cell r="B11">
            <v>47.092950000000002</v>
          </cell>
        </row>
        <row r="12">
          <cell r="B12">
            <v>47.720930000000003</v>
          </cell>
        </row>
        <row r="13">
          <cell r="B13">
            <v>47.950620000000001</v>
          </cell>
        </row>
        <row r="14">
          <cell r="B14">
            <v>48.974809999999998</v>
          </cell>
        </row>
        <row r="15">
          <cell r="B15">
            <v>49.480240000000002</v>
          </cell>
        </row>
        <row r="16">
          <cell r="B16">
            <v>50.171520000000001</v>
          </cell>
        </row>
        <row r="17">
          <cell r="B17">
            <v>50.287750000000003</v>
          </cell>
        </row>
        <row r="18">
          <cell r="B18">
            <v>50.06671</v>
          </cell>
        </row>
        <row r="19">
          <cell r="B19">
            <v>52.780059999999999</v>
          </cell>
        </row>
        <row r="20">
          <cell r="B20">
            <v>52.310250000000003</v>
          </cell>
        </row>
        <row r="21">
          <cell r="B21">
            <v>52.647370000000002</v>
          </cell>
        </row>
        <row r="22">
          <cell r="B22">
            <v>53.67062</v>
          </cell>
        </row>
        <row r="23">
          <cell r="B23">
            <v>54.071800000000003</v>
          </cell>
        </row>
        <row r="24">
          <cell r="B24">
            <v>53.86345</v>
          </cell>
        </row>
        <row r="25">
          <cell r="B25">
            <v>53.547550000000001</v>
          </cell>
        </row>
        <row r="26">
          <cell r="B26">
            <v>54.06523</v>
          </cell>
        </row>
        <row r="27">
          <cell r="B27">
            <v>54.021129999999999</v>
          </cell>
        </row>
        <row r="28">
          <cell r="B28">
            <v>53.529260000000001</v>
          </cell>
        </row>
        <row r="29">
          <cell r="B29">
            <v>55.818989999999999</v>
          </cell>
        </row>
        <row r="30">
          <cell r="B30">
            <v>55.116169999999997</v>
          </cell>
        </row>
        <row r="31">
          <cell r="B31">
            <v>54.377009999999999</v>
          </cell>
        </row>
        <row r="32">
          <cell r="B32">
            <v>54.643129999999999</v>
          </cell>
        </row>
        <row r="33">
          <cell r="B33">
            <v>54.429299999999998</v>
          </cell>
        </row>
        <row r="34">
          <cell r="B34">
            <v>54.94012</v>
          </cell>
        </row>
        <row r="35">
          <cell r="B35">
            <v>54.972360000000002</v>
          </cell>
        </row>
        <row r="36">
          <cell r="B36">
            <v>55.045259999999999</v>
          </cell>
        </row>
        <row r="37">
          <cell r="B37">
            <v>55.392879999999998</v>
          </cell>
        </row>
        <row r="38">
          <cell r="B38">
            <v>54.576140000000002</v>
          </cell>
        </row>
        <row r="39">
          <cell r="B39">
            <v>55.324579999999997</v>
          </cell>
        </row>
        <row r="40">
          <cell r="B40">
            <v>55.772799999999997</v>
          </cell>
        </row>
        <row r="41">
          <cell r="B41">
            <v>58.02702</v>
          </cell>
        </row>
        <row r="42">
          <cell r="B42">
            <v>57.058</v>
          </cell>
        </row>
        <row r="43">
          <cell r="B43">
            <v>56.526609999999998</v>
          </cell>
        </row>
        <row r="44">
          <cell r="B44">
            <v>56.576799999999999</v>
          </cell>
        </row>
        <row r="45">
          <cell r="B45">
            <v>57.267220000000002</v>
          </cell>
        </row>
        <row r="46">
          <cell r="B46">
            <v>57.632010000000001</v>
          </cell>
        </row>
        <row r="47">
          <cell r="B47">
            <v>56.248339999999999</v>
          </cell>
        </row>
        <row r="48">
          <cell r="B48">
            <v>58.882399999999997</v>
          </cell>
        </row>
        <row r="49">
          <cell r="B49">
            <v>59.582569999999997</v>
          </cell>
        </row>
        <row r="50">
          <cell r="B50">
            <v>60.101320000000001</v>
          </cell>
        </row>
        <row r="51">
          <cell r="B51">
            <v>60.96922</v>
          </cell>
        </row>
        <row r="52">
          <cell r="B52">
            <v>61.888190000000002</v>
          </cell>
        </row>
        <row r="53">
          <cell r="B53">
            <v>62.83878</v>
          </cell>
        </row>
        <row r="54">
          <cell r="B54">
            <v>62.031329999999997</v>
          </cell>
        </row>
        <row r="55">
          <cell r="B55">
            <v>63.244729999999997</v>
          </cell>
        </row>
        <row r="56">
          <cell r="B56">
            <v>63.853900000000003</v>
          </cell>
        </row>
        <row r="57">
          <cell r="B57">
            <v>65.638289999999998</v>
          </cell>
        </row>
        <row r="58">
          <cell r="B58">
            <v>65.696860000000001</v>
          </cell>
        </row>
        <row r="59">
          <cell r="B59">
            <v>65.891750000000002</v>
          </cell>
        </row>
        <row r="60">
          <cell r="B60">
            <v>66.27216</v>
          </cell>
        </row>
        <row r="61">
          <cell r="B61">
            <v>68.101110000000006</v>
          </cell>
        </row>
        <row r="62">
          <cell r="B62">
            <v>68.788920000000005</v>
          </cell>
        </row>
        <row r="63">
          <cell r="B63">
            <v>69.954530000000005</v>
          </cell>
        </row>
        <row r="64">
          <cell r="B64">
            <v>70.371070000000003</v>
          </cell>
        </row>
        <row r="65">
          <cell r="B65">
            <v>70.379019999999997</v>
          </cell>
        </row>
        <row r="66">
          <cell r="B66">
            <v>71.414379999999994</v>
          </cell>
        </row>
        <row r="67">
          <cell r="B67">
            <v>71.507739999999998</v>
          </cell>
        </row>
        <row r="68">
          <cell r="B68">
            <v>72.773099999999999</v>
          </cell>
        </row>
        <row r="69">
          <cell r="B69">
            <v>74.759460000000004</v>
          </cell>
        </row>
        <row r="70">
          <cell r="B70">
            <v>74.444490000000002</v>
          </cell>
        </row>
        <row r="71">
          <cell r="B71">
            <v>75.357900000000001</v>
          </cell>
        </row>
        <row r="72">
          <cell r="B72">
            <v>76.004099999999994</v>
          </cell>
        </row>
        <row r="73">
          <cell r="B73">
            <v>74.042609999999996</v>
          </cell>
        </row>
        <row r="74">
          <cell r="B74">
            <v>77.471540000000005</v>
          </cell>
        </row>
        <row r="75">
          <cell r="B75">
            <v>72.361949999999993</v>
          </cell>
        </row>
        <row r="76">
          <cell r="B76">
            <v>69.350049999999996</v>
          </cell>
        </row>
        <row r="77">
          <cell r="B77">
            <v>69.996619999999993</v>
          </cell>
        </row>
        <row r="78">
          <cell r="B78">
            <v>73.405299999999997</v>
          </cell>
        </row>
        <row r="79">
          <cell r="B79">
            <v>75.554050000000004</v>
          </cell>
        </row>
        <row r="80">
          <cell r="B80">
            <v>76.442750000000004</v>
          </cell>
        </row>
        <row r="81">
          <cell r="B81">
            <v>74.813429999999997</v>
          </cell>
        </row>
        <row r="82">
          <cell r="B82">
            <v>76.52167</v>
          </cell>
        </row>
        <row r="83">
          <cell r="B83">
            <v>82.670959999999994</v>
          </cell>
        </row>
        <row r="84">
          <cell r="B84">
            <v>76.424359999999993</v>
          </cell>
        </row>
        <row r="85">
          <cell r="B85">
            <v>78.68083</v>
          </cell>
        </row>
        <row r="86">
          <cell r="B86">
            <v>84.584149999999994</v>
          </cell>
        </row>
        <row r="87">
          <cell r="B87">
            <v>80.729569999999995</v>
          </cell>
        </row>
        <row r="88">
          <cell r="B88">
            <v>80.280169999999998</v>
          </cell>
        </row>
        <row r="89">
          <cell r="B89">
            <v>80.18853</v>
          </cell>
        </row>
        <row r="90">
          <cell r="B90">
            <v>82.176760000000002</v>
          </cell>
        </row>
        <row r="91">
          <cell r="B91">
            <v>85.665589999999995</v>
          </cell>
        </row>
        <row r="92">
          <cell r="B92">
            <v>91.59</v>
          </cell>
        </row>
        <row r="93">
          <cell r="B93">
            <v>83.501459999999994</v>
          </cell>
        </row>
        <row r="94">
          <cell r="B94">
            <v>84.404790000000006</v>
          </cell>
        </row>
        <row r="95">
          <cell r="B95">
            <v>85.583699999999993</v>
          </cell>
        </row>
        <row r="96">
          <cell r="B96">
            <v>86.205359999999999</v>
          </cell>
        </row>
        <row r="97">
          <cell r="B97">
            <v>89.189490000000006</v>
          </cell>
        </row>
        <row r="98">
          <cell r="B98">
            <v>89.943749999999994</v>
          </cell>
        </row>
        <row r="99">
          <cell r="B99">
            <v>91.167249999999996</v>
          </cell>
        </row>
        <row r="100">
          <cell r="B100">
            <v>91.777019999999993</v>
          </cell>
        </row>
        <row r="101">
          <cell r="B101">
            <v>92.134910000000005</v>
          </cell>
        </row>
        <row r="102">
          <cell r="B102">
            <v>91.525549999999996</v>
          </cell>
        </row>
        <row r="103">
          <cell r="B103">
            <v>93.389769999999999</v>
          </cell>
        </row>
        <row r="104">
          <cell r="B104">
            <v>93.851349999999996</v>
          </cell>
        </row>
        <row r="105">
          <cell r="B105">
            <v>93.855369999999994</v>
          </cell>
        </row>
        <row r="106">
          <cell r="B106">
            <v>94.967389999999995</v>
          </cell>
        </row>
        <row r="107">
          <cell r="B107">
            <v>94.146060000000006</v>
          </cell>
        </row>
        <row r="108">
          <cell r="B108">
            <v>94.19032</v>
          </cell>
        </row>
        <row r="109">
          <cell r="B109">
            <v>92.645139999999998</v>
          </cell>
        </row>
        <row r="110">
          <cell r="B110">
            <v>93.373580000000004</v>
          </cell>
        </row>
        <row r="111">
          <cell r="B111">
            <v>93.001720000000006</v>
          </cell>
        </row>
        <row r="112">
          <cell r="B112">
            <v>94.538629999999998</v>
          </cell>
        </row>
        <row r="113">
          <cell r="B113">
            <v>96.226439999999997</v>
          </cell>
        </row>
        <row r="114">
          <cell r="B114">
            <v>97.845659999999995</v>
          </cell>
        </row>
        <row r="115">
          <cell r="B115">
            <v>97.685109999999995</v>
          </cell>
        </row>
        <row r="116">
          <cell r="B116">
            <v>98.551760000000002</v>
          </cell>
        </row>
        <row r="117">
          <cell r="B117">
            <v>98.400940000000006</v>
          </cell>
        </row>
        <row r="118">
          <cell r="B118">
            <v>98.619889999999998</v>
          </cell>
        </row>
        <row r="119">
          <cell r="B119">
            <v>105.39236</v>
          </cell>
        </row>
        <row r="120">
          <cell r="B120">
            <v>103.84721</v>
          </cell>
        </row>
        <row r="121">
          <cell r="B121">
            <v>107.28237</v>
          </cell>
        </row>
        <row r="122">
          <cell r="B122">
            <v>98.098249999999993</v>
          </cell>
        </row>
        <row r="123">
          <cell r="B123">
            <v>103.91930000000001</v>
          </cell>
        </row>
        <row r="124">
          <cell r="B124">
            <v>100.45003</v>
          </cell>
        </row>
        <row r="125">
          <cell r="B125">
            <v>103.35446</v>
          </cell>
        </row>
        <row r="126">
          <cell r="B126">
            <v>102.64319</v>
          </cell>
        </row>
        <row r="127">
          <cell r="B127">
            <v>102.32111999999999</v>
          </cell>
        </row>
        <row r="128">
          <cell r="B128">
            <v>103.75121</v>
          </cell>
        </row>
        <row r="129">
          <cell r="B129">
            <v>104.91504</v>
          </cell>
        </row>
        <row r="130">
          <cell r="B130">
            <v>103.47002999999999</v>
          </cell>
        </row>
        <row r="131">
          <cell r="B131">
            <v>105.50055999999999</v>
          </cell>
        </row>
        <row r="132">
          <cell r="B132">
            <v>106.0604</v>
          </cell>
        </row>
        <row r="133">
          <cell r="B133">
            <v>106.86471</v>
          </cell>
        </row>
        <row r="134">
          <cell r="B134">
            <v>105.64591</v>
          </cell>
        </row>
        <row r="135">
          <cell r="B135">
            <v>106.32465000000001</v>
          </cell>
        </row>
        <row r="136">
          <cell r="B136">
            <v>106.06451</v>
          </cell>
        </row>
        <row r="137">
          <cell r="B137">
            <v>105.58945</v>
          </cell>
        </row>
        <row r="138">
          <cell r="B138">
            <v>106.66605</v>
          </cell>
        </row>
        <row r="139">
          <cell r="B139">
            <v>105.18111</v>
          </cell>
        </row>
        <row r="140">
          <cell r="B140">
            <v>103.80824</v>
          </cell>
        </row>
        <row r="141">
          <cell r="B141">
            <v>104.78951000000001</v>
          </cell>
        </row>
        <row r="142">
          <cell r="B142">
            <v>104.13536000000001</v>
          </cell>
        </row>
        <row r="143">
          <cell r="B143">
            <v>99.440960000000004</v>
          </cell>
        </row>
        <row r="144">
          <cell r="B144">
            <v>101.03896</v>
          </cell>
        </row>
        <row r="145">
          <cell r="B145">
            <v>101.68504</v>
          </cell>
        </row>
        <row r="146">
          <cell r="B146">
            <v>102.57965</v>
          </cell>
        </row>
        <row r="147">
          <cell r="B147">
            <v>103.47669999999999</v>
          </cell>
        </row>
        <row r="148">
          <cell r="B148">
            <v>105.58309</v>
          </cell>
        </row>
        <row r="149">
          <cell r="B149">
            <v>101.64518</v>
          </cell>
        </row>
        <row r="150">
          <cell r="B150">
            <v>101.31995999999999</v>
          </cell>
        </row>
        <row r="151">
          <cell r="B151">
            <v>98.789749999999998</v>
          </cell>
        </row>
        <row r="152">
          <cell r="B152">
            <v>97.510080000000002</v>
          </cell>
        </row>
        <row r="153">
          <cell r="B153">
            <v>96.460930000000005</v>
          </cell>
        </row>
        <row r="154">
          <cell r="B154">
            <v>95.126800000000003</v>
          </cell>
        </row>
        <row r="155">
          <cell r="B155">
            <v>93.911760000000001</v>
          </cell>
        </row>
        <row r="156">
          <cell r="B156">
            <v>93.668779999999998</v>
          </cell>
        </row>
        <row r="157">
          <cell r="B157">
            <v>92.561670000000007</v>
          </cell>
        </row>
        <row r="158">
          <cell r="B158">
            <v>91.288120000000006</v>
          </cell>
        </row>
        <row r="159">
          <cell r="B159">
            <v>91.331440000000001</v>
          </cell>
        </row>
        <row r="160">
          <cell r="B160">
            <v>90.828140000000005</v>
          </cell>
        </row>
        <row r="161">
          <cell r="B161">
            <v>90.896119999999996</v>
          </cell>
        </row>
        <row r="162">
          <cell r="B162">
            <v>88.488479999999996</v>
          </cell>
        </row>
        <row r="163">
          <cell r="B163">
            <v>89.679370000000006</v>
          </cell>
        </row>
        <row r="164">
          <cell r="B164">
            <v>88.59778</v>
          </cell>
        </row>
        <row r="165">
          <cell r="B165">
            <v>86.96078</v>
          </cell>
        </row>
        <row r="166">
          <cell r="B166">
            <v>86.992270000000005</v>
          </cell>
        </row>
        <row r="167">
          <cell r="B167">
            <v>85.564509999999999</v>
          </cell>
        </row>
        <row r="168">
          <cell r="B168">
            <v>84.983249999999998</v>
          </cell>
        </row>
        <row r="169">
          <cell r="B169">
            <v>83.500349999999997</v>
          </cell>
        </row>
        <row r="170">
          <cell r="B170">
            <v>83.175669999999997</v>
          </cell>
        </row>
        <row r="171">
          <cell r="B171">
            <v>84.127499999999998</v>
          </cell>
        </row>
        <row r="172">
          <cell r="B172">
            <v>84.040710000000004</v>
          </cell>
        </row>
        <row r="173">
          <cell r="B173">
            <v>84.898210000000006</v>
          </cell>
        </row>
        <row r="174">
          <cell r="B174">
            <v>88.48527</v>
          </cell>
        </row>
        <row r="175">
          <cell r="B175">
            <v>88.644810000000007</v>
          </cell>
        </row>
        <row r="176">
          <cell r="B176">
            <v>86.798770000000005</v>
          </cell>
        </row>
        <row r="177">
          <cell r="B177">
            <v>88.938550000000006</v>
          </cell>
        </row>
        <row r="178">
          <cell r="B178">
            <v>88.426770000000005</v>
          </cell>
        </row>
        <row r="179">
          <cell r="B179">
            <v>89.789619999999999</v>
          </cell>
        </row>
        <row r="180">
          <cell r="B180">
            <v>89.882729999999995</v>
          </cell>
        </row>
        <row r="181">
          <cell r="B181">
            <v>89.846779999999995</v>
          </cell>
        </row>
        <row r="182">
          <cell r="B182">
            <v>90.691800000000001</v>
          </cell>
        </row>
        <row r="183">
          <cell r="B183">
            <v>89.908379999999994</v>
          </cell>
        </row>
        <row r="184">
          <cell r="B184">
            <v>91.331479999999999</v>
          </cell>
        </row>
        <row r="185">
          <cell r="B185">
            <v>92.864270000000005</v>
          </cell>
        </row>
        <row r="186">
          <cell r="B186">
            <v>93.175529999999995</v>
          </cell>
        </row>
        <row r="187">
          <cell r="B187">
            <v>93.567970000000003</v>
          </cell>
        </row>
        <row r="188">
          <cell r="B188">
            <v>94.85942</v>
          </cell>
        </row>
        <row r="189">
          <cell r="B189">
            <v>96.551599999999993</v>
          </cell>
        </row>
        <row r="190">
          <cell r="B190">
            <v>90.730329999999995</v>
          </cell>
        </row>
        <row r="191">
          <cell r="B191">
            <v>92.849209999999999</v>
          </cell>
        </row>
        <row r="192">
          <cell r="B192">
            <v>91.402550000000005</v>
          </cell>
        </row>
        <row r="193">
          <cell r="B193">
            <v>95.178539999999998</v>
          </cell>
        </row>
        <row r="194">
          <cell r="B194">
            <v>94.725149999999999</v>
          </cell>
        </row>
        <row r="195">
          <cell r="B195">
            <v>93.890979999999999</v>
          </cell>
        </row>
        <row r="196">
          <cell r="B196">
            <v>95.481949999999998</v>
          </cell>
        </row>
        <row r="197">
          <cell r="B197">
            <v>95.857730000000004</v>
          </cell>
        </row>
        <row r="198">
          <cell r="B198">
            <v>97.314700000000002</v>
          </cell>
        </row>
        <row r="199">
          <cell r="B199">
            <v>96.154309999999995</v>
          </cell>
        </row>
        <row r="200">
          <cell r="B200">
            <v>98.290049999999994</v>
          </cell>
        </row>
        <row r="201">
          <cell r="B201">
            <v>97.822029999999998</v>
          </cell>
        </row>
        <row r="202">
          <cell r="B202">
            <v>96.679119999999998</v>
          </cell>
        </row>
        <row r="203">
          <cell r="B203">
            <v>96.504419999999996</v>
          </cell>
        </row>
        <row r="204">
          <cell r="B204">
            <v>96.396320000000003</v>
          </cell>
        </row>
        <row r="205">
          <cell r="B205">
            <v>96.117909999999995</v>
          </cell>
        </row>
        <row r="206">
          <cell r="B206">
            <v>98.120270000000005</v>
          </cell>
        </row>
        <row r="207">
          <cell r="B207">
            <v>99.266739999999999</v>
          </cell>
        </row>
        <row r="208">
          <cell r="B208">
            <v>99.131649999999993</v>
          </cell>
        </row>
        <row r="209">
          <cell r="B209">
            <v>100.16840999999999</v>
          </cell>
        </row>
        <row r="210">
          <cell r="B210">
            <v>101.16287</v>
          </cell>
        </row>
        <row r="211">
          <cell r="B211">
            <v>100.76522</v>
          </cell>
        </row>
        <row r="212">
          <cell r="B212">
            <v>87.630960000000002</v>
          </cell>
        </row>
        <row r="213">
          <cell r="B213">
            <v>71.538430000000005</v>
          </cell>
        </row>
        <row r="214">
          <cell r="B214">
            <v>82.586429999999993</v>
          </cell>
        </row>
        <row r="215">
          <cell r="B215">
            <v>91.313670000000002</v>
          </cell>
        </row>
        <row r="216">
          <cell r="B216">
            <v>97.501919999999998</v>
          </cell>
        </row>
        <row r="217">
          <cell r="B217">
            <v>101.66419999999999</v>
          </cell>
        </row>
        <row r="218">
          <cell r="B218">
            <v>103.15486</v>
          </cell>
        </row>
        <row r="219">
          <cell r="B219">
            <v>105.00841</v>
          </cell>
        </row>
        <row r="220">
          <cell r="B220">
            <v>105.31990999999999</v>
          </cell>
        </row>
        <row r="221">
          <cell r="B221">
            <v>102.58995</v>
          </cell>
        </row>
        <row r="222">
          <cell r="B222">
            <v>100.58067</v>
          </cell>
        </row>
        <row r="223">
          <cell r="B223">
            <v>102.09423</v>
          </cell>
        </row>
        <row r="224">
          <cell r="B224">
            <v>94.688609999999997</v>
          </cell>
        </row>
        <row r="225">
          <cell r="B225">
            <v>99.77928</v>
          </cell>
        </row>
        <row r="226">
          <cell r="B226">
            <v>104.58557</v>
          </cell>
        </row>
        <row r="227">
          <cell r="B227">
            <v>101.57425000000001</v>
          </cell>
        </row>
        <row r="228">
          <cell r="B228">
            <v>104.29934</v>
          </cell>
        </row>
        <row r="229">
          <cell r="B229">
            <v>100.76497999999999</v>
          </cell>
        </row>
        <row r="230">
          <cell r="B230">
            <v>99.572869999999995</v>
          </cell>
        </row>
        <row r="231">
          <cell r="B231">
            <v>99.320170000000005</v>
          </cell>
        </row>
        <row r="232">
          <cell r="B232">
            <v>100.09854</v>
          </cell>
        </row>
        <row r="233">
          <cell r="B233">
            <v>100.4453</v>
          </cell>
        </row>
        <row r="234">
          <cell r="B234">
            <v>100.15888</v>
          </cell>
        </row>
        <row r="235">
          <cell r="B235">
            <v>100.76031999999999</v>
          </cell>
        </row>
        <row r="236">
          <cell r="B236">
            <v>101.04798</v>
          </cell>
        </row>
        <row r="237">
          <cell r="B237">
            <v>101.10992</v>
          </cell>
        </row>
        <row r="238">
          <cell r="B238">
            <v>102.80612000000001</v>
          </cell>
        </row>
        <row r="239">
          <cell r="B239">
            <v>98.615499999999997</v>
          </cell>
        </row>
        <row r="240">
          <cell r="B240">
            <v>98.645849999999996</v>
          </cell>
        </row>
        <row r="241">
          <cell r="B241">
            <v>98.567939999999993</v>
          </cell>
        </row>
        <row r="242">
          <cell r="B242">
            <v>99.770859999999999</v>
          </cell>
        </row>
        <row r="243">
          <cell r="B243">
            <v>100.48009999999999</v>
          </cell>
        </row>
        <row r="244">
          <cell r="B244">
            <v>99.081429999999997</v>
          </cell>
        </row>
        <row r="245">
          <cell r="B245">
            <v>100.66656999999999</v>
          </cell>
        </row>
        <row r="246">
          <cell r="B246">
            <v>100.19229</v>
          </cell>
        </row>
        <row r="247">
          <cell r="B247">
            <v>100.47654</v>
          </cell>
        </row>
        <row r="248">
          <cell r="B248">
            <v>106.41242</v>
          </cell>
        </row>
        <row r="249">
          <cell r="B249">
            <v>103.54563</v>
          </cell>
        </row>
        <row r="250">
          <cell r="B250">
            <v>100.91188</v>
          </cell>
        </row>
        <row r="251">
          <cell r="B251">
            <v>102.16271999999999</v>
          </cell>
        </row>
        <row r="252">
          <cell r="B252">
            <v>101.54116999999999</v>
          </cell>
        </row>
        <row r="253">
          <cell r="B253">
            <v>102.54192999999999</v>
          </cell>
        </row>
        <row r="254">
          <cell r="B254">
            <v>102.69166</v>
          </cell>
        </row>
        <row r="255">
          <cell r="B255">
            <v>102.50671</v>
          </cell>
        </row>
        <row r="256">
          <cell r="B256">
            <v>103.83448</v>
          </cell>
        </row>
        <row r="257">
          <cell r="B257">
            <v>102.72796</v>
          </cell>
        </row>
        <row r="258">
          <cell r="B258">
            <v>105.25394</v>
          </cell>
        </row>
        <row r="259">
          <cell r="B259">
            <v>106.05141</v>
          </cell>
        </row>
        <row r="260">
          <cell r="B260">
            <v>106.48124</v>
          </cell>
        </row>
        <row r="261">
          <cell r="B261">
            <v>105.5444</v>
          </cell>
        </row>
        <row r="262">
          <cell r="B262">
            <v>106.18159</v>
          </cell>
        </row>
        <row r="263">
          <cell r="B263">
            <v>106.56805</v>
          </cell>
        </row>
        <row r="264">
          <cell r="B264">
            <v>106.59124</v>
          </cell>
        </row>
        <row r="265">
          <cell r="B265">
            <v>105.7912</v>
          </cell>
        </row>
        <row r="266">
          <cell r="B266">
            <v>108.43218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2"/>
  <sheetViews>
    <sheetView showGridLines="0" zoomScale="80" zoomScaleNormal="80" workbookViewId="0">
      <pane ySplit="5" topLeftCell="A294" activePane="bottomLeft" state="frozen"/>
      <selection pane="bottomLeft" activeCell="R302" sqref="R302"/>
    </sheetView>
  </sheetViews>
  <sheetFormatPr defaultRowHeight="15" x14ac:dyDescent="0.25"/>
  <cols>
    <col min="2" max="2" width="17" customWidth="1"/>
    <col min="3" max="3" width="16.85546875" customWidth="1"/>
    <col min="5" max="5" width="17.85546875" customWidth="1"/>
    <col min="6" max="6" width="10.85546875" customWidth="1"/>
    <col min="8" max="8" width="13" customWidth="1"/>
    <col min="9" max="9" width="12.140625" customWidth="1"/>
    <col min="10" max="10" width="15.28515625" customWidth="1"/>
    <col min="11" max="11" width="15" customWidth="1"/>
    <col min="12" max="12" width="17.140625" customWidth="1"/>
    <col min="13" max="13" width="16.28515625" customWidth="1"/>
    <col min="14" max="14" width="11.42578125" customWidth="1"/>
    <col min="15" max="15" width="17.140625" customWidth="1"/>
    <col min="16" max="16" width="16" hidden="1" customWidth="1"/>
    <col min="17" max="17" width="12" customWidth="1"/>
    <col min="19" max="19" width="12.7109375" customWidth="1"/>
    <col min="20" max="20" width="16.28515625" customWidth="1"/>
    <col min="21" max="21" width="11.28515625" customWidth="1"/>
    <col min="22" max="22" width="18.140625" customWidth="1"/>
    <col min="23" max="23" width="11.5703125" customWidth="1"/>
    <col min="24" max="24" width="13.28515625" customWidth="1"/>
    <col min="26" max="26" width="12.7109375" customWidth="1"/>
    <col min="27" max="27" width="16.85546875" customWidth="1"/>
    <col min="28" max="28" width="14.42578125" customWidth="1"/>
    <col min="29" max="29" width="18.5703125" customWidth="1"/>
    <col min="30" max="30" width="16.28515625" customWidth="1"/>
    <col min="31" max="31" width="13.28515625" customWidth="1"/>
    <col min="32" max="32" width="15.85546875" customWidth="1"/>
    <col min="33" max="33" width="15" customWidth="1"/>
    <col min="34" max="34" width="15.5703125" customWidth="1"/>
  </cols>
  <sheetData>
    <row r="1" spans="1:35" x14ac:dyDescent="0.25">
      <c r="A1" s="73"/>
      <c r="B1" s="1" t="s">
        <v>19</v>
      </c>
    </row>
    <row r="2" spans="1:35" x14ac:dyDescent="0.25">
      <c r="A2" s="73"/>
    </row>
    <row r="3" spans="1:35" x14ac:dyDescent="0.25">
      <c r="A3" s="73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S3" s="74" t="s">
        <v>20</v>
      </c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pans="1:35" ht="15" customHeight="1" x14ac:dyDescent="0.25">
      <c r="A4" s="77" t="s">
        <v>0</v>
      </c>
      <c r="B4" s="72" t="s">
        <v>2</v>
      </c>
      <c r="C4" s="71" t="s">
        <v>3</v>
      </c>
      <c r="D4" s="75" t="s">
        <v>5</v>
      </c>
      <c r="E4" s="75"/>
      <c r="F4" s="71" t="s">
        <v>50</v>
      </c>
      <c r="G4" s="78" t="s">
        <v>8</v>
      </c>
      <c r="H4" s="78"/>
      <c r="I4" s="78"/>
      <c r="J4" s="75" t="s">
        <v>18</v>
      </c>
      <c r="K4" s="75"/>
      <c r="L4" s="75"/>
      <c r="M4" s="75"/>
      <c r="N4" s="71" t="s">
        <v>15</v>
      </c>
      <c r="O4" s="71" t="s">
        <v>16</v>
      </c>
      <c r="P4" s="76" t="s">
        <v>34</v>
      </c>
      <c r="Q4" s="72" t="s">
        <v>17</v>
      </c>
      <c r="S4" s="72" t="s">
        <v>2</v>
      </c>
      <c r="T4" s="71" t="s">
        <v>3</v>
      </c>
      <c r="U4" s="75" t="s">
        <v>5</v>
      </c>
      <c r="V4" s="75"/>
      <c r="W4" s="71" t="s">
        <v>50</v>
      </c>
      <c r="X4" s="67" t="s">
        <v>22</v>
      </c>
      <c r="Y4" s="69" t="s">
        <v>9</v>
      </c>
      <c r="Z4" s="67" t="s">
        <v>10</v>
      </c>
      <c r="AA4" s="75" t="s">
        <v>18</v>
      </c>
      <c r="AB4" s="75"/>
      <c r="AC4" s="75"/>
      <c r="AD4" s="75"/>
      <c r="AE4" s="71" t="s">
        <v>15</v>
      </c>
      <c r="AF4" s="71" t="s">
        <v>16</v>
      </c>
      <c r="AG4" s="71" t="s">
        <v>34</v>
      </c>
      <c r="AH4" s="72" t="s">
        <v>17</v>
      </c>
    </row>
    <row r="5" spans="1:35" ht="90.75" customHeight="1" x14ac:dyDescent="0.25">
      <c r="A5" s="77"/>
      <c r="B5" s="72"/>
      <c r="C5" s="71"/>
      <c r="D5" s="3" t="s">
        <v>4</v>
      </c>
      <c r="E5" s="2" t="s">
        <v>6</v>
      </c>
      <c r="F5" s="71"/>
      <c r="G5" s="3" t="s">
        <v>4</v>
      </c>
      <c r="H5" s="3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71"/>
      <c r="O5" s="71"/>
      <c r="P5" s="76"/>
      <c r="Q5" s="72"/>
      <c r="S5" s="72"/>
      <c r="T5" s="71"/>
      <c r="U5" s="3" t="s">
        <v>4</v>
      </c>
      <c r="V5" s="2" t="s">
        <v>6</v>
      </c>
      <c r="W5" s="71"/>
      <c r="X5" s="68"/>
      <c r="Y5" s="70"/>
      <c r="Z5" s="68"/>
      <c r="AA5" s="2" t="s">
        <v>11</v>
      </c>
      <c r="AB5" s="2" t="s">
        <v>12</v>
      </c>
      <c r="AC5" s="2" t="s">
        <v>13</v>
      </c>
      <c r="AD5" s="2" t="s">
        <v>14</v>
      </c>
      <c r="AE5" s="71"/>
      <c r="AF5" s="71"/>
      <c r="AG5" s="71"/>
      <c r="AH5" s="72"/>
    </row>
    <row r="6" spans="1:35" x14ac:dyDescent="0.25">
      <c r="A6" s="4">
        <v>36526</v>
      </c>
      <c r="B6" s="5">
        <f>'[1]Tabela 1'!B6</f>
        <v>46.562620000000003</v>
      </c>
      <c r="C6" s="5">
        <f>'[2]Tabela 1'!B7</f>
        <v>95.867549999999994</v>
      </c>
      <c r="D6" s="5">
        <f>'[2]Tabela 1'!C7</f>
        <v>52.56897</v>
      </c>
      <c r="E6" s="5">
        <f>'[2]Tabela 1'!D7</f>
        <v>50.647939999999998</v>
      </c>
      <c r="F6" s="5">
        <f>'[2]Tabela 1'!E7</f>
        <v>61.986289999999997</v>
      </c>
      <c r="G6" s="5">
        <f>'[2]Tabela 1'!F7</f>
        <v>30.85988</v>
      </c>
      <c r="H6" s="5" t="str">
        <f>'[2]Tabela 1'!G7</f>
        <v>-</v>
      </c>
      <c r="I6" s="5" t="str">
        <f>'[2]Tabela 1'!H7</f>
        <v>-</v>
      </c>
      <c r="J6" s="5" t="str">
        <f>'[2]Tabela 1'!I7</f>
        <v>-</v>
      </c>
      <c r="K6" s="5" t="str">
        <f>'[2]Tabela 1'!J7</f>
        <v>-</v>
      </c>
      <c r="L6" s="5" t="str">
        <f>'[2]Tabela 1'!K7</f>
        <v>-</v>
      </c>
      <c r="M6" s="5" t="str">
        <f>'[2]Tabela 1'!L7</f>
        <v>-</v>
      </c>
      <c r="N6" s="5">
        <f>'[2]Tabela 1'!M7</f>
        <v>55.60904</v>
      </c>
      <c r="O6" s="5" t="str">
        <f>'[2]Tabela 1'!N7</f>
        <v>-</v>
      </c>
      <c r="P6" s="5" t="str">
        <f>'[2]Tabela 1'!O7</f>
        <v>-</v>
      </c>
      <c r="Q6" s="5" t="e">
        <f>'[3]Tabela 1'!#REF!</f>
        <v>#REF!</v>
      </c>
      <c r="R6" s="6">
        <f t="shared" ref="R6:R69" si="0">B6-S6</f>
        <v>-3.5912499999999952</v>
      </c>
      <c r="S6" s="5">
        <f>'[1]Tabela 2'!B6</f>
        <v>50.153869999999998</v>
      </c>
      <c r="T6" s="5">
        <f>'[2]Tabela 2'!B7</f>
        <v>98.677149999999997</v>
      </c>
      <c r="U6" s="5">
        <f>'[2]Tabela 2'!C7</f>
        <v>54.720770000000002</v>
      </c>
      <c r="V6" s="5">
        <f>'[2]Tabela 2'!D7</f>
        <v>52.86533</v>
      </c>
      <c r="W6" s="5">
        <f>'[2]Tabela 2'!E7</f>
        <v>84.715299999999999</v>
      </c>
      <c r="X6" s="5">
        <f>'[2]Tabela 2'!F7</f>
        <v>32.997579999999999</v>
      </c>
      <c r="Y6" s="5" t="str">
        <f>'[2]Tabela 2'!G7</f>
        <v>-</v>
      </c>
      <c r="Z6" s="5" t="str">
        <f>'[2]Tabela 2'!H7</f>
        <v>-</v>
      </c>
      <c r="AA6" s="5" t="str">
        <f>'[2]Tabela 2'!I7</f>
        <v>-</v>
      </c>
      <c r="AB6" s="5" t="str">
        <f>'[2]Tabela 2'!J7</f>
        <v>-</v>
      </c>
      <c r="AC6" s="5" t="str">
        <f>'[2]Tabela 2'!K7</f>
        <v>-</v>
      </c>
      <c r="AD6" s="5" t="str">
        <f>'[2]Tabela 2'!L7</f>
        <v>-</v>
      </c>
      <c r="AE6" s="5">
        <f>'[2]Tabela 2'!M7</f>
        <v>55.916730000000001</v>
      </c>
      <c r="AF6" s="5" t="str">
        <f>'[2]Tabela 2'!N7</f>
        <v>-</v>
      </c>
      <c r="AG6" s="5" t="str">
        <f>'[2]Tabela 2'!O7</f>
        <v>-</v>
      </c>
      <c r="AH6" s="5" t="e">
        <f>'[3]Tabela 2'!#REF!</f>
        <v>#REF!</v>
      </c>
      <c r="AI6" s="5"/>
    </row>
    <row r="7" spans="1:35" x14ac:dyDescent="0.25">
      <c r="A7" s="4">
        <f>EDATE(A6,1)</f>
        <v>36557</v>
      </c>
      <c r="B7" s="5">
        <f>'[1]Tabela 1'!B7</f>
        <v>47.087769999999999</v>
      </c>
      <c r="C7" s="5">
        <f>'[2]Tabela 1'!B8</f>
        <v>93.805880000000002</v>
      </c>
      <c r="D7" s="5">
        <f>'[2]Tabela 1'!C8</f>
        <v>52.223120000000002</v>
      </c>
      <c r="E7" s="5">
        <f>'[2]Tabela 1'!D8</f>
        <v>50.22728</v>
      </c>
      <c r="F7" s="5">
        <f>'[2]Tabela 1'!E8</f>
        <v>67.813000000000002</v>
      </c>
      <c r="G7" s="5">
        <f>'[2]Tabela 1'!F8</f>
        <v>29.70918</v>
      </c>
      <c r="H7" s="5" t="str">
        <f>'[2]Tabela 1'!G8</f>
        <v>-</v>
      </c>
      <c r="I7" s="5" t="str">
        <f>'[2]Tabela 1'!H8</f>
        <v>-</v>
      </c>
      <c r="J7" s="5" t="str">
        <f>'[2]Tabela 1'!I8</f>
        <v>-</v>
      </c>
      <c r="K7" s="5" t="str">
        <f>'[2]Tabela 1'!J8</f>
        <v>-</v>
      </c>
      <c r="L7" s="5" t="str">
        <f>'[2]Tabela 1'!K8</f>
        <v>-</v>
      </c>
      <c r="M7" s="5" t="str">
        <f>'[2]Tabela 1'!L8</f>
        <v>-</v>
      </c>
      <c r="N7" s="5">
        <f>'[2]Tabela 1'!M8</f>
        <v>65.103260000000006</v>
      </c>
      <c r="O7" s="5" t="str">
        <f>'[2]Tabela 1'!N8</f>
        <v>-</v>
      </c>
      <c r="P7" s="5" t="str">
        <f>'[2]Tabela 1'!O8</f>
        <v>-</v>
      </c>
      <c r="Q7" s="5" t="e">
        <f>'[3]Tabela 1'!#REF!</f>
        <v>#REF!</v>
      </c>
      <c r="R7" s="6">
        <f t="shared" si="0"/>
        <v>-3.5140700000000038</v>
      </c>
      <c r="S7" s="5">
        <f>'[1]Tabela 2'!B7</f>
        <v>50.601840000000003</v>
      </c>
      <c r="T7" s="5">
        <f>'[2]Tabela 2'!B8</f>
        <v>98.028769999999994</v>
      </c>
      <c r="U7" s="5">
        <f>'[2]Tabela 2'!C8</f>
        <v>55.287149999999997</v>
      </c>
      <c r="V7" s="5">
        <f>'[2]Tabela 2'!D8</f>
        <v>53.207900000000002</v>
      </c>
      <c r="W7" s="5">
        <f>'[2]Tabela 2'!E8</f>
        <v>86.078010000000006</v>
      </c>
      <c r="X7" s="5">
        <f>'[2]Tabela 2'!F8</f>
        <v>34.066760000000002</v>
      </c>
      <c r="Y7" s="5" t="str">
        <f>'[2]Tabela 2'!G8</f>
        <v>-</v>
      </c>
      <c r="Z7" s="5" t="str">
        <f>'[2]Tabela 2'!H8</f>
        <v>-</v>
      </c>
      <c r="AA7" s="5" t="str">
        <f>'[2]Tabela 2'!I8</f>
        <v>-</v>
      </c>
      <c r="AB7" s="5" t="str">
        <f>'[2]Tabela 2'!J8</f>
        <v>-</v>
      </c>
      <c r="AC7" s="5" t="str">
        <f>'[2]Tabela 2'!K8</f>
        <v>-</v>
      </c>
      <c r="AD7" s="5" t="str">
        <f>'[2]Tabela 2'!L8</f>
        <v>-</v>
      </c>
      <c r="AE7" s="5">
        <f>'[2]Tabela 2'!M8</f>
        <v>65.102930000000001</v>
      </c>
      <c r="AF7" s="5" t="str">
        <f>'[2]Tabela 2'!N8</f>
        <v>-</v>
      </c>
      <c r="AG7" s="5" t="str">
        <f>'[2]Tabela 2'!O8</f>
        <v>-</v>
      </c>
      <c r="AH7" s="5" t="e">
        <f>'[3]Tabela 2'!#REF!</f>
        <v>#REF!</v>
      </c>
      <c r="AI7" s="5"/>
    </row>
    <row r="8" spans="1:35" x14ac:dyDescent="0.25">
      <c r="A8" s="4">
        <f t="shared" ref="A8:A71" si="1">EDATE(A7,1)</f>
        <v>36586</v>
      </c>
      <c r="B8" s="5">
        <f>'[1]Tabela 1'!B8</f>
        <v>49.100810000000003</v>
      </c>
      <c r="C8" s="5">
        <f>'[2]Tabela 1'!B9</f>
        <v>96.692220000000006</v>
      </c>
      <c r="D8" s="5">
        <f>'[2]Tabela 1'!C9</f>
        <v>55.422220000000003</v>
      </c>
      <c r="E8" s="5">
        <f>'[2]Tabela 1'!D9</f>
        <v>53.592590000000001</v>
      </c>
      <c r="F8" s="5">
        <f>'[2]Tabela 1'!E9</f>
        <v>71.284229999999994</v>
      </c>
      <c r="G8" s="5">
        <f>'[2]Tabela 1'!F9</f>
        <v>31.487539999999999</v>
      </c>
      <c r="H8" s="5" t="str">
        <f>'[2]Tabela 1'!G9</f>
        <v>-</v>
      </c>
      <c r="I8" s="5" t="str">
        <f>'[2]Tabela 1'!H9</f>
        <v>-</v>
      </c>
      <c r="J8" s="5" t="str">
        <f>'[2]Tabela 1'!I9</f>
        <v>-</v>
      </c>
      <c r="K8" s="5" t="str">
        <f>'[2]Tabela 1'!J9</f>
        <v>-</v>
      </c>
      <c r="L8" s="5" t="str">
        <f>'[2]Tabela 1'!K9</f>
        <v>-</v>
      </c>
      <c r="M8" s="5" t="str">
        <f>'[2]Tabela 1'!L9</f>
        <v>-</v>
      </c>
      <c r="N8" s="5">
        <f>'[2]Tabela 1'!M9</f>
        <v>62.842730000000003</v>
      </c>
      <c r="O8" s="5" t="str">
        <f>'[2]Tabela 1'!N9</f>
        <v>-</v>
      </c>
      <c r="P8" s="5" t="str">
        <f>'[2]Tabela 1'!O9</f>
        <v>-</v>
      </c>
      <c r="Q8" s="5" t="e">
        <f>'[3]Tabela 1'!#REF!</f>
        <v>#REF!</v>
      </c>
      <c r="R8" s="6">
        <f t="shared" si="0"/>
        <v>-1.8135399999999962</v>
      </c>
      <c r="S8" s="5">
        <f>'[1]Tabela 2'!B8</f>
        <v>50.914349999999999</v>
      </c>
      <c r="T8" s="5">
        <f>'[2]Tabela 2'!B9</f>
        <v>97.533940000000001</v>
      </c>
      <c r="U8" s="5">
        <f>'[2]Tabela 2'!C9</f>
        <v>55.353270000000002</v>
      </c>
      <c r="V8" s="5">
        <f>'[2]Tabela 2'!D9</f>
        <v>53.474350000000001</v>
      </c>
      <c r="W8" s="5">
        <f>'[2]Tabela 2'!E9</f>
        <v>87.836950000000002</v>
      </c>
      <c r="X8" s="5">
        <f>'[2]Tabela 2'!F9</f>
        <v>34.425620000000002</v>
      </c>
      <c r="Y8" s="5" t="str">
        <f>'[2]Tabela 2'!G9</f>
        <v>-</v>
      </c>
      <c r="Z8" s="5" t="str">
        <f>'[2]Tabela 2'!H9</f>
        <v>-</v>
      </c>
      <c r="AA8" s="5" t="str">
        <f>'[2]Tabela 2'!I9</f>
        <v>-</v>
      </c>
      <c r="AB8" s="5" t="str">
        <f>'[2]Tabela 2'!J9</f>
        <v>-</v>
      </c>
      <c r="AC8" s="5" t="str">
        <f>'[2]Tabela 2'!K9</f>
        <v>-</v>
      </c>
      <c r="AD8" s="5" t="str">
        <f>'[2]Tabela 2'!L9</f>
        <v>-</v>
      </c>
      <c r="AE8" s="5">
        <f>'[2]Tabela 2'!M9</f>
        <v>63.213569999999997</v>
      </c>
      <c r="AF8" s="5" t="str">
        <f>'[2]Tabela 2'!N9</f>
        <v>-</v>
      </c>
      <c r="AG8" s="5" t="str">
        <f>'[2]Tabela 2'!O9</f>
        <v>-</v>
      </c>
      <c r="AH8" s="5" t="e">
        <f>'[3]Tabela 2'!#REF!</f>
        <v>#REF!</v>
      </c>
      <c r="AI8" s="5"/>
    </row>
    <row r="9" spans="1:35" x14ac:dyDescent="0.25">
      <c r="A9" s="4">
        <f t="shared" si="1"/>
        <v>36617</v>
      </c>
      <c r="B9" s="5">
        <f>'[1]Tabela 1'!B9</f>
        <v>49.100810000000003</v>
      </c>
      <c r="C9" s="5">
        <f>'[2]Tabela 1'!B10</f>
        <v>96.279880000000006</v>
      </c>
      <c r="D9" s="5">
        <f>'[2]Tabela 1'!C10</f>
        <v>56.459769999999999</v>
      </c>
      <c r="E9" s="5">
        <f>'[2]Tabela 1'!D10</f>
        <v>54.602179999999997</v>
      </c>
      <c r="F9" s="5">
        <f>'[2]Tabela 1'!E10</f>
        <v>78.226699999999994</v>
      </c>
      <c r="G9" s="5">
        <f>'[2]Tabela 1'!F10</f>
        <v>30.127610000000001</v>
      </c>
      <c r="H9" s="5" t="str">
        <f>'[2]Tabela 1'!G10</f>
        <v>-</v>
      </c>
      <c r="I9" s="5" t="str">
        <f>'[2]Tabela 1'!H10</f>
        <v>-</v>
      </c>
      <c r="J9" s="5" t="str">
        <f>'[2]Tabela 1'!I10</f>
        <v>-</v>
      </c>
      <c r="K9" s="5" t="str">
        <f>'[2]Tabela 1'!J10</f>
        <v>-</v>
      </c>
      <c r="L9" s="5" t="str">
        <f>'[2]Tabela 1'!K10</f>
        <v>-</v>
      </c>
      <c r="M9" s="5" t="str">
        <f>'[2]Tabela 1'!L10</f>
        <v>-</v>
      </c>
      <c r="N9" s="5">
        <f>'[2]Tabela 1'!M10</f>
        <v>58.999830000000003</v>
      </c>
      <c r="O9" s="5" t="str">
        <f>'[2]Tabela 1'!N10</f>
        <v>-</v>
      </c>
      <c r="P9" s="5" t="str">
        <f>'[2]Tabela 1'!O10</f>
        <v>-</v>
      </c>
      <c r="Q9" s="5" t="e">
        <f>'[3]Tabela 1'!#REF!</f>
        <v>#REF!</v>
      </c>
      <c r="R9" s="6">
        <f t="shared" si="0"/>
        <v>-1.8632500000000007</v>
      </c>
      <c r="S9" s="5">
        <f>'[1]Tabela 2'!B9</f>
        <v>50.964060000000003</v>
      </c>
      <c r="T9" s="5">
        <f>'[2]Tabela 2'!B10</f>
        <v>97.874539999999996</v>
      </c>
      <c r="U9" s="5">
        <f>'[2]Tabela 2'!C10</f>
        <v>55.389130000000002</v>
      </c>
      <c r="V9" s="5">
        <f>'[2]Tabela 2'!D10</f>
        <v>53.707470000000001</v>
      </c>
      <c r="W9" s="5">
        <f>'[2]Tabela 2'!E10</f>
        <v>89.313950000000006</v>
      </c>
      <c r="X9" s="5">
        <f>'[2]Tabela 2'!F10</f>
        <v>34.239669999999997</v>
      </c>
      <c r="Y9" s="5" t="str">
        <f>'[2]Tabela 2'!G10</f>
        <v>-</v>
      </c>
      <c r="Z9" s="5" t="str">
        <f>'[2]Tabela 2'!H10</f>
        <v>-</v>
      </c>
      <c r="AA9" s="5" t="str">
        <f>'[2]Tabela 2'!I10</f>
        <v>-</v>
      </c>
      <c r="AB9" s="5" t="str">
        <f>'[2]Tabela 2'!J10</f>
        <v>-</v>
      </c>
      <c r="AC9" s="5" t="str">
        <f>'[2]Tabela 2'!K10</f>
        <v>-</v>
      </c>
      <c r="AD9" s="5" t="str">
        <f>'[2]Tabela 2'!L10</f>
        <v>-</v>
      </c>
      <c r="AE9" s="5">
        <f>'[2]Tabela 2'!M10</f>
        <v>61.704630000000002</v>
      </c>
      <c r="AF9" s="5" t="str">
        <f>'[2]Tabela 2'!N10</f>
        <v>-</v>
      </c>
      <c r="AG9" s="5" t="str">
        <f>'[2]Tabela 2'!O10</f>
        <v>-</v>
      </c>
      <c r="AH9" s="5" t="e">
        <f>'[3]Tabela 2'!#REF!</f>
        <v>#REF!</v>
      </c>
      <c r="AI9" s="5"/>
    </row>
    <row r="10" spans="1:35" x14ac:dyDescent="0.25">
      <c r="A10" s="4">
        <f t="shared" si="1"/>
        <v>36647</v>
      </c>
      <c r="B10" s="5">
        <f>'[1]Tabela 1'!B10</f>
        <v>51.113860000000003</v>
      </c>
      <c r="C10" s="5">
        <f>'[2]Tabela 1'!B11</f>
        <v>95.558300000000003</v>
      </c>
      <c r="D10" s="5">
        <f>'[2]Tabela 1'!C11</f>
        <v>54.038829999999997</v>
      </c>
      <c r="E10" s="5">
        <f>'[2]Tabela 1'!D11</f>
        <v>52.162329999999997</v>
      </c>
      <c r="F10" s="5">
        <f>'[2]Tabela 1'!E11</f>
        <v>96.574640000000002</v>
      </c>
      <c r="G10" s="5">
        <f>'[2]Tabela 1'!F11</f>
        <v>36.404200000000003</v>
      </c>
      <c r="H10" s="5" t="str">
        <f>'[2]Tabela 1'!G11</f>
        <v>-</v>
      </c>
      <c r="I10" s="5" t="str">
        <f>'[2]Tabela 1'!H11</f>
        <v>-</v>
      </c>
      <c r="J10" s="5" t="str">
        <f>'[2]Tabela 1'!I11</f>
        <v>-</v>
      </c>
      <c r="K10" s="5" t="str">
        <f>'[2]Tabela 1'!J11</f>
        <v>-</v>
      </c>
      <c r="L10" s="5" t="str">
        <f>'[2]Tabela 1'!K11</f>
        <v>-</v>
      </c>
      <c r="M10" s="5" t="str">
        <f>'[2]Tabela 1'!L11</f>
        <v>-</v>
      </c>
      <c r="N10" s="5">
        <f>'[2]Tabela 1'!M11</f>
        <v>65.894450000000006</v>
      </c>
      <c r="O10" s="5" t="str">
        <f>'[2]Tabela 1'!N11</f>
        <v>-</v>
      </c>
      <c r="P10" s="5" t="str">
        <f>'[2]Tabela 1'!O11</f>
        <v>-</v>
      </c>
      <c r="Q10" s="5" t="e">
        <f>'[3]Tabela 1'!#REF!</f>
        <v>#REF!</v>
      </c>
      <c r="R10" s="6">
        <f t="shared" si="0"/>
        <v>-0.15879999999999939</v>
      </c>
      <c r="S10" s="5">
        <f>'[1]Tabela 2'!B10</f>
        <v>51.272660000000002</v>
      </c>
      <c r="T10" s="5">
        <f>'[2]Tabela 2'!B11</f>
        <v>95.249859999999998</v>
      </c>
      <c r="U10" s="5">
        <f>'[2]Tabela 2'!C11</f>
        <v>55.837330000000001</v>
      </c>
      <c r="V10" s="5">
        <f>'[2]Tabela 2'!D11</f>
        <v>54.052109999999999</v>
      </c>
      <c r="W10" s="5">
        <f>'[2]Tabela 2'!E11</f>
        <v>87.794160000000005</v>
      </c>
      <c r="X10" s="5">
        <f>'[2]Tabela 2'!F11</f>
        <v>35.064990000000002</v>
      </c>
      <c r="Y10" s="5" t="str">
        <f>'[2]Tabela 2'!G11</f>
        <v>-</v>
      </c>
      <c r="Z10" s="5" t="str">
        <f>'[2]Tabela 2'!H11</f>
        <v>-</v>
      </c>
      <c r="AA10" s="5" t="str">
        <f>'[2]Tabela 2'!I11</f>
        <v>-</v>
      </c>
      <c r="AB10" s="5" t="str">
        <f>'[2]Tabela 2'!J11</f>
        <v>-</v>
      </c>
      <c r="AC10" s="5" t="str">
        <f>'[2]Tabela 2'!K11</f>
        <v>-</v>
      </c>
      <c r="AD10" s="5" t="str">
        <f>'[2]Tabela 2'!L11</f>
        <v>-</v>
      </c>
      <c r="AE10" s="5">
        <f>'[2]Tabela 2'!M11</f>
        <v>65.328739999999996</v>
      </c>
      <c r="AF10" s="5" t="str">
        <f>'[2]Tabela 2'!N11</f>
        <v>-</v>
      </c>
      <c r="AG10" s="5" t="str">
        <f>'[2]Tabela 2'!O11</f>
        <v>-</v>
      </c>
      <c r="AH10" s="5" t="e">
        <f>'[3]Tabela 2'!#REF!</f>
        <v>#REF!</v>
      </c>
      <c r="AI10" s="5"/>
    </row>
    <row r="11" spans="1:35" x14ac:dyDescent="0.25">
      <c r="A11" s="4">
        <f t="shared" si="1"/>
        <v>36678</v>
      </c>
      <c r="B11" s="5">
        <f>'[1]Tabela 1'!B11</f>
        <v>48.66319</v>
      </c>
      <c r="C11" s="5">
        <f>'[2]Tabela 1'!B12</f>
        <v>95.352130000000002</v>
      </c>
      <c r="D11" s="5">
        <f>'[2]Tabela 1'!C12</f>
        <v>54.038829999999997</v>
      </c>
      <c r="E11" s="5">
        <f>'[2]Tabela 1'!D12</f>
        <v>52.246470000000002</v>
      </c>
      <c r="F11" s="5">
        <f>'[2]Tabela 1'!E12</f>
        <v>90.499979999999994</v>
      </c>
      <c r="G11" s="5">
        <f>'[2]Tabela 1'!F12</f>
        <v>31.90598</v>
      </c>
      <c r="H11" s="5" t="str">
        <f>'[2]Tabela 1'!G12</f>
        <v>-</v>
      </c>
      <c r="I11" s="5" t="str">
        <f>'[2]Tabela 1'!H12</f>
        <v>-</v>
      </c>
      <c r="J11" s="5" t="str">
        <f>'[2]Tabela 1'!I12</f>
        <v>-</v>
      </c>
      <c r="K11" s="5" t="str">
        <f>'[2]Tabela 1'!J12</f>
        <v>-</v>
      </c>
      <c r="L11" s="5" t="str">
        <f>'[2]Tabela 1'!K12</f>
        <v>-</v>
      </c>
      <c r="M11" s="5" t="str">
        <f>'[2]Tabela 1'!L12</f>
        <v>-</v>
      </c>
      <c r="N11" s="5">
        <f>'[2]Tabela 1'!M12</f>
        <v>60.35615</v>
      </c>
      <c r="O11" s="5" t="str">
        <f>'[2]Tabela 1'!N12</f>
        <v>-</v>
      </c>
      <c r="P11" s="5" t="str">
        <f>'[2]Tabela 1'!O12</f>
        <v>-</v>
      </c>
      <c r="Q11" s="5" t="e">
        <f>'[3]Tabela 1'!#REF!</f>
        <v>#REF!</v>
      </c>
      <c r="R11" s="6">
        <f t="shared" si="0"/>
        <v>-2.4863</v>
      </c>
      <c r="S11" s="5">
        <f>'[1]Tabela 2'!B11</f>
        <v>51.14949</v>
      </c>
      <c r="T11" s="5">
        <f>'[2]Tabela 2'!B12</f>
        <v>95.0608</v>
      </c>
      <c r="U11" s="5">
        <f>'[2]Tabela 2'!C12</f>
        <v>56.782789999999999</v>
      </c>
      <c r="V11" s="5">
        <f>'[2]Tabela 2'!D12</f>
        <v>54.86354</v>
      </c>
      <c r="W11" s="5">
        <f>'[2]Tabela 2'!E12</f>
        <v>88.501670000000004</v>
      </c>
      <c r="X11" s="5">
        <f>'[2]Tabela 2'!F12</f>
        <v>35.66516</v>
      </c>
      <c r="Y11" s="5" t="str">
        <f>'[2]Tabela 2'!G12</f>
        <v>-</v>
      </c>
      <c r="Z11" s="5" t="str">
        <f>'[2]Tabela 2'!H12</f>
        <v>-</v>
      </c>
      <c r="AA11" s="5" t="str">
        <f>'[2]Tabela 2'!I12</f>
        <v>-</v>
      </c>
      <c r="AB11" s="5" t="str">
        <f>'[2]Tabela 2'!J12</f>
        <v>-</v>
      </c>
      <c r="AC11" s="5" t="str">
        <f>'[2]Tabela 2'!K12</f>
        <v>-</v>
      </c>
      <c r="AD11" s="5" t="str">
        <f>'[2]Tabela 2'!L12</f>
        <v>-</v>
      </c>
      <c r="AE11" s="5">
        <f>'[2]Tabela 2'!M12</f>
        <v>63.762300000000003</v>
      </c>
      <c r="AF11" s="5" t="str">
        <f>'[2]Tabela 2'!N12</f>
        <v>-</v>
      </c>
      <c r="AG11" s="5" t="str">
        <f>'[2]Tabela 2'!O12</f>
        <v>-</v>
      </c>
      <c r="AH11" s="5" t="e">
        <f>'[3]Tabela 2'!#REF!</f>
        <v>#REF!</v>
      </c>
      <c r="AI11" s="5"/>
    </row>
    <row r="12" spans="1:35" x14ac:dyDescent="0.25">
      <c r="A12" s="4">
        <f t="shared" si="1"/>
        <v>36708</v>
      </c>
      <c r="B12" s="5">
        <f>'[1]Tabela 1'!B12</f>
        <v>50.413670000000003</v>
      </c>
      <c r="C12" s="5">
        <f>'[2]Tabela 1'!B13</f>
        <v>95.97063</v>
      </c>
      <c r="D12" s="5">
        <f>'[2]Tabela 1'!C13</f>
        <v>56.027459999999998</v>
      </c>
      <c r="E12" s="5">
        <f>'[2]Tabela 1'!D13</f>
        <v>54.349789999999999</v>
      </c>
      <c r="F12" s="5">
        <f>'[2]Tabela 1'!E13</f>
        <v>88.392449999999997</v>
      </c>
      <c r="G12" s="5">
        <f>'[2]Tabela 1'!F13</f>
        <v>35.148879999999998</v>
      </c>
      <c r="H12" s="5" t="str">
        <f>'[2]Tabela 1'!G13</f>
        <v>-</v>
      </c>
      <c r="I12" s="5" t="str">
        <f>'[2]Tabela 1'!H13</f>
        <v>-</v>
      </c>
      <c r="J12" s="5" t="str">
        <f>'[2]Tabela 1'!I13</f>
        <v>-</v>
      </c>
      <c r="K12" s="5" t="str">
        <f>'[2]Tabela 1'!J13</f>
        <v>-</v>
      </c>
      <c r="L12" s="5" t="str">
        <f>'[2]Tabela 1'!K13</f>
        <v>-</v>
      </c>
      <c r="M12" s="5" t="str">
        <f>'[2]Tabela 1'!L13</f>
        <v>-</v>
      </c>
      <c r="N12" s="5">
        <f>'[2]Tabela 1'!M13</f>
        <v>66.233530000000002</v>
      </c>
      <c r="O12" s="5" t="str">
        <f>'[2]Tabela 1'!N13</f>
        <v>-</v>
      </c>
      <c r="P12" s="5" t="str">
        <f>'[2]Tabela 1'!O13</f>
        <v>-</v>
      </c>
      <c r="Q12" s="5" t="e">
        <f>'[3]Tabela 1'!#REF!</f>
        <v>#REF!</v>
      </c>
      <c r="R12" s="6">
        <f t="shared" si="0"/>
        <v>-0.89440999999999349</v>
      </c>
      <c r="S12" s="5">
        <f>'[1]Tabela 2'!B12</f>
        <v>51.308079999999997</v>
      </c>
      <c r="T12" s="5">
        <f>'[2]Tabela 2'!B13</f>
        <v>93.079689999999999</v>
      </c>
      <c r="U12" s="5">
        <f>'[2]Tabela 2'!C13</f>
        <v>56.681829999999998</v>
      </c>
      <c r="V12" s="5">
        <f>'[2]Tabela 2'!D13</f>
        <v>54.884909999999998</v>
      </c>
      <c r="W12" s="5">
        <f>'[2]Tabela 2'!E13</f>
        <v>88.514830000000003</v>
      </c>
      <c r="X12" s="5">
        <f>'[2]Tabela 2'!F13</f>
        <v>36.357030000000002</v>
      </c>
      <c r="Y12" s="5" t="str">
        <f>'[2]Tabela 2'!G13</f>
        <v>-</v>
      </c>
      <c r="Z12" s="5" t="str">
        <f>'[2]Tabela 2'!H13</f>
        <v>-</v>
      </c>
      <c r="AA12" s="5" t="str">
        <f>'[2]Tabela 2'!I13</f>
        <v>-</v>
      </c>
      <c r="AB12" s="5" t="str">
        <f>'[2]Tabela 2'!J13</f>
        <v>-</v>
      </c>
      <c r="AC12" s="5" t="str">
        <f>'[2]Tabela 2'!K13</f>
        <v>-</v>
      </c>
      <c r="AD12" s="5" t="str">
        <f>'[2]Tabela 2'!L13</f>
        <v>-</v>
      </c>
      <c r="AE12" s="5">
        <f>'[2]Tabela 2'!M13</f>
        <v>65.29016</v>
      </c>
      <c r="AF12" s="5" t="str">
        <f>'[2]Tabela 2'!N13</f>
        <v>-</v>
      </c>
      <c r="AG12" s="5" t="str">
        <f>'[2]Tabela 2'!O13</f>
        <v>-</v>
      </c>
      <c r="AH12" s="5" t="e">
        <f>'[3]Tabela 2'!#REF!</f>
        <v>#REF!</v>
      </c>
      <c r="AI12" s="5"/>
    </row>
    <row r="13" spans="1:35" x14ac:dyDescent="0.25">
      <c r="A13" s="4">
        <f t="shared" si="1"/>
        <v>36739</v>
      </c>
      <c r="B13" s="5">
        <f>'[1]Tabela 1'!B13</f>
        <v>50.238619999999997</v>
      </c>
      <c r="C13" s="5">
        <f>'[2]Tabela 1'!B14</f>
        <v>91.538049999999998</v>
      </c>
      <c r="D13" s="5">
        <f>'[2]Tabela 1'!C14</f>
        <v>55.335760000000001</v>
      </c>
      <c r="E13" s="5">
        <f>'[2]Tabela 1'!D14</f>
        <v>53.592590000000001</v>
      </c>
      <c r="F13" s="5">
        <f>'[2]Tabela 1'!E14</f>
        <v>82.813680000000005</v>
      </c>
      <c r="G13" s="5">
        <f>'[2]Tabela 1'!F14</f>
        <v>36.299590000000002</v>
      </c>
      <c r="H13" s="5" t="str">
        <f>'[2]Tabela 1'!G14</f>
        <v>-</v>
      </c>
      <c r="I13" s="5" t="str">
        <f>'[2]Tabela 1'!H14</f>
        <v>-</v>
      </c>
      <c r="J13" s="5" t="str">
        <f>'[2]Tabela 1'!I14</f>
        <v>-</v>
      </c>
      <c r="K13" s="5" t="str">
        <f>'[2]Tabela 1'!J14</f>
        <v>-</v>
      </c>
      <c r="L13" s="5" t="str">
        <f>'[2]Tabela 1'!K14</f>
        <v>-</v>
      </c>
      <c r="M13" s="5" t="str">
        <f>'[2]Tabela 1'!L14</f>
        <v>-</v>
      </c>
      <c r="N13" s="5">
        <f>'[2]Tabela 1'!M14</f>
        <v>71.319720000000004</v>
      </c>
      <c r="O13" s="5" t="str">
        <f>'[2]Tabela 1'!N14</f>
        <v>-</v>
      </c>
      <c r="P13" s="5" t="str">
        <f>'[2]Tabela 1'!O14</f>
        <v>-</v>
      </c>
      <c r="Q13" s="5" t="e">
        <f>'[3]Tabela 1'!#REF!</f>
        <v>#REF!</v>
      </c>
      <c r="R13" s="6">
        <f t="shared" si="0"/>
        <v>-0.64961000000000269</v>
      </c>
      <c r="S13" s="5">
        <f>'[1]Tabela 2'!B13</f>
        <v>50.88823</v>
      </c>
      <c r="T13" s="5">
        <f>'[2]Tabela 2'!B14</f>
        <v>88.340100000000007</v>
      </c>
      <c r="U13" s="5">
        <f>'[2]Tabela 2'!C14</f>
        <v>56.410670000000003</v>
      </c>
      <c r="V13" s="5">
        <f>'[2]Tabela 2'!D14</f>
        <v>54.573169999999998</v>
      </c>
      <c r="W13" s="5">
        <f>'[2]Tabela 2'!E14</f>
        <v>87.335710000000006</v>
      </c>
      <c r="X13" s="5">
        <f>'[2]Tabela 2'!F14</f>
        <v>36.84836</v>
      </c>
      <c r="Y13" s="5" t="str">
        <f>'[2]Tabela 2'!G14</f>
        <v>-</v>
      </c>
      <c r="Z13" s="5" t="str">
        <f>'[2]Tabela 2'!H14</f>
        <v>-</v>
      </c>
      <c r="AA13" s="5" t="str">
        <f>'[2]Tabela 2'!I14</f>
        <v>-</v>
      </c>
      <c r="AB13" s="5" t="str">
        <f>'[2]Tabela 2'!J14</f>
        <v>-</v>
      </c>
      <c r="AC13" s="5" t="str">
        <f>'[2]Tabela 2'!K14</f>
        <v>-</v>
      </c>
      <c r="AD13" s="5" t="str">
        <f>'[2]Tabela 2'!L14</f>
        <v>-</v>
      </c>
      <c r="AE13" s="5">
        <f>'[2]Tabela 2'!M14</f>
        <v>68.289429999999996</v>
      </c>
      <c r="AF13" s="5" t="str">
        <f>'[2]Tabela 2'!N14</f>
        <v>-</v>
      </c>
      <c r="AG13" s="5" t="str">
        <f>'[2]Tabela 2'!O14</f>
        <v>-</v>
      </c>
      <c r="AH13" s="5" t="e">
        <f>'[3]Tabela 2'!#REF!</f>
        <v>#REF!</v>
      </c>
      <c r="AI13" s="5"/>
    </row>
    <row r="14" spans="1:35" x14ac:dyDescent="0.25">
      <c r="A14" s="4">
        <f t="shared" si="1"/>
        <v>36770</v>
      </c>
      <c r="B14" s="5">
        <f>'[1]Tabela 1'!B14</f>
        <v>49.013289999999998</v>
      </c>
      <c r="C14" s="5">
        <f>'[2]Tabela 1'!B15</f>
        <v>90.507210000000001</v>
      </c>
      <c r="D14" s="5">
        <f>'[2]Tabela 1'!C15</f>
        <v>55.595149999999997</v>
      </c>
      <c r="E14" s="5">
        <f>'[2]Tabela 1'!D15</f>
        <v>54.013260000000002</v>
      </c>
      <c r="F14" s="5">
        <f>'[2]Tabela 1'!E15</f>
        <v>75.003410000000002</v>
      </c>
      <c r="G14" s="5">
        <f>'[2]Tabela 1'!F15</f>
        <v>33.684350000000002</v>
      </c>
      <c r="H14" s="5" t="str">
        <f>'[2]Tabela 1'!G15</f>
        <v>-</v>
      </c>
      <c r="I14" s="5" t="str">
        <f>'[2]Tabela 1'!H15</f>
        <v>-</v>
      </c>
      <c r="J14" s="5" t="str">
        <f>'[2]Tabela 1'!I15</f>
        <v>-</v>
      </c>
      <c r="K14" s="5" t="str">
        <f>'[2]Tabela 1'!J15</f>
        <v>-</v>
      </c>
      <c r="L14" s="5" t="str">
        <f>'[2]Tabela 1'!K15</f>
        <v>-</v>
      </c>
      <c r="M14" s="5" t="str">
        <f>'[2]Tabela 1'!L15</f>
        <v>-</v>
      </c>
      <c r="N14" s="5">
        <f>'[2]Tabela 1'!M15</f>
        <v>62.729709999999997</v>
      </c>
      <c r="O14" s="5" t="str">
        <f>'[2]Tabela 1'!N15</f>
        <v>-</v>
      </c>
      <c r="P14" s="5" t="str">
        <f>'[2]Tabela 1'!O15</f>
        <v>-</v>
      </c>
      <c r="Q14" s="5" t="e">
        <f>'[3]Tabela 1'!#REF!</f>
        <v>#REF!</v>
      </c>
      <c r="R14" s="6">
        <f t="shared" si="0"/>
        <v>-1.9554800000000014</v>
      </c>
      <c r="S14" s="5">
        <f>'[1]Tabela 2'!B14</f>
        <v>50.968769999999999</v>
      </c>
      <c r="T14" s="5">
        <f>'[2]Tabela 2'!B15</f>
        <v>90.204949999999997</v>
      </c>
      <c r="U14" s="5">
        <f>'[2]Tabela 2'!C15</f>
        <v>56.803260000000002</v>
      </c>
      <c r="V14" s="5">
        <f>'[2]Tabela 2'!D15</f>
        <v>55.026850000000003</v>
      </c>
      <c r="W14" s="5">
        <f>'[2]Tabela 2'!E15</f>
        <v>88.138810000000007</v>
      </c>
      <c r="X14" s="5">
        <f>'[2]Tabela 2'!F15</f>
        <v>36.662480000000002</v>
      </c>
      <c r="Y14" s="5" t="str">
        <f>'[2]Tabela 2'!G15</f>
        <v>-</v>
      </c>
      <c r="Z14" s="5" t="str">
        <f>'[2]Tabela 2'!H15</f>
        <v>-</v>
      </c>
      <c r="AA14" s="5" t="str">
        <f>'[2]Tabela 2'!I15</f>
        <v>-</v>
      </c>
      <c r="AB14" s="5" t="str">
        <f>'[2]Tabela 2'!J15</f>
        <v>-</v>
      </c>
      <c r="AC14" s="5" t="str">
        <f>'[2]Tabela 2'!K15</f>
        <v>-</v>
      </c>
      <c r="AD14" s="5" t="str">
        <f>'[2]Tabela 2'!L15</f>
        <v>-</v>
      </c>
      <c r="AE14" s="5">
        <f>'[2]Tabela 2'!M15</f>
        <v>63.43186</v>
      </c>
      <c r="AF14" s="5" t="str">
        <f>'[2]Tabela 2'!N15</f>
        <v>-</v>
      </c>
      <c r="AG14" s="5" t="str">
        <f>'[2]Tabela 2'!O15</f>
        <v>-</v>
      </c>
      <c r="AH14" s="5" t="e">
        <f>'[3]Tabela 2'!#REF!</f>
        <v>#REF!</v>
      </c>
      <c r="AI14" s="5"/>
    </row>
    <row r="15" spans="1:35" x14ac:dyDescent="0.25">
      <c r="A15" s="4">
        <f t="shared" si="1"/>
        <v>36800</v>
      </c>
      <c r="B15" s="5">
        <f>'[1]Tabela 1'!B15</f>
        <v>49.976050000000001</v>
      </c>
      <c r="C15" s="5">
        <f>'[2]Tabela 1'!B16</f>
        <v>93.084299999999999</v>
      </c>
      <c r="D15" s="5">
        <f>'[2]Tabela 1'!C16</f>
        <v>54.989910000000002</v>
      </c>
      <c r="E15" s="5">
        <f>'[2]Tabela 1'!D16</f>
        <v>53.256059999999998</v>
      </c>
      <c r="F15" s="5">
        <f>'[2]Tabela 1'!E16</f>
        <v>78.350669999999994</v>
      </c>
      <c r="G15" s="5">
        <f>'[2]Tabela 1'!F16</f>
        <v>35.567320000000002</v>
      </c>
      <c r="H15" s="5" t="str">
        <f>'[2]Tabela 1'!G16</f>
        <v>-</v>
      </c>
      <c r="I15" s="5" t="str">
        <f>'[2]Tabela 1'!H16</f>
        <v>-</v>
      </c>
      <c r="J15" s="5" t="str">
        <f>'[2]Tabela 1'!I16</f>
        <v>-</v>
      </c>
      <c r="K15" s="5" t="str">
        <f>'[2]Tabela 1'!J16</f>
        <v>-</v>
      </c>
      <c r="L15" s="5" t="str">
        <f>'[2]Tabela 1'!K16</f>
        <v>-</v>
      </c>
      <c r="M15" s="5" t="str">
        <f>'[2]Tabela 1'!L16</f>
        <v>-</v>
      </c>
      <c r="N15" s="5">
        <f>'[2]Tabela 1'!M16</f>
        <v>68.381029999999996</v>
      </c>
      <c r="O15" s="5" t="str">
        <f>'[2]Tabela 1'!N16</f>
        <v>-</v>
      </c>
      <c r="P15" s="5" t="str">
        <f>'[2]Tabela 1'!O16</f>
        <v>-</v>
      </c>
      <c r="Q15" s="5" t="e">
        <f>'[3]Tabela 1'!#REF!</f>
        <v>#REF!</v>
      </c>
      <c r="R15" s="6">
        <f t="shared" si="0"/>
        <v>-0.263930000000002</v>
      </c>
      <c r="S15" s="5">
        <f>'[1]Tabela 2'!B15</f>
        <v>50.239980000000003</v>
      </c>
      <c r="T15" s="5">
        <f>'[2]Tabela 2'!B16</f>
        <v>90.436620000000005</v>
      </c>
      <c r="U15" s="5">
        <f>'[2]Tabela 2'!C16</f>
        <v>55.686259999999997</v>
      </c>
      <c r="V15" s="5">
        <f>'[2]Tabela 2'!D16</f>
        <v>54.131369999999997</v>
      </c>
      <c r="W15" s="5">
        <f>'[2]Tabela 2'!E16</f>
        <v>84.999650000000003</v>
      </c>
      <c r="X15" s="5">
        <f>'[2]Tabela 2'!F16</f>
        <v>35.270069999999997</v>
      </c>
      <c r="Y15" s="5" t="str">
        <f>'[2]Tabela 2'!G16</f>
        <v>-</v>
      </c>
      <c r="Z15" s="5" t="str">
        <f>'[2]Tabela 2'!H16</f>
        <v>-</v>
      </c>
      <c r="AA15" s="5" t="str">
        <f>'[2]Tabela 2'!I16</f>
        <v>-</v>
      </c>
      <c r="AB15" s="5" t="str">
        <f>'[2]Tabela 2'!J16</f>
        <v>-</v>
      </c>
      <c r="AC15" s="5" t="str">
        <f>'[2]Tabela 2'!K16</f>
        <v>-</v>
      </c>
      <c r="AD15" s="5" t="str">
        <f>'[2]Tabela 2'!L16</f>
        <v>-</v>
      </c>
      <c r="AE15" s="5">
        <f>'[2]Tabela 2'!M16</f>
        <v>65.422830000000005</v>
      </c>
      <c r="AF15" s="5" t="str">
        <f>'[2]Tabela 2'!N16</f>
        <v>-</v>
      </c>
      <c r="AG15" s="5" t="str">
        <f>'[2]Tabela 2'!O16</f>
        <v>-</v>
      </c>
      <c r="AH15" s="5" t="e">
        <f>'[3]Tabela 2'!#REF!</f>
        <v>#REF!</v>
      </c>
      <c r="AI15" s="5"/>
    </row>
    <row r="16" spans="1:35" x14ac:dyDescent="0.25">
      <c r="A16" s="4">
        <f t="shared" si="1"/>
        <v>36831</v>
      </c>
      <c r="B16" s="5">
        <f>'[1]Tabela 1'!B16</f>
        <v>50.851289999999999</v>
      </c>
      <c r="C16" s="5">
        <f>'[2]Tabela 1'!B17</f>
        <v>88.445549999999997</v>
      </c>
      <c r="D16" s="5">
        <f>'[2]Tabela 1'!C17</f>
        <v>55.249299999999998</v>
      </c>
      <c r="E16" s="5">
        <f>'[2]Tabela 1'!D17</f>
        <v>53.34019</v>
      </c>
      <c r="F16" s="5">
        <f>'[2]Tabela 1'!E17</f>
        <v>89.508200000000002</v>
      </c>
      <c r="G16" s="5">
        <f>'[2]Tabela 1'!F17</f>
        <v>37.764130000000002</v>
      </c>
      <c r="H16" s="5" t="str">
        <f>'[2]Tabela 1'!G17</f>
        <v>-</v>
      </c>
      <c r="I16" s="5" t="str">
        <f>'[2]Tabela 1'!H17</f>
        <v>-</v>
      </c>
      <c r="J16" s="5" t="str">
        <f>'[2]Tabela 1'!I17</f>
        <v>-</v>
      </c>
      <c r="K16" s="5" t="str">
        <f>'[2]Tabela 1'!J17</f>
        <v>-</v>
      </c>
      <c r="L16" s="5" t="str">
        <f>'[2]Tabela 1'!K17</f>
        <v>-</v>
      </c>
      <c r="M16" s="5" t="str">
        <f>'[2]Tabela 1'!L17</f>
        <v>-</v>
      </c>
      <c r="N16" s="5">
        <f>'[2]Tabela 1'!M17</f>
        <v>68.04195</v>
      </c>
      <c r="O16" s="5" t="str">
        <f>'[2]Tabela 1'!N17</f>
        <v>-</v>
      </c>
      <c r="P16" s="5" t="str">
        <f>'[2]Tabela 1'!O17</f>
        <v>-</v>
      </c>
      <c r="Q16" s="5" t="e">
        <f>'[3]Tabela 1'!#REF!</f>
        <v>#REF!</v>
      </c>
      <c r="R16" s="6">
        <f t="shared" si="0"/>
        <v>-0.24197000000000202</v>
      </c>
      <c r="S16" s="5">
        <f>'[1]Tabela 2'!B16</f>
        <v>51.093260000000001</v>
      </c>
      <c r="T16" s="5">
        <f>'[2]Tabela 2'!B17</f>
        <v>89.862899999999996</v>
      </c>
      <c r="U16" s="5">
        <f>'[2]Tabela 2'!C17</f>
        <v>56.441319999999997</v>
      </c>
      <c r="V16" s="5">
        <f>'[2]Tabela 2'!D17</f>
        <v>54.606140000000003</v>
      </c>
      <c r="W16" s="5">
        <f>'[2]Tabela 2'!E17</f>
        <v>87.404430000000005</v>
      </c>
      <c r="X16" s="5">
        <f>'[2]Tabela 2'!F17</f>
        <v>36.966360000000002</v>
      </c>
      <c r="Y16" s="5" t="str">
        <f>'[2]Tabela 2'!G17</f>
        <v>-</v>
      </c>
      <c r="Z16" s="5" t="str">
        <f>'[2]Tabela 2'!H17</f>
        <v>-</v>
      </c>
      <c r="AA16" s="5" t="str">
        <f>'[2]Tabela 2'!I17</f>
        <v>-</v>
      </c>
      <c r="AB16" s="5" t="str">
        <f>'[2]Tabela 2'!J17</f>
        <v>-</v>
      </c>
      <c r="AC16" s="5" t="str">
        <f>'[2]Tabela 2'!K17</f>
        <v>-</v>
      </c>
      <c r="AD16" s="5" t="str">
        <f>'[2]Tabela 2'!L17</f>
        <v>-</v>
      </c>
      <c r="AE16" s="5">
        <f>'[2]Tabela 2'!M17</f>
        <v>67.322050000000004</v>
      </c>
      <c r="AF16" s="5" t="str">
        <f>'[2]Tabela 2'!N17</f>
        <v>-</v>
      </c>
      <c r="AG16" s="5" t="str">
        <f>'[2]Tabela 2'!O17</f>
        <v>-</v>
      </c>
      <c r="AH16" s="5" t="e">
        <f>'[3]Tabela 2'!#REF!</f>
        <v>#REF!</v>
      </c>
      <c r="AI16" s="5"/>
    </row>
    <row r="17" spans="1:35" x14ac:dyDescent="0.25">
      <c r="A17" s="4">
        <f t="shared" si="1"/>
        <v>36861</v>
      </c>
      <c r="B17" s="5">
        <f>'[1]Tabela 1'!B17</f>
        <v>70.10651</v>
      </c>
      <c r="C17" s="5">
        <f>'[2]Tabela 1'!B18</f>
        <v>93.290469999999999</v>
      </c>
      <c r="D17" s="5">
        <f>'[2]Tabela 1'!C18</f>
        <v>73.233419999999995</v>
      </c>
      <c r="E17" s="5">
        <f>'[2]Tabela 1'!D18</f>
        <v>71.260480000000001</v>
      </c>
      <c r="F17" s="5">
        <f>'[2]Tabela 1'!E18</f>
        <v>167.36297999999999</v>
      </c>
      <c r="G17" s="5">
        <f>'[2]Tabela 1'!F18</f>
        <v>57.639980000000001</v>
      </c>
      <c r="H17" s="5" t="str">
        <f>'[2]Tabela 1'!G18</f>
        <v>-</v>
      </c>
      <c r="I17" s="5" t="str">
        <f>'[2]Tabela 1'!H18</f>
        <v>-</v>
      </c>
      <c r="J17" s="5" t="str">
        <f>'[2]Tabela 1'!I18</f>
        <v>-</v>
      </c>
      <c r="K17" s="5" t="str">
        <f>'[2]Tabela 1'!J18</f>
        <v>-</v>
      </c>
      <c r="L17" s="5" t="str">
        <f>'[2]Tabela 1'!K18</f>
        <v>-</v>
      </c>
      <c r="M17" s="5" t="str">
        <f>'[2]Tabela 1'!L18</f>
        <v>-</v>
      </c>
      <c r="N17" s="5">
        <f>'[2]Tabela 1'!M18</f>
        <v>66.346559999999997</v>
      </c>
      <c r="O17" s="5" t="str">
        <f>'[2]Tabela 1'!N18</f>
        <v>-</v>
      </c>
      <c r="P17" s="5" t="str">
        <f>'[2]Tabela 1'!O18</f>
        <v>-</v>
      </c>
      <c r="Q17" s="5" t="e">
        <f>'[3]Tabela 1'!#REF!</f>
        <v>#REF!</v>
      </c>
      <c r="R17" s="6">
        <f t="shared" si="0"/>
        <v>18.88579</v>
      </c>
      <c r="S17" s="5">
        <f>'[1]Tabela 2'!B17</f>
        <v>51.22072</v>
      </c>
      <c r="T17" s="5">
        <f>'[2]Tabela 2'!B18</f>
        <v>90.226699999999994</v>
      </c>
      <c r="U17" s="5">
        <f>'[2]Tabela 2'!C18</f>
        <v>57.250360000000001</v>
      </c>
      <c r="V17" s="5">
        <f>'[2]Tabela 2'!D18</f>
        <v>55.418660000000003</v>
      </c>
      <c r="W17" s="5">
        <f>'[2]Tabela 2'!E18</f>
        <v>86.79607</v>
      </c>
      <c r="X17" s="5">
        <f>'[2]Tabela 2'!F18</f>
        <v>36.90699</v>
      </c>
      <c r="Y17" s="5" t="str">
        <f>'[2]Tabela 2'!G18</f>
        <v>-</v>
      </c>
      <c r="Z17" s="5" t="str">
        <f>'[2]Tabela 2'!H18</f>
        <v>-</v>
      </c>
      <c r="AA17" s="5" t="str">
        <f>'[2]Tabela 2'!I18</f>
        <v>-</v>
      </c>
      <c r="AB17" s="5" t="str">
        <f>'[2]Tabela 2'!J18</f>
        <v>-</v>
      </c>
      <c r="AC17" s="5" t="str">
        <f>'[2]Tabela 2'!K18</f>
        <v>-</v>
      </c>
      <c r="AD17" s="5" t="str">
        <f>'[2]Tabela 2'!L18</f>
        <v>-</v>
      </c>
      <c r="AE17" s="5">
        <f>'[2]Tabela 2'!M18</f>
        <v>66.436160000000001</v>
      </c>
      <c r="AF17" s="5" t="str">
        <f>'[2]Tabela 2'!N18</f>
        <v>-</v>
      </c>
      <c r="AG17" s="5" t="str">
        <f>'[2]Tabela 2'!O18</f>
        <v>-</v>
      </c>
      <c r="AH17" s="5" t="e">
        <f>'[3]Tabela 2'!#REF!</f>
        <v>#REF!</v>
      </c>
      <c r="AI17" s="5"/>
    </row>
    <row r="18" spans="1:35" x14ac:dyDescent="0.25">
      <c r="A18" s="4">
        <f t="shared" si="1"/>
        <v>36892</v>
      </c>
      <c r="B18" s="5">
        <f>'[1]Tabela 1'!B18</f>
        <v>47.437860000000001</v>
      </c>
      <c r="C18" s="5">
        <f>'[2]Tabela 1'!B19</f>
        <v>88.239379999999997</v>
      </c>
      <c r="D18" s="5">
        <f>'[2]Tabela 1'!C19</f>
        <v>54.298220000000001</v>
      </c>
      <c r="E18" s="5">
        <f>'[2]Tabela 1'!D19</f>
        <v>52.330599999999997</v>
      </c>
      <c r="F18" s="5">
        <f>'[2]Tabela 1'!E19</f>
        <v>66.945189999999997</v>
      </c>
      <c r="G18" s="5">
        <f>'[2]Tabela 1'!F19</f>
        <v>34.312010000000001</v>
      </c>
      <c r="H18" s="5" t="str">
        <f>'[2]Tabela 1'!G19</f>
        <v>-</v>
      </c>
      <c r="I18" s="5" t="str">
        <f>'[2]Tabela 1'!H19</f>
        <v>-</v>
      </c>
      <c r="J18" s="5" t="str">
        <f>'[2]Tabela 1'!I19</f>
        <v>-</v>
      </c>
      <c r="K18" s="5" t="str">
        <f>'[2]Tabela 1'!J19</f>
        <v>-</v>
      </c>
      <c r="L18" s="5" t="str">
        <f>'[2]Tabela 1'!K19</f>
        <v>-</v>
      </c>
      <c r="M18" s="5" t="str">
        <f>'[2]Tabela 1'!L19</f>
        <v>-</v>
      </c>
      <c r="N18" s="5">
        <f>'[2]Tabela 1'!M19</f>
        <v>67.815899999999999</v>
      </c>
      <c r="O18" s="5" t="str">
        <f>'[2]Tabela 1'!N19</f>
        <v>-</v>
      </c>
      <c r="P18" s="5" t="str">
        <f>'[2]Tabela 1'!O19</f>
        <v>-</v>
      </c>
      <c r="Q18" s="5" t="e">
        <f>'[3]Tabela 1'!#REF!</f>
        <v>#REF!</v>
      </c>
      <c r="R18" s="6">
        <f t="shared" si="0"/>
        <v>-3.6725700000000003</v>
      </c>
      <c r="S18" s="5">
        <f>'[1]Tabela 2'!B18</f>
        <v>51.110430000000001</v>
      </c>
      <c r="T18" s="5">
        <f>'[2]Tabela 2'!B19</f>
        <v>90.903490000000005</v>
      </c>
      <c r="U18" s="5">
        <f>'[2]Tabela 2'!C19</f>
        <v>57.454810000000002</v>
      </c>
      <c r="V18" s="5">
        <f>'[2]Tabela 2'!D19</f>
        <v>55.470979999999997</v>
      </c>
      <c r="W18" s="5">
        <f>'[2]Tabela 2'!E19</f>
        <v>88.983850000000004</v>
      </c>
      <c r="X18" s="5">
        <f>'[2]Tabela 2'!F19</f>
        <v>36.663179999999997</v>
      </c>
      <c r="Y18" s="5" t="str">
        <f>'[2]Tabela 2'!G19</f>
        <v>-</v>
      </c>
      <c r="Z18" s="5" t="str">
        <f>'[2]Tabela 2'!H19</f>
        <v>-</v>
      </c>
      <c r="AA18" s="5" t="str">
        <f>'[2]Tabela 2'!I19</f>
        <v>-</v>
      </c>
      <c r="AB18" s="5" t="str">
        <f>'[2]Tabela 2'!J19</f>
        <v>-</v>
      </c>
      <c r="AC18" s="5" t="str">
        <f>'[2]Tabela 2'!K19</f>
        <v>-</v>
      </c>
      <c r="AD18" s="5" t="str">
        <f>'[2]Tabela 2'!L19</f>
        <v>-</v>
      </c>
      <c r="AE18" s="5">
        <f>'[2]Tabela 2'!M19</f>
        <v>68.196719999999999</v>
      </c>
      <c r="AF18" s="5" t="str">
        <f>'[2]Tabela 2'!N19</f>
        <v>-</v>
      </c>
      <c r="AG18" s="5" t="str">
        <f>'[2]Tabela 2'!O19</f>
        <v>-</v>
      </c>
      <c r="AH18" s="5" t="e">
        <f>'[3]Tabela 2'!#REF!</f>
        <v>#REF!</v>
      </c>
      <c r="AI18" s="5"/>
    </row>
    <row r="19" spans="1:35" x14ac:dyDescent="0.25">
      <c r="A19" s="4">
        <f t="shared" si="1"/>
        <v>36923</v>
      </c>
      <c r="B19" s="5">
        <f>'[1]Tabela 1'!B19</f>
        <v>44.724629999999998</v>
      </c>
      <c r="C19" s="5">
        <f>'[2]Tabela 1'!B20</f>
        <v>82.363630000000001</v>
      </c>
      <c r="D19" s="5">
        <f>'[2]Tabela 1'!C20</f>
        <v>52.56897</v>
      </c>
      <c r="E19" s="5">
        <f>'[2]Tabela 1'!D20</f>
        <v>50.984470000000002</v>
      </c>
      <c r="F19" s="5">
        <f>'[2]Tabela 1'!E20</f>
        <v>67.19314</v>
      </c>
      <c r="G19" s="5">
        <f>'[2]Tabela 1'!F20</f>
        <v>29.499960000000002</v>
      </c>
      <c r="H19" s="5" t="str">
        <f>'[2]Tabela 1'!G20</f>
        <v>-</v>
      </c>
      <c r="I19" s="5" t="str">
        <f>'[2]Tabela 1'!H20</f>
        <v>-</v>
      </c>
      <c r="J19" s="5" t="str">
        <f>'[2]Tabela 1'!I20</f>
        <v>-</v>
      </c>
      <c r="K19" s="5" t="str">
        <f>'[2]Tabela 1'!J20</f>
        <v>-</v>
      </c>
      <c r="L19" s="5" t="str">
        <f>'[2]Tabela 1'!K20</f>
        <v>-</v>
      </c>
      <c r="M19" s="5" t="str">
        <f>'[2]Tabela 1'!L20</f>
        <v>-</v>
      </c>
      <c r="N19" s="5">
        <f>'[2]Tabela 1'!M20</f>
        <v>59.112859999999998</v>
      </c>
      <c r="O19" s="5" t="str">
        <f>'[2]Tabela 1'!N20</f>
        <v>-</v>
      </c>
      <c r="P19" s="5" t="str">
        <f>'[2]Tabela 1'!O20</f>
        <v>-</v>
      </c>
      <c r="Q19" s="5" t="e">
        <f>'[3]Tabela 1'!#REF!</f>
        <v>#REF!</v>
      </c>
      <c r="R19" s="6">
        <f t="shared" si="0"/>
        <v>-6.21434</v>
      </c>
      <c r="S19" s="5">
        <f>'[1]Tabela 2'!B19</f>
        <v>50.938969999999998</v>
      </c>
      <c r="T19" s="5">
        <f>'[2]Tabela 2'!B20</f>
        <v>91.167450000000002</v>
      </c>
      <c r="U19" s="5">
        <f>'[2]Tabela 2'!C20</f>
        <v>57.295650000000002</v>
      </c>
      <c r="V19" s="5">
        <f>'[2]Tabela 2'!D20</f>
        <v>55.655839999999998</v>
      </c>
      <c r="W19" s="5">
        <f>'[2]Tabela 2'!E20</f>
        <v>89.775970000000001</v>
      </c>
      <c r="X19" s="5">
        <f>'[2]Tabela 2'!F20</f>
        <v>35.832650000000001</v>
      </c>
      <c r="Y19" s="5" t="str">
        <f>'[2]Tabela 2'!G20</f>
        <v>-</v>
      </c>
      <c r="Z19" s="5" t="str">
        <f>'[2]Tabela 2'!H20</f>
        <v>-</v>
      </c>
      <c r="AA19" s="5" t="str">
        <f>'[2]Tabela 2'!I20</f>
        <v>-</v>
      </c>
      <c r="AB19" s="5" t="str">
        <f>'[2]Tabela 2'!J20</f>
        <v>-</v>
      </c>
      <c r="AC19" s="5" t="str">
        <f>'[2]Tabela 2'!K20</f>
        <v>-</v>
      </c>
      <c r="AD19" s="5" t="str">
        <f>'[2]Tabela 2'!L20</f>
        <v>-</v>
      </c>
      <c r="AE19" s="5">
        <f>'[2]Tabela 2'!M20</f>
        <v>66.095640000000003</v>
      </c>
      <c r="AF19" s="5" t="str">
        <f>'[2]Tabela 2'!N20</f>
        <v>-</v>
      </c>
      <c r="AG19" s="5" t="str">
        <f>'[2]Tabela 2'!O20</f>
        <v>-</v>
      </c>
      <c r="AH19" s="5" t="e">
        <f>'[3]Tabela 2'!#REF!</f>
        <v>#REF!</v>
      </c>
      <c r="AI19" s="5"/>
    </row>
    <row r="20" spans="1:35" x14ac:dyDescent="0.25">
      <c r="A20" s="4">
        <f t="shared" si="1"/>
        <v>36951</v>
      </c>
      <c r="B20" s="5">
        <f>'[1]Tabela 1'!B20</f>
        <v>50.326140000000002</v>
      </c>
      <c r="C20" s="5">
        <f>'[2]Tabela 1'!B21</f>
        <v>91.022630000000007</v>
      </c>
      <c r="D20" s="5">
        <f>'[2]Tabela 1'!C21</f>
        <v>58.102550000000001</v>
      </c>
      <c r="E20" s="5">
        <f>'[2]Tabela 1'!D21</f>
        <v>56.368969999999997</v>
      </c>
      <c r="F20" s="5">
        <f>'[2]Tabela 1'!E21</f>
        <v>76.367109999999997</v>
      </c>
      <c r="G20" s="5">
        <f>'[2]Tabela 1'!F21</f>
        <v>34.835050000000003</v>
      </c>
      <c r="H20" s="5" t="str">
        <f>'[2]Tabela 1'!G21</f>
        <v>-</v>
      </c>
      <c r="I20" s="5" t="str">
        <f>'[2]Tabela 1'!H21</f>
        <v>-</v>
      </c>
      <c r="J20" s="5" t="str">
        <f>'[2]Tabela 1'!I21</f>
        <v>-</v>
      </c>
      <c r="K20" s="5" t="str">
        <f>'[2]Tabela 1'!J21</f>
        <v>-</v>
      </c>
      <c r="L20" s="5" t="str">
        <f>'[2]Tabela 1'!K21</f>
        <v>-</v>
      </c>
      <c r="M20" s="5" t="str">
        <f>'[2]Tabela 1'!L21</f>
        <v>-</v>
      </c>
      <c r="N20" s="5">
        <f>'[2]Tabela 1'!M21</f>
        <v>75.388679999999994</v>
      </c>
      <c r="O20" s="5" t="str">
        <f>'[2]Tabela 1'!N21</f>
        <v>-</v>
      </c>
      <c r="P20" s="5" t="str">
        <f>'[2]Tabela 1'!O21</f>
        <v>-</v>
      </c>
      <c r="Q20" s="5" t="e">
        <f>'[3]Tabela 1'!#REF!</f>
        <v>#REF!</v>
      </c>
      <c r="R20" s="6">
        <f t="shared" si="0"/>
        <v>-0.38345999999999947</v>
      </c>
      <c r="S20" s="5">
        <f>'[1]Tabela 2'!B20</f>
        <v>50.709600000000002</v>
      </c>
      <c r="T20" s="5">
        <f>'[2]Tabela 2'!B21</f>
        <v>89.75394</v>
      </c>
      <c r="U20" s="5">
        <f>'[2]Tabela 2'!C21</f>
        <v>57.159379999999999</v>
      </c>
      <c r="V20" s="5">
        <f>'[2]Tabela 2'!D21</f>
        <v>55.473280000000003</v>
      </c>
      <c r="W20" s="5">
        <f>'[2]Tabela 2'!E21</f>
        <v>89.076679999999996</v>
      </c>
      <c r="X20" s="5">
        <f>'[2]Tabela 2'!F21</f>
        <v>36.159399999999998</v>
      </c>
      <c r="Y20" s="5" t="str">
        <f>'[2]Tabela 2'!G21</f>
        <v>-</v>
      </c>
      <c r="Z20" s="5" t="str">
        <f>'[2]Tabela 2'!H21</f>
        <v>-</v>
      </c>
      <c r="AA20" s="5" t="str">
        <f>'[2]Tabela 2'!I21</f>
        <v>-</v>
      </c>
      <c r="AB20" s="5" t="str">
        <f>'[2]Tabela 2'!J21</f>
        <v>-</v>
      </c>
      <c r="AC20" s="5" t="str">
        <f>'[2]Tabela 2'!K21</f>
        <v>-</v>
      </c>
      <c r="AD20" s="5" t="str">
        <f>'[2]Tabela 2'!L21</f>
        <v>-</v>
      </c>
      <c r="AE20" s="5">
        <f>'[2]Tabela 2'!M21</f>
        <v>68.247590000000002</v>
      </c>
      <c r="AF20" s="5" t="str">
        <f>'[2]Tabela 2'!N21</f>
        <v>-</v>
      </c>
      <c r="AG20" s="5" t="str">
        <f>'[2]Tabela 2'!O21</f>
        <v>-</v>
      </c>
      <c r="AH20" s="5" t="e">
        <f>'[3]Tabela 2'!#REF!</f>
        <v>#REF!</v>
      </c>
      <c r="AI20" s="5"/>
    </row>
    <row r="21" spans="1:35" x14ac:dyDescent="0.25">
      <c r="A21" s="4">
        <f t="shared" si="1"/>
        <v>36982</v>
      </c>
      <c r="B21" s="5">
        <f>'[1]Tabela 1'!B21</f>
        <v>48.13805</v>
      </c>
      <c r="C21" s="5">
        <f>'[2]Tabela 1'!B22</f>
        <v>89.991799999999998</v>
      </c>
      <c r="D21" s="5">
        <f>'[2]Tabela 1'!C22</f>
        <v>56.805619999999998</v>
      </c>
      <c r="E21" s="5">
        <f>'[2]Tabela 1'!D22</f>
        <v>54.770449999999997</v>
      </c>
      <c r="F21" s="5">
        <f>'[2]Tabela 1'!E22</f>
        <v>75.623270000000005</v>
      </c>
      <c r="G21" s="5">
        <f>'[2]Tabela 1'!F22</f>
        <v>31.069099999999999</v>
      </c>
      <c r="H21" s="5" t="str">
        <f>'[2]Tabela 1'!G22</f>
        <v>-</v>
      </c>
      <c r="I21" s="5" t="str">
        <f>'[2]Tabela 1'!H22</f>
        <v>-</v>
      </c>
      <c r="J21" s="5" t="str">
        <f>'[2]Tabela 1'!I22</f>
        <v>-</v>
      </c>
      <c r="K21" s="5" t="str">
        <f>'[2]Tabela 1'!J22</f>
        <v>-</v>
      </c>
      <c r="L21" s="5" t="str">
        <f>'[2]Tabela 1'!K22</f>
        <v>-</v>
      </c>
      <c r="M21" s="5" t="str">
        <f>'[2]Tabela 1'!L22</f>
        <v>-</v>
      </c>
      <c r="N21" s="5">
        <f>'[2]Tabela 1'!M22</f>
        <v>66.120500000000007</v>
      </c>
      <c r="O21" s="5" t="str">
        <f>'[2]Tabela 1'!N22</f>
        <v>-</v>
      </c>
      <c r="P21" s="5" t="str">
        <f>'[2]Tabela 1'!O22</f>
        <v>-</v>
      </c>
      <c r="Q21" s="5" t="e">
        <f>'[3]Tabela 1'!#REF!</f>
        <v>#REF!</v>
      </c>
      <c r="R21" s="6">
        <f t="shared" si="0"/>
        <v>-2.3956000000000017</v>
      </c>
      <c r="S21" s="5">
        <f>'[1]Tabela 2'!B21</f>
        <v>50.533650000000002</v>
      </c>
      <c r="T21" s="5">
        <f>'[2]Tabela 2'!B22</f>
        <v>91.740260000000006</v>
      </c>
      <c r="U21" s="5">
        <f>'[2]Tabela 2'!C22</f>
        <v>57.060220000000001</v>
      </c>
      <c r="V21" s="5">
        <f>'[2]Tabela 2'!D22</f>
        <v>55.03875</v>
      </c>
      <c r="W21" s="5">
        <f>'[2]Tabela 2'!E22</f>
        <v>87.638739999999999</v>
      </c>
      <c r="X21" s="5">
        <f>'[2]Tabela 2'!F22</f>
        <v>35.205010000000001</v>
      </c>
      <c r="Y21" s="5" t="str">
        <f>'[2]Tabela 2'!G22</f>
        <v>-</v>
      </c>
      <c r="Z21" s="5" t="str">
        <f>'[2]Tabela 2'!H22</f>
        <v>-</v>
      </c>
      <c r="AA21" s="5" t="str">
        <f>'[2]Tabela 2'!I22</f>
        <v>-</v>
      </c>
      <c r="AB21" s="5" t="str">
        <f>'[2]Tabela 2'!J22</f>
        <v>-</v>
      </c>
      <c r="AC21" s="5" t="str">
        <f>'[2]Tabela 2'!K22</f>
        <v>-</v>
      </c>
      <c r="AD21" s="5" t="str">
        <f>'[2]Tabela 2'!L22</f>
        <v>-</v>
      </c>
      <c r="AE21" s="5">
        <f>'[2]Tabela 2'!M22</f>
        <v>69.009330000000006</v>
      </c>
      <c r="AF21" s="5" t="str">
        <f>'[2]Tabela 2'!N22</f>
        <v>-</v>
      </c>
      <c r="AG21" s="5" t="str">
        <f>'[2]Tabela 2'!O22</f>
        <v>-</v>
      </c>
      <c r="AH21" s="5" t="e">
        <f>'[3]Tabela 2'!#REF!</f>
        <v>#REF!</v>
      </c>
      <c r="AI21" s="5"/>
    </row>
    <row r="22" spans="1:35" x14ac:dyDescent="0.25">
      <c r="A22" s="4">
        <f t="shared" si="1"/>
        <v>37012</v>
      </c>
      <c r="B22" s="5">
        <f>'[1]Tabela 1'!B22</f>
        <v>49.976050000000001</v>
      </c>
      <c r="C22" s="5">
        <f>'[2]Tabela 1'!B23</f>
        <v>93.187380000000005</v>
      </c>
      <c r="D22" s="5">
        <f>'[2]Tabela 1'!C23</f>
        <v>54.211750000000002</v>
      </c>
      <c r="E22" s="5">
        <f>'[2]Tabela 1'!D23</f>
        <v>52.582999999999998</v>
      </c>
      <c r="F22" s="5">
        <f>'[2]Tabela 1'!E23</f>
        <v>99.921899999999994</v>
      </c>
      <c r="G22" s="5">
        <f>'[2]Tabela 1'!F23</f>
        <v>36.508809999999997</v>
      </c>
      <c r="H22" s="5" t="str">
        <f>'[2]Tabela 1'!G23</f>
        <v>-</v>
      </c>
      <c r="I22" s="5" t="str">
        <f>'[2]Tabela 1'!H23</f>
        <v>-</v>
      </c>
      <c r="J22" s="5" t="str">
        <f>'[2]Tabela 1'!I23</f>
        <v>-</v>
      </c>
      <c r="K22" s="5" t="str">
        <f>'[2]Tabela 1'!J23</f>
        <v>-</v>
      </c>
      <c r="L22" s="5" t="str">
        <f>'[2]Tabela 1'!K23</f>
        <v>-</v>
      </c>
      <c r="M22" s="5" t="str">
        <f>'[2]Tabela 1'!L23</f>
        <v>-</v>
      </c>
      <c r="N22" s="5">
        <f>'[2]Tabela 1'!M23</f>
        <v>66.346559999999997</v>
      </c>
      <c r="O22" s="5" t="str">
        <f>'[2]Tabela 1'!N23</f>
        <v>-</v>
      </c>
      <c r="P22" s="5" t="str">
        <f>'[2]Tabela 1'!O23</f>
        <v>-</v>
      </c>
      <c r="Q22" s="5" t="e">
        <f>'[3]Tabela 1'!#REF!</f>
        <v>#REF!</v>
      </c>
      <c r="R22" s="6">
        <f t="shared" si="0"/>
        <v>-7.8839999999999577E-2</v>
      </c>
      <c r="S22" s="5">
        <f>'[1]Tabela 2'!B22</f>
        <v>50.05489</v>
      </c>
      <c r="T22" s="5">
        <f>'[2]Tabela 2'!B23</f>
        <v>92.634749999999997</v>
      </c>
      <c r="U22" s="5">
        <f>'[2]Tabela 2'!C23</f>
        <v>55.56427</v>
      </c>
      <c r="V22" s="5">
        <f>'[2]Tabela 2'!D23</f>
        <v>54.066870000000002</v>
      </c>
      <c r="W22" s="5">
        <f>'[2]Tabela 2'!E23</f>
        <v>91.255139999999997</v>
      </c>
      <c r="X22" s="5">
        <f>'[2]Tabela 2'!F23</f>
        <v>35.163820000000001</v>
      </c>
      <c r="Y22" s="5" t="str">
        <f>'[2]Tabela 2'!G23</f>
        <v>-</v>
      </c>
      <c r="Z22" s="5" t="str">
        <f>'[2]Tabela 2'!H23</f>
        <v>-</v>
      </c>
      <c r="AA22" s="5" t="str">
        <f>'[2]Tabela 2'!I23</f>
        <v>-</v>
      </c>
      <c r="AB22" s="5" t="str">
        <f>'[2]Tabela 2'!J23</f>
        <v>-</v>
      </c>
      <c r="AC22" s="5" t="str">
        <f>'[2]Tabela 2'!K23</f>
        <v>-</v>
      </c>
      <c r="AD22" s="5" t="str">
        <f>'[2]Tabela 2'!L23</f>
        <v>-</v>
      </c>
      <c r="AE22" s="5">
        <f>'[2]Tabela 2'!M23</f>
        <v>66.205839999999995</v>
      </c>
      <c r="AF22" s="5" t="str">
        <f>'[2]Tabela 2'!N23</f>
        <v>-</v>
      </c>
      <c r="AG22" s="5" t="str">
        <f>'[2]Tabela 2'!O23</f>
        <v>-</v>
      </c>
      <c r="AH22" s="5" t="e">
        <f>'[3]Tabela 2'!#REF!</f>
        <v>#REF!</v>
      </c>
      <c r="AI22" s="5"/>
    </row>
    <row r="23" spans="1:35" x14ac:dyDescent="0.25">
      <c r="A23" s="4">
        <f t="shared" si="1"/>
        <v>37043</v>
      </c>
      <c r="B23" s="5">
        <f>'[1]Tabela 1'!B23</f>
        <v>48.050530000000002</v>
      </c>
      <c r="C23" s="5">
        <f>'[2]Tabela 1'!B24</f>
        <v>92.465800000000002</v>
      </c>
      <c r="D23" s="5">
        <f>'[2]Tabela 1'!C24</f>
        <v>54.298220000000001</v>
      </c>
      <c r="E23" s="5">
        <f>'[2]Tabela 1'!D24</f>
        <v>52.8354</v>
      </c>
      <c r="F23" s="5">
        <f>'[2]Tabela 1'!E24</f>
        <v>91.243819999999999</v>
      </c>
      <c r="G23" s="5">
        <f>'[2]Tabela 1'!F24</f>
        <v>30.964490000000001</v>
      </c>
      <c r="H23" s="5" t="str">
        <f>'[2]Tabela 1'!G24</f>
        <v>-</v>
      </c>
      <c r="I23" s="5" t="str">
        <f>'[2]Tabela 1'!H24</f>
        <v>-</v>
      </c>
      <c r="J23" s="5" t="str">
        <f>'[2]Tabela 1'!I24</f>
        <v>-</v>
      </c>
      <c r="K23" s="5" t="str">
        <f>'[2]Tabela 1'!J24</f>
        <v>-</v>
      </c>
      <c r="L23" s="5" t="str">
        <f>'[2]Tabela 1'!K24</f>
        <v>-</v>
      </c>
      <c r="M23" s="5" t="str">
        <f>'[2]Tabela 1'!L24</f>
        <v>-</v>
      </c>
      <c r="N23" s="5">
        <f>'[2]Tabela 1'!M24</f>
        <v>60.130099999999999</v>
      </c>
      <c r="O23" s="5" t="str">
        <f>'[2]Tabela 1'!N24</f>
        <v>-</v>
      </c>
      <c r="P23" s="5" t="str">
        <f>'[2]Tabela 1'!O24</f>
        <v>-</v>
      </c>
      <c r="Q23" s="5" t="e">
        <f>'[3]Tabela 1'!#REF!</f>
        <v>#REF!</v>
      </c>
      <c r="R23" s="6">
        <f t="shared" si="0"/>
        <v>-1.9752399999999994</v>
      </c>
      <c r="S23" s="5">
        <f>'[1]Tabela 2'!B23</f>
        <v>50.025770000000001</v>
      </c>
      <c r="T23" s="5">
        <f>'[2]Tabela 2'!B24</f>
        <v>92.734269999999995</v>
      </c>
      <c r="U23" s="5">
        <f>'[2]Tabela 2'!C24</f>
        <v>56.363010000000003</v>
      </c>
      <c r="V23" s="5">
        <f>'[2]Tabela 2'!D24</f>
        <v>54.747929999999997</v>
      </c>
      <c r="W23" s="5">
        <f>'[2]Tabela 2'!E24</f>
        <v>89.465819999999994</v>
      </c>
      <c r="X23" s="5">
        <f>'[2]Tabela 2'!F24</f>
        <v>34.421370000000003</v>
      </c>
      <c r="Y23" s="5" t="str">
        <f>'[2]Tabela 2'!G24</f>
        <v>-</v>
      </c>
      <c r="Z23" s="5" t="str">
        <f>'[2]Tabela 2'!H24</f>
        <v>-</v>
      </c>
      <c r="AA23" s="5" t="str">
        <f>'[2]Tabela 2'!I24</f>
        <v>-</v>
      </c>
      <c r="AB23" s="5" t="str">
        <f>'[2]Tabela 2'!J24</f>
        <v>-</v>
      </c>
      <c r="AC23" s="5" t="str">
        <f>'[2]Tabela 2'!K24</f>
        <v>-</v>
      </c>
      <c r="AD23" s="5" t="str">
        <f>'[2]Tabela 2'!L24</f>
        <v>-</v>
      </c>
      <c r="AE23" s="5">
        <f>'[2]Tabela 2'!M24</f>
        <v>63.532240000000002</v>
      </c>
      <c r="AF23" s="5" t="str">
        <f>'[2]Tabela 2'!N24</f>
        <v>-</v>
      </c>
      <c r="AG23" s="5" t="str">
        <f>'[2]Tabela 2'!O24</f>
        <v>-</v>
      </c>
      <c r="AH23" s="5" t="e">
        <f>'[3]Tabela 2'!#REF!</f>
        <v>#REF!</v>
      </c>
      <c r="AI23" s="5"/>
    </row>
    <row r="24" spans="1:35" x14ac:dyDescent="0.25">
      <c r="A24" s="4">
        <f t="shared" si="1"/>
        <v>37073</v>
      </c>
      <c r="B24" s="5">
        <f>'[1]Tabela 1'!B24</f>
        <v>48.313099999999999</v>
      </c>
      <c r="C24" s="5">
        <f>'[2]Tabela 1'!B25</f>
        <v>93.908969999999997</v>
      </c>
      <c r="D24" s="5">
        <f>'[2]Tabela 1'!C25</f>
        <v>54.298220000000001</v>
      </c>
      <c r="E24" s="5">
        <f>'[2]Tabela 1'!D25</f>
        <v>52.8354</v>
      </c>
      <c r="F24" s="5">
        <f>'[2]Tabela 1'!E25</f>
        <v>82.937659999999994</v>
      </c>
      <c r="G24" s="5">
        <f>'[2]Tabela 1'!F25</f>
        <v>33.370519999999999</v>
      </c>
      <c r="H24" s="5" t="str">
        <f>'[2]Tabela 1'!G25</f>
        <v>-</v>
      </c>
      <c r="I24" s="5" t="str">
        <f>'[2]Tabela 1'!H25</f>
        <v>-</v>
      </c>
      <c r="J24" s="5" t="str">
        <f>'[2]Tabela 1'!I25</f>
        <v>-</v>
      </c>
      <c r="K24" s="5" t="str">
        <f>'[2]Tabela 1'!J25</f>
        <v>-</v>
      </c>
      <c r="L24" s="5" t="str">
        <f>'[2]Tabela 1'!K25</f>
        <v>-</v>
      </c>
      <c r="M24" s="5" t="str">
        <f>'[2]Tabela 1'!L25</f>
        <v>-</v>
      </c>
      <c r="N24" s="5">
        <f>'[2]Tabela 1'!M25</f>
        <v>64.99024</v>
      </c>
      <c r="O24" s="5" t="str">
        <f>'[2]Tabela 1'!N25</f>
        <v>-</v>
      </c>
      <c r="P24" s="5" t="str">
        <f>'[2]Tabela 1'!O25</f>
        <v>-</v>
      </c>
      <c r="Q24" s="5" t="e">
        <f>'[3]Tabela 1'!#REF!</f>
        <v>#REF!</v>
      </c>
      <c r="R24" s="6">
        <f t="shared" si="0"/>
        <v>-1.4459900000000019</v>
      </c>
      <c r="S24" s="5">
        <f>'[1]Tabela 2'!B24</f>
        <v>49.75909</v>
      </c>
      <c r="T24" s="5">
        <f>'[2]Tabela 2'!B25</f>
        <v>91.155169999999998</v>
      </c>
      <c r="U24" s="5">
        <f>'[2]Tabela 2'!C25</f>
        <v>56.07705</v>
      </c>
      <c r="V24" s="5">
        <f>'[2]Tabela 2'!D25</f>
        <v>54.496310000000001</v>
      </c>
      <c r="W24" s="5">
        <f>'[2]Tabela 2'!E25</f>
        <v>83.246380000000002</v>
      </c>
      <c r="X24" s="5">
        <f>'[2]Tabela 2'!F25</f>
        <v>34.461660000000002</v>
      </c>
      <c r="Y24" s="5" t="str">
        <f>'[2]Tabela 2'!G25</f>
        <v>-</v>
      </c>
      <c r="Z24" s="5" t="str">
        <f>'[2]Tabela 2'!H25</f>
        <v>-</v>
      </c>
      <c r="AA24" s="5" t="str">
        <f>'[2]Tabela 2'!I25</f>
        <v>-</v>
      </c>
      <c r="AB24" s="5" t="str">
        <f>'[2]Tabela 2'!J25</f>
        <v>-</v>
      </c>
      <c r="AC24" s="5" t="str">
        <f>'[2]Tabela 2'!K25</f>
        <v>-</v>
      </c>
      <c r="AD24" s="5" t="str">
        <f>'[2]Tabela 2'!L25</f>
        <v>-</v>
      </c>
      <c r="AE24" s="5">
        <f>'[2]Tabela 2'!M25</f>
        <v>64.244900000000001</v>
      </c>
      <c r="AF24" s="5" t="str">
        <f>'[2]Tabela 2'!N25</f>
        <v>-</v>
      </c>
      <c r="AG24" s="5" t="str">
        <f>'[2]Tabela 2'!O25</f>
        <v>-</v>
      </c>
      <c r="AH24" s="5" t="e">
        <f>'[3]Tabela 2'!#REF!</f>
        <v>#REF!</v>
      </c>
      <c r="AI24" s="5"/>
    </row>
    <row r="25" spans="1:35" x14ac:dyDescent="0.25">
      <c r="A25" s="4">
        <f t="shared" si="1"/>
        <v>37104</v>
      </c>
      <c r="B25" s="5">
        <f>'[1]Tabela 1'!B25</f>
        <v>49.625959999999999</v>
      </c>
      <c r="C25" s="5">
        <f>'[2]Tabela 1'!B26</f>
        <v>95.042879999999997</v>
      </c>
      <c r="D25" s="5">
        <f>'[2]Tabela 1'!C26</f>
        <v>55.335760000000001</v>
      </c>
      <c r="E25" s="5">
        <f>'[2]Tabela 1'!D26</f>
        <v>53.844990000000003</v>
      </c>
      <c r="F25" s="5">
        <f>'[2]Tabela 1'!E26</f>
        <v>85.789029999999997</v>
      </c>
      <c r="G25" s="5">
        <f>'[2]Tabela 1'!F26</f>
        <v>33.579740000000001</v>
      </c>
      <c r="H25" s="5" t="str">
        <f>'[2]Tabela 1'!G26</f>
        <v>-</v>
      </c>
      <c r="I25" s="5" t="str">
        <f>'[2]Tabela 1'!H26</f>
        <v>-</v>
      </c>
      <c r="J25" s="5" t="str">
        <f>'[2]Tabela 1'!I26</f>
        <v>-</v>
      </c>
      <c r="K25" s="5" t="str">
        <f>'[2]Tabela 1'!J26</f>
        <v>-</v>
      </c>
      <c r="L25" s="5" t="str">
        <f>'[2]Tabela 1'!K26</f>
        <v>-</v>
      </c>
      <c r="M25" s="5" t="str">
        <f>'[2]Tabela 1'!L26</f>
        <v>-</v>
      </c>
      <c r="N25" s="5">
        <f>'[2]Tabela 1'!M26</f>
        <v>61.712470000000003</v>
      </c>
      <c r="O25" s="5" t="str">
        <f>'[2]Tabela 1'!N26</f>
        <v>-</v>
      </c>
      <c r="P25" s="5" t="str">
        <f>'[2]Tabela 1'!O26</f>
        <v>-</v>
      </c>
      <c r="Q25" s="5" t="e">
        <f>'[3]Tabela 1'!#REF!</f>
        <v>#REF!</v>
      </c>
      <c r="R25" s="6">
        <f t="shared" si="0"/>
        <v>-0.27374999999999972</v>
      </c>
      <c r="S25" s="5">
        <f>'[1]Tabela 2'!B25</f>
        <v>49.899709999999999</v>
      </c>
      <c r="T25" s="5">
        <f>'[2]Tabela 2'!B26</f>
        <v>91.540310000000005</v>
      </c>
      <c r="U25" s="5">
        <f>'[2]Tabela 2'!C26</f>
        <v>55.828319999999998</v>
      </c>
      <c r="V25" s="5">
        <f>'[2]Tabela 2'!D26</f>
        <v>54.27948</v>
      </c>
      <c r="W25" s="5">
        <f>'[2]Tabela 2'!E26</f>
        <v>90.034059999999997</v>
      </c>
      <c r="X25" s="5">
        <f>'[2]Tabela 2'!F26</f>
        <v>34.138550000000002</v>
      </c>
      <c r="Y25" s="5" t="str">
        <f>'[2]Tabela 2'!G26</f>
        <v>-</v>
      </c>
      <c r="Z25" s="5" t="str">
        <f>'[2]Tabela 2'!H26</f>
        <v>-</v>
      </c>
      <c r="AA25" s="5" t="str">
        <f>'[2]Tabela 2'!I26</f>
        <v>-</v>
      </c>
      <c r="AB25" s="5" t="str">
        <f>'[2]Tabela 2'!J26</f>
        <v>-</v>
      </c>
      <c r="AC25" s="5" t="str">
        <f>'[2]Tabela 2'!K26</f>
        <v>-</v>
      </c>
      <c r="AD25" s="5" t="str">
        <f>'[2]Tabela 2'!L26</f>
        <v>-</v>
      </c>
      <c r="AE25" s="5">
        <f>'[2]Tabela 2'!M26</f>
        <v>59.245939999999997</v>
      </c>
      <c r="AF25" s="5" t="str">
        <f>'[2]Tabela 2'!N26</f>
        <v>-</v>
      </c>
      <c r="AG25" s="5" t="str">
        <f>'[2]Tabela 2'!O26</f>
        <v>-</v>
      </c>
      <c r="AH25" s="5" t="e">
        <f>'[3]Tabela 2'!#REF!</f>
        <v>#REF!</v>
      </c>
      <c r="AI25" s="5"/>
    </row>
    <row r="26" spans="1:35" x14ac:dyDescent="0.25">
      <c r="A26" s="4">
        <f t="shared" si="1"/>
        <v>37135</v>
      </c>
      <c r="B26" s="5">
        <f>'[1]Tabela 1'!B26</f>
        <v>47.612909999999999</v>
      </c>
      <c r="C26" s="5">
        <f>'[2]Tabela 1'!B27</f>
        <v>91.125709999999998</v>
      </c>
      <c r="D26" s="5">
        <f>'[2]Tabela 1'!C27</f>
        <v>55.335760000000001</v>
      </c>
      <c r="E26" s="5">
        <f>'[2]Tabela 1'!D27</f>
        <v>53.929119999999998</v>
      </c>
      <c r="F26" s="5">
        <f>'[2]Tabela 1'!E27</f>
        <v>74.879440000000002</v>
      </c>
      <c r="G26" s="5">
        <f>'[2]Tabela 1'!F27</f>
        <v>31.59215</v>
      </c>
      <c r="H26" s="5" t="str">
        <f>'[2]Tabela 1'!G27</f>
        <v>-</v>
      </c>
      <c r="I26" s="5" t="str">
        <f>'[2]Tabela 1'!H27</f>
        <v>-</v>
      </c>
      <c r="J26" s="5" t="str">
        <f>'[2]Tabela 1'!I27</f>
        <v>-</v>
      </c>
      <c r="K26" s="5" t="str">
        <f>'[2]Tabela 1'!J27</f>
        <v>-</v>
      </c>
      <c r="L26" s="5" t="str">
        <f>'[2]Tabela 1'!K27</f>
        <v>-</v>
      </c>
      <c r="M26" s="5" t="str">
        <f>'[2]Tabela 1'!L27</f>
        <v>-</v>
      </c>
      <c r="N26" s="5">
        <f>'[2]Tabela 1'!M27</f>
        <v>51.879159999999999</v>
      </c>
      <c r="O26" s="5" t="str">
        <f>'[2]Tabela 1'!N27</f>
        <v>-</v>
      </c>
      <c r="P26" s="5" t="str">
        <f>'[2]Tabela 1'!O27</f>
        <v>-</v>
      </c>
      <c r="Q26" s="5" t="e">
        <f>'[3]Tabela 1'!#REF!</f>
        <v>#REF!</v>
      </c>
      <c r="R26" s="6">
        <f t="shared" si="0"/>
        <v>-2.4340899999999976</v>
      </c>
      <c r="S26" s="5">
        <f>'[1]Tabela 2'!B26</f>
        <v>50.046999999999997</v>
      </c>
      <c r="T26" s="5">
        <f>'[2]Tabela 2'!B27</f>
        <v>91.592420000000004</v>
      </c>
      <c r="U26" s="5">
        <f>'[2]Tabela 2'!C27</f>
        <v>56.985900000000001</v>
      </c>
      <c r="V26" s="5">
        <f>'[2]Tabela 2'!D27</f>
        <v>55.48498</v>
      </c>
      <c r="W26" s="5">
        <f>'[2]Tabela 2'!E27</f>
        <v>88.356989999999996</v>
      </c>
      <c r="X26" s="5">
        <f>'[2]Tabela 2'!F27</f>
        <v>34.37462</v>
      </c>
      <c r="Y26" s="5" t="str">
        <f>'[2]Tabela 2'!G27</f>
        <v>-</v>
      </c>
      <c r="Z26" s="5" t="str">
        <f>'[2]Tabela 2'!H27</f>
        <v>-</v>
      </c>
      <c r="AA26" s="5" t="str">
        <f>'[2]Tabela 2'!I27</f>
        <v>-</v>
      </c>
      <c r="AB26" s="5" t="str">
        <f>'[2]Tabela 2'!J27</f>
        <v>-</v>
      </c>
      <c r="AC26" s="5" t="str">
        <f>'[2]Tabela 2'!K27</f>
        <v>-</v>
      </c>
      <c r="AD26" s="5" t="str">
        <f>'[2]Tabela 2'!L27</f>
        <v>-</v>
      </c>
      <c r="AE26" s="5">
        <f>'[2]Tabela 2'!M27</f>
        <v>51.996690000000001</v>
      </c>
      <c r="AF26" s="5" t="str">
        <f>'[2]Tabela 2'!N27</f>
        <v>-</v>
      </c>
      <c r="AG26" s="5" t="str">
        <f>'[2]Tabela 2'!O27</f>
        <v>-</v>
      </c>
      <c r="AH26" s="5" t="e">
        <f>'[3]Tabela 2'!#REF!</f>
        <v>#REF!</v>
      </c>
      <c r="AI26" s="5"/>
    </row>
    <row r="27" spans="1:35" x14ac:dyDescent="0.25">
      <c r="A27" s="4">
        <f t="shared" si="1"/>
        <v>37165</v>
      </c>
      <c r="B27" s="5">
        <f>'[1]Tabela 1'!B27</f>
        <v>50.588720000000002</v>
      </c>
      <c r="C27" s="5">
        <f>'[2]Tabela 1'!B28</f>
        <v>93.908969999999997</v>
      </c>
      <c r="D27" s="5">
        <f>'[2]Tabela 1'!C28</f>
        <v>56.027459999999998</v>
      </c>
      <c r="E27" s="5">
        <f>'[2]Tabela 1'!D28</f>
        <v>54.349789999999999</v>
      </c>
      <c r="F27" s="5">
        <f>'[2]Tabela 1'!E28</f>
        <v>83.92944</v>
      </c>
      <c r="G27" s="5">
        <f>'[2]Tabela 1'!F28</f>
        <v>35.3581</v>
      </c>
      <c r="H27" s="5" t="str">
        <f>'[2]Tabela 1'!G28</f>
        <v>-</v>
      </c>
      <c r="I27" s="5" t="str">
        <f>'[2]Tabela 1'!H28</f>
        <v>-</v>
      </c>
      <c r="J27" s="5" t="str">
        <f>'[2]Tabela 1'!I28</f>
        <v>-</v>
      </c>
      <c r="K27" s="5" t="str">
        <f>'[2]Tabela 1'!J28</f>
        <v>-</v>
      </c>
      <c r="L27" s="5" t="str">
        <f>'[2]Tabela 1'!K28</f>
        <v>-</v>
      </c>
      <c r="M27" s="5" t="str">
        <f>'[2]Tabela 1'!L28</f>
        <v>-</v>
      </c>
      <c r="N27" s="5">
        <f>'[2]Tabela 1'!M28</f>
        <v>60.35615</v>
      </c>
      <c r="O27" s="5" t="str">
        <f>'[2]Tabela 1'!N28</f>
        <v>-</v>
      </c>
      <c r="P27" s="5" t="str">
        <f>'[2]Tabela 1'!O28</f>
        <v>-</v>
      </c>
      <c r="Q27" s="5" t="e">
        <f>'[3]Tabela 1'!#REF!</f>
        <v>#REF!</v>
      </c>
      <c r="R27" s="6">
        <f t="shared" si="0"/>
        <v>0.33629000000000531</v>
      </c>
      <c r="S27" s="5">
        <f>'[1]Tabela 2'!B27</f>
        <v>50.252429999999997</v>
      </c>
      <c r="T27" s="5">
        <f>'[2]Tabela 2'!B28</f>
        <v>90.262519999999995</v>
      </c>
      <c r="U27" s="5">
        <f>'[2]Tabela 2'!C28</f>
        <v>56.41187</v>
      </c>
      <c r="V27" s="5">
        <f>'[2]Tabela 2'!D28</f>
        <v>54.868670000000002</v>
      </c>
      <c r="W27" s="5">
        <f>'[2]Tabela 2'!E28</f>
        <v>89.622889999999998</v>
      </c>
      <c r="X27" s="5">
        <f>'[2]Tabela 2'!F28</f>
        <v>35.053420000000003</v>
      </c>
      <c r="Y27" s="5" t="str">
        <f>'[2]Tabela 2'!G28</f>
        <v>-</v>
      </c>
      <c r="Z27" s="5" t="str">
        <f>'[2]Tabela 2'!H28</f>
        <v>-</v>
      </c>
      <c r="AA27" s="5" t="str">
        <f>'[2]Tabela 2'!I28</f>
        <v>-</v>
      </c>
      <c r="AB27" s="5" t="str">
        <f>'[2]Tabela 2'!J28</f>
        <v>-</v>
      </c>
      <c r="AC27" s="5" t="str">
        <f>'[2]Tabela 2'!K28</f>
        <v>-</v>
      </c>
      <c r="AD27" s="5" t="str">
        <f>'[2]Tabela 2'!L28</f>
        <v>-</v>
      </c>
      <c r="AE27" s="5">
        <f>'[2]Tabela 2'!M28</f>
        <v>57.586820000000003</v>
      </c>
      <c r="AF27" s="5" t="str">
        <f>'[2]Tabela 2'!N28</f>
        <v>-</v>
      </c>
      <c r="AG27" s="5" t="str">
        <f>'[2]Tabela 2'!O28</f>
        <v>-</v>
      </c>
      <c r="AH27" s="5" t="e">
        <f>'[3]Tabela 2'!#REF!</f>
        <v>#REF!</v>
      </c>
      <c r="AI27" s="5"/>
    </row>
    <row r="28" spans="1:35" x14ac:dyDescent="0.25">
      <c r="A28" s="4">
        <f t="shared" si="1"/>
        <v>37196</v>
      </c>
      <c r="B28" s="5">
        <f>'[1]Tabela 1'!B28</f>
        <v>49.625959999999999</v>
      </c>
      <c r="C28" s="5">
        <f>'[2]Tabela 1'!B29</f>
        <v>90.404129999999995</v>
      </c>
      <c r="D28" s="5">
        <f>'[2]Tabela 1'!C29</f>
        <v>55.076369999999997</v>
      </c>
      <c r="E28" s="5">
        <f>'[2]Tabela 1'!D29</f>
        <v>53.676720000000003</v>
      </c>
      <c r="F28" s="5">
        <f>'[2]Tabela 1'!E29</f>
        <v>90.623959999999997</v>
      </c>
      <c r="G28" s="5">
        <f>'[2]Tabela 1'!F29</f>
        <v>35.253489999999999</v>
      </c>
      <c r="H28" s="5" t="str">
        <f>'[2]Tabela 1'!G29</f>
        <v>-</v>
      </c>
      <c r="I28" s="5" t="str">
        <f>'[2]Tabela 1'!H29</f>
        <v>-</v>
      </c>
      <c r="J28" s="5" t="str">
        <f>'[2]Tabela 1'!I29</f>
        <v>-</v>
      </c>
      <c r="K28" s="5" t="str">
        <f>'[2]Tabela 1'!J29</f>
        <v>-</v>
      </c>
      <c r="L28" s="5" t="str">
        <f>'[2]Tabela 1'!K29</f>
        <v>-</v>
      </c>
      <c r="M28" s="5" t="str">
        <f>'[2]Tabela 1'!L29</f>
        <v>-</v>
      </c>
      <c r="N28" s="5">
        <f>'[2]Tabela 1'!M29</f>
        <v>56.7393</v>
      </c>
      <c r="O28" s="5" t="str">
        <f>'[2]Tabela 1'!N29</f>
        <v>-</v>
      </c>
      <c r="P28" s="5" t="str">
        <f>'[2]Tabela 1'!O29</f>
        <v>-</v>
      </c>
      <c r="Q28" s="5" t="e">
        <f>'[3]Tabela 1'!#REF!</f>
        <v>#REF!</v>
      </c>
      <c r="R28" s="6">
        <f t="shared" si="0"/>
        <v>-0.10817999999999728</v>
      </c>
      <c r="S28" s="5">
        <f>'[1]Tabela 2'!B28</f>
        <v>49.734139999999996</v>
      </c>
      <c r="T28" s="5">
        <f>'[2]Tabela 2'!B29</f>
        <v>91.352080000000001</v>
      </c>
      <c r="U28" s="5">
        <f>'[2]Tabela 2'!C29</f>
        <v>55.980699999999999</v>
      </c>
      <c r="V28" s="5">
        <f>'[2]Tabela 2'!D29</f>
        <v>54.629069999999999</v>
      </c>
      <c r="W28" s="5">
        <f>'[2]Tabela 2'!E29</f>
        <v>88.726330000000004</v>
      </c>
      <c r="X28" s="5">
        <f>'[2]Tabela 2'!F29</f>
        <v>34.55592</v>
      </c>
      <c r="Y28" s="5" t="str">
        <f>'[2]Tabela 2'!G29</f>
        <v>-</v>
      </c>
      <c r="Z28" s="5" t="str">
        <f>'[2]Tabela 2'!H29</f>
        <v>-</v>
      </c>
      <c r="AA28" s="5" t="str">
        <f>'[2]Tabela 2'!I29</f>
        <v>-</v>
      </c>
      <c r="AB28" s="5" t="str">
        <f>'[2]Tabela 2'!J29</f>
        <v>-</v>
      </c>
      <c r="AC28" s="5" t="str">
        <f>'[2]Tabela 2'!K29</f>
        <v>-</v>
      </c>
      <c r="AD28" s="5" t="str">
        <f>'[2]Tabela 2'!L29</f>
        <v>-</v>
      </c>
      <c r="AE28" s="5">
        <f>'[2]Tabela 2'!M29</f>
        <v>56.037649999999999</v>
      </c>
      <c r="AF28" s="5" t="str">
        <f>'[2]Tabela 2'!N29</f>
        <v>-</v>
      </c>
      <c r="AG28" s="5" t="str">
        <f>'[2]Tabela 2'!O29</f>
        <v>-</v>
      </c>
      <c r="AH28" s="5" t="e">
        <f>'[3]Tabela 2'!#REF!</f>
        <v>#REF!</v>
      </c>
      <c r="AI28" s="5"/>
    </row>
    <row r="29" spans="1:35" x14ac:dyDescent="0.25">
      <c r="A29" s="4">
        <f t="shared" si="1"/>
        <v>37226</v>
      </c>
      <c r="B29" s="5">
        <f>'[1]Tabela 1'!B29</f>
        <v>68.180989999999994</v>
      </c>
      <c r="C29" s="5">
        <f>'[2]Tabela 1'!B30</f>
        <v>93.084299999999999</v>
      </c>
      <c r="D29" s="5">
        <f>'[2]Tabela 1'!C30</f>
        <v>71.504180000000005</v>
      </c>
      <c r="E29" s="5">
        <f>'[2]Tabela 1'!D30</f>
        <v>69.998490000000004</v>
      </c>
      <c r="F29" s="5">
        <f>'[2]Tabela 1'!E30</f>
        <v>169.0986</v>
      </c>
      <c r="G29" s="5">
        <f>'[2]Tabela 1'!F30</f>
        <v>55.129350000000002</v>
      </c>
      <c r="H29" s="5" t="str">
        <f>'[2]Tabela 1'!G30</f>
        <v>-</v>
      </c>
      <c r="I29" s="5" t="str">
        <f>'[2]Tabela 1'!H30</f>
        <v>-</v>
      </c>
      <c r="J29" s="5" t="str">
        <f>'[2]Tabela 1'!I30</f>
        <v>-</v>
      </c>
      <c r="K29" s="5" t="str">
        <f>'[2]Tabela 1'!J30</f>
        <v>-</v>
      </c>
      <c r="L29" s="5" t="str">
        <f>'[2]Tabela 1'!K30</f>
        <v>-</v>
      </c>
      <c r="M29" s="5" t="str">
        <f>'[2]Tabela 1'!L30</f>
        <v>-</v>
      </c>
      <c r="N29" s="5">
        <f>'[2]Tabela 1'!M30</f>
        <v>53.574559999999998</v>
      </c>
      <c r="O29" s="5" t="str">
        <f>'[2]Tabela 1'!N30</f>
        <v>-</v>
      </c>
      <c r="P29" s="5" t="str">
        <f>'[2]Tabela 1'!O30</f>
        <v>-</v>
      </c>
      <c r="Q29" s="5" t="e">
        <f>'[3]Tabela 1'!#REF!</f>
        <v>#REF!</v>
      </c>
      <c r="R29" s="6">
        <f t="shared" si="0"/>
        <v>18.039039999999993</v>
      </c>
      <c r="S29" s="5">
        <f>'[1]Tabela 2'!B29</f>
        <v>50.141950000000001</v>
      </c>
      <c r="T29" s="5">
        <f>'[2]Tabela 2'!B30</f>
        <v>89.606319999999997</v>
      </c>
      <c r="U29" s="5">
        <f>'[2]Tabela 2'!C30</f>
        <v>56.457439999999998</v>
      </c>
      <c r="V29" s="5">
        <f>'[2]Tabela 2'!D30</f>
        <v>55.028260000000003</v>
      </c>
      <c r="W29" s="5">
        <f>'[2]Tabela 2'!E30</f>
        <v>87.367590000000007</v>
      </c>
      <c r="X29" s="5">
        <f>'[2]Tabela 2'!F30</f>
        <v>35.385460000000002</v>
      </c>
      <c r="Y29" s="5" t="str">
        <f>'[2]Tabela 2'!G30</f>
        <v>-</v>
      </c>
      <c r="Z29" s="5" t="str">
        <f>'[2]Tabela 2'!H30</f>
        <v>-</v>
      </c>
      <c r="AA29" s="5" t="str">
        <f>'[2]Tabela 2'!I30</f>
        <v>-</v>
      </c>
      <c r="AB29" s="5" t="str">
        <f>'[2]Tabela 2'!J30</f>
        <v>-</v>
      </c>
      <c r="AC29" s="5" t="str">
        <f>'[2]Tabela 2'!K30</f>
        <v>-</v>
      </c>
      <c r="AD29" s="5" t="str">
        <f>'[2]Tabela 2'!L30</f>
        <v>-</v>
      </c>
      <c r="AE29" s="5">
        <f>'[2]Tabela 2'!M30</f>
        <v>53.210900000000002</v>
      </c>
      <c r="AF29" s="5" t="str">
        <f>'[2]Tabela 2'!N30</f>
        <v>-</v>
      </c>
      <c r="AG29" s="5" t="str">
        <f>'[2]Tabela 2'!O30</f>
        <v>-</v>
      </c>
      <c r="AH29" s="5" t="e">
        <f>'[3]Tabela 2'!#REF!</f>
        <v>#REF!</v>
      </c>
      <c r="AI29" s="5"/>
    </row>
    <row r="30" spans="1:35" x14ac:dyDescent="0.25">
      <c r="A30" s="4">
        <f t="shared" si="1"/>
        <v>37257</v>
      </c>
      <c r="B30" s="5">
        <f>'[1]Tabela 1'!B30</f>
        <v>46.91272</v>
      </c>
      <c r="C30" s="5">
        <f>'[2]Tabela 1'!B31</f>
        <v>92.362710000000007</v>
      </c>
      <c r="D30" s="5">
        <f>'[2]Tabela 1'!C31</f>
        <v>53.692979999999999</v>
      </c>
      <c r="E30" s="5">
        <f>'[2]Tabela 1'!D31</f>
        <v>52.246470000000002</v>
      </c>
      <c r="F30" s="5">
        <f>'[2]Tabela 1'!E31</f>
        <v>67.19314</v>
      </c>
      <c r="G30" s="5">
        <f>'[2]Tabela 1'!F31</f>
        <v>34.625830000000001</v>
      </c>
      <c r="H30" s="5" t="str">
        <f>'[2]Tabela 1'!G31</f>
        <v>-</v>
      </c>
      <c r="I30" s="5" t="str">
        <f>'[2]Tabela 1'!H31</f>
        <v>-</v>
      </c>
      <c r="J30" s="5" t="str">
        <f>'[2]Tabela 1'!I31</f>
        <v>-</v>
      </c>
      <c r="K30" s="5" t="str">
        <f>'[2]Tabela 1'!J31</f>
        <v>-</v>
      </c>
      <c r="L30" s="5" t="str">
        <f>'[2]Tabela 1'!K31</f>
        <v>-</v>
      </c>
      <c r="M30" s="5" t="str">
        <f>'[2]Tabela 1'!L31</f>
        <v>-</v>
      </c>
      <c r="N30" s="5">
        <f>'[2]Tabela 1'!M31</f>
        <v>54.365749999999998</v>
      </c>
      <c r="O30" s="5" t="str">
        <f>'[2]Tabela 1'!N31</f>
        <v>-</v>
      </c>
      <c r="P30" s="5" t="str">
        <f>'[2]Tabela 1'!O31</f>
        <v>-</v>
      </c>
      <c r="Q30" s="5" t="e">
        <f>'[3]Tabela 1'!#REF!</f>
        <v>#REF!</v>
      </c>
      <c r="R30" s="6">
        <f t="shared" si="0"/>
        <v>-3.4206300000000027</v>
      </c>
      <c r="S30" s="5">
        <f>'[1]Tabela 2'!B30</f>
        <v>50.333350000000003</v>
      </c>
      <c r="T30" s="5">
        <f>'[2]Tabela 2'!B31</f>
        <v>94.691230000000004</v>
      </c>
      <c r="U30" s="5">
        <f>'[2]Tabela 2'!C31</f>
        <v>56.40014</v>
      </c>
      <c r="V30" s="5">
        <f>'[2]Tabela 2'!D31</f>
        <v>54.956629999999997</v>
      </c>
      <c r="W30" s="5">
        <f>'[2]Tabela 2'!E31</f>
        <v>88.694220000000001</v>
      </c>
      <c r="X30" s="5">
        <f>'[2]Tabela 2'!F31</f>
        <v>36.962679999999999</v>
      </c>
      <c r="Y30" s="5" t="str">
        <f>'[2]Tabela 2'!G31</f>
        <v>-</v>
      </c>
      <c r="Z30" s="5" t="str">
        <f>'[2]Tabela 2'!H31</f>
        <v>-</v>
      </c>
      <c r="AA30" s="5" t="str">
        <f>'[2]Tabela 2'!I31</f>
        <v>-</v>
      </c>
      <c r="AB30" s="5" t="str">
        <f>'[2]Tabela 2'!J31</f>
        <v>-</v>
      </c>
      <c r="AC30" s="5" t="str">
        <f>'[2]Tabela 2'!K31</f>
        <v>-</v>
      </c>
      <c r="AD30" s="5" t="str">
        <f>'[2]Tabela 2'!L31</f>
        <v>-</v>
      </c>
      <c r="AE30" s="5">
        <f>'[2]Tabela 2'!M31</f>
        <v>54.666710000000002</v>
      </c>
      <c r="AF30" s="5" t="str">
        <f>'[2]Tabela 2'!N31</f>
        <v>-</v>
      </c>
      <c r="AG30" s="5" t="str">
        <f>'[2]Tabela 2'!O31</f>
        <v>-</v>
      </c>
      <c r="AH30" s="5" t="e">
        <f>'[3]Tabela 2'!#REF!</f>
        <v>#REF!</v>
      </c>
      <c r="AI30" s="5"/>
    </row>
    <row r="31" spans="1:35" x14ac:dyDescent="0.25">
      <c r="A31" s="4">
        <f t="shared" si="1"/>
        <v>37288</v>
      </c>
      <c r="B31" s="5">
        <f>'[1]Tabela 1'!B31</f>
        <v>44.024439999999998</v>
      </c>
      <c r="C31" s="5">
        <f>'[2]Tabela 1'!B32</f>
        <v>87.311629999999994</v>
      </c>
      <c r="D31" s="5">
        <f>'[2]Tabela 1'!C32</f>
        <v>51.185580000000002</v>
      </c>
      <c r="E31" s="5">
        <f>'[2]Tabela 1'!D32</f>
        <v>49.974879999999999</v>
      </c>
      <c r="F31" s="5">
        <f>'[2]Tabela 1'!E32</f>
        <v>64.71369</v>
      </c>
      <c r="G31" s="5">
        <f>'[2]Tabela 1'!F32</f>
        <v>29.186129999999999</v>
      </c>
      <c r="H31" s="5" t="str">
        <f>'[2]Tabela 1'!G32</f>
        <v>-</v>
      </c>
      <c r="I31" s="5" t="str">
        <f>'[2]Tabela 1'!H32</f>
        <v>-</v>
      </c>
      <c r="J31" s="5" t="str">
        <f>'[2]Tabela 1'!I32</f>
        <v>-</v>
      </c>
      <c r="K31" s="5" t="str">
        <f>'[2]Tabela 1'!J32</f>
        <v>-</v>
      </c>
      <c r="L31" s="5" t="str">
        <f>'[2]Tabela 1'!K32</f>
        <v>-</v>
      </c>
      <c r="M31" s="5" t="str">
        <f>'[2]Tabela 1'!L32</f>
        <v>-</v>
      </c>
      <c r="N31" s="5">
        <f>'[2]Tabela 1'!M32</f>
        <v>46.340870000000002</v>
      </c>
      <c r="O31" s="5" t="str">
        <f>'[2]Tabela 1'!N32</f>
        <v>-</v>
      </c>
      <c r="P31" s="5" t="str">
        <f>'[2]Tabela 1'!O32</f>
        <v>-</v>
      </c>
      <c r="Q31" s="5" t="e">
        <f>'[3]Tabela 1'!#REF!</f>
        <v>#REF!</v>
      </c>
      <c r="R31" s="6">
        <f t="shared" si="0"/>
        <v>-6.232840000000003</v>
      </c>
      <c r="S31" s="5">
        <f>'[1]Tabela 2'!B31</f>
        <v>50.257280000000002</v>
      </c>
      <c r="T31" s="5">
        <f>'[2]Tabela 2'!B32</f>
        <v>96.619050000000001</v>
      </c>
      <c r="U31" s="5">
        <f>'[2]Tabela 2'!C32</f>
        <v>55.838349999999998</v>
      </c>
      <c r="V31" s="5">
        <f>'[2]Tabela 2'!D32</f>
        <v>54.593980000000002</v>
      </c>
      <c r="W31" s="5">
        <f>'[2]Tabela 2'!E32</f>
        <v>87.705039999999997</v>
      </c>
      <c r="X31" s="5">
        <f>'[2]Tabela 2'!F32</f>
        <v>35.487450000000003</v>
      </c>
      <c r="Y31" s="5" t="str">
        <f>'[2]Tabela 2'!G32</f>
        <v>-</v>
      </c>
      <c r="Z31" s="5" t="str">
        <f>'[2]Tabela 2'!H32</f>
        <v>-</v>
      </c>
      <c r="AA31" s="5" t="str">
        <f>'[2]Tabela 2'!I32</f>
        <v>-</v>
      </c>
      <c r="AB31" s="5" t="str">
        <f>'[2]Tabela 2'!J32</f>
        <v>-</v>
      </c>
      <c r="AC31" s="5" t="str">
        <f>'[2]Tabela 2'!K32</f>
        <v>-</v>
      </c>
      <c r="AD31" s="5" t="str">
        <f>'[2]Tabela 2'!L32</f>
        <v>-</v>
      </c>
      <c r="AE31" s="5">
        <f>'[2]Tabela 2'!M32</f>
        <v>52.036830000000002</v>
      </c>
      <c r="AF31" s="5" t="str">
        <f>'[2]Tabela 2'!N32</f>
        <v>-</v>
      </c>
      <c r="AG31" s="5" t="str">
        <f>'[2]Tabela 2'!O32</f>
        <v>-</v>
      </c>
      <c r="AH31" s="5" t="e">
        <f>'[3]Tabela 2'!#REF!</f>
        <v>#REF!</v>
      </c>
      <c r="AI31" s="5"/>
    </row>
    <row r="32" spans="1:35" x14ac:dyDescent="0.25">
      <c r="A32" s="4">
        <f t="shared" si="1"/>
        <v>37316</v>
      </c>
      <c r="B32" s="5">
        <f>'[1]Tabela 1'!B32</f>
        <v>50.501190000000001</v>
      </c>
      <c r="C32" s="5">
        <f>'[2]Tabela 1'!B33</f>
        <v>95.97063</v>
      </c>
      <c r="D32" s="5">
        <f>'[2]Tabela 1'!C33</f>
        <v>60.004719999999999</v>
      </c>
      <c r="E32" s="5">
        <f>'[2]Tabela 1'!D33</f>
        <v>58.640560000000001</v>
      </c>
      <c r="F32" s="5">
        <f>'[2]Tabela 1'!E33</f>
        <v>73.267790000000005</v>
      </c>
      <c r="G32" s="5">
        <f>'[2]Tabela 1'!F33</f>
        <v>33.47513</v>
      </c>
      <c r="H32" s="5" t="str">
        <f>'[2]Tabela 1'!G33</f>
        <v>-</v>
      </c>
      <c r="I32" s="5" t="str">
        <f>'[2]Tabela 1'!H33</f>
        <v>-</v>
      </c>
      <c r="J32" s="5" t="str">
        <f>'[2]Tabela 1'!I33</f>
        <v>-</v>
      </c>
      <c r="K32" s="5" t="str">
        <f>'[2]Tabela 1'!J33</f>
        <v>-</v>
      </c>
      <c r="L32" s="5" t="str">
        <f>'[2]Tabela 1'!K33</f>
        <v>-</v>
      </c>
      <c r="M32" s="5" t="str">
        <f>'[2]Tabela 1'!L33</f>
        <v>-</v>
      </c>
      <c r="N32" s="5">
        <f>'[2]Tabela 1'!M33</f>
        <v>54.252719999999997</v>
      </c>
      <c r="O32" s="5" t="str">
        <f>'[2]Tabela 1'!N33</f>
        <v>-</v>
      </c>
      <c r="P32" s="5" t="str">
        <f>'[2]Tabela 1'!O33</f>
        <v>-</v>
      </c>
      <c r="Q32" s="5" t="e">
        <f>'[3]Tabela 1'!#REF!</f>
        <v>#REF!</v>
      </c>
      <c r="R32" s="6">
        <f t="shared" si="0"/>
        <v>4.6080000000003452E-2</v>
      </c>
      <c r="S32" s="5">
        <f>'[1]Tabela 2'!B32</f>
        <v>50.455109999999998</v>
      </c>
      <c r="T32" s="5">
        <f>'[2]Tabela 2'!B33</f>
        <v>96.309259999999995</v>
      </c>
      <c r="U32" s="5">
        <f>'[2]Tabela 2'!C33</f>
        <v>56.838659999999997</v>
      </c>
      <c r="V32" s="5">
        <f>'[2]Tabela 2'!D33</f>
        <v>55.15005</v>
      </c>
      <c r="W32" s="5">
        <f>'[2]Tabela 2'!E33</f>
        <v>86.777739999999994</v>
      </c>
      <c r="X32" s="5">
        <f>'[2]Tabela 2'!F33</f>
        <v>36.31494</v>
      </c>
      <c r="Y32" s="5" t="str">
        <f>'[2]Tabela 2'!G33</f>
        <v>-</v>
      </c>
      <c r="Z32" s="5" t="str">
        <f>'[2]Tabela 2'!H33</f>
        <v>-</v>
      </c>
      <c r="AA32" s="5" t="str">
        <f>'[2]Tabela 2'!I33</f>
        <v>-</v>
      </c>
      <c r="AB32" s="5" t="str">
        <f>'[2]Tabela 2'!J33</f>
        <v>-</v>
      </c>
      <c r="AC32" s="5" t="str">
        <f>'[2]Tabela 2'!K33</f>
        <v>-</v>
      </c>
      <c r="AD32" s="5" t="str">
        <f>'[2]Tabela 2'!L33</f>
        <v>-</v>
      </c>
      <c r="AE32" s="5">
        <f>'[2]Tabela 2'!M33</f>
        <v>53.36645</v>
      </c>
      <c r="AF32" s="5" t="str">
        <f>'[2]Tabela 2'!N33</f>
        <v>-</v>
      </c>
      <c r="AG32" s="5" t="str">
        <f>'[2]Tabela 2'!O33</f>
        <v>-</v>
      </c>
      <c r="AH32" s="5" t="e">
        <f>'[3]Tabela 2'!#REF!</f>
        <v>#REF!</v>
      </c>
      <c r="AI32" s="5"/>
    </row>
    <row r="33" spans="1:35" x14ac:dyDescent="0.25">
      <c r="A33" s="4">
        <f t="shared" si="1"/>
        <v>37347</v>
      </c>
      <c r="B33" s="5">
        <f>'[1]Tabela 1'!B33</f>
        <v>47.175289999999997</v>
      </c>
      <c r="C33" s="5">
        <f>'[2]Tabela 1'!B34</f>
        <v>94.218220000000002</v>
      </c>
      <c r="D33" s="5">
        <f>'[2]Tabela 1'!C34</f>
        <v>53.260669999999998</v>
      </c>
      <c r="E33" s="5">
        <f>'[2]Tabela 1'!D34</f>
        <v>51.825800000000001</v>
      </c>
      <c r="F33" s="5">
        <f>'[2]Tabela 1'!E34</f>
        <v>74.631489999999999</v>
      </c>
      <c r="G33" s="5">
        <f>'[2]Tabela 1'!F34</f>
        <v>33.684350000000002</v>
      </c>
      <c r="H33" s="5" t="str">
        <f>'[2]Tabela 1'!G34</f>
        <v>-</v>
      </c>
      <c r="I33" s="5" t="str">
        <f>'[2]Tabela 1'!H34</f>
        <v>-</v>
      </c>
      <c r="J33" s="5" t="str">
        <f>'[2]Tabela 1'!I34</f>
        <v>-</v>
      </c>
      <c r="K33" s="5" t="str">
        <f>'[2]Tabela 1'!J34</f>
        <v>-</v>
      </c>
      <c r="L33" s="5" t="str">
        <f>'[2]Tabela 1'!K34</f>
        <v>-</v>
      </c>
      <c r="M33" s="5" t="str">
        <f>'[2]Tabela 1'!L34</f>
        <v>-</v>
      </c>
      <c r="N33" s="5">
        <f>'[2]Tabela 1'!M34</f>
        <v>58.095619999999997</v>
      </c>
      <c r="O33" s="5" t="str">
        <f>'[2]Tabela 1'!N34</f>
        <v>-</v>
      </c>
      <c r="P33" s="5" t="str">
        <f>'[2]Tabela 1'!O34</f>
        <v>-</v>
      </c>
      <c r="Q33" s="5" t="e">
        <f>'[3]Tabela 1'!#REF!</f>
        <v>#REF!</v>
      </c>
      <c r="R33" s="6">
        <f t="shared" si="0"/>
        <v>-3.101700000000001</v>
      </c>
      <c r="S33" s="5">
        <f>'[1]Tabela 2'!B33</f>
        <v>50.276989999999998</v>
      </c>
      <c r="T33" s="5">
        <f>'[2]Tabela 2'!B34</f>
        <v>95.744749999999996</v>
      </c>
      <c r="U33" s="5">
        <f>'[2]Tabela 2'!C34</f>
        <v>56.060459999999999</v>
      </c>
      <c r="V33" s="5">
        <f>'[2]Tabela 2'!D34</f>
        <v>54.922150000000002</v>
      </c>
      <c r="W33" s="5">
        <f>'[2]Tabela 2'!E34</f>
        <v>87.373360000000005</v>
      </c>
      <c r="X33" s="5">
        <f>'[2]Tabela 2'!F34</f>
        <v>36.663469999999997</v>
      </c>
      <c r="Y33" s="5" t="str">
        <f>'[2]Tabela 2'!G34</f>
        <v>-</v>
      </c>
      <c r="Z33" s="5" t="str">
        <f>'[2]Tabela 2'!H34</f>
        <v>-</v>
      </c>
      <c r="AA33" s="5" t="str">
        <f>'[2]Tabela 2'!I34</f>
        <v>-</v>
      </c>
      <c r="AB33" s="5" t="str">
        <f>'[2]Tabela 2'!J34</f>
        <v>-</v>
      </c>
      <c r="AC33" s="5" t="str">
        <f>'[2]Tabela 2'!K34</f>
        <v>-</v>
      </c>
      <c r="AD33" s="5" t="str">
        <f>'[2]Tabela 2'!L34</f>
        <v>-</v>
      </c>
      <c r="AE33" s="5">
        <f>'[2]Tabela 2'!M34</f>
        <v>56.203240000000001</v>
      </c>
      <c r="AF33" s="5" t="str">
        <f>'[2]Tabela 2'!N34</f>
        <v>-</v>
      </c>
      <c r="AG33" s="5" t="str">
        <f>'[2]Tabela 2'!O34</f>
        <v>-</v>
      </c>
      <c r="AH33" s="5" t="e">
        <f>'[3]Tabela 2'!#REF!</f>
        <v>#REF!</v>
      </c>
      <c r="AI33" s="5"/>
    </row>
    <row r="34" spans="1:35" x14ac:dyDescent="0.25">
      <c r="A34" s="4">
        <f t="shared" si="1"/>
        <v>37377</v>
      </c>
      <c r="B34" s="5">
        <f>'[1]Tabela 1'!B34</f>
        <v>50.588720000000002</v>
      </c>
      <c r="C34" s="5">
        <f>'[2]Tabela 1'!B35</f>
        <v>95.042879999999997</v>
      </c>
      <c r="D34" s="5">
        <f>'[2]Tabela 1'!C35</f>
        <v>56.027459999999998</v>
      </c>
      <c r="E34" s="5">
        <f>'[2]Tabela 1'!D35</f>
        <v>54.770449999999997</v>
      </c>
      <c r="F34" s="5">
        <f>'[2]Tabela 1'!E35</f>
        <v>93.351349999999996</v>
      </c>
      <c r="G34" s="5">
        <f>'[2]Tabela 1'!F35</f>
        <v>37.136470000000003</v>
      </c>
      <c r="H34" s="5" t="str">
        <f>'[2]Tabela 1'!G35</f>
        <v>-</v>
      </c>
      <c r="I34" s="5" t="str">
        <f>'[2]Tabela 1'!H35</f>
        <v>-</v>
      </c>
      <c r="J34" s="5" t="str">
        <f>'[2]Tabela 1'!I35</f>
        <v>-</v>
      </c>
      <c r="K34" s="5" t="str">
        <f>'[2]Tabela 1'!J35</f>
        <v>-</v>
      </c>
      <c r="L34" s="5" t="str">
        <f>'[2]Tabela 1'!K35</f>
        <v>-</v>
      </c>
      <c r="M34" s="5" t="str">
        <f>'[2]Tabela 1'!L35</f>
        <v>-</v>
      </c>
      <c r="N34" s="5">
        <f>'[2]Tabela 1'!M35</f>
        <v>51.087980000000002</v>
      </c>
      <c r="O34" s="5" t="str">
        <f>'[2]Tabela 1'!N35</f>
        <v>-</v>
      </c>
      <c r="P34" s="5" t="str">
        <f>'[2]Tabela 1'!O35</f>
        <v>-</v>
      </c>
      <c r="Q34" s="5" t="e">
        <f>'[3]Tabela 1'!#REF!</f>
        <v>#REF!</v>
      </c>
      <c r="R34" s="6">
        <f t="shared" si="0"/>
        <v>0.13318000000000296</v>
      </c>
      <c r="S34" s="5">
        <f>'[1]Tabela 2'!B34</f>
        <v>50.455539999999999</v>
      </c>
      <c r="T34" s="5">
        <f>'[2]Tabela 2'!B35</f>
        <v>94.437079999999995</v>
      </c>
      <c r="U34" s="5">
        <f>'[2]Tabela 2'!C35</f>
        <v>56.89284</v>
      </c>
      <c r="V34" s="5">
        <f>'[2]Tabela 2'!D35</f>
        <v>55.789380000000001</v>
      </c>
      <c r="W34" s="5">
        <f>'[2]Tabela 2'!E35</f>
        <v>85.63664</v>
      </c>
      <c r="X34" s="5">
        <f>'[2]Tabela 2'!F35</f>
        <v>35.90005</v>
      </c>
      <c r="Y34" s="5" t="str">
        <f>'[2]Tabela 2'!G35</f>
        <v>-</v>
      </c>
      <c r="Z34" s="5" t="str">
        <f>'[2]Tabela 2'!H35</f>
        <v>-</v>
      </c>
      <c r="AA34" s="5" t="str">
        <f>'[2]Tabela 2'!I35</f>
        <v>-</v>
      </c>
      <c r="AB34" s="5" t="str">
        <f>'[2]Tabela 2'!J35</f>
        <v>-</v>
      </c>
      <c r="AC34" s="5" t="str">
        <f>'[2]Tabela 2'!K35</f>
        <v>-</v>
      </c>
      <c r="AD34" s="5" t="str">
        <f>'[2]Tabela 2'!L35</f>
        <v>-</v>
      </c>
      <c r="AE34" s="5">
        <f>'[2]Tabela 2'!M35</f>
        <v>51.568510000000003</v>
      </c>
      <c r="AF34" s="5" t="str">
        <f>'[2]Tabela 2'!N35</f>
        <v>-</v>
      </c>
      <c r="AG34" s="5" t="str">
        <f>'[2]Tabela 2'!O35</f>
        <v>-</v>
      </c>
      <c r="AH34" s="5" t="e">
        <f>'[3]Tabela 2'!#REF!</f>
        <v>#REF!</v>
      </c>
      <c r="AI34" s="5"/>
    </row>
    <row r="35" spans="1:35" x14ac:dyDescent="0.25">
      <c r="A35" s="4">
        <f t="shared" si="1"/>
        <v>37408</v>
      </c>
      <c r="B35" s="5">
        <f>'[1]Tabela 1'!B35</f>
        <v>47.175289999999997</v>
      </c>
      <c r="C35" s="5">
        <f>'[2]Tabela 1'!B36</f>
        <v>90.507210000000001</v>
      </c>
      <c r="D35" s="5">
        <f>'[2]Tabela 1'!C36</f>
        <v>53.260669999999998</v>
      </c>
      <c r="E35" s="5">
        <f>'[2]Tabela 1'!D36</f>
        <v>52.078200000000002</v>
      </c>
      <c r="F35" s="5">
        <f>'[2]Tabela 1'!E36</f>
        <v>84.673270000000002</v>
      </c>
      <c r="G35" s="5">
        <f>'[2]Tabela 1'!F36</f>
        <v>31.59215</v>
      </c>
      <c r="H35" s="5" t="str">
        <f>'[2]Tabela 1'!G36</f>
        <v>-</v>
      </c>
      <c r="I35" s="5" t="str">
        <f>'[2]Tabela 1'!H36</f>
        <v>-</v>
      </c>
      <c r="J35" s="5" t="str">
        <f>'[2]Tabela 1'!I36</f>
        <v>-</v>
      </c>
      <c r="K35" s="5" t="str">
        <f>'[2]Tabela 1'!J36</f>
        <v>-</v>
      </c>
      <c r="L35" s="5" t="str">
        <f>'[2]Tabela 1'!K36</f>
        <v>-</v>
      </c>
      <c r="M35" s="5" t="str">
        <f>'[2]Tabela 1'!L36</f>
        <v>-</v>
      </c>
      <c r="N35" s="5">
        <f>'[2]Tabela 1'!M36</f>
        <v>45.323630000000001</v>
      </c>
      <c r="O35" s="5" t="str">
        <f>'[2]Tabela 1'!N36</f>
        <v>-</v>
      </c>
      <c r="P35" s="5" t="str">
        <f>'[2]Tabela 1'!O36</f>
        <v>-</v>
      </c>
      <c r="Q35" s="5" t="e">
        <f>'[3]Tabela 1'!#REF!</f>
        <v>#REF!</v>
      </c>
      <c r="R35" s="6">
        <f t="shared" si="0"/>
        <v>-2.3661100000000062</v>
      </c>
      <c r="S35" s="5">
        <f>'[1]Tabela 2'!B35</f>
        <v>49.541400000000003</v>
      </c>
      <c r="T35" s="5">
        <f>'[2]Tabela 2'!B36</f>
        <v>91.623840000000001</v>
      </c>
      <c r="U35" s="5">
        <f>'[2]Tabela 2'!C36</f>
        <v>55.758360000000003</v>
      </c>
      <c r="V35" s="5">
        <f>'[2]Tabela 2'!D36</f>
        <v>54.523440000000001</v>
      </c>
      <c r="W35" s="5">
        <f>'[2]Tabela 2'!E36</f>
        <v>82.07441</v>
      </c>
      <c r="X35" s="5">
        <f>'[2]Tabela 2'!F36</f>
        <v>34.591819999999998</v>
      </c>
      <c r="Y35" s="5" t="str">
        <f>'[2]Tabela 2'!G36</f>
        <v>-</v>
      </c>
      <c r="Z35" s="5" t="str">
        <f>'[2]Tabela 2'!H36</f>
        <v>-</v>
      </c>
      <c r="AA35" s="5" t="str">
        <f>'[2]Tabela 2'!I36</f>
        <v>-</v>
      </c>
      <c r="AB35" s="5" t="str">
        <f>'[2]Tabela 2'!J36</f>
        <v>-</v>
      </c>
      <c r="AC35" s="5" t="str">
        <f>'[2]Tabela 2'!K36</f>
        <v>-</v>
      </c>
      <c r="AD35" s="5" t="str">
        <f>'[2]Tabela 2'!L36</f>
        <v>-</v>
      </c>
      <c r="AE35" s="5">
        <f>'[2]Tabela 2'!M36</f>
        <v>47.548279999999998</v>
      </c>
      <c r="AF35" s="5" t="str">
        <f>'[2]Tabela 2'!N36</f>
        <v>-</v>
      </c>
      <c r="AG35" s="5" t="str">
        <f>'[2]Tabela 2'!O36</f>
        <v>-</v>
      </c>
      <c r="AH35" s="5" t="e">
        <f>'[3]Tabela 2'!#REF!</f>
        <v>#REF!</v>
      </c>
      <c r="AI35" s="5"/>
    </row>
    <row r="36" spans="1:35" x14ac:dyDescent="0.25">
      <c r="A36" s="4">
        <f t="shared" si="1"/>
        <v>37438</v>
      </c>
      <c r="B36" s="5">
        <f>'[1]Tabela 1'!B36</f>
        <v>49.188339999999997</v>
      </c>
      <c r="C36" s="5">
        <f>'[2]Tabela 1'!B37</f>
        <v>100.71247</v>
      </c>
      <c r="D36" s="5">
        <f>'[2]Tabela 1'!C37</f>
        <v>54.298220000000001</v>
      </c>
      <c r="E36" s="5">
        <f>'[2]Tabela 1'!D37</f>
        <v>53.171930000000003</v>
      </c>
      <c r="F36" s="5">
        <f>'[2]Tabela 1'!E37</f>
        <v>87.648610000000005</v>
      </c>
      <c r="G36" s="5">
        <f>'[2]Tabela 1'!F37</f>
        <v>33.265909999999998</v>
      </c>
      <c r="H36" s="5" t="str">
        <f>'[2]Tabela 1'!G37</f>
        <v>-</v>
      </c>
      <c r="I36" s="5" t="str">
        <f>'[2]Tabela 1'!H37</f>
        <v>-</v>
      </c>
      <c r="J36" s="5" t="str">
        <f>'[2]Tabela 1'!I37</f>
        <v>-</v>
      </c>
      <c r="K36" s="5" t="str">
        <f>'[2]Tabela 1'!J37</f>
        <v>-</v>
      </c>
      <c r="L36" s="5" t="str">
        <f>'[2]Tabela 1'!K37</f>
        <v>-</v>
      </c>
      <c r="M36" s="5" t="str">
        <f>'[2]Tabela 1'!L37</f>
        <v>-</v>
      </c>
      <c r="N36" s="5">
        <f>'[2]Tabela 1'!M37</f>
        <v>51.992190000000001</v>
      </c>
      <c r="O36" s="5" t="str">
        <f>'[2]Tabela 1'!N37</f>
        <v>-</v>
      </c>
      <c r="P36" s="5" t="str">
        <f>'[2]Tabela 1'!O37</f>
        <v>-</v>
      </c>
      <c r="Q36" s="5" t="e">
        <f>'[3]Tabela 1'!#REF!</f>
        <v>#REF!</v>
      </c>
      <c r="R36" s="6">
        <f t="shared" si="0"/>
        <v>-0.93276000000000181</v>
      </c>
      <c r="S36" s="5">
        <f>'[1]Tabela 2'!B36</f>
        <v>50.121099999999998</v>
      </c>
      <c r="T36" s="5">
        <f>'[2]Tabela 2'!B37</f>
        <v>97.113479999999996</v>
      </c>
      <c r="U36" s="5">
        <f>'[2]Tabela 2'!C37</f>
        <v>55.807459999999999</v>
      </c>
      <c r="V36" s="5">
        <f>'[2]Tabela 2'!D37</f>
        <v>54.58173</v>
      </c>
      <c r="W36" s="5">
        <f>'[2]Tabela 2'!E37</f>
        <v>88.061970000000002</v>
      </c>
      <c r="X36" s="5">
        <f>'[2]Tabela 2'!F37</f>
        <v>34.237459999999999</v>
      </c>
      <c r="Y36" s="5" t="str">
        <f>'[2]Tabela 2'!G37</f>
        <v>-</v>
      </c>
      <c r="Z36" s="5" t="str">
        <f>'[2]Tabela 2'!H37</f>
        <v>-</v>
      </c>
      <c r="AA36" s="5" t="str">
        <f>'[2]Tabela 2'!I37</f>
        <v>-</v>
      </c>
      <c r="AB36" s="5" t="str">
        <f>'[2]Tabela 2'!J37</f>
        <v>-</v>
      </c>
      <c r="AC36" s="5" t="str">
        <f>'[2]Tabela 2'!K37</f>
        <v>-</v>
      </c>
      <c r="AD36" s="5" t="str">
        <f>'[2]Tabela 2'!L37</f>
        <v>-</v>
      </c>
      <c r="AE36" s="5">
        <f>'[2]Tabela 2'!M37</f>
        <v>51.714590000000001</v>
      </c>
      <c r="AF36" s="5" t="str">
        <f>'[2]Tabela 2'!N37</f>
        <v>-</v>
      </c>
      <c r="AG36" s="5" t="str">
        <f>'[2]Tabela 2'!O37</f>
        <v>-</v>
      </c>
      <c r="AH36" s="5" t="e">
        <f>'[3]Tabela 2'!#REF!</f>
        <v>#REF!</v>
      </c>
      <c r="AI36" s="5"/>
    </row>
    <row r="37" spans="1:35" x14ac:dyDescent="0.25">
      <c r="A37" s="4">
        <f t="shared" si="1"/>
        <v>37469</v>
      </c>
      <c r="B37" s="5">
        <f>'[1]Tabela 1'!B37</f>
        <v>50.763759999999998</v>
      </c>
      <c r="C37" s="5">
        <f>'[2]Tabela 1'!B38</f>
        <v>105.14505</v>
      </c>
      <c r="D37" s="5">
        <f>'[2]Tabela 1'!C38</f>
        <v>56.200380000000003</v>
      </c>
      <c r="E37" s="5">
        <f>'[2]Tabela 1'!D38</f>
        <v>55.10698</v>
      </c>
      <c r="F37" s="5">
        <f>'[2]Tabela 1'!E38</f>
        <v>87.648610000000005</v>
      </c>
      <c r="G37" s="5">
        <f>'[2]Tabela 1'!F38</f>
        <v>34.102789999999999</v>
      </c>
      <c r="H37" s="5" t="str">
        <f>'[2]Tabela 1'!G38</f>
        <v>-</v>
      </c>
      <c r="I37" s="5" t="str">
        <f>'[2]Tabela 1'!H38</f>
        <v>-</v>
      </c>
      <c r="J37" s="5" t="str">
        <f>'[2]Tabela 1'!I38</f>
        <v>-</v>
      </c>
      <c r="K37" s="5" t="str">
        <f>'[2]Tabela 1'!J38</f>
        <v>-</v>
      </c>
      <c r="L37" s="5" t="str">
        <f>'[2]Tabela 1'!K38</f>
        <v>-</v>
      </c>
      <c r="M37" s="5" t="str">
        <f>'[2]Tabela 1'!L38</f>
        <v>-</v>
      </c>
      <c r="N37" s="5">
        <f>'[2]Tabela 1'!M38</f>
        <v>52.670349999999999</v>
      </c>
      <c r="O37" s="5" t="str">
        <f>'[2]Tabela 1'!N38</f>
        <v>-</v>
      </c>
      <c r="P37" s="5" t="str">
        <f>'[2]Tabela 1'!O38</f>
        <v>-</v>
      </c>
      <c r="Q37" s="5">
        <f>'[3]Tabela 1'!B1</f>
        <v>0</v>
      </c>
      <c r="R37" s="6">
        <f t="shared" si="0"/>
        <v>0.24271999999999849</v>
      </c>
      <c r="S37" s="5">
        <f>'[1]Tabela 2'!B37</f>
        <v>50.521039999999999</v>
      </c>
      <c r="T37" s="5">
        <f>'[2]Tabela 2'!B38</f>
        <v>101.23114</v>
      </c>
      <c r="U37" s="5">
        <f>'[2]Tabela 2'!C38</f>
        <v>55.84355</v>
      </c>
      <c r="V37" s="5">
        <f>'[2]Tabela 2'!D38</f>
        <v>54.635260000000002</v>
      </c>
      <c r="W37" s="5">
        <f>'[2]Tabela 2'!E38</f>
        <v>92.15607</v>
      </c>
      <c r="X37" s="5">
        <f>'[2]Tabela 2'!F38</f>
        <v>34.751010000000001</v>
      </c>
      <c r="Y37" s="5" t="str">
        <f>'[2]Tabela 2'!G38</f>
        <v>-</v>
      </c>
      <c r="Z37" s="5" t="str">
        <f>'[2]Tabela 2'!H38</f>
        <v>-</v>
      </c>
      <c r="AA37" s="5" t="str">
        <f>'[2]Tabela 2'!I38</f>
        <v>-</v>
      </c>
      <c r="AB37" s="5" t="str">
        <f>'[2]Tabela 2'!J38</f>
        <v>-</v>
      </c>
      <c r="AC37" s="5" t="str">
        <f>'[2]Tabela 2'!K38</f>
        <v>-</v>
      </c>
      <c r="AD37" s="5" t="str">
        <f>'[2]Tabela 2'!L38</f>
        <v>-</v>
      </c>
      <c r="AE37" s="5">
        <f>'[2]Tabela 2'!M38</f>
        <v>50.627090000000003</v>
      </c>
      <c r="AF37" s="5" t="str">
        <f>'[2]Tabela 2'!N38</f>
        <v>-</v>
      </c>
      <c r="AG37" s="5" t="str">
        <f>'[2]Tabela 2'!O38</f>
        <v>-</v>
      </c>
      <c r="AH37" s="5">
        <f>'[3]Tabela 2'!B1</f>
        <v>0</v>
      </c>
      <c r="AI37" s="5"/>
    </row>
    <row r="38" spans="1:35" x14ac:dyDescent="0.25">
      <c r="A38" s="4">
        <f t="shared" si="1"/>
        <v>37500</v>
      </c>
      <c r="B38" s="5">
        <f>'[1]Tabela 1'!B38</f>
        <v>46.91272</v>
      </c>
      <c r="C38" s="5">
        <f>'[2]Tabela 1'!B39</f>
        <v>101.12479999999999</v>
      </c>
      <c r="D38" s="5">
        <f>'[2]Tabela 1'!C39</f>
        <v>51.963740000000001</v>
      </c>
      <c r="E38" s="5">
        <f>'[2]Tabela 1'!D39</f>
        <v>50.816209999999998</v>
      </c>
      <c r="F38" s="5">
        <f>'[2]Tabela 1'!E39</f>
        <v>75.251360000000005</v>
      </c>
      <c r="G38" s="5">
        <f>'[2]Tabela 1'!F39</f>
        <v>31.278320000000001</v>
      </c>
      <c r="H38" s="5" t="str">
        <f>'[2]Tabela 1'!G39</f>
        <v>-</v>
      </c>
      <c r="I38" s="5" t="str">
        <f>'[2]Tabela 1'!H39</f>
        <v>-</v>
      </c>
      <c r="J38" s="5" t="str">
        <f>'[2]Tabela 1'!I39</f>
        <v>-</v>
      </c>
      <c r="K38" s="5" t="str">
        <f>'[2]Tabela 1'!J39</f>
        <v>-</v>
      </c>
      <c r="L38" s="5" t="str">
        <f>'[2]Tabela 1'!K39</f>
        <v>-</v>
      </c>
      <c r="M38" s="5" t="str">
        <f>'[2]Tabela 1'!L39</f>
        <v>-</v>
      </c>
      <c r="N38" s="5">
        <f>'[2]Tabela 1'!M39</f>
        <v>52.444299999999998</v>
      </c>
      <c r="O38" s="5" t="str">
        <f>'[2]Tabela 1'!N39</f>
        <v>-</v>
      </c>
      <c r="P38" s="5" t="str">
        <f>'[2]Tabela 1'!O39</f>
        <v>-</v>
      </c>
      <c r="Q38" s="5">
        <f>'[3]Tabela 1'!B2</f>
        <v>0</v>
      </c>
      <c r="R38" s="6">
        <f t="shared" si="0"/>
        <v>-3.0193700000000021</v>
      </c>
      <c r="S38" s="5">
        <f>'[1]Tabela 2'!B38</f>
        <v>49.932090000000002</v>
      </c>
      <c r="T38" s="5">
        <f>'[2]Tabela 2'!B39</f>
        <v>101.41750999999999</v>
      </c>
      <c r="U38" s="5">
        <f>'[2]Tabela 2'!C39</f>
        <v>54.680250000000001</v>
      </c>
      <c r="V38" s="5">
        <f>'[2]Tabela 2'!D39</f>
        <v>53.506799999999998</v>
      </c>
      <c r="W38" s="5">
        <f>'[2]Tabela 2'!E39</f>
        <v>88.712149999999994</v>
      </c>
      <c r="X38" s="5">
        <f>'[2]Tabela 2'!F39</f>
        <v>33.991219999999998</v>
      </c>
      <c r="Y38" s="5" t="str">
        <f>'[2]Tabela 2'!G39</f>
        <v>-</v>
      </c>
      <c r="Z38" s="5" t="str">
        <f>'[2]Tabela 2'!H39</f>
        <v>-</v>
      </c>
      <c r="AA38" s="5" t="str">
        <f>'[2]Tabela 2'!I39</f>
        <v>-</v>
      </c>
      <c r="AB38" s="5" t="str">
        <f>'[2]Tabela 2'!J39</f>
        <v>-</v>
      </c>
      <c r="AC38" s="5" t="str">
        <f>'[2]Tabela 2'!K39</f>
        <v>-</v>
      </c>
      <c r="AD38" s="5" t="str">
        <f>'[2]Tabela 2'!L39</f>
        <v>-</v>
      </c>
      <c r="AE38" s="5">
        <f>'[2]Tabela 2'!M39</f>
        <v>52.056690000000003</v>
      </c>
      <c r="AF38" s="5" t="str">
        <f>'[2]Tabela 2'!N39</f>
        <v>-</v>
      </c>
      <c r="AG38" s="5" t="str">
        <f>'[2]Tabela 2'!O39</f>
        <v>-</v>
      </c>
      <c r="AH38" s="5">
        <f>'[3]Tabela 2'!B2</f>
        <v>0</v>
      </c>
      <c r="AI38" s="5"/>
    </row>
    <row r="39" spans="1:35" x14ac:dyDescent="0.25">
      <c r="A39" s="4">
        <f t="shared" si="1"/>
        <v>37530</v>
      </c>
      <c r="B39" s="5">
        <f>'[1]Tabela 1'!B39</f>
        <v>50.851289999999999</v>
      </c>
      <c r="C39" s="5">
        <f>'[2]Tabela 1'!B40</f>
        <v>102.46489</v>
      </c>
      <c r="D39" s="5">
        <f>'[2]Tabela 1'!C40</f>
        <v>55.681609999999999</v>
      </c>
      <c r="E39" s="5">
        <f>'[2]Tabela 1'!D40</f>
        <v>54.433920000000001</v>
      </c>
      <c r="F39" s="5">
        <f>'[2]Tabela 1'!E40</f>
        <v>84.425330000000002</v>
      </c>
      <c r="G39" s="5">
        <f>'[2]Tabela 1'!F40</f>
        <v>35.253489999999999</v>
      </c>
      <c r="H39" s="5" t="str">
        <f>'[2]Tabela 1'!G40</f>
        <v>-</v>
      </c>
      <c r="I39" s="5" t="str">
        <f>'[2]Tabela 1'!H40</f>
        <v>-</v>
      </c>
      <c r="J39" s="5" t="str">
        <f>'[2]Tabela 1'!I40</f>
        <v>-</v>
      </c>
      <c r="K39" s="5" t="str">
        <f>'[2]Tabela 1'!J40</f>
        <v>-</v>
      </c>
      <c r="L39" s="5" t="str">
        <f>'[2]Tabela 1'!K40</f>
        <v>-</v>
      </c>
      <c r="M39" s="5" t="str">
        <f>'[2]Tabela 1'!L40</f>
        <v>-</v>
      </c>
      <c r="N39" s="5">
        <f>'[2]Tabela 1'!M40</f>
        <v>54.365749999999998</v>
      </c>
      <c r="O39" s="5" t="str">
        <f>'[2]Tabela 1'!N40</f>
        <v>-</v>
      </c>
      <c r="P39" s="5" t="str">
        <f>'[2]Tabela 1'!O40</f>
        <v>-</v>
      </c>
      <c r="Q39" s="5">
        <f>'[3]Tabela 1'!B3</f>
        <v>0</v>
      </c>
      <c r="R39" s="6">
        <f t="shared" si="0"/>
        <v>0.50775999999999755</v>
      </c>
      <c r="S39" s="5">
        <f>'[1]Tabela 2'!B39</f>
        <v>50.343530000000001</v>
      </c>
      <c r="T39" s="5">
        <f>'[2]Tabela 2'!B40</f>
        <v>98.27458</v>
      </c>
      <c r="U39" s="5">
        <f>'[2]Tabela 2'!C40</f>
        <v>55.583559999999999</v>
      </c>
      <c r="V39" s="5">
        <f>'[2]Tabela 2'!D40</f>
        <v>54.453510000000001</v>
      </c>
      <c r="W39" s="5">
        <f>'[2]Tabela 2'!E40</f>
        <v>89.492990000000006</v>
      </c>
      <c r="X39" s="5">
        <f>'[2]Tabela 2'!F40</f>
        <v>35.02899</v>
      </c>
      <c r="Y39" s="5" t="str">
        <f>'[2]Tabela 2'!G40</f>
        <v>-</v>
      </c>
      <c r="Z39" s="5" t="str">
        <f>'[2]Tabela 2'!H40</f>
        <v>-</v>
      </c>
      <c r="AA39" s="5" t="str">
        <f>'[2]Tabela 2'!I40</f>
        <v>-</v>
      </c>
      <c r="AB39" s="5" t="str">
        <f>'[2]Tabela 2'!J40</f>
        <v>-</v>
      </c>
      <c r="AC39" s="5" t="str">
        <f>'[2]Tabela 2'!K40</f>
        <v>-</v>
      </c>
      <c r="AD39" s="5" t="str">
        <f>'[2]Tabela 2'!L40</f>
        <v>-</v>
      </c>
      <c r="AE39" s="5">
        <f>'[2]Tabela 2'!M40</f>
        <v>51.917169999999999</v>
      </c>
      <c r="AF39" s="5" t="str">
        <f>'[2]Tabela 2'!N40</f>
        <v>-</v>
      </c>
      <c r="AG39" s="5" t="str">
        <f>'[2]Tabela 2'!O40</f>
        <v>-</v>
      </c>
      <c r="AH39" s="5">
        <f>'[3]Tabela 2'!B3</f>
        <v>0</v>
      </c>
      <c r="AI39" s="5"/>
    </row>
    <row r="40" spans="1:35" x14ac:dyDescent="0.25">
      <c r="A40" s="4">
        <f t="shared" si="1"/>
        <v>37561</v>
      </c>
      <c r="B40" s="5">
        <f>'[1]Tabela 1'!B40</f>
        <v>49.625959999999999</v>
      </c>
      <c r="C40" s="5">
        <f>'[2]Tabela 1'!B41</f>
        <v>94.321299999999994</v>
      </c>
      <c r="D40" s="5">
        <f>'[2]Tabela 1'!C41</f>
        <v>54.471139999999998</v>
      </c>
      <c r="E40" s="5">
        <f>'[2]Tabela 1'!D41</f>
        <v>53.34019</v>
      </c>
      <c r="F40" s="5">
        <f>'[2]Tabela 1'!E41</f>
        <v>90.995869999999996</v>
      </c>
      <c r="G40" s="5">
        <f>'[2]Tabela 1'!F41</f>
        <v>34.625830000000001</v>
      </c>
      <c r="H40" s="5" t="str">
        <f>'[2]Tabela 1'!G41</f>
        <v>-</v>
      </c>
      <c r="I40" s="5" t="str">
        <f>'[2]Tabela 1'!H41</f>
        <v>-</v>
      </c>
      <c r="J40" s="5" t="str">
        <f>'[2]Tabela 1'!I41</f>
        <v>-</v>
      </c>
      <c r="K40" s="5" t="str">
        <f>'[2]Tabela 1'!J41</f>
        <v>-</v>
      </c>
      <c r="L40" s="5" t="str">
        <f>'[2]Tabela 1'!K41</f>
        <v>-</v>
      </c>
      <c r="M40" s="5" t="str">
        <f>'[2]Tabela 1'!L41</f>
        <v>-</v>
      </c>
      <c r="N40" s="5">
        <f>'[2]Tabela 1'!M41</f>
        <v>48.375340000000001</v>
      </c>
      <c r="O40" s="5" t="str">
        <f>'[2]Tabela 1'!N41</f>
        <v>-</v>
      </c>
      <c r="P40" s="5" t="str">
        <f>'[2]Tabela 1'!O41</f>
        <v>-</v>
      </c>
      <c r="Q40" s="5">
        <f>'[3]Tabela 1'!B4</f>
        <v>0</v>
      </c>
      <c r="R40" s="6">
        <f t="shared" si="0"/>
        <v>0.41957000000000022</v>
      </c>
      <c r="S40" s="5">
        <f>'[1]Tabela 2'!B40</f>
        <v>49.206389999999999</v>
      </c>
      <c r="T40" s="5">
        <f>'[2]Tabela 2'!B41</f>
        <v>95.336110000000005</v>
      </c>
      <c r="U40" s="5">
        <f>'[2]Tabela 2'!C41</f>
        <v>54.457050000000002</v>
      </c>
      <c r="V40" s="5">
        <f>'[2]Tabela 2'!D41</f>
        <v>53.32291</v>
      </c>
      <c r="W40" s="5">
        <f>'[2]Tabela 2'!E41</f>
        <v>89.464389999999995</v>
      </c>
      <c r="X40" s="5">
        <f>'[2]Tabela 2'!F41</f>
        <v>34.023060000000001</v>
      </c>
      <c r="Y40" s="5" t="str">
        <f>'[2]Tabela 2'!G41</f>
        <v>-</v>
      </c>
      <c r="Z40" s="5" t="str">
        <f>'[2]Tabela 2'!H41</f>
        <v>-</v>
      </c>
      <c r="AA40" s="5" t="str">
        <f>'[2]Tabela 2'!I41</f>
        <v>-</v>
      </c>
      <c r="AB40" s="5" t="str">
        <f>'[2]Tabela 2'!J41</f>
        <v>-</v>
      </c>
      <c r="AC40" s="5" t="str">
        <f>'[2]Tabela 2'!K41</f>
        <v>-</v>
      </c>
      <c r="AD40" s="5" t="str">
        <f>'[2]Tabela 2'!L41</f>
        <v>-</v>
      </c>
      <c r="AE40" s="5">
        <f>'[2]Tabela 2'!M41</f>
        <v>47.387349999999998</v>
      </c>
      <c r="AF40" s="5" t="str">
        <f>'[2]Tabela 2'!N41</f>
        <v>-</v>
      </c>
      <c r="AG40" s="5" t="str">
        <f>'[2]Tabela 2'!O41</f>
        <v>-</v>
      </c>
      <c r="AH40" s="5">
        <f>'[3]Tabela 2'!B4</f>
        <v>0</v>
      </c>
      <c r="AI40" s="5"/>
    </row>
    <row r="41" spans="1:35" x14ac:dyDescent="0.25">
      <c r="A41" s="4">
        <f t="shared" si="1"/>
        <v>37591</v>
      </c>
      <c r="B41" s="5">
        <f>'[1]Tabela 1'!B41</f>
        <v>64.680040000000005</v>
      </c>
      <c r="C41" s="5">
        <f>'[2]Tabela 1'!B42</f>
        <v>97.723050000000001</v>
      </c>
      <c r="D41" s="5">
        <f>'[2]Tabela 1'!C42</f>
        <v>65.538290000000003</v>
      </c>
      <c r="E41" s="5">
        <f>'[2]Tabela 1'!D42</f>
        <v>64.613990000000001</v>
      </c>
      <c r="F41" s="5">
        <f>'[2]Tabela 1'!E42</f>
        <v>167.23901000000001</v>
      </c>
      <c r="G41" s="5">
        <f>'[2]Tabela 1'!F42</f>
        <v>50.526519999999998</v>
      </c>
      <c r="H41" s="5" t="str">
        <f>'[2]Tabela 1'!G42</f>
        <v>-</v>
      </c>
      <c r="I41" s="5" t="str">
        <f>'[2]Tabela 1'!H42</f>
        <v>-</v>
      </c>
      <c r="J41" s="5" t="str">
        <f>'[2]Tabela 1'!I42</f>
        <v>-</v>
      </c>
      <c r="K41" s="5" t="str">
        <f>'[2]Tabela 1'!J42</f>
        <v>-</v>
      </c>
      <c r="L41" s="5" t="str">
        <f>'[2]Tabela 1'!K42</f>
        <v>-</v>
      </c>
      <c r="M41" s="5" t="str">
        <f>'[2]Tabela 1'!L42</f>
        <v>-</v>
      </c>
      <c r="N41" s="5">
        <f>'[2]Tabela 1'!M42</f>
        <v>48.262320000000003</v>
      </c>
      <c r="O41" s="5" t="str">
        <f>'[2]Tabela 1'!N42</f>
        <v>-</v>
      </c>
      <c r="P41" s="5" t="str">
        <f>'[2]Tabela 1'!O42</f>
        <v>-</v>
      </c>
      <c r="Q41" s="5">
        <f>'[3]Tabela 1'!B5</f>
        <v>0</v>
      </c>
      <c r="R41" s="6">
        <f t="shared" si="0"/>
        <v>16.462280000000007</v>
      </c>
      <c r="S41" s="5">
        <f>'[1]Tabela 2'!B41</f>
        <v>48.217759999999998</v>
      </c>
      <c r="T41" s="5">
        <f>'[2]Tabela 2'!B42</f>
        <v>94.300280000000001</v>
      </c>
      <c r="U41" s="5">
        <f>'[2]Tabela 2'!C42</f>
        <v>52.874870000000001</v>
      </c>
      <c r="V41" s="5">
        <f>'[2]Tabela 2'!D42</f>
        <v>51.924630000000001</v>
      </c>
      <c r="W41" s="5">
        <f>'[2]Tabela 2'!E42</f>
        <v>83.599850000000004</v>
      </c>
      <c r="X41" s="5">
        <f>'[2]Tabela 2'!F42</f>
        <v>32.581769999999999</v>
      </c>
      <c r="Y41" s="5" t="str">
        <f>'[2]Tabela 2'!G42</f>
        <v>-</v>
      </c>
      <c r="Z41" s="5" t="str">
        <f>'[2]Tabela 2'!H42</f>
        <v>-</v>
      </c>
      <c r="AA41" s="5" t="str">
        <f>'[2]Tabela 2'!I42</f>
        <v>-</v>
      </c>
      <c r="AB41" s="5" t="str">
        <f>'[2]Tabela 2'!J42</f>
        <v>-</v>
      </c>
      <c r="AC41" s="5" t="str">
        <f>'[2]Tabela 2'!K42</f>
        <v>-</v>
      </c>
      <c r="AD41" s="5" t="str">
        <f>'[2]Tabela 2'!L42</f>
        <v>-</v>
      </c>
      <c r="AE41" s="5">
        <f>'[2]Tabela 2'!M42</f>
        <v>47.37377</v>
      </c>
      <c r="AF41" s="5" t="str">
        <f>'[2]Tabela 2'!N42</f>
        <v>-</v>
      </c>
      <c r="AG41" s="5" t="str">
        <f>'[2]Tabela 2'!O42</f>
        <v>-</v>
      </c>
      <c r="AH41" s="5">
        <f>'[3]Tabela 2'!B5</f>
        <v>0</v>
      </c>
      <c r="AI41" s="5"/>
    </row>
    <row r="42" spans="1:35" x14ac:dyDescent="0.25">
      <c r="A42" s="4">
        <f t="shared" si="1"/>
        <v>37622</v>
      </c>
      <c r="B42" s="5">
        <f>'[1]Tabela 1'!B42</f>
        <v>44.812150000000003</v>
      </c>
      <c r="C42" s="5">
        <f>'[2]Tabela 1'!B43</f>
        <v>88.239379999999997</v>
      </c>
      <c r="D42" s="5">
        <f>'[2]Tabela 1'!C43</f>
        <v>50.839730000000003</v>
      </c>
      <c r="E42" s="5">
        <f>'[2]Tabela 1'!D43</f>
        <v>49.974879999999999</v>
      </c>
      <c r="F42" s="5">
        <f>'[2]Tabela 1'!E43</f>
        <v>66.449299999999994</v>
      </c>
      <c r="G42" s="5">
        <f>'[2]Tabela 1'!F43</f>
        <v>30.85988</v>
      </c>
      <c r="H42" s="5" t="str">
        <f>'[2]Tabela 1'!G43</f>
        <v>-</v>
      </c>
      <c r="I42" s="5" t="str">
        <f>'[2]Tabela 1'!H43</f>
        <v>-</v>
      </c>
      <c r="J42" s="5">
        <f>'[2]Tabela 1'!I43</f>
        <v>24.878250000000001</v>
      </c>
      <c r="K42" s="5">
        <f>'[2]Tabela 1'!J43</f>
        <v>282.14918999999998</v>
      </c>
      <c r="L42" s="5">
        <f>'[2]Tabela 1'!K43</f>
        <v>18.204619999999998</v>
      </c>
      <c r="M42" s="5">
        <f>'[2]Tabela 1'!L43</f>
        <v>21.42822</v>
      </c>
      <c r="N42" s="5">
        <f>'[2]Tabela 1'!M43</f>
        <v>47.13205</v>
      </c>
      <c r="O42" s="5">
        <f>'[2]Tabela 1'!N43</f>
        <v>62.267809999999997</v>
      </c>
      <c r="P42" s="5" t="str">
        <f>'[2]Tabela 1'!O43</f>
        <v>-</v>
      </c>
      <c r="Q42" s="5">
        <f>'[3]Tabela 1'!B6</f>
        <v>45.762430000000002</v>
      </c>
      <c r="R42" s="6">
        <f t="shared" si="0"/>
        <v>-2.9681399999999982</v>
      </c>
      <c r="S42" s="5">
        <f>'[1]Tabela 2'!B42</f>
        <v>47.780290000000001</v>
      </c>
      <c r="T42" s="5">
        <f>'[2]Tabela 2'!B43</f>
        <v>90.222989999999996</v>
      </c>
      <c r="U42" s="5">
        <f>'[2]Tabela 2'!C43</f>
        <v>52.89676</v>
      </c>
      <c r="V42" s="5">
        <f>'[2]Tabela 2'!D43</f>
        <v>52.053249999999998</v>
      </c>
      <c r="W42" s="5">
        <f>'[2]Tabela 2'!E43</f>
        <v>87.475710000000007</v>
      </c>
      <c r="X42" s="5">
        <f>'[2]Tabela 2'!F43</f>
        <v>32.901780000000002</v>
      </c>
      <c r="Y42" s="5" t="str">
        <f>'[2]Tabela 2'!G43</f>
        <v>-</v>
      </c>
      <c r="Z42" s="5" t="str">
        <f>'[2]Tabela 2'!H43</f>
        <v>-</v>
      </c>
      <c r="AA42" s="5">
        <f>'[2]Tabela 2'!I43</f>
        <v>25.546610000000001</v>
      </c>
      <c r="AB42" s="5">
        <f>'[2]Tabela 2'!J43</f>
        <v>203.69517999999999</v>
      </c>
      <c r="AC42" s="5">
        <f>'[2]Tabela 2'!K43</f>
        <v>19.257169999999999</v>
      </c>
      <c r="AD42" s="5">
        <f>'[2]Tabela 2'!L43</f>
        <v>23.9053</v>
      </c>
      <c r="AE42" s="5">
        <f>'[2]Tabela 2'!M43</f>
        <v>47.402889999999999</v>
      </c>
      <c r="AF42" s="5">
        <f>'[2]Tabela 2'!N43</f>
        <v>62.607930000000003</v>
      </c>
      <c r="AG42" s="5" t="str">
        <f>'[2]Tabela 2'!O43</f>
        <v>-</v>
      </c>
      <c r="AH42" s="5">
        <f>'[3]Tabela 2'!B6</f>
        <v>47.009079999999997</v>
      </c>
      <c r="AI42" s="5"/>
    </row>
    <row r="43" spans="1:35" x14ac:dyDescent="0.25">
      <c r="A43" s="4">
        <f t="shared" si="1"/>
        <v>37653</v>
      </c>
      <c r="B43" s="5">
        <f>'[1]Tabela 1'!B43</f>
        <v>43.324249999999999</v>
      </c>
      <c r="C43" s="5">
        <f>'[2]Tabela 1'!B44</f>
        <v>81.848209999999995</v>
      </c>
      <c r="D43" s="5">
        <f>'[2]Tabela 1'!C44</f>
        <v>48.937559999999998</v>
      </c>
      <c r="E43" s="5">
        <f>'[2]Tabela 1'!D44</f>
        <v>48.039830000000002</v>
      </c>
      <c r="F43" s="5">
        <f>'[2]Tabela 1'!E44</f>
        <v>68.432860000000005</v>
      </c>
      <c r="G43" s="5">
        <f>'[2]Tabela 1'!F44</f>
        <v>28.55847</v>
      </c>
      <c r="H43" s="5" t="str">
        <f>'[2]Tabela 1'!G44</f>
        <v>-</v>
      </c>
      <c r="I43" s="5" t="str">
        <f>'[2]Tabela 1'!H44</f>
        <v>-</v>
      </c>
      <c r="J43" s="5">
        <f>'[2]Tabela 1'!I44</f>
        <v>23.396799999999999</v>
      </c>
      <c r="K43" s="5">
        <f>'[2]Tabela 1'!J44</f>
        <v>271.91739999999999</v>
      </c>
      <c r="L43" s="5">
        <f>'[2]Tabela 1'!K44</f>
        <v>16.81399</v>
      </c>
      <c r="M43" s="5">
        <f>'[2]Tabela 1'!L44</f>
        <v>20.24164</v>
      </c>
      <c r="N43" s="5">
        <f>'[2]Tabela 1'!M44</f>
        <v>48.262320000000003</v>
      </c>
      <c r="O43" s="5">
        <f>'[2]Tabela 1'!N44</f>
        <v>59.375590000000003</v>
      </c>
      <c r="P43" s="5" t="str">
        <f>'[2]Tabela 1'!O44</f>
        <v>-</v>
      </c>
      <c r="Q43" s="5">
        <f>'[3]Tabela 1'!B7</f>
        <v>44.074469999999998</v>
      </c>
      <c r="R43" s="6">
        <f t="shared" si="0"/>
        <v>-5.117440000000002</v>
      </c>
      <c r="S43" s="5">
        <f>'[1]Tabela 2'!B43</f>
        <v>48.441690000000001</v>
      </c>
      <c r="T43" s="5">
        <f>'[2]Tabela 2'!B44</f>
        <v>89.678259999999995</v>
      </c>
      <c r="U43" s="5">
        <f>'[2]Tabela 2'!C44</f>
        <v>53.486719999999998</v>
      </c>
      <c r="V43" s="5">
        <f>'[2]Tabela 2'!D44</f>
        <v>52.576700000000002</v>
      </c>
      <c r="W43" s="5">
        <f>'[2]Tabela 2'!E44</f>
        <v>87.796340000000001</v>
      </c>
      <c r="X43" s="5">
        <f>'[2]Tabela 2'!F44</f>
        <v>32.844470000000001</v>
      </c>
      <c r="Y43" s="5" t="str">
        <f>'[2]Tabela 2'!G44</f>
        <v>-</v>
      </c>
      <c r="Z43" s="5" t="str">
        <f>'[2]Tabela 2'!H44</f>
        <v>-</v>
      </c>
      <c r="AA43" s="5">
        <f>'[2]Tabela 2'!I44</f>
        <v>25.397919999999999</v>
      </c>
      <c r="AB43" s="5">
        <f>'[2]Tabela 2'!J44</f>
        <v>202.48174</v>
      </c>
      <c r="AC43" s="5">
        <f>'[2]Tabela 2'!K44</f>
        <v>19.5503</v>
      </c>
      <c r="AD43" s="5">
        <f>'[2]Tabela 2'!L44</f>
        <v>23.947199999999999</v>
      </c>
      <c r="AE43" s="5">
        <f>'[2]Tabela 2'!M44</f>
        <v>48.930840000000003</v>
      </c>
      <c r="AF43" s="5">
        <f>'[2]Tabela 2'!N44</f>
        <v>62.91095</v>
      </c>
      <c r="AG43" s="5" t="str">
        <f>'[2]Tabela 2'!O44</f>
        <v>-</v>
      </c>
      <c r="AH43" s="5">
        <f>'[3]Tabela 2'!B7</f>
        <v>48.649509999999999</v>
      </c>
      <c r="AI43" s="5"/>
    </row>
    <row r="44" spans="1:35" x14ac:dyDescent="0.25">
      <c r="A44" s="4">
        <f t="shared" si="1"/>
        <v>37681</v>
      </c>
      <c r="B44" s="5">
        <f>'[1]Tabela 1'!B44</f>
        <v>44.724629999999998</v>
      </c>
      <c r="C44" s="5">
        <f>'[2]Tabela 1'!B45</f>
        <v>88.239379999999997</v>
      </c>
      <c r="D44" s="5">
        <f>'[2]Tabela 1'!C45</f>
        <v>52.050199999999997</v>
      </c>
      <c r="E44" s="5">
        <f>'[2]Tabela 1'!D45</f>
        <v>51.152740000000001</v>
      </c>
      <c r="F44" s="5">
        <f>'[2]Tabela 1'!E45</f>
        <v>69.424639999999997</v>
      </c>
      <c r="G44" s="5">
        <f>'[2]Tabela 1'!F45</f>
        <v>28.140029999999999</v>
      </c>
      <c r="H44" s="5" t="str">
        <f>'[2]Tabela 1'!G45</f>
        <v>-</v>
      </c>
      <c r="I44" s="5" t="str">
        <f>'[2]Tabela 1'!H45</f>
        <v>-</v>
      </c>
      <c r="J44" s="5">
        <f>'[2]Tabela 1'!I45</f>
        <v>23.49896</v>
      </c>
      <c r="K44" s="5">
        <f>'[2]Tabela 1'!J45</f>
        <v>201.84519</v>
      </c>
      <c r="L44" s="5">
        <f>'[2]Tabela 1'!K45</f>
        <v>16.05546</v>
      </c>
      <c r="M44" s="5">
        <f>'[2]Tabela 1'!L45</f>
        <v>19.89264</v>
      </c>
      <c r="N44" s="5">
        <f>'[2]Tabela 1'!M45</f>
        <v>43.967309999999998</v>
      </c>
      <c r="O44" s="5">
        <f>'[2]Tabela 1'!N45</f>
        <v>57.504150000000003</v>
      </c>
      <c r="P44" s="5" t="str">
        <f>'[2]Tabela 1'!O45</f>
        <v>-</v>
      </c>
      <c r="Q44" s="5">
        <f>'[3]Tabela 1'!B8</f>
        <v>44.16825</v>
      </c>
      <c r="R44" s="6">
        <f t="shared" si="0"/>
        <v>-2.3980800000000002</v>
      </c>
      <c r="S44" s="5">
        <f>'[1]Tabela 2'!B44</f>
        <v>47.122709999999998</v>
      </c>
      <c r="T44" s="5">
        <f>'[2]Tabela 2'!B45</f>
        <v>90.190820000000002</v>
      </c>
      <c r="U44" s="5">
        <f>'[2]Tabela 2'!C45</f>
        <v>52.3491</v>
      </c>
      <c r="V44" s="5">
        <f>'[2]Tabela 2'!D45</f>
        <v>51.362139999999997</v>
      </c>
      <c r="W44" s="5">
        <f>'[2]Tabela 2'!E45</f>
        <v>88.190569999999994</v>
      </c>
      <c r="X44" s="5">
        <f>'[2]Tabela 2'!F45</f>
        <v>31.36356</v>
      </c>
      <c r="Y44" s="5" t="str">
        <f>'[2]Tabela 2'!G45</f>
        <v>-</v>
      </c>
      <c r="Z44" s="5" t="str">
        <f>'[2]Tabela 2'!H45</f>
        <v>-</v>
      </c>
      <c r="AA44" s="5">
        <f>'[2]Tabela 2'!I45</f>
        <v>23.872340000000001</v>
      </c>
      <c r="AB44" s="5">
        <f>'[2]Tabela 2'!J45</f>
        <v>199.77717999999999</v>
      </c>
      <c r="AC44" s="5">
        <f>'[2]Tabela 2'!K45</f>
        <v>16.354230000000001</v>
      </c>
      <c r="AD44" s="5">
        <f>'[2]Tabela 2'!L45</f>
        <v>23.741150000000001</v>
      </c>
      <c r="AE44" s="5">
        <f>'[2]Tabela 2'!M45</f>
        <v>45.021439999999998</v>
      </c>
      <c r="AF44" s="5">
        <f>'[2]Tabela 2'!N45</f>
        <v>61.639919999999996</v>
      </c>
      <c r="AG44" s="5" t="str">
        <f>'[2]Tabela 2'!O45</f>
        <v>-</v>
      </c>
      <c r="AH44" s="5">
        <f>'[3]Tabela 2'!B8</f>
        <v>47.272790000000001</v>
      </c>
      <c r="AI44" s="5"/>
    </row>
    <row r="45" spans="1:35" x14ac:dyDescent="0.25">
      <c r="A45" s="4">
        <f t="shared" si="1"/>
        <v>37712</v>
      </c>
      <c r="B45" s="5">
        <f>'[1]Tabela 1'!B45</f>
        <v>45.424819999999997</v>
      </c>
      <c r="C45" s="5">
        <f>'[2]Tabela 1'!B46</f>
        <v>88.033209999999997</v>
      </c>
      <c r="D45" s="5">
        <f>'[2]Tabela 1'!C46</f>
        <v>52.741900000000001</v>
      </c>
      <c r="E45" s="5">
        <f>'[2]Tabela 1'!D46</f>
        <v>51.657539999999997</v>
      </c>
      <c r="F45" s="5">
        <f>'[2]Tabela 1'!E46</f>
        <v>74.50752</v>
      </c>
      <c r="G45" s="5">
        <f>'[2]Tabela 1'!F46</f>
        <v>28.24464</v>
      </c>
      <c r="H45" s="5" t="str">
        <f>'[2]Tabela 1'!G46</f>
        <v>-</v>
      </c>
      <c r="I45" s="5" t="str">
        <f>'[2]Tabela 1'!H46</f>
        <v>-</v>
      </c>
      <c r="J45" s="5">
        <f>'[2]Tabela 1'!I46</f>
        <v>24.21415</v>
      </c>
      <c r="K45" s="5">
        <f>'[2]Tabela 1'!J46</f>
        <v>172.70011</v>
      </c>
      <c r="L45" s="5">
        <f>'[2]Tabela 1'!K46</f>
        <v>15.929040000000001</v>
      </c>
      <c r="M45" s="5">
        <f>'[2]Tabela 1'!L46</f>
        <v>23.522179999999999</v>
      </c>
      <c r="N45" s="5">
        <f>'[2]Tabela 1'!M46</f>
        <v>45.775730000000003</v>
      </c>
      <c r="O45" s="5">
        <f>'[2]Tabela 1'!N46</f>
        <v>57.248950000000001</v>
      </c>
      <c r="P45" s="5" t="str">
        <f>'[2]Tabela 1'!O46</f>
        <v>-</v>
      </c>
      <c r="Q45" s="5">
        <f>'[3]Tabela 1'!B9</f>
        <v>45.106000000000002</v>
      </c>
      <c r="R45" s="6">
        <f t="shared" si="0"/>
        <v>-1.7486800000000002</v>
      </c>
      <c r="S45" s="5">
        <f>'[1]Tabela 2'!B45</f>
        <v>47.173499999999997</v>
      </c>
      <c r="T45" s="5">
        <f>'[2]Tabela 2'!B46</f>
        <v>90.501220000000004</v>
      </c>
      <c r="U45" s="5">
        <f>'[2]Tabela 2'!C46</f>
        <v>52.454920000000001</v>
      </c>
      <c r="V45" s="5">
        <f>'[2]Tabela 2'!D46</f>
        <v>51.499119999999998</v>
      </c>
      <c r="W45" s="5">
        <f>'[2]Tabela 2'!E46</f>
        <v>87.711879999999994</v>
      </c>
      <c r="X45" s="5">
        <f>'[2]Tabela 2'!F46</f>
        <v>31.744969999999999</v>
      </c>
      <c r="Y45" s="5" t="str">
        <f>'[2]Tabela 2'!G46</f>
        <v>-</v>
      </c>
      <c r="Z45" s="5" t="str">
        <f>'[2]Tabela 2'!H46</f>
        <v>-</v>
      </c>
      <c r="AA45" s="5">
        <f>'[2]Tabela 2'!I46</f>
        <v>24.935510000000001</v>
      </c>
      <c r="AB45" s="5">
        <f>'[2]Tabela 2'!J46</f>
        <v>198.64223999999999</v>
      </c>
      <c r="AC45" s="5">
        <f>'[2]Tabela 2'!K46</f>
        <v>17.80931</v>
      </c>
      <c r="AD45" s="5">
        <f>'[2]Tabela 2'!L46</f>
        <v>24.433299999999999</v>
      </c>
      <c r="AE45" s="5">
        <f>'[2]Tabela 2'!M46</f>
        <v>48.32891</v>
      </c>
      <c r="AF45" s="5">
        <f>'[2]Tabela 2'!N46</f>
        <v>60.734119999999997</v>
      </c>
      <c r="AG45" s="5" t="str">
        <f>'[2]Tabela 2'!O46</f>
        <v>-</v>
      </c>
      <c r="AH45" s="5">
        <f>'[3]Tabela 2'!B9</f>
        <v>47.179369999999999</v>
      </c>
      <c r="AI45" s="5"/>
    </row>
    <row r="46" spans="1:35" x14ac:dyDescent="0.25">
      <c r="A46" s="4">
        <f t="shared" si="1"/>
        <v>37742</v>
      </c>
      <c r="B46" s="5">
        <f>'[1]Tabela 1'!B46</f>
        <v>47.437860000000001</v>
      </c>
      <c r="C46" s="5">
        <f>'[2]Tabela 1'!B47</f>
        <v>92.981210000000004</v>
      </c>
      <c r="D46" s="5">
        <f>'[2]Tabela 1'!C47</f>
        <v>52.30959</v>
      </c>
      <c r="E46" s="5">
        <f>'[2]Tabela 1'!D47</f>
        <v>51.405140000000003</v>
      </c>
      <c r="F46" s="5">
        <f>'[2]Tabela 1'!E47</f>
        <v>82.689710000000005</v>
      </c>
      <c r="G46" s="5">
        <f>'[2]Tabela 1'!F47</f>
        <v>33.161299999999997</v>
      </c>
      <c r="H46" s="5" t="str">
        <f>'[2]Tabela 1'!G47</f>
        <v>-</v>
      </c>
      <c r="I46" s="5" t="str">
        <f>'[2]Tabela 1'!H47</f>
        <v>-</v>
      </c>
      <c r="J46" s="5">
        <f>'[2]Tabela 1'!I47</f>
        <v>25.797779999999999</v>
      </c>
      <c r="K46" s="5">
        <f>'[2]Tabela 1'!J47</f>
        <v>176.42076</v>
      </c>
      <c r="L46" s="5">
        <f>'[2]Tabela 1'!K47</f>
        <v>16.94041</v>
      </c>
      <c r="M46" s="5">
        <f>'[2]Tabela 1'!L47</f>
        <v>24.359760000000001</v>
      </c>
      <c r="N46" s="5">
        <f>'[2]Tabela 1'!M47</f>
        <v>44.984549999999999</v>
      </c>
      <c r="O46" s="5">
        <f>'[2]Tabela 1'!N47</f>
        <v>59.971040000000002</v>
      </c>
      <c r="P46" s="5" t="str">
        <f>'[2]Tabela 1'!O47</f>
        <v>-</v>
      </c>
      <c r="Q46" s="5">
        <f>'[3]Tabela 1'!B10</f>
        <v>47.075290000000003</v>
      </c>
      <c r="R46" s="6">
        <f t="shared" si="0"/>
        <v>0.59271999999999991</v>
      </c>
      <c r="S46" s="5">
        <f>'[1]Tabela 2'!B46</f>
        <v>46.845140000000001</v>
      </c>
      <c r="T46" s="5">
        <f>'[2]Tabela 2'!B47</f>
        <v>92.10275</v>
      </c>
      <c r="U46" s="5">
        <f>'[2]Tabela 2'!C47</f>
        <v>52.415039999999998</v>
      </c>
      <c r="V46" s="5">
        <f>'[2]Tabela 2'!D47</f>
        <v>51.565350000000002</v>
      </c>
      <c r="W46" s="5">
        <f>'[2]Tabela 2'!E47</f>
        <v>73.519949999999994</v>
      </c>
      <c r="X46" s="5">
        <f>'[2]Tabela 2'!F47</f>
        <v>31.802810000000001</v>
      </c>
      <c r="Y46" s="5" t="str">
        <f>'[2]Tabela 2'!G47</f>
        <v>-</v>
      </c>
      <c r="Z46" s="5" t="str">
        <f>'[2]Tabela 2'!H47</f>
        <v>-</v>
      </c>
      <c r="AA46" s="5">
        <f>'[2]Tabela 2'!I47</f>
        <v>24.862500000000001</v>
      </c>
      <c r="AB46" s="5">
        <f>'[2]Tabela 2'!J47</f>
        <v>197.00771</v>
      </c>
      <c r="AC46" s="5">
        <f>'[2]Tabela 2'!K47</f>
        <v>17.564779999999999</v>
      </c>
      <c r="AD46" s="5">
        <f>'[2]Tabela 2'!L47</f>
        <v>24.341529999999999</v>
      </c>
      <c r="AE46" s="5">
        <f>'[2]Tabela 2'!M47</f>
        <v>45.353340000000003</v>
      </c>
      <c r="AF46" s="5">
        <f>'[2]Tabela 2'!N47</f>
        <v>59.840110000000003</v>
      </c>
      <c r="AG46" s="5" t="str">
        <f>'[2]Tabela 2'!O47</f>
        <v>-</v>
      </c>
      <c r="AH46" s="5">
        <f>'[3]Tabela 2'!B10</f>
        <v>46.625639999999997</v>
      </c>
      <c r="AI46" s="5"/>
    </row>
    <row r="47" spans="1:35" x14ac:dyDescent="0.25">
      <c r="A47" s="4">
        <f t="shared" si="1"/>
        <v>37773</v>
      </c>
      <c r="B47" s="5">
        <f>'[1]Tabela 1'!B47</f>
        <v>44.462049999999998</v>
      </c>
      <c r="C47" s="5">
        <f>'[2]Tabela 1'!B48</f>
        <v>89.3733</v>
      </c>
      <c r="D47" s="5">
        <f>'[2]Tabela 1'!C48</f>
        <v>48.678179999999998</v>
      </c>
      <c r="E47" s="5">
        <f>'[2]Tabela 1'!D48</f>
        <v>47.703299999999999</v>
      </c>
      <c r="F47" s="5">
        <f>'[2]Tabela 1'!E48</f>
        <v>80.706149999999994</v>
      </c>
      <c r="G47" s="5">
        <f>'[2]Tabela 1'!F48</f>
        <v>30.127610000000001</v>
      </c>
      <c r="H47" s="5" t="str">
        <f>'[2]Tabela 1'!G48</f>
        <v>-</v>
      </c>
      <c r="I47" s="5" t="str">
        <f>'[2]Tabela 1'!H48</f>
        <v>-</v>
      </c>
      <c r="J47" s="5">
        <f>'[2]Tabela 1'!I48</f>
        <v>24.62283</v>
      </c>
      <c r="K47" s="5">
        <f>'[2]Tabela 1'!J48</f>
        <v>167.73924</v>
      </c>
      <c r="L47" s="5">
        <f>'[2]Tabela 1'!K48</f>
        <v>17.446090000000002</v>
      </c>
      <c r="M47" s="5">
        <f>'[2]Tabela 1'!L48</f>
        <v>22.265799999999999</v>
      </c>
      <c r="N47" s="5">
        <f>'[2]Tabela 1'!M48</f>
        <v>43.289149999999999</v>
      </c>
      <c r="O47" s="5">
        <f>'[2]Tabela 1'!N48</f>
        <v>55.462580000000003</v>
      </c>
      <c r="P47" s="5" t="str">
        <f>'[2]Tabela 1'!O48</f>
        <v>-</v>
      </c>
      <c r="Q47" s="5">
        <f>'[3]Tabela 1'!B11</f>
        <v>44.355800000000002</v>
      </c>
      <c r="R47" s="6">
        <f t="shared" si="0"/>
        <v>-2.6660500000000056</v>
      </c>
      <c r="S47" s="5">
        <f>'[1]Tabela 2'!B47</f>
        <v>47.128100000000003</v>
      </c>
      <c r="T47" s="5">
        <f>'[2]Tabela 2'!B48</f>
        <v>90.841589999999997</v>
      </c>
      <c r="U47" s="5">
        <f>'[2]Tabela 2'!C48</f>
        <v>52.082470000000001</v>
      </c>
      <c r="V47" s="5">
        <f>'[2]Tabela 2'!D48</f>
        <v>51.105829999999997</v>
      </c>
      <c r="W47" s="5">
        <f>'[2]Tabela 2'!E48</f>
        <v>79.634420000000006</v>
      </c>
      <c r="X47" s="5">
        <f>'[2]Tabela 2'!F48</f>
        <v>32.78163</v>
      </c>
      <c r="Y47" s="5" t="str">
        <f>'[2]Tabela 2'!G48</f>
        <v>-</v>
      </c>
      <c r="Z47" s="5" t="str">
        <f>'[2]Tabela 2'!H48</f>
        <v>-</v>
      </c>
      <c r="AA47" s="5">
        <f>'[2]Tabela 2'!I48</f>
        <v>24.982209999999998</v>
      </c>
      <c r="AB47" s="5">
        <f>'[2]Tabela 2'!J48</f>
        <v>197.81108</v>
      </c>
      <c r="AC47" s="5">
        <f>'[2]Tabela 2'!K48</f>
        <v>16.780840000000001</v>
      </c>
      <c r="AD47" s="5">
        <f>'[2]Tabela 2'!L48</f>
        <v>24.82724</v>
      </c>
      <c r="AE47" s="5">
        <f>'[2]Tabela 2'!M48</f>
        <v>45.439140000000002</v>
      </c>
      <c r="AF47" s="5">
        <f>'[2]Tabela 2'!N48</f>
        <v>58.771850000000001</v>
      </c>
      <c r="AG47" s="5" t="str">
        <f>'[2]Tabela 2'!O48</f>
        <v>-</v>
      </c>
      <c r="AH47" s="5">
        <f>'[3]Tabela 2'!B11</f>
        <v>47.092950000000002</v>
      </c>
      <c r="AI47" s="5"/>
    </row>
    <row r="48" spans="1:35" x14ac:dyDescent="0.25">
      <c r="A48" s="4">
        <f t="shared" si="1"/>
        <v>37803</v>
      </c>
      <c r="B48" s="5">
        <f>'[1]Tabela 1'!B48</f>
        <v>47.000239999999998</v>
      </c>
      <c r="C48" s="5">
        <f>'[2]Tabela 1'!B49</f>
        <v>98.753879999999995</v>
      </c>
      <c r="D48" s="5">
        <f>'[2]Tabela 1'!C49</f>
        <v>51.358499999999999</v>
      </c>
      <c r="E48" s="5">
        <f>'[2]Tabela 1'!D49</f>
        <v>50.311410000000002</v>
      </c>
      <c r="F48" s="5">
        <f>'[2]Tabela 1'!E49</f>
        <v>82.069850000000002</v>
      </c>
      <c r="G48" s="5">
        <f>'[2]Tabela 1'!F49</f>
        <v>32.847470000000001</v>
      </c>
      <c r="H48" s="5" t="str">
        <f>'[2]Tabela 1'!G49</f>
        <v>-</v>
      </c>
      <c r="I48" s="5" t="str">
        <f>'[2]Tabela 1'!H49</f>
        <v>-</v>
      </c>
      <c r="J48" s="5">
        <f>'[2]Tabela 1'!I49</f>
        <v>26.104279999999999</v>
      </c>
      <c r="K48" s="5">
        <f>'[2]Tabela 1'!J49</f>
        <v>178.59112999999999</v>
      </c>
      <c r="L48" s="5">
        <f>'[2]Tabela 1'!K49</f>
        <v>17.82535</v>
      </c>
      <c r="M48" s="5">
        <f>'[2]Tabela 1'!L49</f>
        <v>23.871169999999999</v>
      </c>
      <c r="N48" s="5">
        <f>'[2]Tabela 1'!M49</f>
        <v>46.340870000000002</v>
      </c>
      <c r="O48" s="5">
        <f>'[2]Tabela 1'!N49</f>
        <v>60.736629999999998</v>
      </c>
      <c r="P48" s="5" t="str">
        <f>'[2]Tabela 1'!O49</f>
        <v>-</v>
      </c>
      <c r="Q48" s="5">
        <f>'[3]Tabela 1'!B12</f>
        <v>47.73171</v>
      </c>
      <c r="R48" s="6">
        <f t="shared" si="0"/>
        <v>-0.66967000000000354</v>
      </c>
      <c r="S48" s="5">
        <f>'[1]Tabela 2'!B48</f>
        <v>47.669910000000002</v>
      </c>
      <c r="T48" s="5">
        <f>'[2]Tabela 2'!B49</f>
        <v>94.771379999999994</v>
      </c>
      <c r="U48" s="5">
        <f>'[2]Tabela 2'!C49</f>
        <v>52.414409999999997</v>
      </c>
      <c r="V48" s="5">
        <f>'[2]Tabela 2'!D49</f>
        <v>51.328949999999999</v>
      </c>
      <c r="W48" s="5">
        <f>'[2]Tabela 2'!E49</f>
        <v>82.630870000000002</v>
      </c>
      <c r="X48" s="5">
        <f>'[2]Tabela 2'!F49</f>
        <v>33.696620000000003</v>
      </c>
      <c r="Y48" s="5" t="str">
        <f>'[2]Tabela 2'!G49</f>
        <v>-</v>
      </c>
      <c r="Z48" s="5" t="str">
        <f>'[2]Tabela 2'!H49</f>
        <v>-</v>
      </c>
      <c r="AA48" s="5">
        <f>'[2]Tabela 2'!I49</f>
        <v>25.542529999999999</v>
      </c>
      <c r="AB48" s="5">
        <f>'[2]Tabela 2'!J49</f>
        <v>201.77149</v>
      </c>
      <c r="AC48" s="5">
        <f>'[2]Tabela 2'!K49</f>
        <v>18.202999999999999</v>
      </c>
      <c r="AD48" s="5">
        <f>'[2]Tabela 2'!L49</f>
        <v>25.436579999999999</v>
      </c>
      <c r="AE48" s="5">
        <f>'[2]Tabela 2'!M49</f>
        <v>46.320129999999999</v>
      </c>
      <c r="AF48" s="5">
        <f>'[2]Tabela 2'!N49</f>
        <v>57.365540000000003</v>
      </c>
      <c r="AG48" s="5" t="str">
        <f>'[2]Tabela 2'!O49</f>
        <v>-</v>
      </c>
      <c r="AH48" s="5">
        <f>'[3]Tabela 2'!B12</f>
        <v>47.720930000000003</v>
      </c>
      <c r="AI48" s="5"/>
    </row>
    <row r="49" spans="1:35" x14ac:dyDescent="0.25">
      <c r="A49" s="4">
        <f t="shared" si="1"/>
        <v>37834</v>
      </c>
      <c r="B49" s="5">
        <f>'[1]Tabela 1'!B49</f>
        <v>47.875480000000003</v>
      </c>
      <c r="C49" s="5">
        <f>'[2]Tabela 1'!B50</f>
        <v>96.1768</v>
      </c>
      <c r="D49" s="5">
        <f>'[2]Tabela 1'!C50</f>
        <v>53.001280000000001</v>
      </c>
      <c r="E49" s="5">
        <f>'[2]Tabela 1'!D50</f>
        <v>52.078200000000002</v>
      </c>
      <c r="F49" s="5">
        <f>'[2]Tabela 1'!E50</f>
        <v>81.821899999999999</v>
      </c>
      <c r="G49" s="5">
        <f>'[2]Tabela 1'!F50</f>
        <v>33.684350000000002</v>
      </c>
      <c r="H49" s="5" t="str">
        <f>'[2]Tabela 1'!G50</f>
        <v>-</v>
      </c>
      <c r="I49" s="5" t="str">
        <f>'[2]Tabela 1'!H50</f>
        <v>-</v>
      </c>
      <c r="J49" s="5">
        <f>'[2]Tabela 1'!I50</f>
        <v>25.542349999999999</v>
      </c>
      <c r="K49" s="5">
        <f>'[2]Tabela 1'!J50</f>
        <v>183.24194</v>
      </c>
      <c r="L49" s="5">
        <f>'[2]Tabela 1'!K50</f>
        <v>19.974509999999999</v>
      </c>
      <c r="M49" s="5">
        <f>'[2]Tabela 1'!L50</f>
        <v>25.057749999999999</v>
      </c>
      <c r="N49" s="5">
        <f>'[2]Tabela 1'!M50</f>
        <v>44.08034</v>
      </c>
      <c r="O49" s="5">
        <f>'[2]Tabela 1'!N50</f>
        <v>59.460650000000001</v>
      </c>
      <c r="P49" s="5" t="str">
        <f>'[2]Tabela 1'!O50</f>
        <v>-</v>
      </c>
      <c r="Q49" s="5">
        <f>'[3]Tabela 1'!B13</f>
        <v>47.63794</v>
      </c>
      <c r="R49" s="6">
        <f t="shared" si="0"/>
        <v>-0.22407999999999362</v>
      </c>
      <c r="S49" s="5">
        <f>'[1]Tabela 2'!B49</f>
        <v>48.099559999999997</v>
      </c>
      <c r="T49" s="5">
        <f>'[2]Tabela 2'!B50</f>
        <v>93.716750000000005</v>
      </c>
      <c r="U49" s="5">
        <f>'[2]Tabela 2'!C50</f>
        <v>52.840989999999998</v>
      </c>
      <c r="V49" s="5">
        <f>'[2]Tabela 2'!D50</f>
        <v>51.846240000000002</v>
      </c>
      <c r="W49" s="5">
        <f>'[2]Tabela 2'!E50</f>
        <v>86.755210000000005</v>
      </c>
      <c r="X49" s="5">
        <f>'[2]Tabela 2'!F50</f>
        <v>34.352029999999999</v>
      </c>
      <c r="Y49" s="5" t="str">
        <f>'[2]Tabela 2'!G50</f>
        <v>-</v>
      </c>
      <c r="Z49" s="5" t="str">
        <f>'[2]Tabela 2'!H50</f>
        <v>-</v>
      </c>
      <c r="AA49" s="5">
        <f>'[2]Tabela 2'!I50</f>
        <v>25.410689999999999</v>
      </c>
      <c r="AB49" s="5">
        <f>'[2]Tabela 2'!J50</f>
        <v>198.42850000000001</v>
      </c>
      <c r="AC49" s="5">
        <f>'[2]Tabela 2'!K50</f>
        <v>19.887650000000001</v>
      </c>
      <c r="AD49" s="5">
        <f>'[2]Tabela 2'!L50</f>
        <v>26.149830000000001</v>
      </c>
      <c r="AE49" s="5">
        <f>'[2]Tabela 2'!M50</f>
        <v>42.19905</v>
      </c>
      <c r="AF49" s="5">
        <f>'[2]Tabela 2'!N50</f>
        <v>58.678660000000001</v>
      </c>
      <c r="AG49" s="5" t="str">
        <f>'[2]Tabela 2'!O50</f>
        <v>-</v>
      </c>
      <c r="AH49" s="5">
        <f>'[3]Tabela 2'!B13</f>
        <v>47.950620000000001</v>
      </c>
      <c r="AI49" s="5"/>
    </row>
    <row r="50" spans="1:35" x14ac:dyDescent="0.25">
      <c r="A50" s="4">
        <f t="shared" si="1"/>
        <v>37865</v>
      </c>
      <c r="B50" s="5">
        <f>'[1]Tabela 1'!B50</f>
        <v>45.59986</v>
      </c>
      <c r="C50" s="5">
        <f>'[2]Tabela 1'!B51</f>
        <v>93.187380000000005</v>
      </c>
      <c r="D50" s="5">
        <f>'[2]Tabela 1'!C51</f>
        <v>50.061570000000003</v>
      </c>
      <c r="E50" s="5">
        <f>'[2]Tabela 1'!D51</f>
        <v>49.049419999999998</v>
      </c>
      <c r="F50" s="5">
        <f>'[2]Tabela 1'!E51</f>
        <v>72.771900000000002</v>
      </c>
      <c r="G50" s="5">
        <f>'[2]Tabela 1'!F51</f>
        <v>33.47513</v>
      </c>
      <c r="H50" s="5" t="str">
        <f>'[2]Tabela 1'!G51</f>
        <v>-</v>
      </c>
      <c r="I50" s="5" t="str">
        <f>'[2]Tabela 1'!H51</f>
        <v>-</v>
      </c>
      <c r="J50" s="5">
        <f>'[2]Tabela 1'!I51</f>
        <v>25.64452</v>
      </c>
      <c r="K50" s="5">
        <f>'[2]Tabela 1'!J51</f>
        <v>167.73924</v>
      </c>
      <c r="L50" s="5">
        <f>'[2]Tabela 1'!K51</f>
        <v>20.859459999999999</v>
      </c>
      <c r="M50" s="5">
        <f>'[2]Tabela 1'!L51</f>
        <v>23.452380000000002</v>
      </c>
      <c r="N50" s="5">
        <f>'[2]Tabela 1'!M51</f>
        <v>50.296790000000001</v>
      </c>
      <c r="O50" s="5">
        <f>'[2]Tabela 1'!N51</f>
        <v>60.396369999999997</v>
      </c>
      <c r="P50" s="5" t="str">
        <f>'[2]Tabela 1'!O51</f>
        <v>-</v>
      </c>
      <c r="Q50" s="5">
        <f>'[3]Tabela 1'!B14</f>
        <v>47.825490000000002</v>
      </c>
      <c r="R50" s="6">
        <f t="shared" si="0"/>
        <v>-2.70946</v>
      </c>
      <c r="S50" s="5">
        <f>'[1]Tabela 2'!B50</f>
        <v>48.30932</v>
      </c>
      <c r="T50" s="5">
        <f>'[2]Tabela 2'!B51</f>
        <v>92.629379999999998</v>
      </c>
      <c r="U50" s="5">
        <f>'[2]Tabela 2'!C51</f>
        <v>52.816499999999998</v>
      </c>
      <c r="V50" s="5">
        <f>'[2]Tabela 2'!D51</f>
        <v>51.71387</v>
      </c>
      <c r="W50" s="5">
        <f>'[2]Tabela 2'!E51</f>
        <v>85.930059999999997</v>
      </c>
      <c r="X50" s="5">
        <f>'[2]Tabela 2'!F51</f>
        <v>36.327280000000002</v>
      </c>
      <c r="Y50" s="5" t="str">
        <f>'[2]Tabela 2'!G51</f>
        <v>-</v>
      </c>
      <c r="Z50" s="5" t="str">
        <f>'[2]Tabela 2'!H51</f>
        <v>-</v>
      </c>
      <c r="AA50" s="5">
        <f>'[2]Tabela 2'!I51</f>
        <v>26.29204</v>
      </c>
      <c r="AB50" s="5">
        <f>'[2]Tabela 2'!J51</f>
        <v>200.01508000000001</v>
      </c>
      <c r="AC50" s="5">
        <f>'[2]Tabela 2'!K51</f>
        <v>20.026979999999998</v>
      </c>
      <c r="AD50" s="5">
        <f>'[2]Tabela 2'!L51</f>
        <v>26.45223</v>
      </c>
      <c r="AE50" s="5">
        <f>'[2]Tabela 2'!M51</f>
        <v>49.591149999999999</v>
      </c>
      <c r="AF50" s="5">
        <f>'[2]Tabela 2'!N51</f>
        <v>58.92971</v>
      </c>
      <c r="AG50" s="5" t="str">
        <f>'[2]Tabela 2'!O51</f>
        <v>-</v>
      </c>
      <c r="AH50" s="5">
        <f>'[3]Tabela 2'!B14</f>
        <v>48.974809999999998</v>
      </c>
      <c r="AI50" s="5"/>
    </row>
    <row r="51" spans="1:35" x14ac:dyDescent="0.25">
      <c r="A51" s="4">
        <f t="shared" si="1"/>
        <v>37895</v>
      </c>
      <c r="B51" s="5">
        <f>'[1]Tabela 1'!B51</f>
        <v>49.363379999999999</v>
      </c>
      <c r="C51" s="5">
        <f>'[2]Tabela 1'!B52</f>
        <v>98.032300000000006</v>
      </c>
      <c r="D51" s="5">
        <f>'[2]Tabela 1'!C52</f>
        <v>53.34713</v>
      </c>
      <c r="E51" s="5">
        <f>'[2]Tabela 1'!D52</f>
        <v>52.246470000000002</v>
      </c>
      <c r="F51" s="5">
        <f>'[2]Tabela 1'!E52</f>
        <v>82.813680000000005</v>
      </c>
      <c r="G51" s="5">
        <f>'[2]Tabela 1'!F52</f>
        <v>37.241079999999997</v>
      </c>
      <c r="H51" s="5" t="str">
        <f>'[2]Tabela 1'!G52</f>
        <v>-</v>
      </c>
      <c r="I51" s="5" t="str">
        <f>'[2]Tabela 1'!H52</f>
        <v>-</v>
      </c>
      <c r="J51" s="5">
        <f>'[2]Tabela 1'!I52</f>
        <v>27.023810000000001</v>
      </c>
      <c r="K51" s="5">
        <f>'[2]Tabela 1'!J52</f>
        <v>169.28951000000001</v>
      </c>
      <c r="L51" s="5">
        <f>'[2]Tabela 1'!K52</f>
        <v>23.767140000000001</v>
      </c>
      <c r="M51" s="5">
        <f>'[2]Tabela 1'!L52</f>
        <v>27.430910000000001</v>
      </c>
      <c r="N51" s="5">
        <f>'[2]Tabela 1'!M52</f>
        <v>52.331270000000004</v>
      </c>
      <c r="O51" s="5">
        <f>'[2]Tabela 1'!N52</f>
        <v>64.564570000000003</v>
      </c>
      <c r="P51" s="5" t="str">
        <f>'[2]Tabela 1'!O52</f>
        <v>-</v>
      </c>
      <c r="Q51" s="5">
        <f>'[3]Tabela 1'!B15</f>
        <v>50.920079999999999</v>
      </c>
      <c r="R51" s="6">
        <f t="shared" si="0"/>
        <v>0.62621000000000038</v>
      </c>
      <c r="S51" s="5">
        <f>'[1]Tabela 2'!B51</f>
        <v>48.737169999999999</v>
      </c>
      <c r="T51" s="5">
        <f>'[2]Tabela 2'!B52</f>
        <v>93.53546</v>
      </c>
      <c r="U51" s="5">
        <f>'[2]Tabela 2'!C52</f>
        <v>52.691380000000002</v>
      </c>
      <c r="V51" s="5">
        <f>'[2]Tabela 2'!D52</f>
        <v>51.684019999999997</v>
      </c>
      <c r="W51" s="5">
        <f>'[2]Tabela 2'!E52</f>
        <v>87.984579999999994</v>
      </c>
      <c r="X51" s="5">
        <f>'[2]Tabela 2'!F52</f>
        <v>37.164850000000001</v>
      </c>
      <c r="Y51" s="5" t="str">
        <f>'[2]Tabela 2'!G52</f>
        <v>-</v>
      </c>
      <c r="Z51" s="5" t="str">
        <f>'[2]Tabela 2'!H52</f>
        <v>-</v>
      </c>
      <c r="AA51" s="5">
        <f>'[2]Tabela 2'!I52</f>
        <v>26.554480000000002</v>
      </c>
      <c r="AB51" s="5">
        <f>'[2]Tabela 2'!J52</f>
        <v>200.86277999999999</v>
      </c>
      <c r="AC51" s="5">
        <f>'[2]Tabela 2'!K52</f>
        <v>26.738019999999999</v>
      </c>
      <c r="AD51" s="5">
        <f>'[2]Tabela 2'!L52</f>
        <v>26.983059999999998</v>
      </c>
      <c r="AE51" s="5">
        <f>'[2]Tabela 2'!M52</f>
        <v>50.065550000000002</v>
      </c>
      <c r="AF51" s="5">
        <f>'[2]Tabela 2'!N52</f>
        <v>59.898209999999999</v>
      </c>
      <c r="AG51" s="5" t="str">
        <f>'[2]Tabela 2'!O52</f>
        <v>-</v>
      </c>
      <c r="AH51" s="5">
        <f>'[3]Tabela 2'!B15</f>
        <v>49.480240000000002</v>
      </c>
      <c r="AI51" s="5"/>
    </row>
    <row r="52" spans="1:35" x14ac:dyDescent="0.25">
      <c r="A52" s="4">
        <f t="shared" si="1"/>
        <v>37926</v>
      </c>
      <c r="B52" s="5">
        <f>'[1]Tabela 1'!B52</f>
        <v>49.538429999999998</v>
      </c>
      <c r="C52" s="5">
        <f>'[2]Tabela 1'!B53</f>
        <v>95.042879999999997</v>
      </c>
      <c r="D52" s="5">
        <f>'[2]Tabela 1'!C53</f>
        <v>53.260669999999998</v>
      </c>
      <c r="E52" s="5">
        <f>'[2]Tabela 1'!D53</f>
        <v>52.078200000000002</v>
      </c>
      <c r="F52" s="5">
        <f>'[2]Tabela 1'!E53</f>
        <v>88.392449999999997</v>
      </c>
      <c r="G52" s="5">
        <f>'[2]Tabela 1'!F53</f>
        <v>37.764130000000002</v>
      </c>
      <c r="H52" s="5" t="str">
        <f>'[2]Tabela 1'!G53</f>
        <v>-</v>
      </c>
      <c r="I52" s="5" t="str">
        <f>'[2]Tabela 1'!H53</f>
        <v>-</v>
      </c>
      <c r="J52" s="5">
        <f>'[2]Tabela 1'!I53</f>
        <v>26.002120000000001</v>
      </c>
      <c r="K52" s="5">
        <f>'[2]Tabela 1'!J53</f>
        <v>171.45989</v>
      </c>
      <c r="L52" s="5">
        <f>'[2]Tabela 1'!K53</f>
        <v>26.04271</v>
      </c>
      <c r="M52" s="5">
        <f>'[2]Tabela 1'!L53</f>
        <v>28.059100000000001</v>
      </c>
      <c r="N52" s="5">
        <f>'[2]Tabela 1'!M53</f>
        <v>51.314030000000002</v>
      </c>
      <c r="O52" s="5">
        <f>'[2]Tabela 1'!N53</f>
        <v>61.332090000000001</v>
      </c>
      <c r="P52" s="5" t="str">
        <f>'[2]Tabela 1'!O53</f>
        <v>-</v>
      </c>
      <c r="Q52" s="5">
        <f>'[3]Tabela 1'!B16</f>
        <v>50.357430000000001</v>
      </c>
      <c r="R52" s="6">
        <f t="shared" si="0"/>
        <v>-0.13974999999999937</v>
      </c>
      <c r="S52" s="5">
        <f>'[1]Tabela 2'!B52</f>
        <v>49.678179999999998</v>
      </c>
      <c r="T52" s="5">
        <f>'[2]Tabela 2'!B53</f>
        <v>96.515219999999999</v>
      </c>
      <c r="U52" s="5">
        <f>'[2]Tabela 2'!C53</f>
        <v>53.460529999999999</v>
      </c>
      <c r="V52" s="5">
        <f>'[2]Tabela 2'!D53</f>
        <v>52.346380000000003</v>
      </c>
      <c r="W52" s="5">
        <f>'[2]Tabela 2'!E53</f>
        <v>87.45402</v>
      </c>
      <c r="X52" s="5">
        <f>'[2]Tabela 2'!F53</f>
        <v>37.142890000000001</v>
      </c>
      <c r="Y52" s="5" t="str">
        <f>'[2]Tabela 2'!G53</f>
        <v>-</v>
      </c>
      <c r="Z52" s="5" t="str">
        <f>'[2]Tabela 2'!H53</f>
        <v>-</v>
      </c>
      <c r="AA52" s="5">
        <f>'[2]Tabela 2'!I53</f>
        <v>26.834440000000001</v>
      </c>
      <c r="AB52" s="5">
        <f>'[2]Tabela 2'!J53</f>
        <v>202.76929000000001</v>
      </c>
      <c r="AC52" s="5">
        <f>'[2]Tabela 2'!K53</f>
        <v>26.103829999999999</v>
      </c>
      <c r="AD52" s="5">
        <f>'[2]Tabela 2'!L53</f>
        <v>27.610769999999999</v>
      </c>
      <c r="AE52" s="5">
        <f>'[2]Tabela 2'!M53</f>
        <v>49.744720000000001</v>
      </c>
      <c r="AF52" s="5">
        <f>'[2]Tabela 2'!N53</f>
        <v>59.537739999999999</v>
      </c>
      <c r="AG52" s="5" t="str">
        <f>'[2]Tabela 2'!O53</f>
        <v>-</v>
      </c>
      <c r="AH52" s="5">
        <f>'[3]Tabela 2'!B16</f>
        <v>50.171520000000001</v>
      </c>
      <c r="AI52" s="5"/>
    </row>
    <row r="53" spans="1:35" x14ac:dyDescent="0.25">
      <c r="A53" s="4">
        <f t="shared" si="1"/>
        <v>37956</v>
      </c>
      <c r="B53" s="5">
        <f>'[1]Tabela 1'!B53</f>
        <v>66.780609999999996</v>
      </c>
      <c r="C53" s="5">
        <f>'[2]Tabela 1'!B54</f>
        <v>97.310720000000003</v>
      </c>
      <c r="D53" s="5">
        <f>'[2]Tabela 1'!C54</f>
        <v>66.748760000000004</v>
      </c>
      <c r="E53" s="5">
        <f>'[2]Tabela 1'!D54</f>
        <v>65.707710000000006</v>
      </c>
      <c r="F53" s="5">
        <f>'[2]Tabela 1'!E54</f>
        <v>168.47873999999999</v>
      </c>
      <c r="G53" s="5">
        <f>'[2]Tabela 1'!F54</f>
        <v>61.092109999999998</v>
      </c>
      <c r="H53" s="5" t="str">
        <f>'[2]Tabela 1'!G54</f>
        <v>-</v>
      </c>
      <c r="I53" s="5" t="str">
        <f>'[2]Tabela 1'!H54</f>
        <v>-</v>
      </c>
      <c r="J53" s="5">
        <f>'[2]Tabela 1'!I54</f>
        <v>30.242149999999999</v>
      </c>
      <c r="K53" s="5">
        <f>'[2]Tabela 1'!J54</f>
        <v>238.43156999999999</v>
      </c>
      <c r="L53" s="5">
        <f>'[2]Tabela 1'!K54</f>
        <v>32.616599999999998</v>
      </c>
      <c r="M53" s="5">
        <f>'[2]Tabela 1'!L54</f>
        <v>47.463149999999999</v>
      </c>
      <c r="N53" s="5">
        <f>'[2]Tabela 1'!M54</f>
        <v>55.382989999999999</v>
      </c>
      <c r="O53" s="5">
        <f>'[2]Tabela 1'!N54</f>
        <v>61.672350000000002</v>
      </c>
      <c r="P53" s="5" t="str">
        <f>'[2]Tabela 1'!O54</f>
        <v>-</v>
      </c>
      <c r="Q53" s="5">
        <f>'[3]Tabela 1'!B17</f>
        <v>63.767319999999998</v>
      </c>
      <c r="R53" s="6">
        <f t="shared" si="0"/>
        <v>17.438949999999998</v>
      </c>
      <c r="S53" s="5">
        <f>'[1]Tabela 2'!B53</f>
        <v>49.341659999999997</v>
      </c>
      <c r="T53" s="5">
        <f>'[2]Tabela 2'!B54</f>
        <v>92.835409999999996</v>
      </c>
      <c r="U53" s="5">
        <f>'[2]Tabela 2'!C54</f>
        <v>53.69923</v>
      </c>
      <c r="V53" s="5">
        <f>'[2]Tabela 2'!D54</f>
        <v>52.651179999999997</v>
      </c>
      <c r="W53" s="5">
        <f>'[2]Tabela 2'!E54</f>
        <v>82.042540000000002</v>
      </c>
      <c r="X53" s="5">
        <f>'[2]Tabela 2'!F54</f>
        <v>39.800159999999998</v>
      </c>
      <c r="Y53" s="5" t="str">
        <f>'[2]Tabela 2'!G54</f>
        <v>-</v>
      </c>
      <c r="Z53" s="5" t="str">
        <f>'[2]Tabela 2'!H54</f>
        <v>-</v>
      </c>
      <c r="AA53" s="5">
        <f>'[2]Tabela 2'!I54</f>
        <v>26.66198</v>
      </c>
      <c r="AB53" s="5">
        <f>'[2]Tabela 2'!J54</f>
        <v>180.24782999999999</v>
      </c>
      <c r="AC53" s="5">
        <f>'[2]Tabela 2'!K54</f>
        <v>23.381769999999999</v>
      </c>
      <c r="AD53" s="5">
        <f>'[2]Tabela 2'!L54</f>
        <v>27.37997</v>
      </c>
      <c r="AE53" s="5">
        <f>'[2]Tabela 2'!M54</f>
        <v>53.696379999999998</v>
      </c>
      <c r="AF53" s="5">
        <f>'[2]Tabela 2'!N54</f>
        <v>59.744759999999999</v>
      </c>
      <c r="AG53" s="5" t="str">
        <f>'[2]Tabela 2'!O54</f>
        <v>-</v>
      </c>
      <c r="AH53" s="5">
        <f>'[3]Tabela 2'!B17</f>
        <v>50.287750000000003</v>
      </c>
      <c r="AI53" s="5"/>
    </row>
    <row r="54" spans="1:35" x14ac:dyDescent="0.25">
      <c r="A54" s="4">
        <f t="shared" si="1"/>
        <v>37987</v>
      </c>
      <c r="B54" s="5">
        <f>'[1]Tabela 1'!B54</f>
        <v>47.525390000000002</v>
      </c>
      <c r="C54" s="5">
        <f>'[2]Tabela 1'!B55</f>
        <v>92.671959999999999</v>
      </c>
      <c r="D54" s="5">
        <f>'[2]Tabela 1'!C55</f>
        <v>52.482509999999998</v>
      </c>
      <c r="E54" s="5">
        <f>'[2]Tabela 1'!D55</f>
        <v>51.489269999999998</v>
      </c>
      <c r="F54" s="5">
        <f>'[2]Tabela 1'!E55</f>
        <v>67.689030000000002</v>
      </c>
      <c r="G54" s="5">
        <f>'[2]Tabela 1'!F55</f>
        <v>36.718029999999999</v>
      </c>
      <c r="H54" s="5" t="str">
        <f>'[2]Tabela 1'!G55</f>
        <v>-</v>
      </c>
      <c r="I54" s="5" t="str">
        <f>'[2]Tabela 1'!H55</f>
        <v>-</v>
      </c>
      <c r="J54" s="5">
        <f>'[2]Tabela 1'!I55</f>
        <v>26.155370000000001</v>
      </c>
      <c r="K54" s="5">
        <f>'[2]Tabela 1'!J55</f>
        <v>267.26659000000001</v>
      </c>
      <c r="L54" s="5">
        <f>'[2]Tabela 1'!K55</f>
        <v>21.744399999999999</v>
      </c>
      <c r="M54" s="5">
        <f>'[2]Tabela 1'!L55</f>
        <v>24.708760000000002</v>
      </c>
      <c r="N54" s="5">
        <f>'[2]Tabela 1'!M55</f>
        <v>51.087980000000002</v>
      </c>
      <c r="O54" s="5">
        <f>'[2]Tabela 1'!N55</f>
        <v>58.014539999999997</v>
      </c>
      <c r="P54" s="5" t="str">
        <f>'[2]Tabela 1'!O55</f>
        <v>-</v>
      </c>
      <c r="Q54" s="5">
        <f>'[3]Tabela 1'!B18</f>
        <v>48.669469999999997</v>
      </c>
      <c r="R54" s="6">
        <f t="shared" si="0"/>
        <v>-2.5291399999999982</v>
      </c>
      <c r="S54" s="5">
        <f>'[1]Tabela 2'!B54</f>
        <v>50.05453</v>
      </c>
      <c r="T54" s="5">
        <f>'[2]Tabela 2'!B55</f>
        <v>93.937799999999996</v>
      </c>
      <c r="U54" s="5">
        <f>'[2]Tabela 2'!C55</f>
        <v>53.828229999999998</v>
      </c>
      <c r="V54" s="5">
        <f>'[2]Tabela 2'!D55</f>
        <v>52.76726</v>
      </c>
      <c r="W54" s="5">
        <f>'[2]Tabela 2'!E55</f>
        <v>88.182019999999994</v>
      </c>
      <c r="X54" s="5">
        <f>'[2]Tabela 2'!F55</f>
        <v>38.898690000000002</v>
      </c>
      <c r="Y54" s="5" t="str">
        <f>'[2]Tabela 2'!G55</f>
        <v>-</v>
      </c>
      <c r="Z54" s="5" t="str">
        <f>'[2]Tabela 2'!H55</f>
        <v>-</v>
      </c>
      <c r="AA54" s="5">
        <f>'[2]Tabela 2'!I55</f>
        <v>27.027139999999999</v>
      </c>
      <c r="AB54" s="5">
        <f>'[2]Tabela 2'!J55</f>
        <v>186.83757</v>
      </c>
      <c r="AC54" s="5">
        <f>'[2]Tabela 2'!K55</f>
        <v>23.151219999999999</v>
      </c>
      <c r="AD54" s="5">
        <f>'[2]Tabela 2'!L55</f>
        <v>27.463789999999999</v>
      </c>
      <c r="AE54" s="5">
        <f>'[2]Tabela 2'!M55</f>
        <v>51.551909999999999</v>
      </c>
      <c r="AF54" s="5">
        <f>'[2]Tabela 2'!N55</f>
        <v>58.640070000000001</v>
      </c>
      <c r="AG54" s="5" t="str">
        <f>'[2]Tabela 2'!O55</f>
        <v>-</v>
      </c>
      <c r="AH54" s="5">
        <f>'[3]Tabela 2'!B18</f>
        <v>50.06671</v>
      </c>
      <c r="AI54" s="5"/>
    </row>
    <row r="55" spans="1:35" x14ac:dyDescent="0.25">
      <c r="A55" s="4">
        <f t="shared" si="1"/>
        <v>38018</v>
      </c>
      <c r="B55" s="5">
        <f>'[1]Tabela 1'!B55</f>
        <v>45.512340000000002</v>
      </c>
      <c r="C55" s="5">
        <f>'[2]Tabela 1'!B56</f>
        <v>86.693129999999996</v>
      </c>
      <c r="D55" s="5">
        <f>'[2]Tabela 1'!C56</f>
        <v>51.272039999999997</v>
      </c>
      <c r="E55" s="5">
        <f>'[2]Tabela 1'!D56</f>
        <v>50.395539999999997</v>
      </c>
      <c r="F55" s="5">
        <f>'[2]Tabela 1'!E56</f>
        <v>64.465739999999997</v>
      </c>
      <c r="G55" s="5">
        <f>'[2]Tabela 1'!F56</f>
        <v>33.265909999999998</v>
      </c>
      <c r="H55" s="5" t="str">
        <f>'[2]Tabela 1'!G56</f>
        <v>-</v>
      </c>
      <c r="I55" s="5" t="str">
        <f>'[2]Tabela 1'!H56</f>
        <v>-</v>
      </c>
      <c r="J55" s="5">
        <f>'[2]Tabela 1'!I56</f>
        <v>24.878250000000001</v>
      </c>
      <c r="K55" s="5">
        <f>'[2]Tabela 1'!J56</f>
        <v>243.39242999999999</v>
      </c>
      <c r="L55" s="5">
        <f>'[2]Tabela 1'!K56</f>
        <v>17.95177</v>
      </c>
      <c r="M55" s="5">
        <f>'[2]Tabela 1'!L56</f>
        <v>24.150369999999999</v>
      </c>
      <c r="N55" s="5">
        <f>'[2]Tabela 1'!M56</f>
        <v>47.92324</v>
      </c>
      <c r="O55" s="5">
        <f>'[2]Tabela 1'!N56</f>
        <v>52.910620000000002</v>
      </c>
      <c r="P55" s="5" t="str">
        <f>'[2]Tabela 1'!O56</f>
        <v>-</v>
      </c>
      <c r="Q55" s="5">
        <f>'[3]Tabela 1'!B19</f>
        <v>46.231310000000001</v>
      </c>
      <c r="R55" s="6">
        <f t="shared" si="0"/>
        <v>-5.3392599999999959</v>
      </c>
      <c r="S55" s="5">
        <f>'[1]Tabela 2'!B55</f>
        <v>50.851599999999998</v>
      </c>
      <c r="T55" s="5">
        <f>'[2]Tabela 2'!B56</f>
        <v>94.563810000000004</v>
      </c>
      <c r="U55" s="5">
        <f>'[2]Tabela 2'!C56</f>
        <v>54.385129999999997</v>
      </c>
      <c r="V55" s="5">
        <f>'[2]Tabela 2'!D56</f>
        <v>53.616930000000004</v>
      </c>
      <c r="W55" s="5">
        <f>'[2]Tabela 2'!E56</f>
        <v>89.171279999999996</v>
      </c>
      <c r="X55" s="5">
        <f>'[2]Tabela 2'!F56</f>
        <v>40.585819999999998</v>
      </c>
      <c r="Y55" s="5" t="str">
        <f>'[2]Tabela 2'!G56</f>
        <v>-</v>
      </c>
      <c r="Z55" s="5" t="str">
        <f>'[2]Tabela 2'!H56</f>
        <v>-</v>
      </c>
      <c r="AA55" s="5">
        <f>'[2]Tabela 2'!I56</f>
        <v>27.336790000000001</v>
      </c>
      <c r="AB55" s="5">
        <f>'[2]Tabela 2'!J56</f>
        <v>194.50539000000001</v>
      </c>
      <c r="AC55" s="5">
        <f>'[2]Tabela 2'!K56</f>
        <v>22.194569999999999</v>
      </c>
      <c r="AD55" s="5">
        <f>'[2]Tabela 2'!L56</f>
        <v>29.348749999999999</v>
      </c>
      <c r="AE55" s="5">
        <f>'[2]Tabela 2'!M56</f>
        <v>55.02608</v>
      </c>
      <c r="AF55" s="5">
        <f>'[2]Tabela 2'!N56</f>
        <v>60.42022</v>
      </c>
      <c r="AG55" s="5" t="str">
        <f>'[2]Tabela 2'!O56</f>
        <v>-</v>
      </c>
      <c r="AH55" s="5">
        <f>'[3]Tabela 2'!B19</f>
        <v>52.780059999999999</v>
      </c>
      <c r="AI55" s="5"/>
    </row>
    <row r="56" spans="1:35" x14ac:dyDescent="0.25">
      <c r="A56" s="4">
        <f t="shared" si="1"/>
        <v>38047</v>
      </c>
      <c r="B56" s="5">
        <f>'[1]Tabela 1'!B56</f>
        <v>49.625959999999999</v>
      </c>
      <c r="C56" s="5">
        <f>'[2]Tabela 1'!B57</f>
        <v>98.444630000000004</v>
      </c>
      <c r="D56" s="5">
        <f>'[2]Tabela 1'!C57</f>
        <v>54.038829999999997</v>
      </c>
      <c r="E56" s="5">
        <f>'[2]Tabela 1'!D57</f>
        <v>53.087789999999998</v>
      </c>
      <c r="F56" s="5">
        <f>'[2]Tabela 1'!E57</f>
        <v>74.25958</v>
      </c>
      <c r="G56" s="5">
        <f>'[2]Tabela 1'!F57</f>
        <v>38.39179</v>
      </c>
      <c r="H56" s="5" t="str">
        <f>'[2]Tabela 1'!G57</f>
        <v>-</v>
      </c>
      <c r="I56" s="5" t="str">
        <f>'[2]Tabela 1'!H57</f>
        <v>-</v>
      </c>
      <c r="J56" s="5">
        <f>'[2]Tabela 1'!I57</f>
        <v>28.76069</v>
      </c>
      <c r="K56" s="5">
        <f>'[2]Tabela 1'!J57</f>
        <v>218.89815999999999</v>
      </c>
      <c r="L56" s="5">
        <f>'[2]Tabela 1'!K57</f>
        <v>24.272819999999999</v>
      </c>
      <c r="M56" s="5">
        <f>'[2]Tabela 1'!L57</f>
        <v>25.82554</v>
      </c>
      <c r="N56" s="5">
        <f>'[2]Tabela 1'!M57</f>
        <v>58.208649999999999</v>
      </c>
      <c r="O56" s="5">
        <f>'[2]Tabela 1'!N57</f>
        <v>64.309370000000001</v>
      </c>
      <c r="P56" s="5" t="str">
        <f>'[2]Tabela 1'!O57</f>
        <v>-</v>
      </c>
      <c r="Q56" s="5">
        <f>'[3]Tabela 1'!B20</f>
        <v>52.51426</v>
      </c>
      <c r="R56" s="6">
        <f t="shared" si="0"/>
        <v>-1.6538299999999992</v>
      </c>
      <c r="S56" s="5">
        <f>'[1]Tabela 2'!B56</f>
        <v>51.279789999999998</v>
      </c>
      <c r="T56" s="5">
        <f>'[2]Tabela 2'!B57</f>
        <v>98.428340000000006</v>
      </c>
      <c r="U56" s="5">
        <f>'[2]Tabela 2'!C57</f>
        <v>54.439799999999998</v>
      </c>
      <c r="V56" s="5">
        <f>'[2]Tabela 2'!D57</f>
        <v>54.240180000000002</v>
      </c>
      <c r="W56" s="5">
        <f>'[2]Tabela 2'!E57</f>
        <v>89.735990000000001</v>
      </c>
      <c r="X56" s="5">
        <f>'[2]Tabela 2'!F57</f>
        <v>40.520940000000003</v>
      </c>
      <c r="Y56" s="5" t="str">
        <f>'[2]Tabela 2'!G57</f>
        <v>-</v>
      </c>
      <c r="Z56" s="5" t="str">
        <f>'[2]Tabela 2'!H57</f>
        <v>-</v>
      </c>
      <c r="AA56" s="5">
        <f>'[2]Tabela 2'!I57</f>
        <v>27.797519999999999</v>
      </c>
      <c r="AB56" s="5">
        <f>'[2]Tabela 2'!J57</f>
        <v>196.72314</v>
      </c>
      <c r="AC56" s="5">
        <f>'[2]Tabela 2'!K57</f>
        <v>23.291370000000001</v>
      </c>
      <c r="AD56" s="5">
        <f>'[2]Tabela 2'!L57</f>
        <v>28.902609999999999</v>
      </c>
      <c r="AE56" s="5">
        <f>'[2]Tabela 2'!M57</f>
        <v>53.655830000000002</v>
      </c>
      <c r="AF56" s="5">
        <f>'[2]Tabela 2'!N57</f>
        <v>61.692680000000003</v>
      </c>
      <c r="AG56" s="5" t="str">
        <f>'[2]Tabela 2'!O57</f>
        <v>-</v>
      </c>
      <c r="AH56" s="5">
        <f>'[3]Tabela 2'!B20</f>
        <v>52.310250000000003</v>
      </c>
      <c r="AI56" s="5"/>
    </row>
    <row r="57" spans="1:35" x14ac:dyDescent="0.25">
      <c r="A57" s="4">
        <f t="shared" si="1"/>
        <v>38078</v>
      </c>
      <c r="B57" s="5">
        <f>'[1]Tabela 1'!B57</f>
        <v>50.063569999999999</v>
      </c>
      <c r="C57" s="5">
        <f>'[2]Tabela 1'!B58</f>
        <v>96.073719999999994</v>
      </c>
      <c r="D57" s="5">
        <f>'[2]Tabela 1'!C58</f>
        <v>56.286839999999998</v>
      </c>
      <c r="E57" s="5">
        <f>'[2]Tabela 1'!D58</f>
        <v>55.359380000000002</v>
      </c>
      <c r="F57" s="5">
        <f>'[2]Tabela 1'!E58</f>
        <v>74.38355</v>
      </c>
      <c r="G57" s="5">
        <f>'[2]Tabela 1'!F58</f>
        <v>37.55491</v>
      </c>
      <c r="H57" s="5" t="str">
        <f>'[2]Tabela 1'!G58</f>
        <v>-</v>
      </c>
      <c r="I57" s="5" t="str">
        <f>'[2]Tabela 1'!H58</f>
        <v>-</v>
      </c>
      <c r="J57" s="5">
        <f>'[2]Tabela 1'!I58</f>
        <v>26.564050000000002</v>
      </c>
      <c r="K57" s="5">
        <f>'[2]Tabela 1'!J58</f>
        <v>173.94032000000001</v>
      </c>
      <c r="L57" s="5">
        <f>'[2]Tabela 1'!K58</f>
        <v>19.72167</v>
      </c>
      <c r="M57" s="5">
        <f>'[2]Tabela 1'!L58</f>
        <v>26.73292</v>
      </c>
      <c r="N57" s="5">
        <f>'[2]Tabela 1'!M58</f>
        <v>51.653109999999998</v>
      </c>
      <c r="O57" s="5">
        <f>'[2]Tabela 1'!N58</f>
        <v>58.354799999999997</v>
      </c>
      <c r="P57" s="5" t="str">
        <f>'[2]Tabela 1'!O58</f>
        <v>-</v>
      </c>
      <c r="Q57" s="5">
        <f>'[3]Tabela 1'!B21</f>
        <v>50.544980000000002</v>
      </c>
      <c r="R57" s="6">
        <f t="shared" si="0"/>
        <v>-1.6628000000000043</v>
      </c>
      <c r="S57" s="5">
        <f>'[1]Tabela 2'!B57</f>
        <v>51.726370000000003</v>
      </c>
      <c r="T57" s="5">
        <f>'[2]Tabela 2'!B58</f>
        <v>98.132829999999998</v>
      </c>
      <c r="U57" s="5">
        <f>'[2]Tabela 2'!C58</f>
        <v>56.324939999999998</v>
      </c>
      <c r="V57" s="5">
        <f>'[2]Tabela 2'!D58</f>
        <v>54.611840000000001</v>
      </c>
      <c r="W57" s="5">
        <f>'[2]Tabela 2'!E58</f>
        <v>87.394310000000004</v>
      </c>
      <c r="X57" s="5">
        <f>'[2]Tabela 2'!F58</f>
        <v>42.17042</v>
      </c>
      <c r="Y57" s="5" t="str">
        <f>'[2]Tabela 2'!G58</f>
        <v>-</v>
      </c>
      <c r="Z57" s="5" t="str">
        <f>'[2]Tabela 2'!H58</f>
        <v>-</v>
      </c>
      <c r="AA57" s="5">
        <f>'[2]Tabela 2'!I58</f>
        <v>27.289059999999999</v>
      </c>
      <c r="AB57" s="5">
        <f>'[2]Tabela 2'!J58</f>
        <v>199.04217</v>
      </c>
      <c r="AC57" s="5">
        <f>'[2]Tabela 2'!K58</f>
        <v>21.95288</v>
      </c>
      <c r="AD57" s="5">
        <f>'[2]Tabela 2'!L58</f>
        <v>27.6905</v>
      </c>
      <c r="AE57" s="5">
        <f>'[2]Tabela 2'!M58</f>
        <v>55.137549999999997</v>
      </c>
      <c r="AF57" s="5">
        <f>'[2]Tabela 2'!N58</f>
        <v>62.30142</v>
      </c>
      <c r="AG57" s="5" t="str">
        <f>'[2]Tabela 2'!O58</f>
        <v>-</v>
      </c>
      <c r="AH57" s="5">
        <f>'[3]Tabela 2'!B21</f>
        <v>52.647370000000002</v>
      </c>
      <c r="AI57" s="5"/>
    </row>
    <row r="58" spans="1:35" x14ac:dyDescent="0.25">
      <c r="A58" s="4">
        <f t="shared" si="1"/>
        <v>38108</v>
      </c>
      <c r="B58" s="5">
        <f>'[1]Tabela 1'!B58</f>
        <v>52.514240000000001</v>
      </c>
      <c r="C58" s="5">
        <f>'[2]Tabela 1'!B59</f>
        <v>96.795299999999997</v>
      </c>
      <c r="D58" s="5">
        <f>'[2]Tabela 1'!C59</f>
        <v>54.903449999999999</v>
      </c>
      <c r="E58" s="5">
        <f>'[2]Tabela 1'!D59</f>
        <v>54.013260000000002</v>
      </c>
      <c r="F58" s="5">
        <f>'[2]Tabela 1'!E59</f>
        <v>101.78149000000001</v>
      </c>
      <c r="G58" s="5">
        <f>'[2]Tabela 1'!F59</f>
        <v>44.772979999999997</v>
      </c>
      <c r="H58" s="5" t="str">
        <f>'[2]Tabela 1'!G59</f>
        <v>-</v>
      </c>
      <c r="I58" s="5" t="str">
        <f>'[2]Tabela 1'!H59</f>
        <v>-</v>
      </c>
      <c r="J58" s="5">
        <f>'[2]Tabela 1'!I59</f>
        <v>28.147670000000002</v>
      </c>
      <c r="K58" s="5">
        <f>'[2]Tabela 1'!J59</f>
        <v>179.83134999999999</v>
      </c>
      <c r="L58" s="5">
        <f>'[2]Tabela 1'!K59</f>
        <v>21.36514</v>
      </c>
      <c r="M58" s="5">
        <f>'[2]Tabela 1'!L59</f>
        <v>29.385269999999998</v>
      </c>
      <c r="N58" s="5">
        <f>'[2]Tabela 1'!M59</f>
        <v>54.365749999999998</v>
      </c>
      <c r="O58" s="5">
        <f>'[2]Tabela 1'!N59</f>
        <v>60.566499999999998</v>
      </c>
      <c r="P58" s="5" t="str">
        <f>'[2]Tabela 1'!O59</f>
        <v>-</v>
      </c>
      <c r="Q58" s="5">
        <f>'[3]Tabela 1'!B22</f>
        <v>53.076920000000001</v>
      </c>
      <c r="R58" s="6">
        <f t="shared" si="0"/>
        <v>0.11612000000000222</v>
      </c>
      <c r="S58" s="5">
        <f>'[1]Tabela 2'!B58</f>
        <v>52.398119999999999</v>
      </c>
      <c r="T58" s="5">
        <f>'[2]Tabela 2'!B59</f>
        <v>97.345010000000002</v>
      </c>
      <c r="U58" s="5">
        <f>'[2]Tabela 2'!C59</f>
        <v>55.843739999999997</v>
      </c>
      <c r="V58" s="5">
        <f>'[2]Tabela 2'!D59</f>
        <v>55.016449999999999</v>
      </c>
      <c r="W58" s="5">
        <f>'[2]Tabela 2'!E59</f>
        <v>91.796530000000004</v>
      </c>
      <c r="X58" s="5">
        <f>'[2]Tabela 2'!F59</f>
        <v>42.751959999999997</v>
      </c>
      <c r="Y58" s="5" t="str">
        <f>'[2]Tabela 2'!G59</f>
        <v>-</v>
      </c>
      <c r="Z58" s="5" t="str">
        <f>'[2]Tabela 2'!H59</f>
        <v>-</v>
      </c>
      <c r="AA58" s="5">
        <f>'[2]Tabela 2'!I59</f>
        <v>27.577970000000001</v>
      </c>
      <c r="AB58" s="5">
        <f>'[2]Tabela 2'!J59</f>
        <v>198.37824000000001</v>
      </c>
      <c r="AC58" s="5">
        <f>'[2]Tabela 2'!K59</f>
        <v>21.988810000000001</v>
      </c>
      <c r="AD58" s="5">
        <f>'[2]Tabela 2'!L59</f>
        <v>29.79982</v>
      </c>
      <c r="AE58" s="5">
        <f>'[2]Tabela 2'!M59</f>
        <v>54.694690000000001</v>
      </c>
      <c r="AF58" s="5">
        <f>'[2]Tabela 2'!N59</f>
        <v>62.180680000000002</v>
      </c>
      <c r="AG58" s="5" t="str">
        <f>'[2]Tabela 2'!O59</f>
        <v>-</v>
      </c>
      <c r="AH58" s="5">
        <f>'[3]Tabela 2'!B22</f>
        <v>53.67062</v>
      </c>
      <c r="AI58" s="5"/>
    </row>
    <row r="59" spans="1:35" x14ac:dyDescent="0.25">
      <c r="A59" s="4">
        <f t="shared" si="1"/>
        <v>38139</v>
      </c>
      <c r="B59" s="5">
        <f>'[1]Tabela 1'!B59</f>
        <v>50.238619999999997</v>
      </c>
      <c r="C59" s="5">
        <f>'[2]Tabela 1'!B60</f>
        <v>96.38297</v>
      </c>
      <c r="D59" s="5">
        <f>'[2]Tabela 1'!C60</f>
        <v>53.001280000000001</v>
      </c>
      <c r="E59" s="5">
        <f>'[2]Tabela 1'!D60</f>
        <v>52.078200000000002</v>
      </c>
      <c r="F59" s="5">
        <f>'[2]Tabela 1'!E60</f>
        <v>92.111630000000005</v>
      </c>
      <c r="G59" s="5">
        <f>'[2]Tabela 1'!F60</f>
        <v>41.00703</v>
      </c>
      <c r="H59" s="5" t="str">
        <f>'[2]Tabela 1'!G60</f>
        <v>-</v>
      </c>
      <c r="I59" s="5" t="str">
        <f>'[2]Tabela 1'!H60</f>
        <v>-</v>
      </c>
      <c r="J59" s="5">
        <f>'[2]Tabela 1'!I60</f>
        <v>27.687909999999999</v>
      </c>
      <c r="K59" s="5">
        <f>'[2]Tabela 1'!J60</f>
        <v>171.76993999999999</v>
      </c>
      <c r="L59" s="5">
        <f>'[2]Tabela 1'!K60</f>
        <v>24.272819999999999</v>
      </c>
      <c r="M59" s="5">
        <f>'[2]Tabela 1'!L60</f>
        <v>27.221509999999999</v>
      </c>
      <c r="N59" s="5">
        <f>'[2]Tabela 1'!M60</f>
        <v>55.835090000000001</v>
      </c>
      <c r="O59" s="5">
        <f>'[2]Tabela 1'!N60</f>
        <v>60.736629999999998</v>
      </c>
      <c r="P59" s="5" t="str">
        <f>'[2]Tabela 1'!O60</f>
        <v>-</v>
      </c>
      <c r="Q59" s="5">
        <f>'[3]Tabela 1'!B23</f>
        <v>51.951610000000002</v>
      </c>
      <c r="R59" s="6">
        <f t="shared" si="0"/>
        <v>-2.3911700000000025</v>
      </c>
      <c r="S59" s="5">
        <f>'[1]Tabela 2'!B59</f>
        <v>52.62979</v>
      </c>
      <c r="T59" s="5">
        <f>'[2]Tabela 2'!B60</f>
        <v>97.903779999999998</v>
      </c>
      <c r="U59" s="5">
        <f>'[2]Tabela 2'!C60</f>
        <v>56.426009999999998</v>
      </c>
      <c r="V59" s="5">
        <f>'[2]Tabela 2'!D60</f>
        <v>55.447360000000003</v>
      </c>
      <c r="W59" s="5">
        <f>'[2]Tabela 2'!E60</f>
        <v>92.069230000000005</v>
      </c>
      <c r="X59" s="5">
        <f>'[2]Tabela 2'!F60</f>
        <v>44.136609999999997</v>
      </c>
      <c r="Y59" s="5" t="str">
        <f>'[2]Tabela 2'!G60</f>
        <v>-</v>
      </c>
      <c r="Z59" s="5" t="str">
        <f>'[2]Tabela 2'!H60</f>
        <v>-</v>
      </c>
      <c r="AA59" s="5">
        <f>'[2]Tabela 2'!I60</f>
        <v>27.751650000000001</v>
      </c>
      <c r="AB59" s="5">
        <f>'[2]Tabela 2'!J60</f>
        <v>202.30136999999999</v>
      </c>
      <c r="AC59" s="5">
        <f>'[2]Tabela 2'!K60</f>
        <v>23.311779999999999</v>
      </c>
      <c r="AD59" s="5">
        <f>'[2]Tabela 2'!L60</f>
        <v>29.914449999999999</v>
      </c>
      <c r="AE59" s="5">
        <f>'[2]Tabela 2'!M60</f>
        <v>58.43141</v>
      </c>
      <c r="AF59" s="5">
        <f>'[2]Tabela 2'!N60</f>
        <v>62.376849999999997</v>
      </c>
      <c r="AG59" s="5" t="str">
        <f>'[2]Tabela 2'!O60</f>
        <v>-</v>
      </c>
      <c r="AH59" s="5">
        <f>'[3]Tabela 2'!B23</f>
        <v>54.071800000000003</v>
      </c>
      <c r="AI59" s="5"/>
    </row>
    <row r="60" spans="1:35" x14ac:dyDescent="0.25">
      <c r="A60" s="4">
        <f t="shared" si="1"/>
        <v>38169</v>
      </c>
      <c r="B60" s="5">
        <f>'[1]Tabela 1'!B60</f>
        <v>52.68929</v>
      </c>
      <c r="C60" s="5">
        <f>'[2]Tabela 1'!B61</f>
        <v>102.05255</v>
      </c>
      <c r="D60" s="5">
        <f>'[2]Tabela 1'!C61</f>
        <v>56.632689999999997</v>
      </c>
      <c r="E60" s="5">
        <f>'[2]Tabela 1'!D61</f>
        <v>55.78004</v>
      </c>
      <c r="F60" s="5">
        <f>'[2]Tabela 1'!E61</f>
        <v>88.640389999999996</v>
      </c>
      <c r="G60" s="5">
        <f>'[2]Tabela 1'!F61</f>
        <v>43.517670000000003</v>
      </c>
      <c r="H60" s="5" t="str">
        <f>'[2]Tabela 1'!G61</f>
        <v>-</v>
      </c>
      <c r="I60" s="5" t="str">
        <f>'[2]Tabela 1'!H61</f>
        <v>-</v>
      </c>
      <c r="J60" s="5">
        <f>'[2]Tabela 1'!I61</f>
        <v>28.096589999999999</v>
      </c>
      <c r="K60" s="5">
        <f>'[2]Tabela 1'!J61</f>
        <v>170.21967000000001</v>
      </c>
      <c r="L60" s="5">
        <f>'[2]Tabela 1'!K61</f>
        <v>21.617979999999999</v>
      </c>
      <c r="M60" s="5">
        <f>'[2]Tabela 1'!L61</f>
        <v>28.128900000000002</v>
      </c>
      <c r="N60" s="5">
        <f>'[2]Tabela 1'!M61</f>
        <v>56.513249999999999</v>
      </c>
      <c r="O60" s="5">
        <f>'[2]Tabela 1'!N61</f>
        <v>65.074960000000004</v>
      </c>
      <c r="P60" s="5" t="str">
        <f>'[2]Tabela 1'!O61</f>
        <v>-</v>
      </c>
      <c r="Q60" s="5">
        <f>'[3]Tabela 1'!B24</f>
        <v>54.014670000000002</v>
      </c>
      <c r="R60" s="6">
        <f t="shared" si="0"/>
        <v>-9.089999999999776E-2</v>
      </c>
      <c r="S60" s="5">
        <f>'[1]Tabela 2'!B60</f>
        <v>52.780189999999997</v>
      </c>
      <c r="T60" s="5">
        <f>'[2]Tabela 2'!B61</f>
        <v>97.757400000000004</v>
      </c>
      <c r="U60" s="5">
        <f>'[2]Tabela 2'!C61</f>
        <v>56.551029999999997</v>
      </c>
      <c r="V60" s="5">
        <f>'[2]Tabela 2'!D61</f>
        <v>55.64676</v>
      </c>
      <c r="W60" s="5">
        <f>'[2]Tabela 2'!E61</f>
        <v>89.732590000000002</v>
      </c>
      <c r="X60" s="5">
        <f>'[2]Tabela 2'!F61</f>
        <v>44.587969999999999</v>
      </c>
      <c r="Y60" s="5" t="str">
        <f>'[2]Tabela 2'!G61</f>
        <v>-</v>
      </c>
      <c r="Z60" s="5" t="str">
        <f>'[2]Tabela 2'!H61</f>
        <v>-</v>
      </c>
      <c r="AA60" s="5">
        <f>'[2]Tabela 2'!I61</f>
        <v>27.54438</v>
      </c>
      <c r="AB60" s="5">
        <f>'[2]Tabela 2'!J61</f>
        <v>196.08684</v>
      </c>
      <c r="AC60" s="5">
        <f>'[2]Tabela 2'!K61</f>
        <v>21.931750000000001</v>
      </c>
      <c r="AD60" s="5">
        <f>'[2]Tabela 2'!L61</f>
        <v>29.949619999999999</v>
      </c>
      <c r="AE60" s="5">
        <f>'[2]Tabela 2'!M61</f>
        <v>56.726959999999998</v>
      </c>
      <c r="AF60" s="5">
        <f>'[2]Tabela 2'!N61</f>
        <v>61.935519999999997</v>
      </c>
      <c r="AG60" s="5" t="str">
        <f>'[2]Tabela 2'!O61</f>
        <v>-</v>
      </c>
      <c r="AH60" s="5">
        <f>'[3]Tabela 2'!B24</f>
        <v>53.86345</v>
      </c>
      <c r="AI60" s="5"/>
    </row>
    <row r="61" spans="1:35" x14ac:dyDescent="0.25">
      <c r="A61" s="4">
        <f t="shared" si="1"/>
        <v>38200</v>
      </c>
      <c r="B61" s="5">
        <f>'[1]Tabela 1'!B61</f>
        <v>51.113860000000003</v>
      </c>
      <c r="C61" s="5">
        <f>'[2]Tabela 1'!B62</f>
        <v>97.723050000000001</v>
      </c>
      <c r="D61" s="5">
        <f>'[2]Tabela 1'!C62</f>
        <v>55.076369999999997</v>
      </c>
      <c r="E61" s="5">
        <f>'[2]Tabela 1'!D62</f>
        <v>54.265650000000001</v>
      </c>
      <c r="F61" s="5">
        <f>'[2]Tabela 1'!E62</f>
        <v>80.954089999999994</v>
      </c>
      <c r="G61" s="5">
        <f>'[2]Tabela 1'!F62</f>
        <v>43.308450000000001</v>
      </c>
      <c r="H61" s="5" t="str">
        <f>'[2]Tabela 1'!G62</f>
        <v>-</v>
      </c>
      <c r="I61" s="5" t="str">
        <f>'[2]Tabela 1'!H62</f>
        <v>-</v>
      </c>
      <c r="J61" s="5">
        <f>'[2]Tabela 1'!I62</f>
        <v>27.33032</v>
      </c>
      <c r="K61" s="5">
        <f>'[2]Tabela 1'!J62</f>
        <v>180.45146</v>
      </c>
      <c r="L61" s="5">
        <f>'[2]Tabela 1'!K62</f>
        <v>20.859459999999999</v>
      </c>
      <c r="M61" s="5">
        <f>'[2]Tabela 1'!L62</f>
        <v>28.338290000000001</v>
      </c>
      <c r="N61" s="5">
        <f>'[2]Tabela 1'!M62</f>
        <v>58.208649999999999</v>
      </c>
      <c r="O61" s="5">
        <f>'[2]Tabela 1'!N62</f>
        <v>64.309370000000001</v>
      </c>
      <c r="P61" s="5" t="str">
        <f>'[2]Tabela 1'!O62</f>
        <v>-</v>
      </c>
      <c r="Q61" s="5">
        <f>'[3]Tabela 1'!B25</f>
        <v>53.452019999999997</v>
      </c>
      <c r="R61" s="6">
        <f t="shared" si="0"/>
        <v>-1.1867599999999996</v>
      </c>
      <c r="S61" s="5">
        <f>'[1]Tabela 2'!B61</f>
        <v>52.300620000000002</v>
      </c>
      <c r="T61" s="5">
        <f>'[2]Tabela 2'!B62</f>
        <v>95.365020000000001</v>
      </c>
      <c r="U61" s="5">
        <f>'[2]Tabela 2'!C62</f>
        <v>56.511519999999997</v>
      </c>
      <c r="V61" s="5">
        <f>'[2]Tabela 2'!D62</f>
        <v>55.650829999999999</v>
      </c>
      <c r="W61" s="5">
        <f>'[2]Tabela 2'!E62</f>
        <v>86.757589999999993</v>
      </c>
      <c r="X61" s="5">
        <f>'[2]Tabela 2'!F62</f>
        <v>44.117699999999999</v>
      </c>
      <c r="Y61" s="5" t="str">
        <f>'[2]Tabela 2'!G62</f>
        <v>-</v>
      </c>
      <c r="Z61" s="5" t="str">
        <f>'[2]Tabela 2'!H62</f>
        <v>-</v>
      </c>
      <c r="AA61" s="5">
        <f>'[2]Tabela 2'!I62</f>
        <v>27.091830000000002</v>
      </c>
      <c r="AB61" s="5">
        <f>'[2]Tabela 2'!J62</f>
        <v>194.02723</v>
      </c>
      <c r="AC61" s="5">
        <f>'[2]Tabela 2'!K62</f>
        <v>20.78209</v>
      </c>
      <c r="AD61" s="5">
        <f>'[2]Tabela 2'!L62</f>
        <v>29.71959</v>
      </c>
      <c r="AE61" s="5">
        <f>'[2]Tabela 2'!M62</f>
        <v>55.136110000000002</v>
      </c>
      <c r="AF61" s="5">
        <f>'[2]Tabela 2'!N62</f>
        <v>61.485779999999998</v>
      </c>
      <c r="AG61" s="5" t="str">
        <f>'[2]Tabela 2'!O62</f>
        <v>-</v>
      </c>
      <c r="AH61" s="5">
        <f>'[3]Tabela 2'!B25</f>
        <v>53.547550000000001</v>
      </c>
      <c r="AI61" s="5"/>
    </row>
    <row r="62" spans="1:35" x14ac:dyDescent="0.25">
      <c r="A62" s="4">
        <f t="shared" si="1"/>
        <v>38231</v>
      </c>
      <c r="B62" s="5">
        <f>'[1]Tabela 1'!B62</f>
        <v>49.801000000000002</v>
      </c>
      <c r="C62" s="5">
        <f>'[2]Tabela 1'!B63</f>
        <v>97.001469999999998</v>
      </c>
      <c r="D62" s="5">
        <f>'[2]Tabela 1'!C63</f>
        <v>54.644060000000003</v>
      </c>
      <c r="E62" s="5">
        <f>'[2]Tabela 1'!D63</f>
        <v>53.760860000000001</v>
      </c>
      <c r="F62" s="5">
        <f>'[2]Tabela 1'!E63</f>
        <v>75.747249999999994</v>
      </c>
      <c r="G62" s="5">
        <f>'[2]Tabela 1'!F63</f>
        <v>40.274760000000001</v>
      </c>
      <c r="H62" s="5" t="str">
        <f>'[2]Tabela 1'!G63</f>
        <v>-</v>
      </c>
      <c r="I62" s="5" t="str">
        <f>'[2]Tabela 1'!H63</f>
        <v>-</v>
      </c>
      <c r="J62" s="5">
        <f>'[2]Tabela 1'!I63</f>
        <v>26.51296</v>
      </c>
      <c r="K62" s="5">
        <f>'[2]Tabela 1'!J63</f>
        <v>160.91804999999999</v>
      </c>
      <c r="L62" s="5">
        <f>'[2]Tabela 1'!K63</f>
        <v>23.13503</v>
      </c>
      <c r="M62" s="5">
        <f>'[2]Tabela 1'!L63</f>
        <v>26.593319999999999</v>
      </c>
      <c r="N62" s="5">
        <f>'[2]Tabela 1'!M63</f>
        <v>58.095619999999997</v>
      </c>
      <c r="O62" s="5">
        <f>'[2]Tabela 1'!N63</f>
        <v>62.267809999999997</v>
      </c>
      <c r="P62" s="5" t="str">
        <f>'[2]Tabela 1'!O63</f>
        <v>-</v>
      </c>
      <c r="Q62" s="5">
        <f>'[3]Tabela 1'!B26</f>
        <v>52.420490000000001</v>
      </c>
      <c r="R62" s="6">
        <f t="shared" si="0"/>
        <v>-2.6731100000000012</v>
      </c>
      <c r="S62" s="5">
        <f>'[1]Tabela 2'!B62</f>
        <v>52.474110000000003</v>
      </c>
      <c r="T62" s="5">
        <f>'[2]Tabela 2'!B63</f>
        <v>95.842929999999996</v>
      </c>
      <c r="U62" s="5">
        <f>'[2]Tabela 2'!C63</f>
        <v>56.739669999999997</v>
      </c>
      <c r="V62" s="5">
        <f>'[2]Tabela 2'!D63</f>
        <v>55.950609999999998</v>
      </c>
      <c r="W62" s="5">
        <f>'[2]Tabela 2'!E63</f>
        <v>88.0976</v>
      </c>
      <c r="X62" s="5">
        <f>'[2]Tabela 2'!F63</f>
        <v>43.557899999999997</v>
      </c>
      <c r="Y62" s="5" t="str">
        <f>'[2]Tabela 2'!G63</f>
        <v>-</v>
      </c>
      <c r="Z62" s="5" t="str">
        <f>'[2]Tabela 2'!H63</f>
        <v>-</v>
      </c>
      <c r="AA62" s="5">
        <f>'[2]Tabela 2'!I63</f>
        <v>27.019860000000001</v>
      </c>
      <c r="AB62" s="5">
        <f>'[2]Tabela 2'!J63</f>
        <v>192.13477</v>
      </c>
      <c r="AC62" s="5">
        <f>'[2]Tabela 2'!K63</f>
        <v>22.46339</v>
      </c>
      <c r="AD62" s="5">
        <f>'[2]Tabela 2'!L63</f>
        <v>30.074909999999999</v>
      </c>
      <c r="AE62" s="5">
        <f>'[2]Tabela 2'!M63</f>
        <v>57.327959999999997</v>
      </c>
      <c r="AF62" s="5">
        <f>'[2]Tabela 2'!N63</f>
        <v>60.790129999999998</v>
      </c>
      <c r="AG62" s="5" t="str">
        <f>'[2]Tabela 2'!O63</f>
        <v>-</v>
      </c>
      <c r="AH62" s="5">
        <f>'[3]Tabela 2'!B26</f>
        <v>54.06523</v>
      </c>
      <c r="AI62" s="5"/>
    </row>
    <row r="63" spans="1:35" x14ac:dyDescent="0.25">
      <c r="A63" s="4">
        <f t="shared" si="1"/>
        <v>38261</v>
      </c>
      <c r="B63" s="5">
        <f>'[1]Tabela 1'!B63</f>
        <v>53.476999999999997</v>
      </c>
      <c r="C63" s="5">
        <f>'[2]Tabela 1'!B64</f>
        <v>99.269300000000001</v>
      </c>
      <c r="D63" s="5">
        <f>'[2]Tabela 1'!C64</f>
        <v>59.053629999999998</v>
      </c>
      <c r="E63" s="5">
        <f>'[2]Tabela 1'!D64</f>
        <v>58.135759999999998</v>
      </c>
      <c r="F63" s="5">
        <f>'[2]Tabela 1'!E64</f>
        <v>81.697929999999999</v>
      </c>
      <c r="G63" s="5">
        <f>'[2]Tabela 1'!F64</f>
        <v>44.459150000000001</v>
      </c>
      <c r="H63" s="5" t="str">
        <f>'[2]Tabela 1'!G64</f>
        <v>-</v>
      </c>
      <c r="I63" s="5" t="str">
        <f>'[2]Tabela 1'!H64</f>
        <v>-</v>
      </c>
      <c r="J63" s="5">
        <f>'[2]Tabela 1'!I64</f>
        <v>27.07489</v>
      </c>
      <c r="K63" s="5">
        <f>'[2]Tabela 1'!J64</f>
        <v>162.77838</v>
      </c>
      <c r="L63" s="5">
        <f>'[2]Tabela 1'!K64</f>
        <v>19.59525</v>
      </c>
      <c r="M63" s="5">
        <f>'[2]Tabela 1'!L64</f>
        <v>30.502050000000001</v>
      </c>
      <c r="N63" s="5">
        <f>'[2]Tabela 1'!M64</f>
        <v>57.417459999999998</v>
      </c>
      <c r="O63" s="5">
        <f>'[2]Tabela 1'!N64</f>
        <v>61.927549999999997</v>
      </c>
      <c r="P63" s="5" t="str">
        <f>'[2]Tabela 1'!O64</f>
        <v>-</v>
      </c>
      <c r="Q63" s="5">
        <f>'[3]Tabela 1'!B27</f>
        <v>54.57732</v>
      </c>
      <c r="R63" s="6">
        <f t="shared" si="0"/>
        <v>0.45668999999999471</v>
      </c>
      <c r="S63" s="5">
        <f>'[1]Tabela 2'!B63</f>
        <v>53.020310000000002</v>
      </c>
      <c r="T63" s="5">
        <f>'[2]Tabela 2'!B64</f>
        <v>96.050719999999998</v>
      </c>
      <c r="U63" s="5">
        <f>'[2]Tabela 2'!C64</f>
        <v>57.82152</v>
      </c>
      <c r="V63" s="5">
        <f>'[2]Tabela 2'!D64</f>
        <v>56.907110000000003</v>
      </c>
      <c r="W63" s="5">
        <f>'[2]Tabela 2'!E64</f>
        <v>87.843900000000005</v>
      </c>
      <c r="X63" s="5">
        <f>'[2]Tabela 2'!F64</f>
        <v>44.59402</v>
      </c>
      <c r="Y63" s="5" t="str">
        <f>'[2]Tabela 2'!G64</f>
        <v>-</v>
      </c>
      <c r="Z63" s="5" t="str">
        <f>'[2]Tabela 2'!H64</f>
        <v>-</v>
      </c>
      <c r="AA63" s="5">
        <f>'[2]Tabela 2'!I64</f>
        <v>27.13505</v>
      </c>
      <c r="AB63" s="5">
        <f>'[2]Tabela 2'!J64</f>
        <v>196.20617999999999</v>
      </c>
      <c r="AC63" s="5">
        <f>'[2]Tabela 2'!K64</f>
        <v>22.032</v>
      </c>
      <c r="AD63" s="5">
        <f>'[2]Tabela 2'!L64</f>
        <v>30.054449999999999</v>
      </c>
      <c r="AE63" s="5">
        <f>'[2]Tabela 2'!M64</f>
        <v>54.973140000000001</v>
      </c>
      <c r="AF63" s="5">
        <f>'[2]Tabela 2'!N64</f>
        <v>59.993589999999998</v>
      </c>
      <c r="AG63" s="5" t="str">
        <f>'[2]Tabela 2'!O64</f>
        <v>-</v>
      </c>
      <c r="AH63" s="5">
        <f>'[3]Tabela 2'!B27</f>
        <v>54.021129999999999</v>
      </c>
      <c r="AI63" s="5"/>
    </row>
    <row r="64" spans="1:35" x14ac:dyDescent="0.25">
      <c r="A64" s="4">
        <f t="shared" si="1"/>
        <v>38292</v>
      </c>
      <c r="B64" s="5">
        <f>'[1]Tabela 1'!B64</f>
        <v>52.601759999999999</v>
      </c>
      <c r="C64" s="5">
        <f>'[2]Tabela 1'!B65</f>
        <v>95.042879999999997</v>
      </c>
      <c r="D64" s="5">
        <f>'[2]Tabela 1'!C65</f>
        <v>56.632689999999997</v>
      </c>
      <c r="E64" s="5">
        <f>'[2]Tabela 1'!D65</f>
        <v>55.695909999999998</v>
      </c>
      <c r="F64" s="5">
        <f>'[2]Tabela 1'!E65</f>
        <v>88.516419999999997</v>
      </c>
      <c r="G64" s="5">
        <f>'[2]Tabela 1'!F65</f>
        <v>45.923690000000001</v>
      </c>
      <c r="H64" s="5" t="str">
        <f>'[2]Tabela 1'!G65</f>
        <v>-</v>
      </c>
      <c r="I64" s="5" t="str">
        <f>'[2]Tabela 1'!H65</f>
        <v>-</v>
      </c>
      <c r="J64" s="5">
        <f>'[2]Tabela 1'!I65</f>
        <v>26.410789999999999</v>
      </c>
      <c r="K64" s="5">
        <f>'[2]Tabela 1'!J65</f>
        <v>159.98788999999999</v>
      </c>
      <c r="L64" s="5">
        <f>'[2]Tabela 1'!K65</f>
        <v>23.008610000000001</v>
      </c>
      <c r="M64" s="5">
        <f>'[2]Tabela 1'!L65</f>
        <v>30.851050000000001</v>
      </c>
      <c r="N64" s="5">
        <f>'[2]Tabela 1'!M65</f>
        <v>60.130099999999999</v>
      </c>
      <c r="O64" s="5">
        <f>'[2]Tabela 1'!N65</f>
        <v>64.734700000000004</v>
      </c>
      <c r="P64" s="5" t="str">
        <f>'[2]Tabela 1'!O65</f>
        <v>-</v>
      </c>
      <c r="Q64" s="5">
        <f>'[3]Tabela 1'!B28</f>
        <v>55.046199999999999</v>
      </c>
      <c r="R64" s="6">
        <f t="shared" si="0"/>
        <v>-0.50796000000000419</v>
      </c>
      <c r="S64" s="5">
        <f>'[1]Tabela 2'!B64</f>
        <v>53.109720000000003</v>
      </c>
      <c r="T64" s="5">
        <f>'[2]Tabela 2'!B65</f>
        <v>95.319220000000001</v>
      </c>
      <c r="U64" s="5">
        <f>'[2]Tabela 2'!C65</f>
        <v>58.122480000000003</v>
      </c>
      <c r="V64" s="5">
        <f>'[2]Tabela 2'!D65</f>
        <v>57.165730000000003</v>
      </c>
      <c r="W64" s="5">
        <f>'[2]Tabela 2'!E65</f>
        <v>87.528149999999997</v>
      </c>
      <c r="X64" s="5">
        <f>'[2]Tabela 2'!F65</f>
        <v>45.231830000000002</v>
      </c>
      <c r="Y64" s="5" t="str">
        <f>'[2]Tabela 2'!G65</f>
        <v>-</v>
      </c>
      <c r="Z64" s="5" t="str">
        <f>'[2]Tabela 2'!H65</f>
        <v>-</v>
      </c>
      <c r="AA64" s="5">
        <f>'[2]Tabela 2'!I65</f>
        <v>26.802019999999999</v>
      </c>
      <c r="AB64" s="5">
        <f>'[2]Tabela 2'!J65</f>
        <v>195.19256999999999</v>
      </c>
      <c r="AC64" s="5">
        <f>'[2]Tabela 2'!K65</f>
        <v>23.242470000000001</v>
      </c>
      <c r="AD64" s="5">
        <f>'[2]Tabela 2'!L65</f>
        <v>30.278549999999999</v>
      </c>
      <c r="AE64" s="5">
        <f>'[2]Tabela 2'!M65</f>
        <v>57.626040000000003</v>
      </c>
      <c r="AF64" s="5">
        <f>'[2]Tabela 2'!N65</f>
        <v>59.448749999999997</v>
      </c>
      <c r="AG64" s="5" t="str">
        <f>'[2]Tabela 2'!O65</f>
        <v>-</v>
      </c>
      <c r="AH64" s="5">
        <f>'[3]Tabela 2'!B28</f>
        <v>53.529260000000001</v>
      </c>
      <c r="AI64" s="5"/>
    </row>
    <row r="65" spans="1:35" x14ac:dyDescent="0.25">
      <c r="A65" s="4">
        <f t="shared" si="1"/>
        <v>38322</v>
      </c>
      <c r="B65" s="5">
        <f>'[1]Tabela 1'!B65</f>
        <v>74.395169999999993</v>
      </c>
      <c r="C65" s="5">
        <f>'[2]Tabela 1'!B66</f>
        <v>100.30014</v>
      </c>
      <c r="D65" s="5">
        <f>'[2]Tabela 1'!C66</f>
        <v>74.96266</v>
      </c>
      <c r="E65" s="5">
        <f>'[2]Tabela 1'!D66</f>
        <v>73.952730000000003</v>
      </c>
      <c r="F65" s="5">
        <f>'[2]Tabela 1'!E66</f>
        <v>176.66093000000001</v>
      </c>
      <c r="G65" s="5">
        <f>'[2]Tabela 1'!F66</f>
        <v>75.632869999999997</v>
      </c>
      <c r="H65" s="5" t="str">
        <f>'[2]Tabela 1'!G66</f>
        <v>-</v>
      </c>
      <c r="I65" s="5" t="str">
        <f>'[2]Tabela 1'!H66</f>
        <v>-</v>
      </c>
      <c r="J65" s="5">
        <f>'[2]Tabela 1'!I66</f>
        <v>31.417090000000002</v>
      </c>
      <c r="K65" s="5">
        <f>'[2]Tabela 1'!J66</f>
        <v>264.47611000000001</v>
      </c>
      <c r="L65" s="5">
        <f>'[2]Tabela 1'!K66</f>
        <v>29.329660000000001</v>
      </c>
      <c r="M65" s="5">
        <f>'[2]Tabela 1'!L66</f>
        <v>54.652419999999999</v>
      </c>
      <c r="N65" s="5">
        <f>'[2]Tabela 1'!M66</f>
        <v>65.668400000000005</v>
      </c>
      <c r="O65" s="5">
        <f>'[2]Tabela 1'!N66</f>
        <v>64.224310000000003</v>
      </c>
      <c r="P65" s="5" t="str">
        <f>'[2]Tabela 1'!O66</f>
        <v>-</v>
      </c>
      <c r="Q65" s="5">
        <f>'[3]Tabela 1'!B29</f>
        <v>70.612930000000006</v>
      </c>
      <c r="R65" s="6">
        <f t="shared" si="0"/>
        <v>19.846519999999991</v>
      </c>
      <c r="S65" s="5">
        <f>'[1]Tabela 2'!B65</f>
        <v>54.548650000000002</v>
      </c>
      <c r="T65" s="5">
        <f>'[2]Tabela 2'!B66</f>
        <v>95.096059999999994</v>
      </c>
      <c r="U65" s="5">
        <f>'[2]Tabela 2'!C66</f>
        <v>59.440269999999998</v>
      </c>
      <c r="V65" s="5">
        <f>'[2]Tabela 2'!D66</f>
        <v>58.477420000000002</v>
      </c>
      <c r="W65" s="5">
        <f>'[2]Tabela 2'!E66</f>
        <v>87.042929999999998</v>
      </c>
      <c r="X65" s="5">
        <f>'[2]Tabela 2'!F66</f>
        <v>49.952159999999999</v>
      </c>
      <c r="Y65" s="5" t="str">
        <f>'[2]Tabela 2'!G66</f>
        <v>-</v>
      </c>
      <c r="Z65" s="5" t="str">
        <f>'[2]Tabela 2'!H66</f>
        <v>-</v>
      </c>
      <c r="AA65" s="5">
        <f>'[2]Tabela 2'!I66</f>
        <v>27.57741</v>
      </c>
      <c r="AB65" s="5">
        <f>'[2]Tabela 2'!J66</f>
        <v>206.69228000000001</v>
      </c>
      <c r="AC65" s="5">
        <f>'[2]Tabela 2'!K66</f>
        <v>20.853719999999999</v>
      </c>
      <c r="AD65" s="5">
        <f>'[2]Tabela 2'!L66</f>
        <v>31.361989999999999</v>
      </c>
      <c r="AE65" s="5">
        <f>'[2]Tabela 2'!M66</f>
        <v>63.083620000000003</v>
      </c>
      <c r="AF65" s="5">
        <f>'[2]Tabela 2'!N66</f>
        <v>63.060319999999997</v>
      </c>
      <c r="AG65" s="5" t="str">
        <f>'[2]Tabela 2'!O66</f>
        <v>-</v>
      </c>
      <c r="AH65" s="5">
        <f>'[3]Tabela 2'!B29</f>
        <v>55.818989999999999</v>
      </c>
      <c r="AI65" s="5"/>
    </row>
    <row r="66" spans="1:35" x14ac:dyDescent="0.25">
      <c r="A66" s="4">
        <f t="shared" si="1"/>
        <v>38353</v>
      </c>
      <c r="B66" s="5">
        <f>'[1]Tabela 1'!B66</f>
        <v>50.501190000000001</v>
      </c>
      <c r="C66" s="5">
        <f>'[2]Tabela 1'!B67</f>
        <v>91.641130000000004</v>
      </c>
      <c r="D66" s="5">
        <f>'[2]Tabela 1'!C67</f>
        <v>55.768070000000002</v>
      </c>
      <c r="E66" s="5">
        <f>'[2]Tabela 1'!D67</f>
        <v>54.938720000000004</v>
      </c>
      <c r="F66" s="5">
        <f>'[2]Tabela 1'!E67</f>
        <v>70.416430000000005</v>
      </c>
      <c r="G66" s="5">
        <f>'[2]Tabela 1'!F67</f>
        <v>43.936100000000003</v>
      </c>
      <c r="H66" s="5" t="str">
        <f>'[2]Tabela 1'!G67</f>
        <v>-</v>
      </c>
      <c r="I66" s="5" t="str">
        <f>'[2]Tabela 1'!H67</f>
        <v>-</v>
      </c>
      <c r="J66" s="5">
        <f>'[2]Tabela 1'!I67</f>
        <v>26.257539999999999</v>
      </c>
      <c r="K66" s="5">
        <f>'[2]Tabela 1'!J67</f>
        <v>247.11308</v>
      </c>
      <c r="L66" s="5">
        <f>'[2]Tabela 1'!K67</f>
        <v>18.457460000000001</v>
      </c>
      <c r="M66" s="5">
        <f>'[2]Tabela 1'!L67</f>
        <v>27.570509999999999</v>
      </c>
      <c r="N66" s="5">
        <f>'[2]Tabela 1'!M67</f>
        <v>56.852330000000002</v>
      </c>
      <c r="O66" s="5">
        <f>'[2]Tabela 1'!N67</f>
        <v>58.695059999999998</v>
      </c>
      <c r="P66" s="5" t="str">
        <f>'[2]Tabela 1'!O67</f>
        <v>-</v>
      </c>
      <c r="Q66" s="5">
        <f>'[3]Tabela 1'!B30</f>
        <v>52.326709999999999</v>
      </c>
      <c r="R66" s="6">
        <f t="shared" si="0"/>
        <v>-3.0993099999999956</v>
      </c>
      <c r="S66" s="5">
        <f>'[1]Tabela 2'!B66</f>
        <v>53.600499999999997</v>
      </c>
      <c r="T66" s="5">
        <f>'[2]Tabela 2'!B67</f>
        <v>93.747110000000006</v>
      </c>
      <c r="U66" s="5">
        <f>'[2]Tabela 2'!C67</f>
        <v>57.935049999999997</v>
      </c>
      <c r="V66" s="5">
        <f>'[2]Tabela 2'!D67</f>
        <v>57.097200000000001</v>
      </c>
      <c r="W66" s="5">
        <f>'[2]Tabela 2'!E67</f>
        <v>90.071269999999998</v>
      </c>
      <c r="X66" s="5">
        <f>'[2]Tabela 2'!F67</f>
        <v>46.095309999999998</v>
      </c>
      <c r="Y66" s="5" t="str">
        <f>'[2]Tabela 2'!G67</f>
        <v>-</v>
      </c>
      <c r="Z66" s="5" t="str">
        <f>'[2]Tabela 2'!H67</f>
        <v>-</v>
      </c>
      <c r="AA66" s="5">
        <f>'[2]Tabela 2'!I67</f>
        <v>27.578710000000001</v>
      </c>
      <c r="AB66" s="5">
        <f>'[2]Tabela 2'!J67</f>
        <v>161.67885999999999</v>
      </c>
      <c r="AC66" s="5">
        <f>'[2]Tabela 2'!K67</f>
        <v>19.905650000000001</v>
      </c>
      <c r="AD66" s="5">
        <f>'[2]Tabela 2'!L67</f>
        <v>31.062519999999999</v>
      </c>
      <c r="AE66" s="5">
        <f>'[2]Tabela 2'!M67</f>
        <v>57.831960000000002</v>
      </c>
      <c r="AF66" s="5">
        <f>'[2]Tabela 2'!N67</f>
        <v>60.754640000000002</v>
      </c>
      <c r="AG66" s="5" t="str">
        <f>'[2]Tabela 2'!O67</f>
        <v>-</v>
      </c>
      <c r="AH66" s="5">
        <f>'[3]Tabela 2'!B30</f>
        <v>55.116169999999997</v>
      </c>
      <c r="AI66" s="5"/>
    </row>
    <row r="67" spans="1:35" x14ac:dyDescent="0.25">
      <c r="A67" s="4">
        <f t="shared" si="1"/>
        <v>38384</v>
      </c>
      <c r="B67" s="5">
        <f>'[1]Tabela 1'!B67</f>
        <v>46.475099999999998</v>
      </c>
      <c r="C67" s="5">
        <f>'[2]Tabela 1'!B68</f>
        <v>81.332790000000003</v>
      </c>
      <c r="D67" s="5">
        <f>'[2]Tabela 1'!C68</f>
        <v>51.79081</v>
      </c>
      <c r="E67" s="5">
        <f>'[2]Tabela 1'!D68</f>
        <v>49.890749999999997</v>
      </c>
      <c r="F67" s="5">
        <f>'[2]Tabela 1'!E68</f>
        <v>64.465739999999997</v>
      </c>
      <c r="G67" s="5">
        <f>'[2]Tabela 1'!F68</f>
        <v>38.810229999999997</v>
      </c>
      <c r="H67" s="5" t="str">
        <f>'[2]Tabela 1'!G68</f>
        <v>-</v>
      </c>
      <c r="I67" s="5" t="str">
        <f>'[2]Tabela 1'!H68</f>
        <v>-</v>
      </c>
      <c r="J67" s="5">
        <f>'[2]Tabela 1'!I68</f>
        <v>25.08259</v>
      </c>
      <c r="K67" s="5">
        <f>'[2]Tabela 1'!J68</f>
        <v>269.74702000000002</v>
      </c>
      <c r="L67" s="5">
        <f>'[2]Tabela 1'!K68</f>
        <v>23.514289999999999</v>
      </c>
      <c r="M67" s="5">
        <f>'[2]Tabela 1'!L68</f>
        <v>25.336950000000002</v>
      </c>
      <c r="N67" s="5">
        <f>'[2]Tabela 1'!M68</f>
        <v>47.471130000000002</v>
      </c>
      <c r="O67" s="5">
        <f>'[2]Tabela 1'!N68</f>
        <v>50.613860000000003</v>
      </c>
      <c r="P67" s="5" t="str">
        <f>'[2]Tabela 1'!O68</f>
        <v>-</v>
      </c>
      <c r="Q67" s="5">
        <f>'[3]Tabela 1'!B31</f>
        <v>46.606409999999997</v>
      </c>
      <c r="R67" s="6">
        <f t="shared" si="0"/>
        <v>-6.9301200000000023</v>
      </c>
      <c r="S67" s="5">
        <f>'[1]Tabela 2'!B67</f>
        <v>53.40522</v>
      </c>
      <c r="T67" s="5">
        <f>'[2]Tabela 2'!B68</f>
        <v>90.6995</v>
      </c>
      <c r="U67" s="5">
        <f>'[2]Tabela 2'!C68</f>
        <v>56.680880000000002</v>
      </c>
      <c r="V67" s="5">
        <f>'[2]Tabela 2'!D68</f>
        <v>54.74783</v>
      </c>
      <c r="W67" s="5">
        <f>'[2]Tabela 2'!E68</f>
        <v>90.290559999999999</v>
      </c>
      <c r="X67" s="5">
        <f>'[2]Tabela 2'!F68</f>
        <v>47.239759999999997</v>
      </c>
      <c r="Y67" s="5" t="str">
        <f>'[2]Tabela 2'!G68</f>
        <v>-</v>
      </c>
      <c r="Z67" s="5" t="str">
        <f>'[2]Tabela 2'!H68</f>
        <v>-</v>
      </c>
      <c r="AA67" s="5">
        <f>'[2]Tabela 2'!I68</f>
        <v>28.217369999999999</v>
      </c>
      <c r="AB67" s="5">
        <f>'[2]Tabela 2'!J68</f>
        <v>221.67057</v>
      </c>
      <c r="AC67" s="5">
        <f>'[2]Tabela 2'!K68</f>
        <v>29.019069999999999</v>
      </c>
      <c r="AD67" s="5">
        <f>'[2]Tabela 2'!L68</f>
        <v>32.013170000000002</v>
      </c>
      <c r="AE67" s="5">
        <f>'[2]Tabela 2'!M68</f>
        <v>55.061059999999998</v>
      </c>
      <c r="AF67" s="5">
        <f>'[2]Tabela 2'!N68</f>
        <v>59.290260000000004</v>
      </c>
      <c r="AG67" s="5" t="str">
        <f>'[2]Tabela 2'!O68</f>
        <v>-</v>
      </c>
      <c r="AH67" s="5">
        <f>'[3]Tabela 2'!B31</f>
        <v>54.377009999999999</v>
      </c>
      <c r="AI67" s="5"/>
    </row>
    <row r="68" spans="1:35" x14ac:dyDescent="0.25">
      <c r="A68" s="4">
        <f t="shared" si="1"/>
        <v>38412</v>
      </c>
      <c r="B68" s="5">
        <f>'[1]Tabela 1'!B68</f>
        <v>53.476999999999997</v>
      </c>
      <c r="C68" s="5">
        <f>'[2]Tabela 1'!B69</f>
        <v>89.888710000000003</v>
      </c>
      <c r="D68" s="5">
        <f>'[2]Tabela 1'!C69</f>
        <v>59.313020000000002</v>
      </c>
      <c r="E68" s="5">
        <f>'[2]Tabela 1'!D69</f>
        <v>57.967500000000001</v>
      </c>
      <c r="F68" s="5">
        <f>'[2]Tabela 1'!E69</f>
        <v>74.755470000000003</v>
      </c>
      <c r="G68" s="5">
        <f>'[2]Tabela 1'!F69</f>
        <v>45.191420000000001</v>
      </c>
      <c r="H68" s="5" t="str">
        <f>'[2]Tabela 1'!G69</f>
        <v>-</v>
      </c>
      <c r="I68" s="5" t="str">
        <f>'[2]Tabela 1'!H69</f>
        <v>-</v>
      </c>
      <c r="J68" s="5">
        <f>'[2]Tabela 1'!I69</f>
        <v>29.271540000000002</v>
      </c>
      <c r="K68" s="5">
        <f>'[2]Tabela 1'!J69</f>
        <v>218.27805000000001</v>
      </c>
      <c r="L68" s="5">
        <f>'[2]Tabela 1'!K69</f>
        <v>33.248710000000003</v>
      </c>
      <c r="M68" s="5">
        <f>'[2]Tabela 1'!L69</f>
        <v>32.31682</v>
      </c>
      <c r="N68" s="5">
        <f>'[2]Tabela 1'!M69</f>
        <v>58.547730000000001</v>
      </c>
      <c r="O68" s="5">
        <f>'[2]Tabela 1'!N69</f>
        <v>57.759349999999998</v>
      </c>
      <c r="P68" s="5" t="str">
        <f>'[2]Tabela 1'!O69</f>
        <v>-</v>
      </c>
      <c r="Q68" s="5">
        <f>'[3]Tabela 1'!B32</f>
        <v>54.671100000000003</v>
      </c>
      <c r="R68" s="6">
        <f t="shared" si="0"/>
        <v>-0.48255000000000337</v>
      </c>
      <c r="S68" s="5">
        <f>'[1]Tabela 2'!B68</f>
        <v>53.95955</v>
      </c>
      <c r="T68" s="5">
        <f>'[2]Tabela 2'!B69</f>
        <v>89.460800000000006</v>
      </c>
      <c r="U68" s="5">
        <f>'[2]Tabela 2'!C69</f>
        <v>57.45496</v>
      </c>
      <c r="V68" s="5">
        <f>'[2]Tabela 2'!D69</f>
        <v>55.799329999999998</v>
      </c>
      <c r="W68" s="5">
        <f>'[2]Tabela 2'!E69</f>
        <v>91.346699999999998</v>
      </c>
      <c r="X68" s="5">
        <f>'[2]Tabela 2'!F69</f>
        <v>49.519449999999999</v>
      </c>
      <c r="Y68" s="5" t="str">
        <f>'[2]Tabela 2'!G69</f>
        <v>-</v>
      </c>
      <c r="Z68" s="5" t="str">
        <f>'[2]Tabela 2'!H69</f>
        <v>-</v>
      </c>
      <c r="AA68" s="5">
        <f>'[2]Tabela 2'!I69</f>
        <v>28.802969999999998</v>
      </c>
      <c r="AB68" s="5">
        <f>'[2]Tabela 2'!J69</f>
        <v>205.08750000000001</v>
      </c>
      <c r="AC68" s="5">
        <f>'[2]Tabela 2'!K69</f>
        <v>31.985849999999999</v>
      </c>
      <c r="AD68" s="5">
        <f>'[2]Tabela 2'!L69</f>
        <v>33.893749999999997</v>
      </c>
      <c r="AE68" s="5">
        <f>'[2]Tabela 2'!M69</f>
        <v>58.696260000000002</v>
      </c>
      <c r="AF68" s="5">
        <f>'[2]Tabela 2'!N69</f>
        <v>59.384259999999998</v>
      </c>
      <c r="AG68" s="5" t="str">
        <f>'[2]Tabela 2'!O69</f>
        <v>-</v>
      </c>
      <c r="AH68" s="5">
        <f>'[3]Tabela 2'!B32</f>
        <v>54.643129999999999</v>
      </c>
      <c r="AI68" s="5"/>
    </row>
    <row r="69" spans="1:35" x14ac:dyDescent="0.25">
      <c r="A69" s="4">
        <f t="shared" si="1"/>
        <v>38443</v>
      </c>
      <c r="B69" s="5">
        <f>'[1]Tabela 1'!B69</f>
        <v>51.726520000000001</v>
      </c>
      <c r="C69" s="5">
        <f>'[2]Tabela 1'!B70</f>
        <v>86.590040000000002</v>
      </c>
      <c r="D69" s="5">
        <f>'[2]Tabela 1'!C70</f>
        <v>55.595149999999997</v>
      </c>
      <c r="E69" s="5">
        <f>'[2]Tabela 1'!D70</f>
        <v>54.181519999999999</v>
      </c>
      <c r="F69" s="5">
        <f>'[2]Tabela 1'!E70</f>
        <v>85.417109999999994</v>
      </c>
      <c r="G69" s="5">
        <f>'[2]Tabela 1'!F70</f>
        <v>46.551349999999999</v>
      </c>
      <c r="H69" s="5" t="str">
        <f>'[2]Tabela 1'!G70</f>
        <v>-</v>
      </c>
      <c r="I69" s="5" t="str">
        <f>'[2]Tabela 1'!H70</f>
        <v>-</v>
      </c>
      <c r="J69" s="5">
        <f>'[2]Tabela 1'!I70</f>
        <v>27.994420000000002</v>
      </c>
      <c r="K69" s="5">
        <f>'[2]Tabela 1'!J70</f>
        <v>182.00173000000001</v>
      </c>
      <c r="L69" s="5">
        <f>'[2]Tabela 1'!K70</f>
        <v>33.248710000000003</v>
      </c>
      <c r="M69" s="5">
        <f>'[2]Tabela 1'!L70</f>
        <v>29.873860000000001</v>
      </c>
      <c r="N69" s="5">
        <f>'[2]Tabela 1'!M70</f>
        <v>54.252719999999997</v>
      </c>
      <c r="O69" s="5">
        <f>'[2]Tabela 1'!N70</f>
        <v>56.483370000000001</v>
      </c>
      <c r="P69" s="5" t="str">
        <f>'[2]Tabela 1'!O70</f>
        <v>-</v>
      </c>
      <c r="Q69" s="5">
        <f>'[3]Tabela 1'!B33</f>
        <v>52.232939999999999</v>
      </c>
      <c r="R69" s="6">
        <f t="shared" si="0"/>
        <v>-2.3518400000000028</v>
      </c>
      <c r="S69" s="5">
        <f>'[1]Tabela 2'!B69</f>
        <v>54.078360000000004</v>
      </c>
      <c r="T69" s="5">
        <f>'[2]Tabela 2'!B70</f>
        <v>89.468729999999994</v>
      </c>
      <c r="U69" s="5">
        <f>'[2]Tabela 2'!C70</f>
        <v>56.658169999999998</v>
      </c>
      <c r="V69" s="5">
        <f>'[2]Tabela 2'!D70</f>
        <v>55.414960000000001</v>
      </c>
      <c r="W69" s="5">
        <f>'[2]Tabela 2'!E70</f>
        <v>97.962860000000006</v>
      </c>
      <c r="X69" s="5">
        <f>'[2]Tabela 2'!F70</f>
        <v>50.397060000000003</v>
      </c>
      <c r="Y69" s="5" t="str">
        <f>'[2]Tabela 2'!G70</f>
        <v>-</v>
      </c>
      <c r="Z69" s="5" t="str">
        <f>'[2]Tabela 2'!H70</f>
        <v>-</v>
      </c>
      <c r="AA69" s="5">
        <f>'[2]Tabela 2'!I70</f>
        <v>28.476179999999999</v>
      </c>
      <c r="AB69" s="5">
        <f>'[2]Tabela 2'!J70</f>
        <v>197.14830000000001</v>
      </c>
      <c r="AC69" s="5">
        <f>'[2]Tabela 2'!K70</f>
        <v>36.8337</v>
      </c>
      <c r="AD69" s="5">
        <f>'[2]Tabela 2'!L70</f>
        <v>32.70149</v>
      </c>
      <c r="AE69" s="5">
        <f>'[2]Tabela 2'!M70</f>
        <v>54.287930000000003</v>
      </c>
      <c r="AF69" s="5">
        <f>'[2]Tabela 2'!N70</f>
        <v>58.940849999999998</v>
      </c>
      <c r="AG69" s="5" t="str">
        <f>'[2]Tabela 2'!O70</f>
        <v>-</v>
      </c>
      <c r="AH69" s="5">
        <f>'[3]Tabela 2'!B33</f>
        <v>54.429299999999998</v>
      </c>
      <c r="AI69" s="5"/>
    </row>
    <row r="70" spans="1:35" x14ac:dyDescent="0.25">
      <c r="A70" s="4">
        <f t="shared" si="1"/>
        <v>38473</v>
      </c>
      <c r="B70" s="5">
        <f>'[1]Tabela 1'!B70</f>
        <v>53.914619999999999</v>
      </c>
      <c r="C70" s="5">
        <f>'[2]Tabela 1'!B71</f>
        <v>89.991799999999998</v>
      </c>
      <c r="D70" s="5">
        <f>'[2]Tabela 1'!C71</f>
        <v>55.595149999999997</v>
      </c>
      <c r="E70" s="5">
        <f>'[2]Tabela 1'!D71</f>
        <v>54.181519999999999</v>
      </c>
      <c r="F70" s="5">
        <f>'[2]Tabela 1'!E71</f>
        <v>95.582859999999997</v>
      </c>
      <c r="G70" s="5">
        <f>'[2]Tabela 1'!F71</f>
        <v>53.037149999999997</v>
      </c>
      <c r="H70" s="5" t="str">
        <f>'[2]Tabela 1'!G71</f>
        <v>-</v>
      </c>
      <c r="I70" s="5" t="str">
        <f>'[2]Tabela 1'!H71</f>
        <v>-</v>
      </c>
      <c r="J70" s="5">
        <f>'[2]Tabela 1'!I71</f>
        <v>29.373709999999999</v>
      </c>
      <c r="K70" s="5">
        <f>'[2]Tabela 1'!J71</f>
        <v>179.83134999999999</v>
      </c>
      <c r="L70" s="5">
        <f>'[2]Tabela 1'!K71</f>
        <v>32.616599999999998</v>
      </c>
      <c r="M70" s="5">
        <f>'[2]Tabela 1'!L71</f>
        <v>31.967829999999999</v>
      </c>
      <c r="N70" s="5">
        <f>'[2]Tabela 1'!M71</f>
        <v>55.269959999999998</v>
      </c>
      <c r="O70" s="5">
        <f>'[2]Tabela 1'!N71</f>
        <v>56.31324</v>
      </c>
      <c r="P70" s="5" t="str">
        <f>'[2]Tabela 1'!O71</f>
        <v>-</v>
      </c>
      <c r="Q70" s="5">
        <f>'[3]Tabela 1'!B34</f>
        <v>53.92089</v>
      </c>
      <c r="R70" s="6">
        <f t="shared" ref="R70:R133" si="2">B70-S70</f>
        <v>-0.4279900000000012</v>
      </c>
      <c r="S70" s="5">
        <f>'[1]Tabela 2'!B70</f>
        <v>54.342610000000001</v>
      </c>
      <c r="T70" s="5">
        <f>'[2]Tabela 2'!B71</f>
        <v>91.650480000000002</v>
      </c>
      <c r="U70" s="5">
        <f>'[2]Tabela 2'!C71</f>
        <v>57.754930000000002</v>
      </c>
      <c r="V70" s="5">
        <f>'[2]Tabela 2'!D71</f>
        <v>56.32817</v>
      </c>
      <c r="W70" s="5">
        <f>'[2]Tabela 2'!E71</f>
        <v>88.038939999999997</v>
      </c>
      <c r="X70" s="5">
        <f>'[2]Tabela 2'!F71</f>
        <v>51.201259999999998</v>
      </c>
      <c r="Y70" s="5" t="str">
        <f>'[2]Tabela 2'!G71</f>
        <v>-</v>
      </c>
      <c r="Z70" s="5" t="str">
        <f>'[2]Tabela 2'!H71</f>
        <v>-</v>
      </c>
      <c r="AA70" s="5">
        <f>'[2]Tabela 2'!I71</f>
        <v>28.9345</v>
      </c>
      <c r="AB70" s="5">
        <f>'[2]Tabela 2'!J71</f>
        <v>198.56832</v>
      </c>
      <c r="AC70" s="5">
        <f>'[2]Tabela 2'!K71</f>
        <v>33.666429999999998</v>
      </c>
      <c r="AD70" s="5">
        <f>'[2]Tabela 2'!L71</f>
        <v>32.68009</v>
      </c>
      <c r="AE70" s="5">
        <f>'[2]Tabela 2'!M71</f>
        <v>56.010739999999998</v>
      </c>
      <c r="AF70" s="5">
        <f>'[2]Tabela 2'!N71</f>
        <v>57.792839999999998</v>
      </c>
      <c r="AG70" s="5" t="str">
        <f>'[2]Tabela 2'!O71</f>
        <v>-</v>
      </c>
      <c r="AH70" s="5">
        <f>'[3]Tabela 2'!B34</f>
        <v>54.94012</v>
      </c>
      <c r="AI70" s="5"/>
    </row>
    <row r="71" spans="1:35" x14ac:dyDescent="0.25">
      <c r="A71" s="4">
        <f t="shared" si="1"/>
        <v>38504</v>
      </c>
      <c r="B71" s="5">
        <f>'[1]Tabela 1'!B71</f>
        <v>52.864330000000002</v>
      </c>
      <c r="C71" s="5">
        <f>'[2]Tabela 1'!B72</f>
        <v>90.301050000000004</v>
      </c>
      <c r="D71" s="5">
        <f>'[2]Tabela 1'!C72</f>
        <v>54.816989999999997</v>
      </c>
      <c r="E71" s="5">
        <f>'[2]Tabela 1'!D72</f>
        <v>53.34019</v>
      </c>
      <c r="F71" s="5">
        <f>'[2]Tabela 1'!E72</f>
        <v>93.351349999999996</v>
      </c>
      <c r="G71" s="5">
        <f>'[2]Tabela 1'!F72</f>
        <v>49.689639999999997</v>
      </c>
      <c r="H71" s="5" t="str">
        <f>'[2]Tabela 1'!G72</f>
        <v>-</v>
      </c>
      <c r="I71" s="5" t="str">
        <f>'[2]Tabela 1'!H72</f>
        <v>-</v>
      </c>
      <c r="J71" s="5">
        <f>'[2]Tabela 1'!I72</f>
        <v>29.424790000000002</v>
      </c>
      <c r="K71" s="5">
        <f>'[2]Tabela 1'!J72</f>
        <v>164.01858999999999</v>
      </c>
      <c r="L71" s="5">
        <f>'[2]Tabela 1'!K72</f>
        <v>36.914909999999999</v>
      </c>
      <c r="M71" s="5">
        <f>'[2]Tabela 1'!L72</f>
        <v>31.200040000000001</v>
      </c>
      <c r="N71" s="5">
        <f>'[2]Tabela 1'!M72</f>
        <v>56.061140000000002</v>
      </c>
      <c r="O71" s="5">
        <f>'[2]Tabela 1'!N72</f>
        <v>57.334020000000002</v>
      </c>
      <c r="P71" s="5" t="str">
        <f>'[2]Tabela 1'!O72</f>
        <v>-</v>
      </c>
      <c r="Q71" s="5">
        <f>'[3]Tabela 1'!B35</f>
        <v>53.545789999999997</v>
      </c>
      <c r="R71" s="6">
        <f t="shared" si="2"/>
        <v>-2.2770699999999948</v>
      </c>
      <c r="S71" s="5">
        <f>'[1]Tabela 2'!B71</f>
        <v>55.141399999999997</v>
      </c>
      <c r="T71" s="5">
        <f>'[2]Tabela 2'!B72</f>
        <v>90.854479999999995</v>
      </c>
      <c r="U71" s="5">
        <f>'[2]Tabela 2'!C72</f>
        <v>57.880859999999998</v>
      </c>
      <c r="V71" s="5">
        <f>'[2]Tabela 2'!D72</f>
        <v>56.416739999999997</v>
      </c>
      <c r="W71" s="5">
        <f>'[2]Tabela 2'!E72</f>
        <v>91.648799999999994</v>
      </c>
      <c r="X71" s="5">
        <f>'[2]Tabela 2'!F72</f>
        <v>52.3812</v>
      </c>
      <c r="Y71" s="5" t="str">
        <f>'[2]Tabela 2'!G72</f>
        <v>-</v>
      </c>
      <c r="Z71" s="5" t="str">
        <f>'[2]Tabela 2'!H72</f>
        <v>-</v>
      </c>
      <c r="AA71" s="5">
        <f>'[2]Tabela 2'!I72</f>
        <v>29.295570000000001</v>
      </c>
      <c r="AB71" s="5">
        <f>'[2]Tabela 2'!J72</f>
        <v>194.18135000000001</v>
      </c>
      <c r="AC71" s="5">
        <f>'[2]Tabela 2'!K72</f>
        <v>35.011339999999997</v>
      </c>
      <c r="AD71" s="5">
        <f>'[2]Tabela 2'!L72</f>
        <v>33.865969999999997</v>
      </c>
      <c r="AE71" s="5">
        <f>'[2]Tabela 2'!M72</f>
        <v>57.803359999999998</v>
      </c>
      <c r="AF71" s="5">
        <f>'[2]Tabela 2'!N72</f>
        <v>57.253439999999998</v>
      </c>
      <c r="AG71" s="5" t="str">
        <f>'[2]Tabela 2'!O72</f>
        <v>-</v>
      </c>
      <c r="AH71" s="5">
        <f>'[3]Tabela 2'!B35</f>
        <v>54.972360000000002</v>
      </c>
      <c r="AI71" s="5"/>
    </row>
    <row r="72" spans="1:35" x14ac:dyDescent="0.25">
      <c r="A72" s="4">
        <f t="shared" ref="A72:A135" si="3">EDATE(A71,1)</f>
        <v>38534</v>
      </c>
      <c r="B72" s="5">
        <f>'[1]Tabela 1'!B72</f>
        <v>55.052430000000001</v>
      </c>
      <c r="C72" s="5">
        <f>'[2]Tabela 1'!B73</f>
        <v>91.744209999999995</v>
      </c>
      <c r="D72" s="5">
        <f>'[2]Tabela 1'!C73</f>
        <v>58.534860000000002</v>
      </c>
      <c r="E72" s="5">
        <f>'[2]Tabela 1'!D73</f>
        <v>57.04204</v>
      </c>
      <c r="F72" s="5">
        <f>'[2]Tabela 1'!E73</f>
        <v>94.962999999999994</v>
      </c>
      <c r="G72" s="5">
        <f>'[2]Tabela 1'!F73</f>
        <v>50.73574</v>
      </c>
      <c r="H72" s="5" t="str">
        <f>'[2]Tabela 1'!G73</f>
        <v>-</v>
      </c>
      <c r="I72" s="5" t="str">
        <f>'[2]Tabela 1'!H73</f>
        <v>-</v>
      </c>
      <c r="J72" s="5">
        <f>'[2]Tabela 1'!I73</f>
        <v>29.322620000000001</v>
      </c>
      <c r="K72" s="5">
        <f>'[2]Tabela 1'!J73</f>
        <v>168.04929999999999</v>
      </c>
      <c r="L72" s="5">
        <f>'[2]Tabela 1'!K73</f>
        <v>34.639339999999997</v>
      </c>
      <c r="M72" s="5">
        <f>'[2]Tabela 1'!L73</f>
        <v>32.037619999999997</v>
      </c>
      <c r="N72" s="5">
        <f>'[2]Tabela 1'!M73</f>
        <v>53.913640000000001</v>
      </c>
      <c r="O72" s="5">
        <f>'[2]Tabela 1'!N73</f>
        <v>57.929479999999998</v>
      </c>
      <c r="P72" s="5" t="str">
        <f>'[2]Tabela 1'!O73</f>
        <v>-</v>
      </c>
      <c r="Q72" s="5">
        <f>'[3]Tabela 1'!B36</f>
        <v>54.389769999999999</v>
      </c>
      <c r="R72" s="6">
        <f t="shared" si="2"/>
        <v>-0.79318999999999562</v>
      </c>
      <c r="S72" s="5">
        <f>'[1]Tabela 2'!B72</f>
        <v>55.845619999999997</v>
      </c>
      <c r="T72" s="5">
        <f>'[2]Tabela 2'!B73</f>
        <v>89.297030000000007</v>
      </c>
      <c r="U72" s="5">
        <f>'[2]Tabela 2'!C73</f>
        <v>58.836239999999997</v>
      </c>
      <c r="V72" s="5">
        <f>'[2]Tabela 2'!D73</f>
        <v>57.330669999999998</v>
      </c>
      <c r="W72" s="5">
        <f>'[2]Tabela 2'!E73</f>
        <v>97.251080000000002</v>
      </c>
      <c r="X72" s="5">
        <f>'[2]Tabela 2'!F73</f>
        <v>52.038440000000001</v>
      </c>
      <c r="Y72" s="5" t="str">
        <f>'[2]Tabela 2'!G73</f>
        <v>-</v>
      </c>
      <c r="Z72" s="5" t="str">
        <f>'[2]Tabela 2'!H73</f>
        <v>-</v>
      </c>
      <c r="AA72" s="5">
        <f>'[2]Tabela 2'!I73</f>
        <v>29.177019999999999</v>
      </c>
      <c r="AB72" s="5">
        <f>'[2]Tabela 2'!J73</f>
        <v>196.63701</v>
      </c>
      <c r="AC72" s="5">
        <f>'[2]Tabela 2'!K73</f>
        <v>34.923229999999997</v>
      </c>
      <c r="AD72" s="5">
        <f>'[2]Tabela 2'!L73</f>
        <v>34.504179999999998</v>
      </c>
      <c r="AE72" s="5">
        <f>'[2]Tabela 2'!M73</f>
        <v>53.916960000000003</v>
      </c>
      <c r="AF72" s="5">
        <f>'[2]Tabela 2'!N73</f>
        <v>56.590310000000002</v>
      </c>
      <c r="AG72" s="5" t="str">
        <f>'[2]Tabela 2'!O73</f>
        <v>-</v>
      </c>
      <c r="AH72" s="5">
        <f>'[3]Tabela 2'!B36</f>
        <v>55.045259999999999</v>
      </c>
      <c r="AI72" s="5"/>
    </row>
    <row r="73" spans="1:35" x14ac:dyDescent="0.25">
      <c r="A73" s="4">
        <f t="shared" si="3"/>
        <v>38565</v>
      </c>
      <c r="B73" s="5">
        <f>'[1]Tabela 1'!B73</f>
        <v>54.614809999999999</v>
      </c>
      <c r="C73" s="5">
        <f>'[2]Tabela 1'!B74</f>
        <v>91.641130000000004</v>
      </c>
      <c r="D73" s="5">
        <f>'[2]Tabela 1'!C74</f>
        <v>57.67024</v>
      </c>
      <c r="E73" s="5">
        <f>'[2]Tabela 1'!D74</f>
        <v>56.200710000000001</v>
      </c>
      <c r="F73" s="5">
        <f>'[2]Tabela 1'!E74</f>
        <v>89.508200000000002</v>
      </c>
      <c r="G73" s="5">
        <f>'[2]Tabela 1'!F74</f>
        <v>50.526519999999998</v>
      </c>
      <c r="H73" s="5" t="str">
        <f>'[2]Tabela 1'!G74</f>
        <v>-</v>
      </c>
      <c r="I73" s="5" t="str">
        <f>'[2]Tabela 1'!H74</f>
        <v>-</v>
      </c>
      <c r="J73" s="5">
        <f>'[2]Tabela 1'!I74</f>
        <v>30.548649999999999</v>
      </c>
      <c r="K73" s="5">
        <f>'[2]Tabela 1'!J74</f>
        <v>192.23351</v>
      </c>
      <c r="L73" s="5">
        <f>'[2]Tabela 1'!K74</f>
        <v>34.892180000000003</v>
      </c>
      <c r="M73" s="5">
        <f>'[2]Tabela 1'!L74</f>
        <v>32.945010000000003</v>
      </c>
      <c r="N73" s="5">
        <f>'[2]Tabela 1'!M74</f>
        <v>61.373390000000001</v>
      </c>
      <c r="O73" s="5">
        <f>'[2]Tabela 1'!N74</f>
        <v>60.8217</v>
      </c>
      <c r="P73" s="5" t="str">
        <f>'[2]Tabela 1'!O74</f>
        <v>-</v>
      </c>
      <c r="Q73" s="5">
        <f>'[3]Tabela 1'!B37</f>
        <v>56.452829999999999</v>
      </c>
      <c r="R73" s="6">
        <f t="shared" si="2"/>
        <v>-0.80266999999999911</v>
      </c>
      <c r="S73" s="5">
        <f>'[1]Tabela 2'!B73</f>
        <v>55.417479999999998</v>
      </c>
      <c r="T73" s="5">
        <f>'[2]Tabela 2'!B74</f>
        <v>88.582089999999994</v>
      </c>
      <c r="U73" s="5">
        <f>'[2]Tabela 2'!C74</f>
        <v>58.88888</v>
      </c>
      <c r="V73" s="5">
        <f>'[2]Tabela 2'!D74</f>
        <v>57.35042</v>
      </c>
      <c r="W73" s="5">
        <f>'[2]Tabela 2'!E74</f>
        <v>95.396410000000003</v>
      </c>
      <c r="X73" s="5">
        <f>'[2]Tabela 2'!F74</f>
        <v>51.3752</v>
      </c>
      <c r="Y73" s="5" t="str">
        <f>'[2]Tabela 2'!G74</f>
        <v>-</v>
      </c>
      <c r="Z73" s="5" t="str">
        <f>'[2]Tabela 2'!H74</f>
        <v>-</v>
      </c>
      <c r="AA73" s="5">
        <f>'[2]Tabela 2'!I74</f>
        <v>29.719360000000002</v>
      </c>
      <c r="AB73" s="5">
        <f>'[2]Tabela 2'!J74</f>
        <v>203.23266000000001</v>
      </c>
      <c r="AC73" s="5">
        <f>'[2]Tabela 2'!K74</f>
        <v>34.896419999999999</v>
      </c>
      <c r="AD73" s="5">
        <f>'[2]Tabela 2'!L74</f>
        <v>34.407550000000001</v>
      </c>
      <c r="AE73" s="5">
        <f>'[2]Tabela 2'!M74</f>
        <v>57.416849999999997</v>
      </c>
      <c r="AF73" s="5">
        <f>'[2]Tabela 2'!N74</f>
        <v>56.046100000000003</v>
      </c>
      <c r="AG73" s="5" t="str">
        <f>'[2]Tabela 2'!O74</f>
        <v>-</v>
      </c>
      <c r="AH73" s="5">
        <f>'[3]Tabela 2'!B37</f>
        <v>55.392879999999998</v>
      </c>
      <c r="AI73" s="5"/>
    </row>
    <row r="74" spans="1:35" x14ac:dyDescent="0.25">
      <c r="A74" s="4">
        <f t="shared" si="3"/>
        <v>38596</v>
      </c>
      <c r="B74" s="5">
        <f>'[1]Tabela 1'!B74</f>
        <v>52.514240000000001</v>
      </c>
      <c r="C74" s="5">
        <f>'[2]Tabela 1'!B75</f>
        <v>89.785629999999998</v>
      </c>
      <c r="D74" s="5">
        <f>'[2]Tabela 1'!C75</f>
        <v>56.719149999999999</v>
      </c>
      <c r="E74" s="5">
        <f>'[2]Tabela 1'!D75</f>
        <v>55.191110000000002</v>
      </c>
      <c r="F74" s="5">
        <f>'[2]Tabela 1'!E75</f>
        <v>84.425330000000002</v>
      </c>
      <c r="G74" s="5">
        <f>'[2]Tabela 1'!F75</f>
        <v>45.191420000000001</v>
      </c>
      <c r="H74" s="5" t="str">
        <f>'[2]Tabela 1'!G75</f>
        <v>-</v>
      </c>
      <c r="I74" s="5" t="str">
        <f>'[2]Tabela 1'!H75</f>
        <v>-</v>
      </c>
      <c r="J74" s="5">
        <f>'[2]Tabela 1'!I75</f>
        <v>28.811769999999999</v>
      </c>
      <c r="K74" s="5">
        <f>'[2]Tabela 1'!J75</f>
        <v>172.70011</v>
      </c>
      <c r="L74" s="5">
        <f>'[2]Tabela 1'!K75</f>
        <v>35.524279999999997</v>
      </c>
      <c r="M74" s="5">
        <f>'[2]Tabela 1'!L75</f>
        <v>31.06044</v>
      </c>
      <c r="N74" s="5">
        <f>'[2]Tabela 1'!M75</f>
        <v>56.7393</v>
      </c>
      <c r="O74" s="5">
        <f>'[2]Tabela 1'!N75</f>
        <v>56.568429999999999</v>
      </c>
      <c r="P74" s="5" t="str">
        <f>'[2]Tabela 1'!O75</f>
        <v>-</v>
      </c>
      <c r="Q74" s="5">
        <f>'[3]Tabela 1'!B38</f>
        <v>53.452019999999997</v>
      </c>
      <c r="R74" s="6">
        <f t="shared" si="2"/>
        <v>-2.6255999999999986</v>
      </c>
      <c r="S74" s="5">
        <f>'[1]Tabela 2'!B74</f>
        <v>55.13984</v>
      </c>
      <c r="T74" s="5">
        <f>'[2]Tabela 2'!B75</f>
        <v>88.273409999999998</v>
      </c>
      <c r="U74" s="5">
        <f>'[2]Tabela 2'!C75</f>
        <v>58.648820000000001</v>
      </c>
      <c r="V74" s="5">
        <f>'[2]Tabela 2'!D75</f>
        <v>57.203560000000003</v>
      </c>
      <c r="W74" s="5">
        <f>'[2]Tabela 2'!E75</f>
        <v>96.557159999999996</v>
      </c>
      <c r="X74" s="5">
        <f>'[2]Tabela 2'!F75</f>
        <v>48.671599999999998</v>
      </c>
      <c r="Y74" s="5" t="str">
        <f>'[2]Tabela 2'!G75</f>
        <v>-</v>
      </c>
      <c r="Z74" s="5" t="str">
        <f>'[2]Tabela 2'!H75</f>
        <v>-</v>
      </c>
      <c r="AA74" s="5">
        <f>'[2]Tabela 2'!I75</f>
        <v>29.284279999999999</v>
      </c>
      <c r="AB74" s="5">
        <f>'[2]Tabela 2'!J75</f>
        <v>202.42938000000001</v>
      </c>
      <c r="AC74" s="5">
        <f>'[2]Tabela 2'!K75</f>
        <v>34.766770000000001</v>
      </c>
      <c r="AD74" s="5">
        <f>'[2]Tabela 2'!L75</f>
        <v>34.593020000000003</v>
      </c>
      <c r="AE74" s="5">
        <f>'[2]Tabela 2'!M75</f>
        <v>56.144150000000003</v>
      </c>
      <c r="AF74" s="5">
        <f>'[2]Tabela 2'!N75</f>
        <v>54.48377</v>
      </c>
      <c r="AG74" s="5" t="str">
        <f>'[2]Tabela 2'!O75</f>
        <v>-</v>
      </c>
      <c r="AH74" s="5">
        <f>'[3]Tabela 2'!B38</f>
        <v>54.576140000000002</v>
      </c>
      <c r="AI74" s="5"/>
    </row>
    <row r="75" spans="1:35" x14ac:dyDescent="0.25">
      <c r="A75" s="4">
        <f t="shared" si="3"/>
        <v>38626</v>
      </c>
      <c r="B75" s="5">
        <f>'[1]Tabela 1'!B75</f>
        <v>55.49004</v>
      </c>
      <c r="C75" s="5">
        <f>'[2]Tabela 1'!B76</f>
        <v>90.404129999999995</v>
      </c>
      <c r="D75" s="5">
        <f>'[2]Tabela 1'!C76</f>
        <v>59.831789999999998</v>
      </c>
      <c r="E75" s="5">
        <f>'[2]Tabela 1'!D76</f>
        <v>58.388159999999999</v>
      </c>
      <c r="F75" s="5">
        <f>'[2]Tabela 1'!E76</f>
        <v>89.260260000000002</v>
      </c>
      <c r="G75" s="5">
        <f>'[2]Tabela 1'!F76</f>
        <v>49.689639999999997</v>
      </c>
      <c r="H75" s="5" t="str">
        <f>'[2]Tabela 1'!G76</f>
        <v>-</v>
      </c>
      <c r="I75" s="5" t="str">
        <f>'[2]Tabela 1'!H76</f>
        <v>-</v>
      </c>
      <c r="J75" s="5">
        <f>'[2]Tabela 1'!I76</f>
        <v>29.47588</v>
      </c>
      <c r="K75" s="5">
        <f>'[2]Tabela 1'!J76</f>
        <v>164.6387</v>
      </c>
      <c r="L75" s="5">
        <f>'[2]Tabela 1'!K76</f>
        <v>32.995869999999996</v>
      </c>
      <c r="M75" s="5">
        <f>'[2]Tabela 1'!L76</f>
        <v>35.45776</v>
      </c>
      <c r="N75" s="5">
        <f>'[2]Tabela 1'!M76</f>
        <v>57.078380000000003</v>
      </c>
      <c r="O75" s="5">
        <f>'[2]Tabela 1'!N76</f>
        <v>57.844410000000003</v>
      </c>
      <c r="P75" s="5" t="str">
        <f>'[2]Tabela 1'!O76</f>
        <v>-</v>
      </c>
      <c r="Q75" s="5">
        <f>'[3]Tabela 1'!B39</f>
        <v>55.515079999999998</v>
      </c>
      <c r="R75" s="6">
        <f t="shared" si="2"/>
        <v>3.6800000000027921E-3</v>
      </c>
      <c r="S75" s="5">
        <f>'[1]Tabela 2'!B75</f>
        <v>55.486359999999998</v>
      </c>
      <c r="T75" s="5">
        <f>'[2]Tabela 2'!B76</f>
        <v>87.148319999999998</v>
      </c>
      <c r="U75" s="5">
        <f>'[2]Tabela 2'!C76</f>
        <v>59.165500000000002</v>
      </c>
      <c r="V75" s="5">
        <f>'[2]Tabela 2'!D76</f>
        <v>57.728769999999997</v>
      </c>
      <c r="W75" s="5">
        <f>'[2]Tabela 2'!E76</f>
        <v>96.502120000000005</v>
      </c>
      <c r="X75" s="5">
        <f>'[2]Tabela 2'!F76</f>
        <v>49.966720000000002</v>
      </c>
      <c r="Y75" s="5" t="str">
        <f>'[2]Tabela 2'!G76</f>
        <v>-</v>
      </c>
      <c r="Z75" s="5" t="str">
        <f>'[2]Tabela 2'!H76</f>
        <v>-</v>
      </c>
      <c r="AA75" s="5">
        <f>'[2]Tabela 2'!I76</f>
        <v>29.50337</v>
      </c>
      <c r="AB75" s="5">
        <f>'[2]Tabela 2'!J76</f>
        <v>200.32119</v>
      </c>
      <c r="AC75" s="5">
        <f>'[2]Tabela 2'!K76</f>
        <v>36.84451</v>
      </c>
      <c r="AD75" s="5">
        <f>'[2]Tabela 2'!L76</f>
        <v>35.212220000000002</v>
      </c>
      <c r="AE75" s="5">
        <f>'[2]Tabela 2'!M76</f>
        <v>54.714309999999998</v>
      </c>
      <c r="AF75" s="5">
        <f>'[2]Tabela 2'!N76</f>
        <v>55.436140000000002</v>
      </c>
      <c r="AG75" s="5" t="str">
        <f>'[2]Tabela 2'!O76</f>
        <v>-</v>
      </c>
      <c r="AH75" s="5">
        <f>'[3]Tabela 2'!B39</f>
        <v>55.324579999999997</v>
      </c>
      <c r="AI75" s="5"/>
    </row>
    <row r="76" spans="1:35" x14ac:dyDescent="0.25">
      <c r="A76" s="4">
        <f t="shared" si="3"/>
        <v>38657</v>
      </c>
      <c r="B76" s="5">
        <f>'[1]Tabela 1'!B76</f>
        <v>55.227469999999997</v>
      </c>
      <c r="C76" s="5">
        <f>'[2]Tabela 1'!B77</f>
        <v>86.899299999999997</v>
      </c>
      <c r="D76" s="5">
        <f>'[2]Tabela 1'!C77</f>
        <v>58.016089999999998</v>
      </c>
      <c r="E76" s="5">
        <f>'[2]Tabela 1'!D77</f>
        <v>56.537239999999997</v>
      </c>
      <c r="F76" s="5">
        <f>'[2]Tabela 1'!E77</f>
        <v>96.078749999999999</v>
      </c>
      <c r="G76" s="5">
        <f>'[2]Tabela 1'!F77</f>
        <v>52.618720000000003</v>
      </c>
      <c r="H76" s="5" t="str">
        <f>'[2]Tabela 1'!G77</f>
        <v>-</v>
      </c>
      <c r="I76" s="5" t="str">
        <f>'[2]Tabela 1'!H77</f>
        <v>-</v>
      </c>
      <c r="J76" s="5">
        <f>'[2]Tabela 1'!I77</f>
        <v>29.373709999999999</v>
      </c>
      <c r="K76" s="5">
        <f>'[2]Tabela 1'!J77</f>
        <v>164.6387</v>
      </c>
      <c r="L76" s="5">
        <f>'[2]Tabela 1'!K77</f>
        <v>36.66207</v>
      </c>
      <c r="M76" s="5">
        <f>'[2]Tabela 1'!L77</f>
        <v>35.876559999999998</v>
      </c>
      <c r="N76" s="5">
        <f>'[2]Tabela 1'!M77</f>
        <v>61.825499999999998</v>
      </c>
      <c r="O76" s="5">
        <f>'[2]Tabela 1'!N77</f>
        <v>61.842480000000002</v>
      </c>
      <c r="P76" s="5" t="str">
        <f>'[2]Tabela 1'!O77</f>
        <v>-</v>
      </c>
      <c r="Q76" s="5">
        <f>'[3]Tabela 1'!B40</f>
        <v>57.01549</v>
      </c>
      <c r="R76" s="6">
        <f t="shared" si="2"/>
        <v>-0.47048000000000201</v>
      </c>
      <c r="S76" s="5">
        <f>'[1]Tabela 2'!B76</f>
        <v>55.697949999999999</v>
      </c>
      <c r="T76" s="5">
        <f>'[2]Tabela 2'!B77</f>
        <v>87.226200000000006</v>
      </c>
      <c r="U76" s="5">
        <f>'[2]Tabela 2'!C77</f>
        <v>59.136609999999997</v>
      </c>
      <c r="V76" s="5">
        <f>'[2]Tabela 2'!D77</f>
        <v>57.6342</v>
      </c>
      <c r="W76" s="5">
        <f>'[2]Tabela 2'!E77</f>
        <v>94.404960000000003</v>
      </c>
      <c r="X76" s="5">
        <f>'[2]Tabela 2'!F77</f>
        <v>51.809240000000003</v>
      </c>
      <c r="Y76" s="5" t="str">
        <f>'[2]Tabela 2'!G77</f>
        <v>-</v>
      </c>
      <c r="Z76" s="5" t="str">
        <f>'[2]Tabela 2'!H77</f>
        <v>-</v>
      </c>
      <c r="AA76" s="5">
        <f>'[2]Tabela 2'!I77</f>
        <v>29.769960000000001</v>
      </c>
      <c r="AB76" s="5">
        <f>'[2]Tabela 2'!J77</f>
        <v>203.40227999999999</v>
      </c>
      <c r="AC76" s="5">
        <f>'[2]Tabela 2'!K77</f>
        <v>37.545929999999998</v>
      </c>
      <c r="AD76" s="5">
        <f>'[2]Tabela 2'!L77</f>
        <v>35.29072</v>
      </c>
      <c r="AE76" s="5">
        <f>'[2]Tabela 2'!M77</f>
        <v>58.790990000000001</v>
      </c>
      <c r="AF76" s="5">
        <f>'[2]Tabela 2'!N77</f>
        <v>56.658940000000001</v>
      </c>
      <c r="AG76" s="5" t="str">
        <f>'[2]Tabela 2'!O77</f>
        <v>-</v>
      </c>
      <c r="AH76" s="5">
        <f>'[3]Tabela 2'!B40</f>
        <v>55.772799999999997</v>
      </c>
      <c r="AI76" s="5"/>
    </row>
    <row r="77" spans="1:35" x14ac:dyDescent="0.25">
      <c r="A77" s="4">
        <f t="shared" si="3"/>
        <v>38687</v>
      </c>
      <c r="B77" s="5">
        <f>'[1]Tabela 1'!B77</f>
        <v>78.071169999999995</v>
      </c>
      <c r="C77" s="5">
        <f>'[2]Tabela 1'!B78</f>
        <v>92.981210000000004</v>
      </c>
      <c r="D77" s="5">
        <f>'[2]Tabela 1'!C78</f>
        <v>76.259600000000006</v>
      </c>
      <c r="E77" s="5">
        <f>'[2]Tabela 1'!D78</f>
        <v>74.541659999999993</v>
      </c>
      <c r="F77" s="5">
        <f>'[2]Tabela 1'!E78</f>
        <v>191.04175000000001</v>
      </c>
      <c r="G77" s="5">
        <f>'[2]Tabela 1'!F78</f>
        <v>82.74633</v>
      </c>
      <c r="H77" s="5" t="str">
        <f>'[2]Tabela 1'!G78</f>
        <v>-</v>
      </c>
      <c r="I77" s="5" t="str">
        <f>'[2]Tabela 1'!H78</f>
        <v>-</v>
      </c>
      <c r="J77" s="5">
        <f>'[2]Tabela 1'!I78</f>
        <v>33.971330000000002</v>
      </c>
      <c r="K77" s="5">
        <f>'[2]Tabela 1'!J78</f>
        <v>257.96496999999999</v>
      </c>
      <c r="L77" s="5">
        <f>'[2]Tabela 1'!K78</f>
        <v>58.027209999999997</v>
      </c>
      <c r="M77" s="5">
        <f>'[2]Tabela 1'!L78</f>
        <v>63.586660000000002</v>
      </c>
      <c r="N77" s="5">
        <f>'[2]Tabela 1'!M78</f>
        <v>66.120500000000007</v>
      </c>
      <c r="O77" s="5">
        <f>'[2]Tabela 1'!N78</f>
        <v>60.65157</v>
      </c>
      <c r="P77" s="5" t="str">
        <f>'[2]Tabela 1'!O78</f>
        <v>-</v>
      </c>
      <c r="Q77" s="5">
        <f>'[3]Tabela 1'!B41</f>
        <v>72.957319999999996</v>
      </c>
      <c r="R77" s="6">
        <f t="shared" si="2"/>
        <v>21.275419999999997</v>
      </c>
      <c r="S77" s="5">
        <f>'[1]Tabela 2'!B77</f>
        <v>56.795749999999998</v>
      </c>
      <c r="T77" s="5">
        <f>'[2]Tabela 2'!B78</f>
        <v>87.489050000000006</v>
      </c>
      <c r="U77" s="5">
        <f>'[2]Tabela 2'!C78</f>
        <v>59.757240000000003</v>
      </c>
      <c r="V77" s="5">
        <f>'[2]Tabela 2'!D78</f>
        <v>58.197510000000001</v>
      </c>
      <c r="W77" s="5">
        <f>'[2]Tabela 2'!E78</f>
        <v>97.523049999999998</v>
      </c>
      <c r="X77" s="5">
        <f>'[2]Tabela 2'!F78</f>
        <v>55.643929999999997</v>
      </c>
      <c r="Y77" s="5" t="str">
        <f>'[2]Tabela 2'!G78</f>
        <v>-</v>
      </c>
      <c r="Z77" s="5" t="str">
        <f>'[2]Tabela 2'!H78</f>
        <v>-</v>
      </c>
      <c r="AA77" s="5">
        <f>'[2]Tabela 2'!I78</f>
        <v>29.958220000000001</v>
      </c>
      <c r="AB77" s="5">
        <f>'[2]Tabela 2'!J78</f>
        <v>202.33491000000001</v>
      </c>
      <c r="AC77" s="5">
        <f>'[2]Tabela 2'!K78</f>
        <v>40.624290000000002</v>
      </c>
      <c r="AD77" s="5">
        <f>'[2]Tabela 2'!L78</f>
        <v>36.629359999999998</v>
      </c>
      <c r="AE77" s="5">
        <f>'[2]Tabela 2'!M78</f>
        <v>63.571269999999998</v>
      </c>
      <c r="AF77" s="5">
        <f>'[2]Tabela 2'!N78</f>
        <v>60.928269999999998</v>
      </c>
      <c r="AG77" s="5" t="str">
        <f>'[2]Tabela 2'!O78</f>
        <v>-</v>
      </c>
      <c r="AH77" s="5">
        <f>'[3]Tabela 2'!B41</f>
        <v>58.02702</v>
      </c>
      <c r="AI77" s="5"/>
    </row>
    <row r="78" spans="1:35" x14ac:dyDescent="0.25">
      <c r="A78" s="4">
        <f t="shared" si="3"/>
        <v>38718</v>
      </c>
      <c r="B78" s="5">
        <f>'[1]Tabela 1'!B78</f>
        <v>53.827089999999998</v>
      </c>
      <c r="C78" s="5">
        <f>'[2]Tabela 1'!B79</f>
        <v>83.806790000000007</v>
      </c>
      <c r="D78" s="5">
        <f>'[2]Tabela 1'!C79</f>
        <v>58.448399999999999</v>
      </c>
      <c r="E78" s="5">
        <f>'[2]Tabela 1'!D79</f>
        <v>57.04204</v>
      </c>
      <c r="F78" s="5">
        <f>'[2]Tabela 1'!E79</f>
        <v>76.243139999999997</v>
      </c>
      <c r="G78" s="5">
        <f>'[2]Tabela 1'!F79</f>
        <v>49.480420000000002</v>
      </c>
      <c r="H78" s="5" t="str">
        <f>'[2]Tabela 1'!G79</f>
        <v>-</v>
      </c>
      <c r="I78" s="5" t="str">
        <f>'[2]Tabela 1'!H79</f>
        <v>-</v>
      </c>
      <c r="J78" s="5">
        <f>'[2]Tabela 1'!I79</f>
        <v>28.556349999999998</v>
      </c>
      <c r="K78" s="5">
        <f>'[2]Tabela 1'!J79</f>
        <v>265.71632</v>
      </c>
      <c r="L78" s="5">
        <f>'[2]Tabela 1'!K79</f>
        <v>39.31691</v>
      </c>
      <c r="M78" s="5">
        <f>'[2]Tabela 1'!L79</f>
        <v>34.689979999999998</v>
      </c>
      <c r="N78" s="5">
        <f>'[2]Tabela 1'!M79</f>
        <v>56.852330000000002</v>
      </c>
      <c r="O78" s="5">
        <f>'[2]Tabela 1'!N79</f>
        <v>57.419080000000001</v>
      </c>
      <c r="P78" s="5" t="str">
        <f>'[2]Tabela 1'!O79</f>
        <v>-</v>
      </c>
      <c r="Q78" s="5">
        <f>'[3]Tabela 1'!B42</f>
        <v>54.389769999999999</v>
      </c>
      <c r="R78" s="6">
        <f t="shared" si="2"/>
        <v>-3.5523999999999987</v>
      </c>
      <c r="S78" s="5">
        <f>'[1]Tabela 2'!B78</f>
        <v>57.379489999999997</v>
      </c>
      <c r="T78" s="5">
        <f>'[2]Tabela 2'!B79</f>
        <v>85.887379999999993</v>
      </c>
      <c r="U78" s="5">
        <f>'[2]Tabela 2'!C79</f>
        <v>61.884810000000002</v>
      </c>
      <c r="V78" s="5">
        <f>'[2]Tabela 2'!D79</f>
        <v>60.436340000000001</v>
      </c>
      <c r="W78" s="5">
        <f>'[2]Tabela 2'!E79</f>
        <v>95.265829999999994</v>
      </c>
      <c r="X78" s="5">
        <f>'[2]Tabela 2'!F79</f>
        <v>51.029739999999997</v>
      </c>
      <c r="Y78" s="5" t="str">
        <f>'[2]Tabela 2'!G79</f>
        <v>-</v>
      </c>
      <c r="Z78" s="5" t="str">
        <f>'[2]Tabela 2'!H79</f>
        <v>-</v>
      </c>
      <c r="AA78" s="5">
        <f>'[2]Tabela 2'!I79</f>
        <v>30.025179999999999</v>
      </c>
      <c r="AB78" s="5">
        <f>'[2]Tabela 2'!J79</f>
        <v>172.48419999999999</v>
      </c>
      <c r="AC78" s="5">
        <f>'[2]Tabela 2'!K79</f>
        <v>43.385309999999997</v>
      </c>
      <c r="AD78" s="5">
        <f>'[2]Tabela 2'!L79</f>
        <v>38.375109999999999</v>
      </c>
      <c r="AE78" s="5">
        <f>'[2]Tabela 2'!M79</f>
        <v>58.360210000000002</v>
      </c>
      <c r="AF78" s="5">
        <f>'[2]Tabela 2'!N79</f>
        <v>58.695399999999999</v>
      </c>
      <c r="AG78" s="5" t="str">
        <f>'[2]Tabela 2'!O79</f>
        <v>-</v>
      </c>
      <c r="AH78" s="5">
        <f>'[3]Tabela 2'!B42</f>
        <v>57.058</v>
      </c>
      <c r="AI78" s="5"/>
    </row>
    <row r="79" spans="1:35" x14ac:dyDescent="0.25">
      <c r="A79" s="4">
        <f t="shared" si="3"/>
        <v>38749</v>
      </c>
      <c r="B79" s="5">
        <f>'[1]Tabela 1'!B79</f>
        <v>49.363379999999999</v>
      </c>
      <c r="C79" s="5">
        <f>'[2]Tabela 1'!B80</f>
        <v>75.869370000000004</v>
      </c>
      <c r="D79" s="5">
        <f>'[2]Tabela 1'!C80</f>
        <v>55.595149999999997</v>
      </c>
      <c r="E79" s="5">
        <f>'[2]Tabela 1'!D80</f>
        <v>53.676720000000003</v>
      </c>
      <c r="F79" s="5">
        <f>'[2]Tabela 1'!E80</f>
        <v>68.432860000000005</v>
      </c>
      <c r="G79" s="5">
        <f>'[2]Tabela 1'!F80</f>
        <v>42.47157</v>
      </c>
      <c r="H79" s="5" t="str">
        <f>'[2]Tabela 1'!G80</f>
        <v>-</v>
      </c>
      <c r="I79" s="5" t="str">
        <f>'[2]Tabela 1'!H80</f>
        <v>-</v>
      </c>
      <c r="J79" s="5">
        <f>'[2]Tabela 1'!I80</f>
        <v>26.35971</v>
      </c>
      <c r="K79" s="5">
        <f>'[2]Tabela 1'!J80</f>
        <v>248.35329999999999</v>
      </c>
      <c r="L79" s="5">
        <f>'[2]Tabela 1'!K80</f>
        <v>34.133650000000003</v>
      </c>
      <c r="M79" s="5">
        <f>'[2]Tabela 1'!L80</f>
        <v>28.477889999999999</v>
      </c>
      <c r="N79" s="5">
        <f>'[2]Tabela 1'!M80</f>
        <v>47.810209999999998</v>
      </c>
      <c r="O79" s="5">
        <f>'[2]Tabela 1'!N80</f>
        <v>49.337879999999998</v>
      </c>
      <c r="P79" s="5" t="str">
        <f>'[2]Tabela 1'!O80</f>
        <v>-</v>
      </c>
      <c r="Q79" s="5">
        <f>'[3]Tabela 1'!B43</f>
        <v>48.38814</v>
      </c>
      <c r="R79" s="6">
        <f t="shared" si="2"/>
        <v>-7.3537900000000036</v>
      </c>
      <c r="S79" s="5">
        <f>'[1]Tabela 2'!B79</f>
        <v>56.717170000000003</v>
      </c>
      <c r="T79" s="5">
        <f>'[2]Tabela 2'!B80</f>
        <v>84.759389999999996</v>
      </c>
      <c r="U79" s="5">
        <f>'[2]Tabela 2'!C80</f>
        <v>60.783059999999999</v>
      </c>
      <c r="V79" s="5">
        <f>'[2]Tabela 2'!D80</f>
        <v>58.858840000000001</v>
      </c>
      <c r="W79" s="5">
        <f>'[2]Tabela 2'!E80</f>
        <v>95.895910000000001</v>
      </c>
      <c r="X79" s="5">
        <f>'[2]Tabela 2'!F80</f>
        <v>51.44173</v>
      </c>
      <c r="Y79" s="5" t="str">
        <f>'[2]Tabela 2'!G80</f>
        <v>-</v>
      </c>
      <c r="Z79" s="5" t="str">
        <f>'[2]Tabela 2'!H80</f>
        <v>-</v>
      </c>
      <c r="AA79" s="5">
        <f>'[2]Tabela 2'!I80</f>
        <v>29.679670000000002</v>
      </c>
      <c r="AB79" s="5">
        <f>'[2]Tabela 2'!J80</f>
        <v>202.10649000000001</v>
      </c>
      <c r="AC79" s="5">
        <f>'[2]Tabela 2'!K80</f>
        <v>41.996499999999997</v>
      </c>
      <c r="AD79" s="5">
        <f>'[2]Tabela 2'!L80</f>
        <v>36.355440000000002</v>
      </c>
      <c r="AE79" s="5">
        <f>'[2]Tabela 2'!M80</f>
        <v>55.91366</v>
      </c>
      <c r="AF79" s="5">
        <f>'[2]Tabela 2'!N80</f>
        <v>58.578440000000001</v>
      </c>
      <c r="AG79" s="5" t="str">
        <f>'[2]Tabela 2'!O80</f>
        <v>-</v>
      </c>
      <c r="AH79" s="5">
        <f>'[3]Tabela 2'!B43</f>
        <v>56.526609999999998</v>
      </c>
      <c r="AI79" s="5"/>
    </row>
    <row r="80" spans="1:35" x14ac:dyDescent="0.25">
      <c r="A80" s="4">
        <f t="shared" si="3"/>
        <v>38777</v>
      </c>
      <c r="B80" s="5">
        <f>'[1]Tabela 1'!B80</f>
        <v>55.052430000000001</v>
      </c>
      <c r="C80" s="5">
        <f>'[2]Tabela 1'!B81</f>
        <v>81.435879999999997</v>
      </c>
      <c r="D80" s="5">
        <f>'[2]Tabela 1'!C81</f>
        <v>61.388109999999998</v>
      </c>
      <c r="E80" s="5">
        <f>'[2]Tabela 1'!D81</f>
        <v>59.145359999999997</v>
      </c>
      <c r="F80" s="5">
        <f>'[2]Tabela 1'!E81</f>
        <v>75.499300000000005</v>
      </c>
      <c r="G80" s="5">
        <f>'[2]Tabela 1'!F81</f>
        <v>50.108080000000001</v>
      </c>
      <c r="H80" s="5" t="str">
        <f>'[2]Tabela 1'!G81</f>
        <v>-</v>
      </c>
      <c r="I80" s="5" t="str">
        <f>'[2]Tabela 1'!H81</f>
        <v>-</v>
      </c>
      <c r="J80" s="5">
        <f>'[2]Tabela 1'!I81</f>
        <v>30.446480000000001</v>
      </c>
      <c r="K80" s="5">
        <f>'[2]Tabela 1'!J81</f>
        <v>218.58811</v>
      </c>
      <c r="L80" s="5">
        <f>'[2]Tabela 1'!K81</f>
        <v>43.362380000000002</v>
      </c>
      <c r="M80" s="5">
        <f>'[2]Tabela 1'!L81</f>
        <v>33.433599999999998</v>
      </c>
      <c r="N80" s="5">
        <f>'[2]Tabela 1'!M81</f>
        <v>62.164580000000001</v>
      </c>
      <c r="O80" s="5">
        <f>'[2]Tabela 1'!N81</f>
        <v>58.78013</v>
      </c>
      <c r="P80" s="5" t="str">
        <f>'[2]Tabela 1'!O81</f>
        <v>-</v>
      </c>
      <c r="Q80" s="5">
        <f>'[3]Tabela 1'!B44</f>
        <v>56.827930000000002</v>
      </c>
      <c r="R80" s="6">
        <f t="shared" si="2"/>
        <v>-1.4704699999999988</v>
      </c>
      <c r="S80" s="5">
        <f>'[1]Tabela 2'!B80</f>
        <v>56.5229</v>
      </c>
      <c r="T80" s="5">
        <f>'[2]Tabela 2'!B81</f>
        <v>80.785820000000001</v>
      </c>
      <c r="U80" s="5">
        <f>'[2]Tabela 2'!C81</f>
        <v>61.865850000000002</v>
      </c>
      <c r="V80" s="5">
        <f>'[2]Tabela 2'!D81</f>
        <v>59.47533</v>
      </c>
      <c r="W80" s="5">
        <f>'[2]Tabela 2'!E81</f>
        <v>93.345020000000005</v>
      </c>
      <c r="X80" s="5">
        <f>'[2]Tabela 2'!F81</f>
        <v>52.812559999999998</v>
      </c>
      <c r="Y80" s="5" t="str">
        <f>'[2]Tabela 2'!G81</f>
        <v>-</v>
      </c>
      <c r="Z80" s="5" t="str">
        <f>'[2]Tabela 2'!H81</f>
        <v>-</v>
      </c>
      <c r="AA80" s="5">
        <f>'[2]Tabela 2'!I81</f>
        <v>29.494489999999999</v>
      </c>
      <c r="AB80" s="5">
        <f>'[2]Tabela 2'!J81</f>
        <v>197.14324999999999</v>
      </c>
      <c r="AC80" s="5">
        <f>'[2]Tabela 2'!K81</f>
        <v>42.009610000000002</v>
      </c>
      <c r="AD80" s="5">
        <f>'[2]Tabela 2'!L81</f>
        <v>36.673020000000001</v>
      </c>
      <c r="AE80" s="5">
        <f>'[2]Tabela 2'!M81</f>
        <v>57.760919999999999</v>
      </c>
      <c r="AF80" s="5">
        <f>'[2]Tabela 2'!N81</f>
        <v>58.666890000000002</v>
      </c>
      <c r="AG80" s="5" t="str">
        <f>'[2]Tabela 2'!O81</f>
        <v>-</v>
      </c>
      <c r="AH80" s="5">
        <f>'[3]Tabela 2'!B44</f>
        <v>56.576799999999999</v>
      </c>
      <c r="AI80" s="5"/>
    </row>
    <row r="81" spans="1:35" x14ac:dyDescent="0.25">
      <c r="A81" s="4">
        <f t="shared" si="3"/>
        <v>38808</v>
      </c>
      <c r="B81" s="5">
        <f>'[1]Tabela 1'!B81</f>
        <v>55.577570000000001</v>
      </c>
      <c r="C81" s="5">
        <f>'[2]Tabela 1'!B82</f>
        <v>77.209460000000007</v>
      </c>
      <c r="D81" s="5">
        <f>'[2]Tabela 1'!C82</f>
        <v>63.463200000000001</v>
      </c>
      <c r="E81" s="5">
        <f>'[2]Tabela 1'!D82</f>
        <v>62.09</v>
      </c>
      <c r="F81" s="5">
        <f>'[2]Tabela 1'!E82</f>
        <v>82.689710000000005</v>
      </c>
      <c r="G81" s="5">
        <f>'[2]Tabela 1'!F82</f>
        <v>47.911279999999998</v>
      </c>
      <c r="H81" s="5" t="str">
        <f>'[2]Tabela 1'!G82</f>
        <v>-</v>
      </c>
      <c r="I81" s="5" t="str">
        <f>'[2]Tabela 1'!H82</f>
        <v>-</v>
      </c>
      <c r="J81" s="5">
        <f>'[2]Tabela 1'!I82</f>
        <v>28.556349999999998</v>
      </c>
      <c r="K81" s="5">
        <f>'[2]Tabela 1'!J82</f>
        <v>189.44302999999999</v>
      </c>
      <c r="L81" s="5">
        <f>'[2]Tabela 1'!K82</f>
        <v>38.684809999999999</v>
      </c>
      <c r="M81" s="5">
        <f>'[2]Tabela 1'!L82</f>
        <v>35.667160000000003</v>
      </c>
      <c r="N81" s="5">
        <f>'[2]Tabela 1'!M82</f>
        <v>51.427059999999997</v>
      </c>
      <c r="O81" s="5">
        <f>'[2]Tabela 1'!N82</f>
        <v>51.039189999999998</v>
      </c>
      <c r="P81" s="5" t="str">
        <f>'[2]Tabela 1'!O82</f>
        <v>-</v>
      </c>
      <c r="Q81" s="5">
        <f>'[3]Tabela 1'!B45</f>
        <v>53.639569999999999</v>
      </c>
      <c r="R81" s="6">
        <f t="shared" si="2"/>
        <v>-1.9009299999999953</v>
      </c>
      <c r="S81" s="5">
        <f>'[1]Tabela 2'!B81</f>
        <v>57.478499999999997</v>
      </c>
      <c r="T81" s="5">
        <f>'[2]Tabela 2'!B82</f>
        <v>81.150980000000004</v>
      </c>
      <c r="U81" s="5">
        <f>'[2]Tabela 2'!C82</f>
        <v>61.999200000000002</v>
      </c>
      <c r="V81" s="5">
        <f>'[2]Tabela 2'!D82</f>
        <v>60.652639999999998</v>
      </c>
      <c r="W81" s="5">
        <f>'[2]Tabela 2'!E82</f>
        <v>94.575230000000005</v>
      </c>
      <c r="X81" s="5">
        <f>'[2]Tabela 2'!F82</f>
        <v>53.999130000000001</v>
      </c>
      <c r="Y81" s="5" t="str">
        <f>'[2]Tabela 2'!G82</f>
        <v>-</v>
      </c>
      <c r="Z81" s="5" t="str">
        <f>'[2]Tabela 2'!H82</f>
        <v>-</v>
      </c>
      <c r="AA81" s="5">
        <f>'[2]Tabela 2'!I82</f>
        <v>29.92811</v>
      </c>
      <c r="AB81" s="5">
        <f>'[2]Tabela 2'!J82</f>
        <v>212.22626</v>
      </c>
      <c r="AC81" s="5">
        <f>'[2]Tabela 2'!K82</f>
        <v>42.441319999999997</v>
      </c>
      <c r="AD81" s="5">
        <f>'[2]Tabela 2'!L82</f>
        <v>37.781080000000003</v>
      </c>
      <c r="AE81" s="5">
        <f>'[2]Tabela 2'!M82</f>
        <v>56.013309999999997</v>
      </c>
      <c r="AF81" s="5">
        <f>'[2]Tabela 2'!N82</f>
        <v>58.92606</v>
      </c>
      <c r="AG81" s="5" t="str">
        <f>'[2]Tabela 2'!O82</f>
        <v>-</v>
      </c>
      <c r="AH81" s="5">
        <f>'[3]Tabela 2'!B45</f>
        <v>57.267220000000002</v>
      </c>
      <c r="AI81" s="5"/>
    </row>
    <row r="82" spans="1:35" x14ac:dyDescent="0.25">
      <c r="A82" s="4">
        <f t="shared" si="3"/>
        <v>38838</v>
      </c>
      <c r="B82" s="5">
        <f>'[1]Tabela 1'!B82</f>
        <v>57.940710000000003</v>
      </c>
      <c r="C82" s="5">
        <f>'[2]Tabela 1'!B83</f>
        <v>79.477289999999996</v>
      </c>
      <c r="D82" s="5">
        <f>'[2]Tabela 1'!C83</f>
        <v>59.65887</v>
      </c>
      <c r="E82" s="5">
        <f>'[2]Tabela 1'!D83</f>
        <v>58.304029999999997</v>
      </c>
      <c r="F82" s="5">
        <f>'[2]Tabela 1'!E83</f>
        <v>104.50888</v>
      </c>
      <c r="G82" s="5">
        <f>'[2]Tabela 1'!F83</f>
        <v>61.092109999999998</v>
      </c>
      <c r="H82" s="5" t="str">
        <f>'[2]Tabela 1'!G83</f>
        <v>-</v>
      </c>
      <c r="I82" s="5" t="str">
        <f>'[2]Tabela 1'!H83</f>
        <v>-</v>
      </c>
      <c r="J82" s="5">
        <f>'[2]Tabela 1'!I83</f>
        <v>30.90625</v>
      </c>
      <c r="K82" s="5">
        <f>'[2]Tabela 1'!J83</f>
        <v>190.37318999999999</v>
      </c>
      <c r="L82" s="5">
        <f>'[2]Tabela 1'!K83</f>
        <v>47.028590000000001</v>
      </c>
      <c r="M82" s="5">
        <f>'[2]Tabela 1'!L83</f>
        <v>38.24971</v>
      </c>
      <c r="N82" s="5">
        <f>'[2]Tabela 1'!M83</f>
        <v>62.2776</v>
      </c>
      <c r="O82" s="5">
        <f>'[2]Tabela 1'!N83</f>
        <v>58.524929999999998</v>
      </c>
      <c r="P82" s="5" t="str">
        <f>'[2]Tabela 1'!O83</f>
        <v>-</v>
      </c>
      <c r="Q82" s="5">
        <f>'[3]Tabela 1'!B46</f>
        <v>58.609670000000001</v>
      </c>
      <c r="R82" s="6">
        <f t="shared" si="2"/>
        <v>0.3765900000000002</v>
      </c>
      <c r="S82" s="5">
        <f>'[1]Tabela 2'!B82</f>
        <v>57.564120000000003</v>
      </c>
      <c r="T82" s="5">
        <f>'[2]Tabela 2'!B83</f>
        <v>80.115539999999996</v>
      </c>
      <c r="U82" s="5">
        <f>'[2]Tabela 2'!C83</f>
        <v>61.703670000000002</v>
      </c>
      <c r="V82" s="5">
        <f>'[2]Tabela 2'!D83</f>
        <v>60.285159999999998</v>
      </c>
      <c r="W82" s="5">
        <f>'[2]Tabela 2'!E83</f>
        <v>93.955399999999997</v>
      </c>
      <c r="X82" s="5">
        <f>'[2]Tabela 2'!F83</f>
        <v>57.998950000000001</v>
      </c>
      <c r="Y82" s="5" t="str">
        <f>'[2]Tabela 2'!G83</f>
        <v>-</v>
      </c>
      <c r="Z82" s="5" t="str">
        <f>'[2]Tabela 2'!H83</f>
        <v>-</v>
      </c>
      <c r="AA82" s="5">
        <f>'[2]Tabela 2'!I83</f>
        <v>29.906359999999999</v>
      </c>
      <c r="AB82" s="5">
        <f>'[2]Tabela 2'!J83</f>
        <v>206.46003999999999</v>
      </c>
      <c r="AC82" s="5">
        <f>'[2]Tabela 2'!K83</f>
        <v>47.710360000000001</v>
      </c>
      <c r="AD82" s="5">
        <f>'[2]Tabela 2'!L83</f>
        <v>37.906750000000002</v>
      </c>
      <c r="AE82" s="5">
        <f>'[2]Tabela 2'!M83</f>
        <v>62.209389999999999</v>
      </c>
      <c r="AF82" s="5">
        <f>'[2]Tabela 2'!N83</f>
        <v>57.189570000000003</v>
      </c>
      <c r="AG82" s="5" t="str">
        <f>'[2]Tabela 2'!O83</f>
        <v>-</v>
      </c>
      <c r="AH82" s="5">
        <f>'[3]Tabela 2'!B46</f>
        <v>57.632010000000001</v>
      </c>
      <c r="AI82" s="5"/>
    </row>
    <row r="83" spans="1:35" x14ac:dyDescent="0.25">
      <c r="A83" s="4">
        <f t="shared" si="3"/>
        <v>38869</v>
      </c>
      <c r="B83" s="5">
        <f>'[1]Tabela 1'!B83</f>
        <v>54.9649</v>
      </c>
      <c r="C83" s="5">
        <f>'[2]Tabela 1'!B84</f>
        <v>78.858789999999999</v>
      </c>
      <c r="D83" s="5">
        <f>'[2]Tabela 1'!C84</f>
        <v>59.485939999999999</v>
      </c>
      <c r="E83" s="5">
        <f>'[2]Tabela 1'!D84</f>
        <v>58.135759999999998</v>
      </c>
      <c r="F83" s="5">
        <f>'[2]Tabela 1'!E84</f>
        <v>90.871899999999997</v>
      </c>
      <c r="G83" s="5">
        <f>'[2]Tabela 1'!F84</f>
        <v>51.258789999999998</v>
      </c>
      <c r="H83" s="5" t="str">
        <f>'[2]Tabela 1'!G84</f>
        <v>-</v>
      </c>
      <c r="I83" s="5" t="str">
        <f>'[2]Tabela 1'!H84</f>
        <v>-</v>
      </c>
      <c r="J83" s="5">
        <f>'[2]Tabela 1'!I84</f>
        <v>29.833469999999998</v>
      </c>
      <c r="K83" s="5">
        <f>'[2]Tabela 1'!J84</f>
        <v>168.35935000000001</v>
      </c>
      <c r="L83" s="5">
        <f>'[2]Tabela 1'!K84</f>
        <v>45.764380000000003</v>
      </c>
      <c r="M83" s="5">
        <f>'[2]Tabela 1'!L84</f>
        <v>35.038969999999999</v>
      </c>
      <c r="N83" s="5">
        <f>'[2]Tabela 1'!M84</f>
        <v>53.913640000000001</v>
      </c>
      <c r="O83" s="5">
        <f>'[2]Tabela 1'!N84</f>
        <v>59.800910000000002</v>
      </c>
      <c r="P83" s="5" t="str">
        <f>'[2]Tabela 1'!O84</f>
        <v>-</v>
      </c>
      <c r="Q83" s="5">
        <f>'[3]Tabela 1'!B47</f>
        <v>54.483550000000001</v>
      </c>
      <c r="R83" s="6">
        <f t="shared" si="2"/>
        <v>-2.5048999999999992</v>
      </c>
      <c r="S83" s="5">
        <f>'[1]Tabela 2'!B83</f>
        <v>57.469799999999999</v>
      </c>
      <c r="T83" s="5">
        <f>'[2]Tabela 2'!B84</f>
        <v>79.849779999999996</v>
      </c>
      <c r="U83" s="5">
        <f>'[2]Tabela 2'!C84</f>
        <v>62.631599999999999</v>
      </c>
      <c r="V83" s="5">
        <f>'[2]Tabela 2'!D84</f>
        <v>61.264400000000002</v>
      </c>
      <c r="W83" s="5">
        <f>'[2]Tabela 2'!E84</f>
        <v>92.428139999999999</v>
      </c>
      <c r="X83" s="5">
        <f>'[2]Tabela 2'!F84</f>
        <v>54.80912</v>
      </c>
      <c r="Y83" s="5" t="str">
        <f>'[2]Tabela 2'!G84</f>
        <v>-</v>
      </c>
      <c r="Z83" s="5" t="str">
        <f>'[2]Tabela 2'!H84</f>
        <v>-</v>
      </c>
      <c r="AA83" s="5">
        <f>'[2]Tabela 2'!I84</f>
        <v>29.912600000000001</v>
      </c>
      <c r="AB83" s="5">
        <f>'[2]Tabela 2'!J84</f>
        <v>200.73137</v>
      </c>
      <c r="AC83" s="5">
        <f>'[2]Tabela 2'!K84</f>
        <v>43.867150000000002</v>
      </c>
      <c r="AD83" s="5">
        <f>'[2]Tabela 2'!L84</f>
        <v>38.489330000000002</v>
      </c>
      <c r="AE83" s="5">
        <f>'[2]Tabela 2'!M84</f>
        <v>55.907110000000003</v>
      </c>
      <c r="AF83" s="5">
        <f>'[2]Tabela 2'!N84</f>
        <v>60.211559999999999</v>
      </c>
      <c r="AG83" s="5" t="str">
        <f>'[2]Tabela 2'!O84</f>
        <v>-</v>
      </c>
      <c r="AH83" s="5">
        <f>'[3]Tabela 2'!B47</f>
        <v>56.248339999999999</v>
      </c>
      <c r="AI83" s="5"/>
    </row>
    <row r="84" spans="1:35" x14ac:dyDescent="0.25">
      <c r="A84" s="4">
        <f t="shared" si="3"/>
        <v>38899</v>
      </c>
      <c r="B84" s="5">
        <f>'[1]Tabela 1'!B84</f>
        <v>56.277760000000001</v>
      </c>
      <c r="C84" s="5">
        <f>'[2]Tabela 1'!B85</f>
        <v>82.466710000000006</v>
      </c>
      <c r="D84" s="5">
        <f>'[2]Tabela 1'!C85</f>
        <v>61.47457</v>
      </c>
      <c r="E84" s="5">
        <f>'[2]Tabela 1'!D85</f>
        <v>60.070819999999998</v>
      </c>
      <c r="F84" s="5">
        <f>'[2]Tabela 1'!E85</f>
        <v>90.252039999999994</v>
      </c>
      <c r="G84" s="5">
        <f>'[2]Tabela 1'!F85</f>
        <v>51.572620000000001</v>
      </c>
      <c r="H84" s="5" t="str">
        <f>'[2]Tabela 1'!G85</f>
        <v>-</v>
      </c>
      <c r="I84" s="5" t="str">
        <f>'[2]Tabela 1'!H85</f>
        <v>-</v>
      </c>
      <c r="J84" s="5">
        <f>'[2]Tabela 1'!I85</f>
        <v>30.242149999999999</v>
      </c>
      <c r="K84" s="5">
        <f>'[2]Tabela 1'!J85</f>
        <v>172.08</v>
      </c>
      <c r="L84" s="5">
        <f>'[2]Tabela 1'!K85</f>
        <v>43.994489999999999</v>
      </c>
      <c r="M84" s="5">
        <f>'[2]Tabela 1'!L85</f>
        <v>35.736960000000003</v>
      </c>
      <c r="N84" s="5">
        <f>'[2]Tabela 1'!M85</f>
        <v>62.390630000000002</v>
      </c>
      <c r="O84" s="5">
        <f>'[2]Tabela 1'!N85</f>
        <v>64.394440000000003</v>
      </c>
      <c r="P84" s="5" t="str">
        <f>'[2]Tabela 1'!O85</f>
        <v>-</v>
      </c>
      <c r="Q84" s="5">
        <f>'[3]Tabela 1'!B48</f>
        <v>57.953240000000001</v>
      </c>
      <c r="R84" s="6">
        <f t="shared" si="2"/>
        <v>-1.3558099999999982</v>
      </c>
      <c r="S84" s="5">
        <f>'[1]Tabela 2'!B84</f>
        <v>57.633569999999999</v>
      </c>
      <c r="T84" s="5">
        <f>'[2]Tabela 2'!B85</f>
        <v>80.348939999999999</v>
      </c>
      <c r="U84" s="5">
        <f>'[2]Tabela 2'!C85</f>
        <v>62.509900000000002</v>
      </c>
      <c r="V84" s="5">
        <f>'[2]Tabela 2'!D85</f>
        <v>61.110819999999997</v>
      </c>
      <c r="W84" s="5">
        <f>'[2]Tabela 2'!E85</f>
        <v>94.325469999999996</v>
      </c>
      <c r="X84" s="5">
        <f>'[2]Tabela 2'!F85</f>
        <v>53.075449999999996</v>
      </c>
      <c r="Y84" s="5" t="str">
        <f>'[2]Tabela 2'!G85</f>
        <v>-</v>
      </c>
      <c r="Z84" s="5" t="str">
        <f>'[2]Tabela 2'!H85</f>
        <v>-</v>
      </c>
      <c r="AA84" s="5">
        <f>'[2]Tabela 2'!I85</f>
        <v>30.067430000000002</v>
      </c>
      <c r="AB84" s="5">
        <f>'[2]Tabela 2'!J85</f>
        <v>202.42885000000001</v>
      </c>
      <c r="AC84" s="5">
        <f>'[2]Tabela 2'!K85</f>
        <v>44.065559999999998</v>
      </c>
      <c r="AD84" s="5">
        <f>'[2]Tabela 2'!L85</f>
        <v>39.097230000000003</v>
      </c>
      <c r="AE84" s="5">
        <f>'[2]Tabela 2'!M85</f>
        <v>62.134709999999998</v>
      </c>
      <c r="AF84" s="5">
        <f>'[2]Tabela 2'!N85</f>
        <v>62.104649999999999</v>
      </c>
      <c r="AG84" s="5" t="str">
        <f>'[2]Tabela 2'!O85</f>
        <v>-</v>
      </c>
      <c r="AH84" s="5">
        <f>'[3]Tabela 2'!B48</f>
        <v>58.882399999999997</v>
      </c>
      <c r="AI84" s="5"/>
    </row>
    <row r="85" spans="1:35" x14ac:dyDescent="0.25">
      <c r="A85" s="4">
        <f t="shared" si="3"/>
        <v>38930</v>
      </c>
      <c r="B85" s="5">
        <f>'[1]Tabela 1'!B85</f>
        <v>58.115760000000002</v>
      </c>
      <c r="C85" s="5">
        <f>'[2]Tabela 1'!B86</f>
        <v>85.868459999999999</v>
      </c>
      <c r="D85" s="5">
        <f>'[2]Tabela 1'!C86</f>
        <v>61.993340000000003</v>
      </c>
      <c r="E85" s="5">
        <f>'[2]Tabela 1'!D86</f>
        <v>60.659750000000003</v>
      </c>
      <c r="F85" s="5">
        <f>'[2]Tabela 1'!E86</f>
        <v>90.747929999999997</v>
      </c>
      <c r="G85" s="5">
        <f>'[2]Tabela 1'!F86</f>
        <v>55.966230000000003</v>
      </c>
      <c r="H85" s="5" t="str">
        <f>'[2]Tabela 1'!G86</f>
        <v>-</v>
      </c>
      <c r="I85" s="5" t="str">
        <f>'[2]Tabela 1'!H86</f>
        <v>-</v>
      </c>
      <c r="J85" s="5">
        <f>'[2]Tabela 1'!I86</f>
        <v>31.263839999999998</v>
      </c>
      <c r="K85" s="5">
        <f>'[2]Tabela 1'!J86</f>
        <v>192.23351</v>
      </c>
      <c r="L85" s="5">
        <f>'[2]Tabela 1'!K86</f>
        <v>44.120910000000002</v>
      </c>
      <c r="M85" s="5">
        <f>'[2]Tabela 1'!L86</f>
        <v>39.226900000000001</v>
      </c>
      <c r="N85" s="5">
        <f>'[2]Tabela 1'!M86</f>
        <v>67.589849999999998</v>
      </c>
      <c r="O85" s="5">
        <f>'[2]Tabela 1'!N86</f>
        <v>68.137309999999999</v>
      </c>
      <c r="P85" s="5" t="str">
        <f>'[2]Tabela 1'!O86</f>
        <v>-</v>
      </c>
      <c r="Q85" s="5">
        <f>'[3]Tabela 1'!B49</f>
        <v>60.860280000000003</v>
      </c>
      <c r="R85" s="6">
        <f t="shared" si="2"/>
        <v>-0.70313000000000159</v>
      </c>
      <c r="S85" s="5">
        <f>'[1]Tabela 2'!B85</f>
        <v>58.818890000000003</v>
      </c>
      <c r="T85" s="5">
        <f>'[2]Tabela 2'!B86</f>
        <v>82.347440000000006</v>
      </c>
      <c r="U85" s="5">
        <f>'[2]Tabela 2'!C86</f>
        <v>62.80442</v>
      </c>
      <c r="V85" s="5">
        <f>'[2]Tabela 2'!D86</f>
        <v>61.465040000000002</v>
      </c>
      <c r="W85" s="5">
        <f>'[2]Tabela 2'!E86</f>
        <v>96.713980000000006</v>
      </c>
      <c r="X85" s="5">
        <f>'[2]Tabela 2'!F86</f>
        <v>56.904139999999998</v>
      </c>
      <c r="Y85" s="5" t="str">
        <f>'[2]Tabela 2'!G86</f>
        <v>-</v>
      </c>
      <c r="Z85" s="5" t="str">
        <f>'[2]Tabela 2'!H86</f>
        <v>-</v>
      </c>
      <c r="AA85" s="5">
        <f>'[2]Tabela 2'!I86</f>
        <v>30.344560000000001</v>
      </c>
      <c r="AB85" s="5">
        <f>'[2]Tabela 2'!J86</f>
        <v>202.44119000000001</v>
      </c>
      <c r="AC85" s="5">
        <f>'[2]Tabela 2'!K86</f>
        <v>44.377220000000001</v>
      </c>
      <c r="AD85" s="5">
        <f>'[2]Tabela 2'!L86</f>
        <v>40.457419999999999</v>
      </c>
      <c r="AE85" s="5">
        <f>'[2]Tabela 2'!M86</f>
        <v>62.66</v>
      </c>
      <c r="AF85" s="5">
        <f>'[2]Tabela 2'!N86</f>
        <v>61.83323</v>
      </c>
      <c r="AG85" s="5" t="str">
        <f>'[2]Tabela 2'!O86</f>
        <v>-</v>
      </c>
      <c r="AH85" s="5">
        <f>'[3]Tabela 2'!B49</f>
        <v>59.582569999999997</v>
      </c>
      <c r="AI85" s="5"/>
    </row>
    <row r="86" spans="1:35" x14ac:dyDescent="0.25">
      <c r="A86" s="4">
        <f t="shared" si="3"/>
        <v>38961</v>
      </c>
      <c r="B86" s="5">
        <f>'[1]Tabela 1'!B86</f>
        <v>57.765659999999997</v>
      </c>
      <c r="C86" s="5">
        <f>'[2]Tabela 1'!B87</f>
        <v>83.806790000000007</v>
      </c>
      <c r="D86" s="5">
        <f>'[2]Tabela 1'!C87</f>
        <v>62.857970000000002</v>
      </c>
      <c r="E86" s="5">
        <f>'[2]Tabela 1'!D87</f>
        <v>61.501069999999999</v>
      </c>
      <c r="F86" s="5">
        <f>'[2]Tabela 1'!E87</f>
        <v>86.656829999999999</v>
      </c>
      <c r="G86" s="5">
        <f>'[2]Tabela 1'!F87</f>
        <v>54.501690000000004</v>
      </c>
      <c r="H86" s="5" t="str">
        <f>'[2]Tabela 1'!G87</f>
        <v>-</v>
      </c>
      <c r="I86" s="5" t="str">
        <f>'[2]Tabela 1'!H87</f>
        <v>-</v>
      </c>
      <c r="J86" s="5">
        <f>'[2]Tabela 1'!I87</f>
        <v>30.139980000000001</v>
      </c>
      <c r="K86" s="5">
        <f>'[2]Tabela 1'!J87</f>
        <v>179.5213</v>
      </c>
      <c r="L86" s="5">
        <f>'[2]Tabela 1'!K87</f>
        <v>44.62659</v>
      </c>
      <c r="M86" s="5">
        <f>'[2]Tabela 1'!L87</f>
        <v>39.296689999999998</v>
      </c>
      <c r="N86" s="5">
        <f>'[2]Tabela 1'!M87</f>
        <v>62.390630000000002</v>
      </c>
      <c r="O86" s="5">
        <f>'[2]Tabela 1'!N87</f>
        <v>64.224310000000003</v>
      </c>
      <c r="P86" s="5" t="str">
        <f>'[2]Tabela 1'!O87</f>
        <v>-</v>
      </c>
      <c r="Q86" s="5">
        <f>'[3]Tabela 1'!B50</f>
        <v>58.890990000000002</v>
      </c>
      <c r="R86" s="6">
        <f t="shared" si="2"/>
        <v>-2.0668900000000008</v>
      </c>
      <c r="S86" s="5">
        <f>'[1]Tabela 2'!B86</f>
        <v>59.832549999999998</v>
      </c>
      <c r="T86" s="5">
        <f>'[2]Tabela 2'!B87</f>
        <v>82.686520000000002</v>
      </c>
      <c r="U86" s="5">
        <f>'[2]Tabela 2'!C87</f>
        <v>63.98621</v>
      </c>
      <c r="V86" s="5">
        <f>'[2]Tabela 2'!D87</f>
        <v>62.729880000000001</v>
      </c>
      <c r="W86" s="5">
        <f>'[2]Tabela 2'!E87</f>
        <v>99.015600000000006</v>
      </c>
      <c r="X86" s="5">
        <f>'[2]Tabela 2'!F87</f>
        <v>58.320920000000001</v>
      </c>
      <c r="Y86" s="5" t="str">
        <f>'[2]Tabela 2'!G87</f>
        <v>-</v>
      </c>
      <c r="Z86" s="5" t="str">
        <f>'[2]Tabela 2'!H87</f>
        <v>-</v>
      </c>
      <c r="AA86" s="5">
        <f>'[2]Tabela 2'!I87</f>
        <v>30.674810000000001</v>
      </c>
      <c r="AB86" s="5">
        <f>'[2]Tabela 2'!J87</f>
        <v>208.49554000000001</v>
      </c>
      <c r="AC86" s="5">
        <f>'[2]Tabela 2'!K87</f>
        <v>43.969819999999999</v>
      </c>
      <c r="AD86" s="5">
        <f>'[2]Tabela 2'!L87</f>
        <v>43.430799999999998</v>
      </c>
      <c r="AE86" s="5">
        <f>'[2]Tabela 2'!M87</f>
        <v>61.79569</v>
      </c>
      <c r="AF86" s="5">
        <f>'[2]Tabela 2'!N87</f>
        <v>61.933439999999997</v>
      </c>
      <c r="AG86" s="5" t="str">
        <f>'[2]Tabela 2'!O87</f>
        <v>-</v>
      </c>
      <c r="AH86" s="5">
        <f>'[3]Tabela 2'!B50</f>
        <v>60.101320000000001</v>
      </c>
      <c r="AI86" s="5"/>
    </row>
    <row r="87" spans="1:35" x14ac:dyDescent="0.25">
      <c r="A87" s="4">
        <f t="shared" si="3"/>
        <v>38991</v>
      </c>
      <c r="B87" s="5">
        <f>'[1]Tabela 1'!B87</f>
        <v>59.341090000000001</v>
      </c>
      <c r="C87" s="5">
        <f>'[2]Tabela 1'!B88</f>
        <v>85.249960000000002</v>
      </c>
      <c r="D87" s="5">
        <f>'[2]Tabela 1'!C88</f>
        <v>63.549660000000003</v>
      </c>
      <c r="E87" s="5">
        <f>'[2]Tabela 1'!D88</f>
        <v>62.258270000000003</v>
      </c>
      <c r="F87" s="5">
        <f>'[2]Tabela 1'!E88</f>
        <v>87.896559999999994</v>
      </c>
      <c r="G87" s="5">
        <f>'[2]Tabela 1'!F88</f>
        <v>58.686079999999997</v>
      </c>
      <c r="H87" s="5" t="str">
        <f>'[2]Tabela 1'!G88</f>
        <v>-</v>
      </c>
      <c r="I87" s="5" t="str">
        <f>'[2]Tabela 1'!H88</f>
        <v>-</v>
      </c>
      <c r="J87" s="5">
        <f>'[2]Tabela 1'!I88</f>
        <v>30.855160000000001</v>
      </c>
      <c r="K87" s="5">
        <f>'[2]Tabela 1'!J88</f>
        <v>168.04929999999999</v>
      </c>
      <c r="L87" s="5">
        <f>'[2]Tabela 1'!K88</f>
        <v>40.07544</v>
      </c>
      <c r="M87" s="5">
        <f>'[2]Tabela 1'!L88</f>
        <v>43.275219999999997</v>
      </c>
      <c r="N87" s="5">
        <f>'[2]Tabela 1'!M88</f>
        <v>67.363789999999995</v>
      </c>
      <c r="O87" s="5">
        <f>'[2]Tabela 1'!N88</f>
        <v>66.521069999999995</v>
      </c>
      <c r="P87" s="5" t="str">
        <f>'[2]Tabela 1'!O88</f>
        <v>-</v>
      </c>
      <c r="Q87" s="5">
        <f>'[3]Tabela 1'!B51</f>
        <v>61.516710000000003</v>
      </c>
      <c r="R87" s="6">
        <f t="shared" si="2"/>
        <v>-0.81166999999999945</v>
      </c>
      <c r="S87" s="5">
        <f>'[1]Tabela 2'!B87</f>
        <v>60.152760000000001</v>
      </c>
      <c r="T87" s="5">
        <f>'[2]Tabela 2'!B88</f>
        <v>82.567850000000007</v>
      </c>
      <c r="U87" s="5">
        <f>'[2]Tabela 2'!C88</f>
        <v>64.202950000000001</v>
      </c>
      <c r="V87" s="5">
        <f>'[2]Tabela 2'!D88</f>
        <v>62.885129999999997</v>
      </c>
      <c r="W87" s="5">
        <f>'[2]Tabela 2'!E88</f>
        <v>95.80847</v>
      </c>
      <c r="X87" s="5">
        <f>'[2]Tabela 2'!F88</f>
        <v>59.043729999999996</v>
      </c>
      <c r="Y87" s="5" t="str">
        <f>'[2]Tabela 2'!G88</f>
        <v>-</v>
      </c>
      <c r="Z87" s="5" t="str">
        <f>'[2]Tabela 2'!H88</f>
        <v>-</v>
      </c>
      <c r="AA87" s="5">
        <f>'[2]Tabela 2'!I88</f>
        <v>30.79298</v>
      </c>
      <c r="AB87" s="5">
        <f>'[2]Tabela 2'!J88</f>
        <v>206.37857</v>
      </c>
      <c r="AC87" s="5">
        <f>'[2]Tabela 2'!K88</f>
        <v>44.34628</v>
      </c>
      <c r="AD87" s="5">
        <f>'[2]Tabela 2'!L88</f>
        <v>42.466239999999999</v>
      </c>
      <c r="AE87" s="5">
        <f>'[2]Tabela 2'!M88</f>
        <v>64.481750000000005</v>
      </c>
      <c r="AF87" s="5">
        <f>'[2]Tabela 2'!N88</f>
        <v>61.874490000000002</v>
      </c>
      <c r="AG87" s="5" t="str">
        <f>'[2]Tabela 2'!O88</f>
        <v>-</v>
      </c>
      <c r="AH87" s="5">
        <f>'[3]Tabela 2'!B51</f>
        <v>60.96922</v>
      </c>
      <c r="AI87" s="5"/>
    </row>
    <row r="88" spans="1:35" x14ac:dyDescent="0.25">
      <c r="A88" s="4">
        <f t="shared" si="3"/>
        <v>39022</v>
      </c>
      <c r="B88" s="5">
        <f>'[1]Tabela 1'!B88</f>
        <v>60.216329999999999</v>
      </c>
      <c r="C88" s="5">
        <f>'[2]Tabela 1'!B89</f>
        <v>84.219130000000007</v>
      </c>
      <c r="D88" s="5">
        <f>'[2]Tabela 1'!C89</f>
        <v>63.290280000000003</v>
      </c>
      <c r="E88" s="5">
        <f>'[2]Tabela 1'!D89</f>
        <v>62.005870000000002</v>
      </c>
      <c r="F88" s="5">
        <f>'[2]Tabela 1'!E89</f>
        <v>102.77327</v>
      </c>
      <c r="G88" s="5">
        <f>'[2]Tabela 1'!F89</f>
        <v>60.255229999999997</v>
      </c>
      <c r="H88" s="5" t="str">
        <f>'[2]Tabela 1'!G89</f>
        <v>-</v>
      </c>
      <c r="I88" s="5" t="str">
        <f>'[2]Tabela 1'!H89</f>
        <v>-</v>
      </c>
      <c r="J88" s="5">
        <f>'[2]Tabela 1'!I89</f>
        <v>30.395399999999999</v>
      </c>
      <c r="K88" s="5">
        <f>'[2]Tabela 1'!J89</f>
        <v>160.608</v>
      </c>
      <c r="L88" s="5">
        <f>'[2]Tabela 1'!K89</f>
        <v>44.62659</v>
      </c>
      <c r="M88" s="5">
        <f>'[2]Tabela 1'!L89</f>
        <v>43.624220000000001</v>
      </c>
      <c r="N88" s="5">
        <f>'[2]Tabela 1'!M89</f>
        <v>69.398269999999997</v>
      </c>
      <c r="O88" s="5">
        <f>'[2]Tabela 1'!N89</f>
        <v>68.222380000000001</v>
      </c>
      <c r="P88" s="5" t="str">
        <f>'[2]Tabela 1'!O89</f>
        <v>-</v>
      </c>
      <c r="Q88" s="5">
        <f>'[3]Tabela 1'!B52</f>
        <v>62.735790000000001</v>
      </c>
      <c r="R88" s="6">
        <f t="shared" si="2"/>
        <v>-0.38085000000000235</v>
      </c>
      <c r="S88" s="5">
        <f>'[1]Tabela 2'!B88</f>
        <v>60.597180000000002</v>
      </c>
      <c r="T88" s="5">
        <f>'[2]Tabela 2'!B89</f>
        <v>83.517390000000006</v>
      </c>
      <c r="U88" s="5">
        <f>'[2]Tabela 2'!C89</f>
        <v>64.172430000000006</v>
      </c>
      <c r="V88" s="5">
        <f>'[2]Tabela 2'!D89</f>
        <v>62.923780000000001</v>
      </c>
      <c r="W88" s="5">
        <f>'[2]Tabela 2'!E89</f>
        <v>99.947559999999996</v>
      </c>
      <c r="X88" s="5">
        <f>'[2]Tabela 2'!F89</f>
        <v>59.28707</v>
      </c>
      <c r="Y88" s="5" t="str">
        <f>'[2]Tabela 2'!G89</f>
        <v>-</v>
      </c>
      <c r="Z88" s="5" t="str">
        <f>'[2]Tabela 2'!H89</f>
        <v>-</v>
      </c>
      <c r="AA88" s="5">
        <f>'[2]Tabela 2'!I89</f>
        <v>30.671970000000002</v>
      </c>
      <c r="AB88" s="5">
        <f>'[2]Tabela 2'!J89</f>
        <v>203.24590000000001</v>
      </c>
      <c r="AC88" s="5">
        <f>'[2]Tabela 2'!K89</f>
        <v>46.35201</v>
      </c>
      <c r="AD88" s="5">
        <f>'[2]Tabela 2'!L89</f>
        <v>43.24194</v>
      </c>
      <c r="AE88" s="5">
        <f>'[2]Tabela 2'!M89</f>
        <v>65.948660000000004</v>
      </c>
      <c r="AF88" s="5">
        <f>'[2]Tabela 2'!N89</f>
        <v>62.039490000000001</v>
      </c>
      <c r="AG88" s="5" t="str">
        <f>'[2]Tabela 2'!O89</f>
        <v>-</v>
      </c>
      <c r="AH88" s="5">
        <f>'[3]Tabela 2'!B52</f>
        <v>61.888190000000002</v>
      </c>
      <c r="AI88" s="5"/>
    </row>
    <row r="89" spans="1:35" x14ac:dyDescent="0.25">
      <c r="A89" s="4">
        <f t="shared" si="3"/>
        <v>39052</v>
      </c>
      <c r="B89" s="5">
        <f>'[1]Tabela 1'!B89</f>
        <v>82.534880000000001</v>
      </c>
      <c r="C89" s="5">
        <f>'[2]Tabela 1'!B90</f>
        <v>88.754800000000003</v>
      </c>
      <c r="D89" s="5">
        <f>'[2]Tabela 1'!C90</f>
        <v>81.447320000000005</v>
      </c>
      <c r="E89" s="5">
        <f>'[2]Tabela 1'!D90</f>
        <v>79.926159999999996</v>
      </c>
      <c r="F89" s="5">
        <f>'[2]Tabela 1'!E90</f>
        <v>194.76092</v>
      </c>
      <c r="G89" s="5">
        <f>'[2]Tabela 1'!F90</f>
        <v>87.767600000000002</v>
      </c>
      <c r="H89" s="5" t="str">
        <f>'[2]Tabela 1'!G90</f>
        <v>-</v>
      </c>
      <c r="I89" s="5" t="str">
        <f>'[2]Tabela 1'!H90</f>
        <v>-</v>
      </c>
      <c r="J89" s="5">
        <f>'[2]Tabela 1'!I90</f>
        <v>34.48218</v>
      </c>
      <c r="K89" s="5">
        <f>'[2]Tabela 1'!J90</f>
        <v>253.62421000000001</v>
      </c>
      <c r="L89" s="5">
        <f>'[2]Tabela 1'!K90</f>
        <v>68.140889999999999</v>
      </c>
      <c r="M89" s="5">
        <f>'[2]Tabela 1'!L90</f>
        <v>73.637680000000003</v>
      </c>
      <c r="N89" s="5">
        <f>'[2]Tabela 1'!M90</f>
        <v>71.545770000000005</v>
      </c>
      <c r="O89" s="5">
        <f>'[2]Tabela 1'!N90</f>
        <v>59.205460000000002</v>
      </c>
      <c r="P89" s="5" t="str">
        <f>'[2]Tabela 1'!O90</f>
        <v>-</v>
      </c>
      <c r="Q89" s="5">
        <f>'[3]Tabela 1'!B53</f>
        <v>77.177210000000002</v>
      </c>
      <c r="R89" s="6">
        <f t="shared" si="2"/>
        <v>21.67886</v>
      </c>
      <c r="S89" s="5">
        <f>'[1]Tabela 2'!B89</f>
        <v>60.856020000000001</v>
      </c>
      <c r="T89" s="5">
        <f>'[2]Tabela 2'!B90</f>
        <v>84.922380000000004</v>
      </c>
      <c r="U89" s="5">
        <f>'[2]Tabela 2'!C90</f>
        <v>64.250829999999993</v>
      </c>
      <c r="V89" s="5">
        <f>'[2]Tabela 2'!D90</f>
        <v>62.876330000000003</v>
      </c>
      <c r="W89" s="5">
        <f>'[2]Tabela 2'!E90</f>
        <v>97.78152</v>
      </c>
      <c r="X89" s="5">
        <f>'[2]Tabela 2'!F90</f>
        <v>60.129539999999999</v>
      </c>
      <c r="Y89" s="5" t="str">
        <f>'[2]Tabela 2'!G90</f>
        <v>-</v>
      </c>
      <c r="Z89" s="5" t="str">
        <f>'[2]Tabela 2'!H90</f>
        <v>-</v>
      </c>
      <c r="AA89" s="5">
        <f>'[2]Tabela 2'!I90</f>
        <v>30.877600000000001</v>
      </c>
      <c r="AB89" s="5">
        <f>'[2]Tabela 2'!J90</f>
        <v>199.30947</v>
      </c>
      <c r="AC89" s="5">
        <f>'[2]Tabela 2'!K90</f>
        <v>46.964010000000002</v>
      </c>
      <c r="AD89" s="5">
        <f>'[2]Tabela 2'!L90</f>
        <v>43.480449999999998</v>
      </c>
      <c r="AE89" s="5">
        <f>'[2]Tabela 2'!M90</f>
        <v>69.194140000000004</v>
      </c>
      <c r="AF89" s="5">
        <f>'[2]Tabela 2'!N90</f>
        <v>62.748669999999997</v>
      </c>
      <c r="AG89" s="5" t="str">
        <f>'[2]Tabela 2'!O90</f>
        <v>-</v>
      </c>
      <c r="AH89" s="5">
        <f>'[3]Tabela 2'!B53</f>
        <v>62.83878</v>
      </c>
      <c r="AI89" s="5"/>
    </row>
    <row r="90" spans="1:35" x14ac:dyDescent="0.25">
      <c r="A90" s="4">
        <f t="shared" si="3"/>
        <v>39083</v>
      </c>
      <c r="B90" s="5">
        <f>'[1]Tabela 1'!B90</f>
        <v>58.378329999999998</v>
      </c>
      <c r="C90" s="5">
        <f>'[2]Tabela 1'!B91</f>
        <v>85.868459999999999</v>
      </c>
      <c r="D90" s="5">
        <f>'[2]Tabela 1'!C91</f>
        <v>61.301650000000002</v>
      </c>
      <c r="E90" s="5">
        <f>'[2]Tabela 1'!D91</f>
        <v>59.98668</v>
      </c>
      <c r="F90" s="5">
        <f>'[2]Tabela 1'!E91</f>
        <v>81.202039999999997</v>
      </c>
      <c r="G90" s="5">
        <f>'[2]Tabela 1'!F91</f>
        <v>61.30133</v>
      </c>
      <c r="H90" s="5" t="str">
        <f>'[2]Tabela 1'!G91</f>
        <v>-</v>
      </c>
      <c r="I90" s="5" t="str">
        <f>'[2]Tabela 1'!H91</f>
        <v>-</v>
      </c>
      <c r="J90" s="5">
        <f>'[2]Tabela 1'!I91</f>
        <v>29.935639999999999</v>
      </c>
      <c r="K90" s="5">
        <f>'[2]Tabela 1'!J91</f>
        <v>283.69945999999999</v>
      </c>
      <c r="L90" s="5">
        <f>'[2]Tabela 1'!K91</f>
        <v>44.500169999999997</v>
      </c>
      <c r="M90" s="5">
        <f>'[2]Tabela 1'!L91</f>
        <v>40.413469999999997</v>
      </c>
      <c r="N90" s="5">
        <f>'[2]Tabela 1'!M91</f>
        <v>64.99024</v>
      </c>
      <c r="O90" s="5">
        <f>'[2]Tabela 1'!N91</f>
        <v>62.012610000000002</v>
      </c>
      <c r="P90" s="5" t="str">
        <f>'[2]Tabela 1'!O91</f>
        <v>-</v>
      </c>
      <c r="Q90" s="5">
        <f>'[3]Tabela 1'!B54</f>
        <v>59.922519999999999</v>
      </c>
      <c r="R90" s="6">
        <f t="shared" si="2"/>
        <v>-2.8939300000000046</v>
      </c>
      <c r="S90" s="5">
        <f>'[1]Tabela 2'!B90</f>
        <v>61.272260000000003</v>
      </c>
      <c r="T90" s="5">
        <f>'[2]Tabela 2'!B91</f>
        <v>87.080470000000005</v>
      </c>
      <c r="U90" s="5">
        <f>'[2]Tabela 2'!C91</f>
        <v>64.520020000000002</v>
      </c>
      <c r="V90" s="5">
        <f>'[2]Tabela 2'!D91</f>
        <v>63.152470000000001</v>
      </c>
      <c r="W90" s="5">
        <f>'[2]Tabela 2'!E91</f>
        <v>99.671670000000006</v>
      </c>
      <c r="X90" s="5">
        <f>'[2]Tabela 2'!F91</f>
        <v>61.912590000000002</v>
      </c>
      <c r="Y90" s="5" t="str">
        <f>'[2]Tabela 2'!G91</f>
        <v>-</v>
      </c>
      <c r="Z90" s="5" t="str">
        <f>'[2]Tabela 2'!H91</f>
        <v>-</v>
      </c>
      <c r="AA90" s="5">
        <f>'[2]Tabela 2'!I91</f>
        <v>31.005400000000002</v>
      </c>
      <c r="AB90" s="5">
        <f>'[2]Tabela 2'!J91</f>
        <v>180.32096999999999</v>
      </c>
      <c r="AC90" s="5">
        <f>'[2]Tabela 2'!K91</f>
        <v>50.134740000000001</v>
      </c>
      <c r="AD90" s="5">
        <f>'[2]Tabela 2'!L91</f>
        <v>44.205489999999998</v>
      </c>
      <c r="AE90" s="5">
        <f>'[2]Tabela 2'!M91</f>
        <v>67.48169</v>
      </c>
      <c r="AF90" s="5">
        <f>'[2]Tabela 2'!N91</f>
        <v>62.770180000000003</v>
      </c>
      <c r="AG90" s="5" t="str">
        <f>'[2]Tabela 2'!O91</f>
        <v>-</v>
      </c>
      <c r="AH90" s="5">
        <f>'[3]Tabela 2'!B54</f>
        <v>62.031329999999997</v>
      </c>
      <c r="AI90" s="5"/>
    </row>
    <row r="91" spans="1:35" x14ac:dyDescent="0.25">
      <c r="A91" s="4">
        <f t="shared" si="3"/>
        <v>39114</v>
      </c>
      <c r="B91" s="5">
        <f>'[1]Tabela 1'!B91</f>
        <v>53.827089999999998</v>
      </c>
      <c r="C91" s="5">
        <f>'[2]Tabela 1'!B92</f>
        <v>79.786540000000002</v>
      </c>
      <c r="D91" s="5">
        <f>'[2]Tabela 1'!C92</f>
        <v>59.485939999999999</v>
      </c>
      <c r="E91" s="5">
        <f>'[2]Tabela 1'!D92</f>
        <v>58.219889999999999</v>
      </c>
      <c r="F91" s="5">
        <f>'[2]Tabela 1'!E92</f>
        <v>70.788340000000005</v>
      </c>
      <c r="G91" s="5">
        <f>'[2]Tabela 1'!F92</f>
        <v>50.631129999999999</v>
      </c>
      <c r="H91" s="5" t="str">
        <f>'[2]Tabela 1'!G92</f>
        <v>-</v>
      </c>
      <c r="I91" s="5" t="str">
        <f>'[2]Tabela 1'!H92</f>
        <v>-</v>
      </c>
      <c r="J91" s="5">
        <f>'[2]Tabela 1'!I92</f>
        <v>27.687909999999999</v>
      </c>
      <c r="K91" s="5">
        <f>'[2]Tabela 1'!J92</f>
        <v>251.76389</v>
      </c>
      <c r="L91" s="5">
        <f>'[2]Tabela 1'!K92</f>
        <v>41.845329999999997</v>
      </c>
      <c r="M91" s="5">
        <f>'[2]Tabela 1'!L92</f>
        <v>34.969169999999998</v>
      </c>
      <c r="N91" s="5">
        <f>'[2]Tabela 1'!M92</f>
        <v>57.30444</v>
      </c>
      <c r="O91" s="5">
        <f>'[2]Tabela 1'!N92</f>
        <v>52.05997</v>
      </c>
      <c r="P91" s="5" t="str">
        <f>'[2]Tabela 1'!O92</f>
        <v>-</v>
      </c>
      <c r="Q91" s="5">
        <f>'[3]Tabela 1'!B55</f>
        <v>54.202219999999997</v>
      </c>
      <c r="R91" s="6">
        <f t="shared" si="2"/>
        <v>-7.8981300000000019</v>
      </c>
      <c r="S91" s="5">
        <f>'[1]Tabela 2'!B91</f>
        <v>61.72522</v>
      </c>
      <c r="T91" s="5">
        <f>'[2]Tabela 2'!B92</f>
        <v>88.106470000000002</v>
      </c>
      <c r="U91" s="5">
        <f>'[2]Tabela 2'!C92</f>
        <v>64.943119999999993</v>
      </c>
      <c r="V91" s="5">
        <f>'[2]Tabela 2'!D92</f>
        <v>63.746490000000001</v>
      </c>
      <c r="W91" s="5">
        <f>'[2]Tabela 2'!E92</f>
        <v>100.14652</v>
      </c>
      <c r="X91" s="5">
        <f>'[2]Tabela 2'!F92</f>
        <v>60.7637</v>
      </c>
      <c r="Y91" s="5" t="str">
        <f>'[2]Tabela 2'!G92</f>
        <v>-</v>
      </c>
      <c r="Z91" s="5" t="str">
        <f>'[2]Tabela 2'!H92</f>
        <v>-</v>
      </c>
      <c r="AA91" s="5">
        <f>'[2]Tabela 2'!I92</f>
        <v>31.21189</v>
      </c>
      <c r="AB91" s="5">
        <f>'[2]Tabela 2'!J92</f>
        <v>206.69807</v>
      </c>
      <c r="AC91" s="5">
        <f>'[2]Tabela 2'!K92</f>
        <v>51.198709999999998</v>
      </c>
      <c r="AD91" s="5">
        <f>'[2]Tabela 2'!L92</f>
        <v>44.777140000000003</v>
      </c>
      <c r="AE91" s="5">
        <f>'[2]Tabela 2'!M92</f>
        <v>66.955929999999995</v>
      </c>
      <c r="AF91" s="5">
        <f>'[2]Tabela 2'!N92</f>
        <v>62.571370000000002</v>
      </c>
      <c r="AG91" s="5" t="str">
        <f>'[2]Tabela 2'!O92</f>
        <v>-</v>
      </c>
      <c r="AH91" s="5">
        <f>'[3]Tabela 2'!B55</f>
        <v>63.244729999999997</v>
      </c>
      <c r="AI91" s="5"/>
    </row>
    <row r="92" spans="1:35" x14ac:dyDescent="0.25">
      <c r="A92" s="4">
        <f t="shared" si="3"/>
        <v>39142</v>
      </c>
      <c r="B92" s="5">
        <f>'[1]Tabela 1'!B92</f>
        <v>61.441659999999999</v>
      </c>
      <c r="C92" s="5">
        <f>'[2]Tabela 1'!B93</f>
        <v>87.105459999999994</v>
      </c>
      <c r="D92" s="5">
        <f>'[2]Tabela 1'!C93</f>
        <v>67.181070000000005</v>
      </c>
      <c r="E92" s="5">
        <f>'[2]Tabela 1'!D93</f>
        <v>65.875979999999998</v>
      </c>
      <c r="F92" s="5">
        <f>'[2]Tabela 1'!E93</f>
        <v>83.061629999999994</v>
      </c>
      <c r="G92" s="5">
        <f>'[2]Tabela 1'!F93</f>
        <v>58.99991</v>
      </c>
      <c r="H92" s="5" t="str">
        <f>'[2]Tabela 1'!G93</f>
        <v>-</v>
      </c>
      <c r="I92" s="5" t="str">
        <f>'[2]Tabela 1'!H93</f>
        <v>-</v>
      </c>
      <c r="J92" s="5">
        <f>'[2]Tabela 1'!I93</f>
        <v>32.234450000000002</v>
      </c>
      <c r="K92" s="5">
        <f>'[2]Tabela 1'!J93</f>
        <v>235.02097000000001</v>
      </c>
      <c r="L92" s="5">
        <f>'[2]Tabela 1'!K93</f>
        <v>54.234580000000001</v>
      </c>
      <c r="M92" s="5">
        <f>'[2]Tabela 1'!L93</f>
        <v>42.437640000000002</v>
      </c>
      <c r="N92" s="5">
        <f>'[2]Tabela 1'!M93</f>
        <v>73.467230000000001</v>
      </c>
      <c r="O92" s="5">
        <f>'[2]Tabela 1'!N93</f>
        <v>61.332090000000001</v>
      </c>
      <c r="P92" s="5" t="str">
        <f>'[2]Tabela 1'!O93</f>
        <v>-</v>
      </c>
      <c r="Q92" s="5">
        <f>'[3]Tabela 1'!B56</f>
        <v>64.236199999999997</v>
      </c>
      <c r="R92" s="6">
        <f t="shared" si="2"/>
        <v>-1.0043500000000023</v>
      </c>
      <c r="S92" s="5">
        <f>'[1]Tabela 2'!B92</f>
        <v>62.446010000000001</v>
      </c>
      <c r="T92" s="5">
        <f>'[2]Tabela 2'!B93</f>
        <v>85.787790000000001</v>
      </c>
      <c r="U92" s="5">
        <f>'[2]Tabela 2'!C93</f>
        <v>64.957740000000001</v>
      </c>
      <c r="V92" s="5">
        <f>'[2]Tabela 2'!D93</f>
        <v>64.673140000000004</v>
      </c>
      <c r="W92" s="5">
        <f>'[2]Tabela 2'!E93</f>
        <v>101.75188</v>
      </c>
      <c r="X92" s="5">
        <f>'[2]Tabela 2'!F93</f>
        <v>62.170569999999998</v>
      </c>
      <c r="Y92" s="5" t="str">
        <f>'[2]Tabela 2'!G93</f>
        <v>-</v>
      </c>
      <c r="Z92" s="5" t="str">
        <f>'[2]Tabela 2'!H93</f>
        <v>-</v>
      </c>
      <c r="AA92" s="5">
        <f>'[2]Tabela 2'!I93</f>
        <v>31.500789999999999</v>
      </c>
      <c r="AB92" s="5">
        <f>'[2]Tabela 2'!J93</f>
        <v>214.06303</v>
      </c>
      <c r="AC92" s="5">
        <f>'[2]Tabela 2'!K93</f>
        <v>52.988390000000003</v>
      </c>
      <c r="AD92" s="5">
        <f>'[2]Tabela 2'!L93</f>
        <v>45.929749999999999</v>
      </c>
      <c r="AE92" s="5">
        <f>'[2]Tabela 2'!M93</f>
        <v>68.730099999999993</v>
      </c>
      <c r="AF92" s="5">
        <f>'[2]Tabela 2'!N93</f>
        <v>63.232779999999998</v>
      </c>
      <c r="AG92" s="5" t="str">
        <f>'[2]Tabela 2'!O93</f>
        <v>-</v>
      </c>
      <c r="AH92" s="5">
        <f>'[3]Tabela 2'!B56</f>
        <v>63.853900000000003</v>
      </c>
      <c r="AI92" s="5"/>
    </row>
    <row r="93" spans="1:35" x14ac:dyDescent="0.25">
      <c r="A93" s="4">
        <f t="shared" si="3"/>
        <v>39173</v>
      </c>
      <c r="B93" s="5">
        <f>'[1]Tabela 1'!B93</f>
        <v>59.866230000000002</v>
      </c>
      <c r="C93" s="5">
        <f>'[2]Tabela 1'!B94</f>
        <v>82.466710000000006</v>
      </c>
      <c r="D93" s="5">
        <f>'[2]Tabela 1'!C94</f>
        <v>66.057060000000007</v>
      </c>
      <c r="E93" s="5">
        <f>'[2]Tabela 1'!D94</f>
        <v>64.866389999999996</v>
      </c>
      <c r="F93" s="5">
        <f>'[2]Tabela 1'!E94</f>
        <v>86.160939999999997</v>
      </c>
      <c r="G93" s="5">
        <f>'[2]Tabela 1'!F94</f>
        <v>54.187860000000001</v>
      </c>
      <c r="H93" s="5" t="str">
        <f>'[2]Tabela 1'!G94</f>
        <v>-</v>
      </c>
      <c r="I93" s="5" t="str">
        <f>'[2]Tabela 1'!H94</f>
        <v>-</v>
      </c>
      <c r="J93" s="5">
        <f>'[2]Tabela 1'!I94</f>
        <v>30.855160000000001</v>
      </c>
      <c r="K93" s="5">
        <f>'[2]Tabela 1'!J94</f>
        <v>208.66638</v>
      </c>
      <c r="L93" s="5">
        <f>'[2]Tabela 1'!K94</f>
        <v>50.694800000000001</v>
      </c>
      <c r="M93" s="5">
        <f>'[2]Tabela 1'!L94</f>
        <v>44.043010000000002</v>
      </c>
      <c r="N93" s="5">
        <f>'[2]Tabela 1'!M94</f>
        <v>68.946169999999995</v>
      </c>
      <c r="O93" s="5">
        <f>'[2]Tabela 1'!N94</f>
        <v>56.653500000000001</v>
      </c>
      <c r="P93" s="5" t="str">
        <f>'[2]Tabela 1'!O94</f>
        <v>-</v>
      </c>
      <c r="Q93" s="5">
        <f>'[3]Tabela 1'!B57</f>
        <v>61.704259999999998</v>
      </c>
      <c r="R93" s="6">
        <f t="shared" si="2"/>
        <v>-2.8581399999999988</v>
      </c>
      <c r="S93" s="5">
        <f>'[1]Tabela 2'!B93</f>
        <v>62.72437</v>
      </c>
      <c r="T93" s="5">
        <f>'[2]Tabela 2'!B94</f>
        <v>86.419960000000003</v>
      </c>
      <c r="U93" s="5">
        <f>'[2]Tabela 2'!C94</f>
        <v>67.626379999999997</v>
      </c>
      <c r="V93" s="5">
        <f>'[2]Tabela 2'!D94</f>
        <v>65.169809999999998</v>
      </c>
      <c r="W93" s="5">
        <f>'[2]Tabela 2'!E94</f>
        <v>97.768680000000003</v>
      </c>
      <c r="X93" s="5">
        <f>'[2]Tabela 2'!F94</f>
        <v>60.954160000000002</v>
      </c>
      <c r="Y93" s="5" t="str">
        <f>'[2]Tabela 2'!G94</f>
        <v>-</v>
      </c>
      <c r="Z93" s="5" t="str">
        <f>'[2]Tabela 2'!H94</f>
        <v>-</v>
      </c>
      <c r="AA93" s="5">
        <f>'[2]Tabela 2'!I94</f>
        <v>32.129260000000002</v>
      </c>
      <c r="AB93" s="5">
        <f>'[2]Tabela 2'!J94</f>
        <v>230.19781</v>
      </c>
      <c r="AC93" s="5">
        <f>'[2]Tabela 2'!K94</f>
        <v>55.178780000000003</v>
      </c>
      <c r="AD93" s="5">
        <f>'[2]Tabela 2'!L94</f>
        <v>47.41478</v>
      </c>
      <c r="AE93" s="5">
        <f>'[2]Tabela 2'!M94</f>
        <v>74.828999999999994</v>
      </c>
      <c r="AF93" s="5">
        <f>'[2]Tabela 2'!N94</f>
        <v>64.916600000000003</v>
      </c>
      <c r="AG93" s="5" t="str">
        <f>'[2]Tabela 2'!O94</f>
        <v>-</v>
      </c>
      <c r="AH93" s="5">
        <f>'[3]Tabela 2'!B57</f>
        <v>65.638289999999998</v>
      </c>
      <c r="AI93" s="5"/>
    </row>
    <row r="94" spans="1:35" x14ac:dyDescent="0.25">
      <c r="A94" s="4">
        <f t="shared" si="3"/>
        <v>39203</v>
      </c>
      <c r="B94" s="5">
        <f>'[1]Tabela 1'!B94</f>
        <v>64.067369999999997</v>
      </c>
      <c r="C94" s="5">
        <f>'[2]Tabela 1'!B95</f>
        <v>84.012960000000007</v>
      </c>
      <c r="D94" s="5">
        <f>'[2]Tabela 1'!C95</f>
        <v>64.587209999999999</v>
      </c>
      <c r="E94" s="5">
        <f>'[2]Tabela 1'!D95</f>
        <v>63.351999999999997</v>
      </c>
      <c r="F94" s="5">
        <f>'[2]Tabela 1'!E95</f>
        <v>121.36915999999999</v>
      </c>
      <c r="G94" s="5">
        <f>'[2]Tabela 1'!F95</f>
        <v>67.473299999999995</v>
      </c>
      <c r="H94" s="5" t="str">
        <f>'[2]Tabela 1'!G95</f>
        <v>-</v>
      </c>
      <c r="I94" s="5" t="str">
        <f>'[2]Tabela 1'!H95</f>
        <v>-</v>
      </c>
      <c r="J94" s="5">
        <f>'[2]Tabela 1'!I95</f>
        <v>33.102890000000002</v>
      </c>
      <c r="K94" s="5">
        <f>'[2]Tabela 1'!J95</f>
        <v>196.26420999999999</v>
      </c>
      <c r="L94" s="5">
        <f>'[2]Tabela 1'!K95</f>
        <v>55.751629999999999</v>
      </c>
      <c r="M94" s="5">
        <f>'[2]Tabela 1'!L95</f>
        <v>49.13832</v>
      </c>
      <c r="N94" s="5">
        <f>'[2]Tabela 1'!M95</f>
        <v>74.936570000000003</v>
      </c>
      <c r="O94" s="5">
        <f>'[2]Tabela 1'!N95</f>
        <v>68.47757</v>
      </c>
      <c r="P94" s="5" t="str">
        <f>'[2]Tabela 1'!O95</f>
        <v>-</v>
      </c>
      <c r="Q94" s="5">
        <f>'[3]Tabela 1'!B58</f>
        <v>66.768129999999999</v>
      </c>
      <c r="R94" s="6">
        <f t="shared" si="2"/>
        <v>0.61418999999999357</v>
      </c>
      <c r="S94" s="5">
        <f>'[1]Tabela 2'!B94</f>
        <v>63.453180000000003</v>
      </c>
      <c r="T94" s="5">
        <f>'[2]Tabela 2'!B95</f>
        <v>84.444360000000003</v>
      </c>
      <c r="U94" s="5">
        <f>'[2]Tabela 2'!C95</f>
        <v>66.322310000000002</v>
      </c>
      <c r="V94" s="5">
        <f>'[2]Tabela 2'!D95</f>
        <v>65.049189999999996</v>
      </c>
      <c r="W94" s="5">
        <f>'[2]Tabela 2'!E95</f>
        <v>111.47817999999999</v>
      </c>
      <c r="X94" s="5">
        <f>'[2]Tabela 2'!F95</f>
        <v>64.246489999999994</v>
      </c>
      <c r="Y94" s="5" t="str">
        <f>'[2]Tabela 2'!G95</f>
        <v>-</v>
      </c>
      <c r="Z94" s="5" t="str">
        <f>'[2]Tabela 2'!H95</f>
        <v>-</v>
      </c>
      <c r="AA94" s="5">
        <f>'[2]Tabela 2'!I95</f>
        <v>32.114910000000002</v>
      </c>
      <c r="AB94" s="5">
        <f>'[2]Tabela 2'!J95</f>
        <v>214.16484</v>
      </c>
      <c r="AC94" s="5">
        <f>'[2]Tabela 2'!K95</f>
        <v>56.623399999999997</v>
      </c>
      <c r="AD94" s="5">
        <f>'[2]Tabela 2'!L95</f>
        <v>47.912730000000003</v>
      </c>
      <c r="AE94" s="5">
        <f>'[2]Tabela 2'!M95</f>
        <v>74.900880000000001</v>
      </c>
      <c r="AF94" s="5">
        <f>'[2]Tabela 2'!N95</f>
        <v>66.251940000000005</v>
      </c>
      <c r="AG94" s="5" t="str">
        <f>'[2]Tabela 2'!O95</f>
        <v>-</v>
      </c>
      <c r="AH94" s="5">
        <f>'[3]Tabela 2'!B58</f>
        <v>65.696860000000001</v>
      </c>
      <c r="AI94" s="5"/>
    </row>
    <row r="95" spans="1:35" x14ac:dyDescent="0.25">
      <c r="A95" s="4">
        <f t="shared" si="3"/>
        <v>39234</v>
      </c>
      <c r="B95" s="5">
        <f>'[1]Tabela 1'!B95</f>
        <v>61.26661</v>
      </c>
      <c r="C95" s="5">
        <f>'[2]Tabela 1'!B96</f>
        <v>83.497540000000001</v>
      </c>
      <c r="D95" s="5">
        <f>'[2]Tabela 1'!C96</f>
        <v>64.414280000000005</v>
      </c>
      <c r="E95" s="5">
        <f>'[2]Tabela 1'!D96</f>
        <v>63.099600000000002</v>
      </c>
      <c r="F95" s="5">
        <f>'[2]Tabela 1'!E96</f>
        <v>105.74861</v>
      </c>
      <c r="G95" s="5">
        <f>'[2]Tabela 1'!F96</f>
        <v>59.522959999999998</v>
      </c>
      <c r="H95" s="5" t="str">
        <f>'[2]Tabela 1'!G96</f>
        <v>-</v>
      </c>
      <c r="I95" s="5" t="str">
        <f>'[2]Tabela 1'!H96</f>
        <v>-</v>
      </c>
      <c r="J95" s="5">
        <f>'[2]Tabela 1'!I96</f>
        <v>33.102890000000002</v>
      </c>
      <c r="K95" s="5">
        <f>'[2]Tabela 1'!J96</f>
        <v>186.65253999999999</v>
      </c>
      <c r="L95" s="5">
        <f>'[2]Tabela 1'!K96</f>
        <v>56.004480000000001</v>
      </c>
      <c r="M95" s="5">
        <f>'[2]Tabela 1'!L96</f>
        <v>43.624220000000001</v>
      </c>
      <c r="N95" s="5">
        <f>'[2]Tabela 1'!M96</f>
        <v>71.432749999999999</v>
      </c>
      <c r="O95" s="5">
        <f>'[2]Tabela 1'!N96</f>
        <v>66.606139999999996</v>
      </c>
      <c r="P95" s="5" t="str">
        <f>'[2]Tabela 1'!O96</f>
        <v>-</v>
      </c>
      <c r="Q95" s="5">
        <f>'[3]Tabela 1'!B59</f>
        <v>63.861089999999997</v>
      </c>
      <c r="R95" s="6">
        <f t="shared" si="2"/>
        <v>-2.2735100000000017</v>
      </c>
      <c r="S95" s="5">
        <f>'[1]Tabela 2'!B95</f>
        <v>63.540120000000002</v>
      </c>
      <c r="T95" s="5">
        <f>'[2]Tabela 2'!B96</f>
        <v>85.150109999999998</v>
      </c>
      <c r="U95" s="5">
        <f>'[2]Tabela 2'!C96</f>
        <v>66.873109999999997</v>
      </c>
      <c r="V95" s="5">
        <f>'[2]Tabela 2'!D96</f>
        <v>65.479280000000003</v>
      </c>
      <c r="W95" s="5">
        <f>'[2]Tabela 2'!E96</f>
        <v>106.52278</v>
      </c>
      <c r="X95" s="5">
        <f>'[2]Tabela 2'!F96</f>
        <v>63.95693</v>
      </c>
      <c r="Y95" s="5" t="str">
        <f>'[2]Tabela 2'!G96</f>
        <v>-</v>
      </c>
      <c r="Z95" s="5" t="str">
        <f>'[2]Tabela 2'!H96</f>
        <v>-</v>
      </c>
      <c r="AA95" s="5">
        <f>'[2]Tabela 2'!I96</f>
        <v>33.45082</v>
      </c>
      <c r="AB95" s="5">
        <f>'[2]Tabela 2'!J96</f>
        <v>220.03342000000001</v>
      </c>
      <c r="AC95" s="5">
        <f>'[2]Tabela 2'!K96</f>
        <v>53.443519999999999</v>
      </c>
      <c r="AD95" s="5">
        <f>'[2]Tabela 2'!L96</f>
        <v>47.846800000000002</v>
      </c>
      <c r="AE95" s="5">
        <f>'[2]Tabela 2'!M96</f>
        <v>73.69726</v>
      </c>
      <c r="AF95" s="5">
        <f>'[2]Tabela 2'!N96</f>
        <v>67.403030000000001</v>
      </c>
      <c r="AG95" s="5" t="str">
        <f>'[2]Tabela 2'!O96</f>
        <v>-</v>
      </c>
      <c r="AH95" s="5">
        <f>'[3]Tabela 2'!B59</f>
        <v>65.891750000000002</v>
      </c>
      <c r="AI95" s="5"/>
    </row>
    <row r="96" spans="1:35" x14ac:dyDescent="0.25">
      <c r="A96" s="4">
        <f t="shared" si="3"/>
        <v>39264</v>
      </c>
      <c r="B96" s="5">
        <f>'[1]Tabela 1'!B96</f>
        <v>61.529179999999997</v>
      </c>
      <c r="C96" s="5">
        <f>'[2]Tabela 1'!B97</f>
        <v>86.383880000000005</v>
      </c>
      <c r="D96" s="5">
        <f>'[2]Tabela 1'!C97</f>
        <v>64.414280000000005</v>
      </c>
      <c r="E96" s="5">
        <f>'[2]Tabela 1'!D97</f>
        <v>63.099600000000002</v>
      </c>
      <c r="F96" s="5">
        <f>'[2]Tabela 1'!E97</f>
        <v>99.549980000000005</v>
      </c>
      <c r="G96" s="5">
        <f>'[2]Tabela 1'!F97</f>
        <v>60.987499999999997</v>
      </c>
      <c r="H96" s="5" t="str">
        <f>'[2]Tabela 1'!G97</f>
        <v>-</v>
      </c>
      <c r="I96" s="5" t="str">
        <f>'[2]Tabela 1'!H97</f>
        <v>-</v>
      </c>
      <c r="J96" s="5">
        <f>'[2]Tabela 1'!I97</f>
        <v>33.256140000000002</v>
      </c>
      <c r="K96" s="5">
        <f>'[2]Tabela 1'!J97</f>
        <v>188.82292000000001</v>
      </c>
      <c r="L96" s="5">
        <f>'[2]Tabela 1'!K97</f>
        <v>59.038580000000003</v>
      </c>
      <c r="M96" s="5">
        <f>'[2]Tabela 1'!L97</f>
        <v>44.322200000000002</v>
      </c>
      <c r="N96" s="5">
        <f>'[2]Tabela 1'!M97</f>
        <v>76.518940000000001</v>
      </c>
      <c r="O96" s="5">
        <f>'[2]Tabela 1'!N97</f>
        <v>70.008750000000006</v>
      </c>
      <c r="P96" s="5" t="str">
        <f>'[2]Tabela 1'!O97</f>
        <v>-</v>
      </c>
      <c r="Q96" s="5">
        <f>'[3]Tabela 1'!B60</f>
        <v>65.736599999999996</v>
      </c>
      <c r="R96" s="6">
        <f t="shared" si="2"/>
        <v>-2.4087100000000063</v>
      </c>
      <c r="S96" s="5">
        <f>'[1]Tabela 2'!B96</f>
        <v>63.937890000000003</v>
      </c>
      <c r="T96" s="5">
        <f>'[2]Tabela 2'!B97</f>
        <v>85.154899999999998</v>
      </c>
      <c r="U96" s="5">
        <f>'[2]Tabela 2'!C97</f>
        <v>67.032520000000005</v>
      </c>
      <c r="V96" s="5">
        <f>'[2]Tabela 2'!D97</f>
        <v>65.701369999999997</v>
      </c>
      <c r="W96" s="5">
        <f>'[2]Tabela 2'!E97</f>
        <v>104.61862000000001</v>
      </c>
      <c r="X96" s="5">
        <f>'[2]Tabela 2'!F97</f>
        <v>63.192419999999998</v>
      </c>
      <c r="Y96" s="5" t="str">
        <f>'[2]Tabela 2'!G97</f>
        <v>-</v>
      </c>
      <c r="Z96" s="5" t="str">
        <f>'[2]Tabela 2'!H97</f>
        <v>-</v>
      </c>
      <c r="AA96" s="5">
        <f>'[2]Tabela 2'!I97</f>
        <v>32.990209999999998</v>
      </c>
      <c r="AB96" s="5">
        <f>'[2]Tabela 2'!J97</f>
        <v>219.83885000000001</v>
      </c>
      <c r="AC96" s="5">
        <f>'[2]Tabela 2'!K97</f>
        <v>59.112990000000003</v>
      </c>
      <c r="AD96" s="5">
        <f>'[2]Tabela 2'!L97</f>
        <v>48.043729999999996</v>
      </c>
      <c r="AE96" s="5">
        <f>'[2]Tabela 2'!M97</f>
        <v>75.639449999999997</v>
      </c>
      <c r="AF96" s="5">
        <f>'[2]Tabela 2'!N97</f>
        <v>66.083299999999994</v>
      </c>
      <c r="AG96" s="5" t="str">
        <f>'[2]Tabela 2'!O97</f>
        <v>-</v>
      </c>
      <c r="AH96" s="5">
        <f>'[3]Tabela 2'!B60</f>
        <v>66.27216</v>
      </c>
      <c r="AI96" s="5"/>
    </row>
    <row r="97" spans="1:35" x14ac:dyDescent="0.25">
      <c r="A97" s="4">
        <f t="shared" si="3"/>
        <v>39295</v>
      </c>
      <c r="B97" s="5">
        <f>'[1]Tabela 1'!B97</f>
        <v>64.067369999999997</v>
      </c>
      <c r="C97" s="5">
        <f>'[2]Tabela 1'!B98</f>
        <v>89.3733</v>
      </c>
      <c r="D97" s="5">
        <f>'[2]Tabela 1'!C98</f>
        <v>65.884140000000002</v>
      </c>
      <c r="E97" s="5">
        <f>'[2]Tabela 1'!D98</f>
        <v>64.529849999999996</v>
      </c>
      <c r="F97" s="5">
        <f>'[2]Tabela 1'!E98</f>
        <v>102.40134999999999</v>
      </c>
      <c r="G97" s="5">
        <f>'[2]Tabela 1'!F98</f>
        <v>65.590329999999994</v>
      </c>
      <c r="H97" s="5" t="str">
        <f>'[2]Tabela 1'!G98</f>
        <v>-</v>
      </c>
      <c r="I97" s="5" t="str">
        <f>'[2]Tabela 1'!H98</f>
        <v>-</v>
      </c>
      <c r="J97" s="5">
        <f>'[2]Tabela 1'!I98</f>
        <v>34.7376</v>
      </c>
      <c r="K97" s="5">
        <f>'[2]Tabela 1'!J98</f>
        <v>214.86745999999999</v>
      </c>
      <c r="L97" s="5">
        <f>'[2]Tabela 1'!K98</f>
        <v>59.7971</v>
      </c>
      <c r="M97" s="5">
        <f>'[2]Tabela 1'!L98</f>
        <v>48.789319999999996</v>
      </c>
      <c r="N97" s="5">
        <f>'[2]Tabela 1'!M98</f>
        <v>85.221980000000002</v>
      </c>
      <c r="O97" s="5">
        <f>'[2]Tabela 1'!N98</f>
        <v>75.112669999999994</v>
      </c>
      <c r="P97" s="5" t="str">
        <f>'[2]Tabela 1'!O98</f>
        <v>-</v>
      </c>
      <c r="Q97" s="5">
        <f>'[3]Tabela 1'!B61</f>
        <v>70.050280000000001</v>
      </c>
      <c r="R97" s="6">
        <f t="shared" si="2"/>
        <v>-0.44543000000000177</v>
      </c>
      <c r="S97" s="5">
        <f>'[1]Tabela 2'!B97</f>
        <v>64.512799999999999</v>
      </c>
      <c r="T97" s="5">
        <f>'[2]Tabela 2'!B98</f>
        <v>85.561710000000005</v>
      </c>
      <c r="U97" s="5">
        <f>'[2]Tabela 2'!C98</f>
        <v>66.066810000000004</v>
      </c>
      <c r="V97" s="5">
        <f>'[2]Tabela 2'!D98</f>
        <v>64.772040000000004</v>
      </c>
      <c r="W97" s="5">
        <f>'[2]Tabela 2'!E98</f>
        <v>108.47684</v>
      </c>
      <c r="X97" s="5">
        <f>'[2]Tabela 2'!F98</f>
        <v>66.836340000000007</v>
      </c>
      <c r="Y97" s="5" t="str">
        <f>'[2]Tabela 2'!G98</f>
        <v>-</v>
      </c>
      <c r="Z97" s="5" t="str">
        <f>'[2]Tabela 2'!H98</f>
        <v>-</v>
      </c>
      <c r="AA97" s="5">
        <f>'[2]Tabela 2'!I98</f>
        <v>33.510080000000002</v>
      </c>
      <c r="AB97" s="5">
        <f>'[2]Tabela 2'!J98</f>
        <v>225.35659000000001</v>
      </c>
      <c r="AC97" s="5">
        <f>'[2]Tabela 2'!K98</f>
        <v>60.710430000000002</v>
      </c>
      <c r="AD97" s="5">
        <f>'[2]Tabela 2'!L98</f>
        <v>49.932369999999999</v>
      </c>
      <c r="AE97" s="5">
        <f>'[2]Tabela 2'!M98</f>
        <v>78.773030000000006</v>
      </c>
      <c r="AF97" s="5">
        <f>'[2]Tabela 2'!N98</f>
        <v>67.921970000000002</v>
      </c>
      <c r="AG97" s="5" t="str">
        <f>'[2]Tabela 2'!O98</f>
        <v>-</v>
      </c>
      <c r="AH97" s="5">
        <f>'[3]Tabela 2'!B61</f>
        <v>68.101110000000006</v>
      </c>
      <c r="AI97" s="5"/>
    </row>
    <row r="98" spans="1:35" x14ac:dyDescent="0.25">
      <c r="A98" s="4">
        <f t="shared" si="3"/>
        <v>39326</v>
      </c>
      <c r="B98" s="5">
        <f>'[1]Tabela 1'!B98</f>
        <v>62.49194</v>
      </c>
      <c r="C98" s="5">
        <f>'[2]Tabela 1'!B99</f>
        <v>86.899299999999997</v>
      </c>
      <c r="D98" s="5">
        <f>'[2]Tabela 1'!C99</f>
        <v>66.835220000000007</v>
      </c>
      <c r="E98" s="5">
        <f>'[2]Tabela 1'!D99</f>
        <v>65.539450000000002</v>
      </c>
      <c r="F98" s="5">
        <f>'[2]Tabela 1'!E99</f>
        <v>92.731489999999994</v>
      </c>
      <c r="G98" s="5">
        <f>'[2]Tabela 1'!F99</f>
        <v>61.405940000000001</v>
      </c>
      <c r="H98" s="5" t="str">
        <f>'[2]Tabela 1'!G99</f>
        <v>-</v>
      </c>
      <c r="I98" s="5" t="str">
        <f>'[2]Tabela 1'!H99</f>
        <v>-</v>
      </c>
      <c r="J98" s="5">
        <f>'[2]Tabela 1'!I99</f>
        <v>33.000720000000001</v>
      </c>
      <c r="K98" s="5">
        <f>'[2]Tabela 1'!J99</f>
        <v>187.89276000000001</v>
      </c>
      <c r="L98" s="5">
        <f>'[2]Tabela 1'!K99</f>
        <v>58.280050000000003</v>
      </c>
      <c r="M98" s="5">
        <f>'[2]Tabela 1'!L99</f>
        <v>45.718179999999997</v>
      </c>
      <c r="N98" s="5">
        <f>'[2]Tabela 1'!M99</f>
        <v>75.049599999999998</v>
      </c>
      <c r="O98" s="5">
        <f>'[2]Tabela 1'!N99</f>
        <v>70.008750000000006</v>
      </c>
      <c r="P98" s="5" t="str">
        <f>'[2]Tabela 1'!O99</f>
        <v>-</v>
      </c>
      <c r="Q98" s="5">
        <f>'[3]Tabela 1'!B62</f>
        <v>65.924149999999997</v>
      </c>
      <c r="R98" s="6">
        <f t="shared" si="2"/>
        <v>-2.7424100000000067</v>
      </c>
      <c r="S98" s="5">
        <f>'[1]Tabela 2'!B98</f>
        <v>65.234350000000006</v>
      </c>
      <c r="T98" s="5">
        <f>'[2]Tabela 2'!B99</f>
        <v>86.561459999999997</v>
      </c>
      <c r="U98" s="5">
        <f>'[2]Tabela 2'!C99</f>
        <v>68.405959999999993</v>
      </c>
      <c r="V98" s="5">
        <f>'[2]Tabela 2'!D99</f>
        <v>67.334289999999996</v>
      </c>
      <c r="W98" s="5">
        <f>'[2]Tabela 2'!E99</f>
        <v>106.18528000000001</v>
      </c>
      <c r="X98" s="5">
        <f>'[2]Tabela 2'!F99</f>
        <v>65.256889999999999</v>
      </c>
      <c r="Y98" s="5" t="str">
        <f>'[2]Tabela 2'!G99</f>
        <v>-</v>
      </c>
      <c r="Z98" s="5" t="str">
        <f>'[2]Tabela 2'!H99</f>
        <v>-</v>
      </c>
      <c r="AA98" s="5">
        <f>'[2]Tabela 2'!I99</f>
        <v>34.033000000000001</v>
      </c>
      <c r="AB98" s="5">
        <f>'[2]Tabela 2'!J99</f>
        <v>218.13011</v>
      </c>
      <c r="AC98" s="5">
        <f>'[2]Tabela 2'!K99</f>
        <v>57.180520000000001</v>
      </c>
      <c r="AD98" s="5">
        <f>'[2]Tabela 2'!L99</f>
        <v>50.791550000000001</v>
      </c>
      <c r="AE98" s="5">
        <f>'[2]Tabela 2'!M99</f>
        <v>74.010199999999998</v>
      </c>
      <c r="AF98" s="5">
        <f>'[2]Tabela 2'!N99</f>
        <v>68.455129999999997</v>
      </c>
      <c r="AG98" s="5" t="str">
        <f>'[2]Tabela 2'!O99</f>
        <v>-</v>
      </c>
      <c r="AH98" s="5">
        <f>'[3]Tabela 2'!B62</f>
        <v>68.788920000000005</v>
      </c>
      <c r="AI98" s="5"/>
    </row>
    <row r="99" spans="1:35" x14ac:dyDescent="0.25">
      <c r="A99" s="4">
        <f t="shared" si="3"/>
        <v>39356</v>
      </c>
      <c r="B99" s="5">
        <f>'[1]Tabela 1'!B99</f>
        <v>65.03013</v>
      </c>
      <c r="C99" s="5">
        <f>'[2]Tabela 1'!B100</f>
        <v>90.197959999999995</v>
      </c>
      <c r="D99" s="5">
        <f>'[2]Tabela 1'!C100</f>
        <v>67.094610000000003</v>
      </c>
      <c r="E99" s="5">
        <f>'[2]Tabela 1'!D100</f>
        <v>65.623580000000004</v>
      </c>
      <c r="F99" s="5">
        <f>'[2]Tabela 1'!E100</f>
        <v>101.2856</v>
      </c>
      <c r="G99" s="5">
        <f>'[2]Tabela 1'!F100</f>
        <v>66.845640000000003</v>
      </c>
      <c r="H99" s="5" t="str">
        <f>'[2]Tabela 1'!G100</f>
        <v>-</v>
      </c>
      <c r="I99" s="5" t="str">
        <f>'[2]Tabela 1'!H100</f>
        <v>-</v>
      </c>
      <c r="J99" s="5">
        <f>'[2]Tabela 1'!I100</f>
        <v>34.584350000000001</v>
      </c>
      <c r="K99" s="5">
        <f>'[2]Tabela 1'!J100</f>
        <v>179.5213</v>
      </c>
      <c r="L99" s="5">
        <f>'[2]Tabela 1'!K100</f>
        <v>55.49879</v>
      </c>
      <c r="M99" s="5">
        <f>'[2]Tabela 1'!L100</f>
        <v>53.047049999999999</v>
      </c>
      <c r="N99" s="5">
        <f>'[2]Tabela 1'!M100</f>
        <v>87.59554</v>
      </c>
      <c r="O99" s="5">
        <f>'[2]Tabela 1'!N100</f>
        <v>77.664630000000002</v>
      </c>
      <c r="P99" s="5" t="str">
        <f>'[2]Tabela 1'!O100</f>
        <v>-</v>
      </c>
      <c r="Q99" s="5">
        <f>'[3]Tabela 1'!B63</f>
        <v>71.644459999999995</v>
      </c>
      <c r="R99" s="6">
        <f t="shared" si="2"/>
        <v>-0.28491999999999962</v>
      </c>
      <c r="S99" s="5">
        <f>'[1]Tabela 2'!B99</f>
        <v>65.315049999999999</v>
      </c>
      <c r="T99" s="5">
        <f>'[2]Tabela 2'!B100</f>
        <v>86.822670000000002</v>
      </c>
      <c r="U99" s="5">
        <f>'[2]Tabela 2'!C100</f>
        <v>67.468689999999995</v>
      </c>
      <c r="V99" s="5">
        <f>'[2]Tabela 2'!D100</f>
        <v>65.95317</v>
      </c>
      <c r="W99" s="5">
        <f>'[2]Tabela 2'!E100</f>
        <v>108.69709</v>
      </c>
      <c r="X99" s="5">
        <f>'[2]Tabela 2'!F100</f>
        <v>67.160160000000005</v>
      </c>
      <c r="Y99" s="5" t="str">
        <f>'[2]Tabela 2'!G100</f>
        <v>-</v>
      </c>
      <c r="Z99" s="5" t="str">
        <f>'[2]Tabela 2'!H100</f>
        <v>-</v>
      </c>
      <c r="AA99" s="5">
        <f>'[2]Tabela 2'!I100</f>
        <v>33.8643</v>
      </c>
      <c r="AB99" s="5">
        <f>'[2]Tabela 2'!J100</f>
        <v>220.88967</v>
      </c>
      <c r="AC99" s="5">
        <f>'[2]Tabela 2'!K100</f>
        <v>61.023499999999999</v>
      </c>
      <c r="AD99" s="5">
        <f>'[2]Tabela 2'!L100</f>
        <v>51.783709999999999</v>
      </c>
      <c r="AE99" s="5">
        <f>'[2]Tabela 2'!M100</f>
        <v>83.793580000000006</v>
      </c>
      <c r="AF99" s="5">
        <f>'[2]Tabela 2'!N100</f>
        <v>69.591589999999997</v>
      </c>
      <c r="AG99" s="5" t="str">
        <f>'[2]Tabela 2'!O100</f>
        <v>-</v>
      </c>
      <c r="AH99" s="5">
        <f>'[3]Tabela 2'!B63</f>
        <v>69.954530000000005</v>
      </c>
      <c r="AI99" s="5"/>
    </row>
    <row r="100" spans="1:35" x14ac:dyDescent="0.25">
      <c r="A100" s="4">
        <f t="shared" si="3"/>
        <v>39387</v>
      </c>
      <c r="B100" s="5">
        <f>'[1]Tabela 1'!B100</f>
        <v>66.430509999999998</v>
      </c>
      <c r="C100" s="5">
        <f>'[2]Tabela 1'!B101</f>
        <v>89.682550000000006</v>
      </c>
      <c r="D100" s="5">
        <f>'[2]Tabela 1'!C101</f>
        <v>67.353999999999999</v>
      </c>
      <c r="E100" s="5">
        <f>'[2]Tabela 1'!D101</f>
        <v>65.96011</v>
      </c>
      <c r="F100" s="5">
        <f>'[2]Tabela 1'!E101</f>
        <v>115.41847</v>
      </c>
      <c r="G100" s="5">
        <f>'[2]Tabela 1'!F101</f>
        <v>69.670109999999994</v>
      </c>
      <c r="H100" s="5" t="str">
        <f>'[2]Tabela 1'!G101</f>
        <v>-</v>
      </c>
      <c r="I100" s="5" t="str">
        <f>'[2]Tabela 1'!H101</f>
        <v>-</v>
      </c>
      <c r="J100" s="5">
        <f>'[2]Tabela 1'!I101</f>
        <v>33.256140000000002</v>
      </c>
      <c r="K100" s="5">
        <f>'[2]Tabela 1'!J101</f>
        <v>175.18054000000001</v>
      </c>
      <c r="L100" s="5">
        <f>'[2]Tabela 1'!K101</f>
        <v>61.440579999999997</v>
      </c>
      <c r="M100" s="5">
        <f>'[2]Tabela 1'!L101</f>
        <v>54.233629999999998</v>
      </c>
      <c r="N100" s="5">
        <f>'[2]Tabela 1'!M101</f>
        <v>84.656850000000006</v>
      </c>
      <c r="O100" s="5">
        <f>'[2]Tabela 1'!N101</f>
        <v>78.089950000000002</v>
      </c>
      <c r="P100" s="5" t="str">
        <f>'[2]Tabela 1'!O101</f>
        <v>-</v>
      </c>
      <c r="Q100" s="5">
        <f>'[3]Tabela 1'!B64</f>
        <v>71.738230000000001</v>
      </c>
      <c r="R100" s="6">
        <f t="shared" si="2"/>
        <v>-0.31866000000000838</v>
      </c>
      <c r="S100" s="5">
        <f>'[1]Tabela 2'!B100</f>
        <v>66.749170000000007</v>
      </c>
      <c r="T100" s="5">
        <f>'[2]Tabela 2'!B101</f>
        <v>88.783150000000006</v>
      </c>
      <c r="U100" s="5">
        <f>'[2]Tabela 2'!C101</f>
        <v>68.216290000000001</v>
      </c>
      <c r="V100" s="5">
        <f>'[2]Tabela 2'!D101</f>
        <v>66.785129999999995</v>
      </c>
      <c r="W100" s="5">
        <f>'[2]Tabela 2'!E101</f>
        <v>112.42650999999999</v>
      </c>
      <c r="X100" s="5">
        <f>'[2]Tabela 2'!F101</f>
        <v>68.32302</v>
      </c>
      <c r="Y100" s="5" t="str">
        <f>'[2]Tabela 2'!G101</f>
        <v>-</v>
      </c>
      <c r="Z100" s="5" t="str">
        <f>'[2]Tabela 2'!H101</f>
        <v>-</v>
      </c>
      <c r="AA100" s="5">
        <f>'[2]Tabela 2'!I101</f>
        <v>33.547049999999999</v>
      </c>
      <c r="AB100" s="5">
        <f>'[2]Tabela 2'!J101</f>
        <v>220.19493</v>
      </c>
      <c r="AC100" s="5">
        <f>'[2]Tabela 2'!K101</f>
        <v>64.499319999999997</v>
      </c>
      <c r="AD100" s="5">
        <f>'[2]Tabela 2'!L101</f>
        <v>53.258859999999999</v>
      </c>
      <c r="AE100" s="5">
        <f>'[2]Tabela 2'!M101</f>
        <v>80.886679999999998</v>
      </c>
      <c r="AF100" s="5">
        <f>'[2]Tabela 2'!N101</f>
        <v>70.432699999999997</v>
      </c>
      <c r="AG100" s="5" t="str">
        <f>'[2]Tabela 2'!O101</f>
        <v>-</v>
      </c>
      <c r="AH100" s="5">
        <f>'[3]Tabela 2'!B64</f>
        <v>70.371070000000003</v>
      </c>
      <c r="AI100" s="5"/>
    </row>
    <row r="101" spans="1:35" x14ac:dyDescent="0.25">
      <c r="A101" s="4">
        <f t="shared" si="3"/>
        <v>39417</v>
      </c>
      <c r="B101" s="5">
        <f>'[1]Tabela 1'!B101</f>
        <v>90.324489999999997</v>
      </c>
      <c r="C101" s="5">
        <f>'[2]Tabela 1'!B102</f>
        <v>91.641130000000004</v>
      </c>
      <c r="D101" s="5">
        <f>'[2]Tabela 1'!C102</f>
        <v>86.462130000000002</v>
      </c>
      <c r="E101" s="5">
        <f>'[2]Tabela 1'!D102</f>
        <v>84.889989999999997</v>
      </c>
      <c r="F101" s="5">
        <f>'[2]Tabela 1'!E102</f>
        <v>213.60475</v>
      </c>
      <c r="G101" s="5">
        <f>'[2]Tabela 1'!F102</f>
        <v>98.019360000000006</v>
      </c>
      <c r="H101" s="5" t="str">
        <f>'[2]Tabela 1'!G102</f>
        <v>-</v>
      </c>
      <c r="I101" s="5" t="str">
        <f>'[2]Tabela 1'!H102</f>
        <v>-</v>
      </c>
      <c r="J101" s="5">
        <f>'[2]Tabela 1'!I102</f>
        <v>38.722209999999997</v>
      </c>
      <c r="K101" s="5">
        <f>'[2]Tabela 1'!J102</f>
        <v>270.05707999999998</v>
      </c>
      <c r="L101" s="5">
        <f>'[2]Tabela 1'!K102</f>
        <v>94.689279999999997</v>
      </c>
      <c r="M101" s="5">
        <f>'[2]Tabela 1'!L102</f>
        <v>88.714209999999994</v>
      </c>
      <c r="N101" s="5">
        <f>'[2]Tabela 1'!M102</f>
        <v>81.266050000000007</v>
      </c>
      <c r="O101" s="5">
        <f>'[2]Tabela 1'!N102</f>
        <v>65.415220000000005</v>
      </c>
      <c r="P101" s="5" t="str">
        <f>'[2]Tabela 1'!O102</f>
        <v>-</v>
      </c>
      <c r="Q101" s="5">
        <f>'[3]Tabela 1'!B65</f>
        <v>85.429450000000003</v>
      </c>
      <c r="R101" s="6">
        <f t="shared" si="2"/>
        <v>23.006029999999996</v>
      </c>
      <c r="S101" s="5">
        <f>'[1]Tabela 2'!B101</f>
        <v>67.318460000000002</v>
      </c>
      <c r="T101" s="5">
        <f>'[2]Tabela 2'!B102</f>
        <v>87.783050000000003</v>
      </c>
      <c r="U101" s="5">
        <f>'[2]Tabela 2'!C102</f>
        <v>69.040270000000007</v>
      </c>
      <c r="V101" s="5">
        <f>'[2]Tabela 2'!D102</f>
        <v>67.651960000000003</v>
      </c>
      <c r="W101" s="5">
        <f>'[2]Tabela 2'!E102</f>
        <v>113.65939</v>
      </c>
      <c r="X101" s="5">
        <f>'[2]Tabela 2'!F102</f>
        <v>68.299369999999996</v>
      </c>
      <c r="Y101" s="5" t="str">
        <f>'[2]Tabela 2'!G102</f>
        <v>-</v>
      </c>
      <c r="Z101" s="5" t="str">
        <f>'[2]Tabela 2'!H102</f>
        <v>-</v>
      </c>
      <c r="AA101" s="5">
        <f>'[2]Tabela 2'!I102</f>
        <v>34.72325</v>
      </c>
      <c r="AB101" s="5">
        <f>'[2]Tabela 2'!J102</f>
        <v>214.10919999999999</v>
      </c>
      <c r="AC101" s="5">
        <f>'[2]Tabela 2'!K102</f>
        <v>64.205010000000001</v>
      </c>
      <c r="AD101" s="5">
        <f>'[2]Tabela 2'!L102</f>
        <v>54.31776</v>
      </c>
      <c r="AE101" s="5">
        <f>'[2]Tabela 2'!M102</f>
        <v>78.847329999999999</v>
      </c>
      <c r="AF101" s="5">
        <f>'[2]Tabela 2'!N102</f>
        <v>70.54862</v>
      </c>
      <c r="AG101" s="5" t="str">
        <f>'[2]Tabela 2'!O102</f>
        <v>-</v>
      </c>
      <c r="AH101" s="5">
        <f>'[3]Tabela 2'!B65</f>
        <v>70.379019999999997</v>
      </c>
      <c r="AI101" s="5"/>
    </row>
    <row r="102" spans="1:35" x14ac:dyDescent="0.25">
      <c r="A102" s="4">
        <f t="shared" si="3"/>
        <v>39448</v>
      </c>
      <c r="B102" s="5">
        <f>'[1]Tabela 1'!B102</f>
        <v>65.205179999999999</v>
      </c>
      <c r="C102" s="5">
        <f>'[2]Tabela 1'!B103</f>
        <v>88.548630000000003</v>
      </c>
      <c r="D102" s="5">
        <f>'[2]Tabela 1'!C103</f>
        <v>66.489379999999997</v>
      </c>
      <c r="E102" s="5">
        <f>'[2]Tabela 1'!D103</f>
        <v>65.118780000000001</v>
      </c>
      <c r="F102" s="5">
        <f>'[2]Tabela 1'!E103</f>
        <v>93.723269999999999</v>
      </c>
      <c r="G102" s="5">
        <f>'[2]Tabela 1'!F103</f>
        <v>71.134649999999993</v>
      </c>
      <c r="H102" s="5" t="str">
        <f>'[2]Tabela 1'!G103</f>
        <v>-</v>
      </c>
      <c r="I102" s="5" t="str">
        <f>'[2]Tabela 1'!H103</f>
        <v>-</v>
      </c>
      <c r="J102" s="5">
        <f>'[2]Tabela 1'!I103</f>
        <v>34.788679999999999</v>
      </c>
      <c r="K102" s="5">
        <f>'[2]Tabela 1'!J103</f>
        <v>306.64346</v>
      </c>
      <c r="L102" s="5">
        <f>'[2]Tabela 1'!K103</f>
        <v>55.49879</v>
      </c>
      <c r="M102" s="5">
        <f>'[2]Tabela 1'!L103</f>
        <v>52.349060000000001</v>
      </c>
      <c r="N102" s="5">
        <f>'[2]Tabela 1'!M103</f>
        <v>78.553420000000003</v>
      </c>
      <c r="O102" s="5">
        <f>'[2]Tabela 1'!N103</f>
        <v>67.967179999999999</v>
      </c>
      <c r="P102" s="5" t="str">
        <f>'[2]Tabela 1'!O103</f>
        <v>-</v>
      </c>
      <c r="Q102" s="5">
        <f>'[3]Tabela 1'!B66</f>
        <v>68.549869999999999</v>
      </c>
      <c r="R102" s="6">
        <f t="shared" si="2"/>
        <v>-2.7043500000000051</v>
      </c>
      <c r="S102" s="5">
        <f>'[1]Tabela 2'!B102</f>
        <v>67.909530000000004</v>
      </c>
      <c r="T102" s="5">
        <f>'[2]Tabela 2'!B103</f>
        <v>89.406440000000003</v>
      </c>
      <c r="U102" s="5">
        <f>'[2]Tabela 2'!C103</f>
        <v>69.459119999999999</v>
      </c>
      <c r="V102" s="5">
        <f>'[2]Tabela 2'!D103</f>
        <v>68.064520000000002</v>
      </c>
      <c r="W102" s="5">
        <f>'[2]Tabela 2'!E103</f>
        <v>112.30382</v>
      </c>
      <c r="X102" s="5">
        <f>'[2]Tabela 2'!F103</f>
        <v>70.103710000000007</v>
      </c>
      <c r="Y102" s="5" t="str">
        <f>'[2]Tabela 2'!G103</f>
        <v>-</v>
      </c>
      <c r="Z102" s="5" t="str">
        <f>'[2]Tabela 2'!H103</f>
        <v>-</v>
      </c>
      <c r="AA102" s="5">
        <f>'[2]Tabela 2'!I103</f>
        <v>36.073149999999998</v>
      </c>
      <c r="AB102" s="5">
        <f>'[2]Tabela 2'!J103</f>
        <v>192.3074</v>
      </c>
      <c r="AC102" s="5">
        <f>'[2]Tabela 2'!K103</f>
        <v>63.741660000000003</v>
      </c>
      <c r="AD102" s="5">
        <f>'[2]Tabela 2'!L103</f>
        <v>56.466799999999999</v>
      </c>
      <c r="AE102" s="5">
        <f>'[2]Tabela 2'!M103</f>
        <v>82.624080000000006</v>
      </c>
      <c r="AF102" s="5">
        <f>'[2]Tabela 2'!N103</f>
        <v>70.140900000000002</v>
      </c>
      <c r="AG102" s="5" t="str">
        <f>'[2]Tabela 2'!O103</f>
        <v>-</v>
      </c>
      <c r="AH102" s="5">
        <f>'[3]Tabela 2'!B66</f>
        <v>71.414379999999994</v>
      </c>
      <c r="AI102" s="5"/>
    </row>
    <row r="103" spans="1:35" x14ac:dyDescent="0.25">
      <c r="A103" s="4">
        <f t="shared" si="3"/>
        <v>39479</v>
      </c>
      <c r="B103" s="5">
        <f>'[1]Tabela 1'!B103</f>
        <v>60.74147</v>
      </c>
      <c r="C103" s="5">
        <f>'[2]Tabela 1'!B104</f>
        <v>85.662289999999999</v>
      </c>
      <c r="D103" s="5">
        <f>'[2]Tabela 1'!C104</f>
        <v>64.414280000000005</v>
      </c>
      <c r="E103" s="5">
        <f>'[2]Tabela 1'!D104</f>
        <v>63.099600000000002</v>
      </c>
      <c r="F103" s="5">
        <f>'[2]Tabela 1'!E104</f>
        <v>79.590400000000002</v>
      </c>
      <c r="G103" s="5">
        <f>'[2]Tabela 1'!F104</f>
        <v>61.824379999999998</v>
      </c>
      <c r="H103" s="5" t="str">
        <f>'[2]Tabela 1'!G104</f>
        <v>-</v>
      </c>
      <c r="I103" s="5" t="str">
        <f>'[2]Tabela 1'!H104</f>
        <v>-</v>
      </c>
      <c r="J103" s="5">
        <f>'[2]Tabela 1'!I104</f>
        <v>31.570350000000001</v>
      </c>
      <c r="K103" s="5">
        <f>'[2]Tabela 1'!J104</f>
        <v>297.03178000000003</v>
      </c>
      <c r="L103" s="5">
        <f>'[2]Tabela 1'!K104</f>
        <v>58.532899999999998</v>
      </c>
      <c r="M103" s="5">
        <f>'[2]Tabela 1'!L104</f>
        <v>44.601399999999998</v>
      </c>
      <c r="N103" s="5">
        <f>'[2]Tabela 1'!M104</f>
        <v>74.823539999999994</v>
      </c>
      <c r="O103" s="5">
        <f>'[2]Tabela 1'!N104</f>
        <v>61.842480000000002</v>
      </c>
      <c r="P103" s="5" t="str">
        <f>'[2]Tabela 1'!O104</f>
        <v>-</v>
      </c>
      <c r="Q103" s="5">
        <f>'[3]Tabela 1'!B67</f>
        <v>64.236199999999997</v>
      </c>
      <c r="R103" s="6">
        <f t="shared" si="2"/>
        <v>-6.1385100000000037</v>
      </c>
      <c r="S103" s="5">
        <f>'[1]Tabela 2'!B103</f>
        <v>66.879980000000003</v>
      </c>
      <c r="T103" s="5">
        <f>'[2]Tabela 2'!B104</f>
        <v>90.954989999999995</v>
      </c>
      <c r="U103" s="5">
        <f>'[2]Tabela 2'!C104</f>
        <v>67.5702</v>
      </c>
      <c r="V103" s="5">
        <f>'[2]Tabela 2'!D104</f>
        <v>66.340029999999999</v>
      </c>
      <c r="W103" s="5">
        <f>'[2]Tabela 2'!E104</f>
        <v>110.55713</v>
      </c>
      <c r="X103" s="5">
        <f>'[2]Tabela 2'!F104</f>
        <v>73.492530000000002</v>
      </c>
      <c r="Y103" s="5" t="str">
        <f>'[2]Tabela 2'!G104</f>
        <v>-</v>
      </c>
      <c r="Z103" s="5" t="str">
        <f>'[2]Tabela 2'!H104</f>
        <v>-</v>
      </c>
      <c r="AA103" s="5">
        <f>'[2]Tabela 2'!I104</f>
        <v>34.303080000000001</v>
      </c>
      <c r="AB103" s="5">
        <f>'[2]Tabela 2'!J104</f>
        <v>250.70089999999999</v>
      </c>
      <c r="AC103" s="5">
        <f>'[2]Tabela 2'!K104</f>
        <v>71.58287</v>
      </c>
      <c r="AD103" s="5">
        <f>'[2]Tabela 2'!L104</f>
        <v>54.494160000000001</v>
      </c>
      <c r="AE103" s="5">
        <f>'[2]Tabela 2'!M104</f>
        <v>87.103999999999999</v>
      </c>
      <c r="AF103" s="5">
        <f>'[2]Tabela 2'!N104</f>
        <v>71.919089999999997</v>
      </c>
      <c r="AG103" s="5" t="str">
        <f>'[2]Tabela 2'!O104</f>
        <v>-</v>
      </c>
      <c r="AH103" s="5">
        <f>'[3]Tabela 2'!B67</f>
        <v>71.507739999999998</v>
      </c>
      <c r="AI103" s="5"/>
    </row>
    <row r="104" spans="1:35" x14ac:dyDescent="0.25">
      <c r="A104" s="4">
        <f t="shared" si="3"/>
        <v>39508</v>
      </c>
      <c r="B104" s="5">
        <f>'[1]Tabela 1'!B104</f>
        <v>68.268510000000006</v>
      </c>
      <c r="C104" s="5">
        <f>'[2]Tabela 1'!B105</f>
        <v>91.744209999999995</v>
      </c>
      <c r="D104" s="5">
        <f>'[2]Tabela 1'!C105</f>
        <v>72.887569999999997</v>
      </c>
      <c r="E104" s="5">
        <f>'[2]Tabela 1'!D105</f>
        <v>71.428740000000005</v>
      </c>
      <c r="F104" s="5">
        <f>'[2]Tabela 1'!E105</f>
        <v>93.103409999999997</v>
      </c>
      <c r="G104" s="5">
        <f>'[2]Tabela 1'!F105</f>
        <v>67.473299999999995</v>
      </c>
      <c r="H104" s="5" t="str">
        <f>'[2]Tabela 1'!G105</f>
        <v>-</v>
      </c>
      <c r="I104" s="5" t="str">
        <f>'[2]Tabela 1'!H105</f>
        <v>-</v>
      </c>
      <c r="J104" s="5">
        <f>'[2]Tabela 1'!I105</f>
        <v>35.350619999999999</v>
      </c>
      <c r="K104" s="5">
        <f>'[2]Tabela 1'!J105</f>
        <v>255.48454000000001</v>
      </c>
      <c r="L104" s="5">
        <f>'[2]Tabela 1'!K105</f>
        <v>67.635199999999998</v>
      </c>
      <c r="M104" s="5">
        <f>'[2]Tabela 1'!L105</f>
        <v>54.094029999999997</v>
      </c>
      <c r="N104" s="5">
        <f>'[2]Tabela 1'!M105</f>
        <v>84.317769999999996</v>
      </c>
      <c r="O104" s="5">
        <f>'[2]Tabela 1'!N105</f>
        <v>64.734700000000004</v>
      </c>
      <c r="P104" s="5" t="str">
        <f>'[2]Tabela 1'!O105</f>
        <v>-</v>
      </c>
      <c r="Q104" s="5">
        <f>'[3]Tabela 1'!B68</f>
        <v>71.925780000000003</v>
      </c>
      <c r="R104" s="6">
        <f t="shared" si="2"/>
        <v>-0.39378999999999564</v>
      </c>
      <c r="S104" s="5">
        <f>'[1]Tabela 2'!B104</f>
        <v>68.662300000000002</v>
      </c>
      <c r="T104" s="5">
        <f>'[2]Tabela 2'!B105</f>
        <v>91.191559999999996</v>
      </c>
      <c r="U104" s="5">
        <f>'[2]Tabela 2'!C105</f>
        <v>69.763339999999999</v>
      </c>
      <c r="V104" s="5">
        <f>'[2]Tabela 2'!D105</f>
        <v>67.792879999999997</v>
      </c>
      <c r="W104" s="5">
        <f>'[2]Tabela 2'!E105</f>
        <v>112.18470000000001</v>
      </c>
      <c r="X104" s="5">
        <f>'[2]Tabela 2'!F105</f>
        <v>73.059979999999996</v>
      </c>
      <c r="Y104" s="5" t="str">
        <f>'[2]Tabela 2'!G105</f>
        <v>-</v>
      </c>
      <c r="Z104" s="5" t="str">
        <f>'[2]Tabela 2'!H105</f>
        <v>-</v>
      </c>
      <c r="AA104" s="5">
        <f>'[2]Tabela 2'!I105</f>
        <v>35.502459999999999</v>
      </c>
      <c r="AB104" s="5">
        <f>'[2]Tabela 2'!J105</f>
        <v>242.94369</v>
      </c>
      <c r="AC104" s="5">
        <f>'[2]Tabela 2'!K105</f>
        <v>66.201840000000004</v>
      </c>
      <c r="AD104" s="5">
        <f>'[2]Tabela 2'!L105</f>
        <v>55.909759999999999</v>
      </c>
      <c r="AE104" s="5">
        <f>'[2]Tabela 2'!M105</f>
        <v>84.068089999999998</v>
      </c>
      <c r="AF104" s="5">
        <f>'[2]Tabela 2'!N105</f>
        <v>72.340909999999994</v>
      </c>
      <c r="AG104" s="5" t="str">
        <f>'[2]Tabela 2'!O105</f>
        <v>-</v>
      </c>
      <c r="AH104" s="5">
        <f>'[3]Tabela 2'!B68</f>
        <v>72.773099999999999</v>
      </c>
      <c r="AI104" s="5"/>
    </row>
    <row r="105" spans="1:35" x14ac:dyDescent="0.25">
      <c r="A105" s="4">
        <f t="shared" si="3"/>
        <v>39539</v>
      </c>
      <c r="B105" s="5">
        <f>'[1]Tabela 1'!B105</f>
        <v>65.03013</v>
      </c>
      <c r="C105" s="5">
        <f>'[2]Tabela 1'!B106</f>
        <v>89.3733</v>
      </c>
      <c r="D105" s="5">
        <f>'[2]Tabela 1'!C106</f>
        <v>66.402910000000006</v>
      </c>
      <c r="E105" s="5">
        <f>'[2]Tabela 1'!D106</f>
        <v>64.866389999999996</v>
      </c>
      <c r="F105" s="5">
        <f>'[2]Tabela 1'!E106</f>
        <v>103.14519</v>
      </c>
      <c r="G105" s="5">
        <f>'[2]Tabela 1'!F106</f>
        <v>69.251670000000004</v>
      </c>
      <c r="H105" s="5" t="str">
        <f>'[2]Tabela 1'!G106</f>
        <v>-</v>
      </c>
      <c r="I105" s="5" t="str">
        <f>'[2]Tabela 1'!H106</f>
        <v>-</v>
      </c>
      <c r="J105" s="5">
        <f>'[2]Tabela 1'!I106</f>
        <v>35.554960000000001</v>
      </c>
      <c r="K105" s="5">
        <f>'[2]Tabela 1'!J106</f>
        <v>230.37016</v>
      </c>
      <c r="L105" s="5">
        <f>'[2]Tabela 1'!K106</f>
        <v>64.22184</v>
      </c>
      <c r="M105" s="5">
        <f>'[2]Tabela 1'!L106</f>
        <v>48.510129999999997</v>
      </c>
      <c r="N105" s="5">
        <f>'[2]Tabela 1'!M106</f>
        <v>89.177909999999997</v>
      </c>
      <c r="O105" s="5">
        <f>'[2]Tabela 1'!N106</f>
        <v>67.71199</v>
      </c>
      <c r="P105" s="5" t="str">
        <f>'[2]Tabela 1'!O106</f>
        <v>-</v>
      </c>
      <c r="Q105" s="5">
        <f>'[3]Tabela 1'!B69</f>
        <v>71.456909999999993</v>
      </c>
      <c r="R105" s="6">
        <f t="shared" si="2"/>
        <v>-4.0413000000000068</v>
      </c>
      <c r="S105" s="5">
        <f>'[1]Tabela 2'!B105</f>
        <v>69.071430000000007</v>
      </c>
      <c r="T105" s="5">
        <f>'[2]Tabela 2'!B106</f>
        <v>93.033060000000006</v>
      </c>
      <c r="U105" s="5">
        <f>'[2]Tabela 2'!C106</f>
        <v>69.191519999999997</v>
      </c>
      <c r="V105" s="5">
        <f>'[2]Tabela 2'!D106</f>
        <v>67.842579999999998</v>
      </c>
      <c r="W105" s="5">
        <f>'[2]Tabela 2'!E106</f>
        <v>114.43299</v>
      </c>
      <c r="X105" s="5">
        <f>'[2]Tabela 2'!F106</f>
        <v>75.728639999999999</v>
      </c>
      <c r="Y105" s="5" t="str">
        <f>'[2]Tabela 2'!G106</f>
        <v>-</v>
      </c>
      <c r="Z105" s="5" t="str">
        <f>'[2]Tabela 2'!H106</f>
        <v>-</v>
      </c>
      <c r="AA105" s="5">
        <f>'[2]Tabela 2'!I106</f>
        <v>36.140990000000002</v>
      </c>
      <c r="AB105" s="5">
        <f>'[2]Tabela 2'!J106</f>
        <v>244.87531000000001</v>
      </c>
      <c r="AC105" s="5">
        <f>'[2]Tabela 2'!K106</f>
        <v>69.751869999999997</v>
      </c>
      <c r="AD105" s="5">
        <f>'[2]Tabela 2'!L106</f>
        <v>55.23245</v>
      </c>
      <c r="AE105" s="5">
        <f>'[2]Tabela 2'!M106</f>
        <v>90.486760000000004</v>
      </c>
      <c r="AF105" s="5">
        <f>'[2]Tabela 2'!N106</f>
        <v>72.771810000000002</v>
      </c>
      <c r="AG105" s="5" t="str">
        <f>'[2]Tabela 2'!O106</f>
        <v>-</v>
      </c>
      <c r="AH105" s="5">
        <f>'[3]Tabela 2'!B69</f>
        <v>74.759460000000004</v>
      </c>
      <c r="AI105" s="5"/>
    </row>
    <row r="106" spans="1:35" x14ac:dyDescent="0.25">
      <c r="A106" s="4">
        <f t="shared" si="3"/>
        <v>39569</v>
      </c>
      <c r="B106" s="5">
        <f>'[1]Tabela 1'!B106</f>
        <v>71.156790000000001</v>
      </c>
      <c r="C106" s="5">
        <f>'[2]Tabela 1'!B107</f>
        <v>94.83672</v>
      </c>
      <c r="D106" s="5">
        <f>'[2]Tabela 1'!C107</f>
        <v>70.034319999999994</v>
      </c>
      <c r="E106" s="5">
        <f>'[2]Tabela 1'!D107</f>
        <v>68.484099999999998</v>
      </c>
      <c r="F106" s="5">
        <f>'[2]Tabela 1'!E107</f>
        <v>125.95614</v>
      </c>
      <c r="G106" s="5">
        <f>'[2]Tabela 1'!F107</f>
        <v>78.352720000000005</v>
      </c>
      <c r="H106" s="5" t="str">
        <f>'[2]Tabela 1'!G107</f>
        <v>-</v>
      </c>
      <c r="I106" s="5" t="str">
        <f>'[2]Tabela 1'!H107</f>
        <v>-</v>
      </c>
      <c r="J106" s="5">
        <f>'[2]Tabela 1'!I107</f>
        <v>37.44509</v>
      </c>
      <c r="K106" s="5">
        <f>'[2]Tabela 1'!J107</f>
        <v>218.27805000000001</v>
      </c>
      <c r="L106" s="5">
        <f>'[2]Tabela 1'!K107</f>
        <v>72.4392</v>
      </c>
      <c r="M106" s="5">
        <f>'[2]Tabela 1'!L107</f>
        <v>57.583970000000001</v>
      </c>
      <c r="N106" s="5">
        <f>'[2]Tabela 1'!M107</f>
        <v>85.561059999999998</v>
      </c>
      <c r="O106" s="5">
        <f>'[2]Tabela 1'!N107</f>
        <v>72.730840000000001</v>
      </c>
      <c r="P106" s="5" t="str">
        <f>'[2]Tabela 1'!O107</f>
        <v>-</v>
      </c>
      <c r="Q106" s="5">
        <f>'[3]Tabela 1'!B70</f>
        <v>74.645269999999996</v>
      </c>
      <c r="R106" s="6">
        <f t="shared" si="2"/>
        <v>1.311160000000001</v>
      </c>
      <c r="S106" s="5">
        <f>'[1]Tabela 2'!B106</f>
        <v>69.84563</v>
      </c>
      <c r="T106" s="5">
        <f>'[2]Tabela 2'!B107</f>
        <v>95.303210000000007</v>
      </c>
      <c r="U106" s="5">
        <f>'[2]Tabela 2'!C107</f>
        <v>70.33372</v>
      </c>
      <c r="V106" s="5">
        <f>'[2]Tabela 2'!D107</f>
        <v>68.711429999999993</v>
      </c>
      <c r="W106" s="5">
        <f>'[2]Tabela 2'!E107</f>
        <v>119.79704</v>
      </c>
      <c r="X106" s="5">
        <f>'[2]Tabela 2'!F107</f>
        <v>76.22251</v>
      </c>
      <c r="Y106" s="5" t="str">
        <f>'[2]Tabela 2'!G107</f>
        <v>-</v>
      </c>
      <c r="Z106" s="5" t="str">
        <f>'[2]Tabela 2'!H107</f>
        <v>-</v>
      </c>
      <c r="AA106" s="5">
        <f>'[2]Tabela 2'!I107</f>
        <v>36.571710000000003</v>
      </c>
      <c r="AB106" s="5">
        <f>'[2]Tabela 2'!J107</f>
        <v>240.24010000000001</v>
      </c>
      <c r="AC106" s="5">
        <f>'[2]Tabela 2'!K107</f>
        <v>74.599199999999996</v>
      </c>
      <c r="AD106" s="5">
        <f>'[2]Tabela 2'!L107</f>
        <v>56.837870000000002</v>
      </c>
      <c r="AE106" s="5">
        <f>'[2]Tabela 2'!M107</f>
        <v>86.61918</v>
      </c>
      <c r="AF106" s="5">
        <f>'[2]Tabela 2'!N107</f>
        <v>72.235950000000003</v>
      </c>
      <c r="AG106" s="5" t="str">
        <f>'[2]Tabela 2'!O107</f>
        <v>-</v>
      </c>
      <c r="AH106" s="5">
        <f>'[3]Tabela 2'!B70</f>
        <v>74.444490000000002</v>
      </c>
      <c r="AI106" s="5"/>
    </row>
    <row r="107" spans="1:35" x14ac:dyDescent="0.25">
      <c r="A107" s="4">
        <f t="shared" si="3"/>
        <v>39600</v>
      </c>
      <c r="B107" s="5">
        <f>'[1]Tabela 1'!B107</f>
        <v>66.255459999999999</v>
      </c>
      <c r="C107" s="5">
        <f>'[2]Tabela 1'!B108</f>
        <v>93.908969999999997</v>
      </c>
      <c r="D107" s="5">
        <f>'[2]Tabela 1'!C108</f>
        <v>65.365369999999999</v>
      </c>
      <c r="E107" s="5">
        <f>'[2]Tabela 1'!D108</f>
        <v>63.856789999999997</v>
      </c>
      <c r="F107" s="5">
        <f>'[2]Tabela 1'!E108</f>
        <v>116.65819999999999</v>
      </c>
      <c r="G107" s="5">
        <f>'[2]Tabela 1'!F108</f>
        <v>69.147059999999996</v>
      </c>
      <c r="H107" s="5" t="str">
        <f>'[2]Tabela 1'!G108</f>
        <v>-</v>
      </c>
      <c r="I107" s="5" t="str">
        <f>'[2]Tabela 1'!H108</f>
        <v>-</v>
      </c>
      <c r="J107" s="5">
        <f>'[2]Tabela 1'!I108</f>
        <v>36.065800000000003</v>
      </c>
      <c r="K107" s="5">
        <f>'[2]Tabela 1'!J108</f>
        <v>209.90658999999999</v>
      </c>
      <c r="L107" s="5">
        <f>'[2]Tabela 1'!K108</f>
        <v>78.128140000000002</v>
      </c>
      <c r="M107" s="5">
        <f>'[2]Tabela 1'!L108</f>
        <v>52.069870000000002</v>
      </c>
      <c r="N107" s="5">
        <f>'[2]Tabela 1'!M108</f>
        <v>90.421199999999999</v>
      </c>
      <c r="O107" s="5">
        <f>'[2]Tabela 1'!N108</f>
        <v>73.156170000000003</v>
      </c>
      <c r="P107" s="5" t="str">
        <f>'[2]Tabela 1'!O108</f>
        <v>-</v>
      </c>
      <c r="Q107" s="5">
        <f>'[3]Tabela 1'!B71</f>
        <v>72.86354</v>
      </c>
      <c r="R107" s="6">
        <f t="shared" si="2"/>
        <v>-3.8239200000000011</v>
      </c>
      <c r="S107" s="5">
        <f>'[1]Tabela 2'!B107</f>
        <v>70.07938</v>
      </c>
      <c r="T107" s="5">
        <f>'[2]Tabela 2'!B108</f>
        <v>96.180289999999999</v>
      </c>
      <c r="U107" s="5">
        <f>'[2]Tabela 2'!C108</f>
        <v>69.802459999999996</v>
      </c>
      <c r="V107" s="5">
        <f>'[2]Tabela 2'!D108</f>
        <v>68.353989999999996</v>
      </c>
      <c r="W107" s="5">
        <f>'[2]Tabela 2'!E108</f>
        <v>113.53446</v>
      </c>
      <c r="X107" s="5">
        <f>'[2]Tabela 2'!F108</f>
        <v>73.683660000000003</v>
      </c>
      <c r="Y107" s="5" t="str">
        <f>'[2]Tabela 2'!G108</f>
        <v>-</v>
      </c>
      <c r="Z107" s="5" t="str">
        <f>'[2]Tabela 2'!H108</f>
        <v>-</v>
      </c>
      <c r="AA107" s="5">
        <f>'[2]Tabela 2'!I108</f>
        <v>36.8245</v>
      </c>
      <c r="AB107" s="5">
        <f>'[2]Tabela 2'!J108</f>
        <v>244.59820999999999</v>
      </c>
      <c r="AC107" s="5">
        <f>'[2]Tabela 2'!K108</f>
        <v>73.578990000000005</v>
      </c>
      <c r="AD107" s="5">
        <f>'[2]Tabela 2'!L108</f>
        <v>56.293379999999999</v>
      </c>
      <c r="AE107" s="5">
        <f>'[2]Tabela 2'!M108</f>
        <v>91.723110000000005</v>
      </c>
      <c r="AF107" s="5">
        <f>'[2]Tabela 2'!N108</f>
        <v>72.880780000000001</v>
      </c>
      <c r="AG107" s="5" t="str">
        <f>'[2]Tabela 2'!O108</f>
        <v>-</v>
      </c>
      <c r="AH107" s="5">
        <f>'[3]Tabela 2'!B71</f>
        <v>75.357900000000001</v>
      </c>
      <c r="AI107" s="5"/>
    </row>
    <row r="108" spans="1:35" x14ac:dyDescent="0.25">
      <c r="A108" s="4">
        <f t="shared" si="3"/>
        <v>39630</v>
      </c>
      <c r="B108" s="5">
        <f>'[1]Tabela 1'!B108</f>
        <v>68.443560000000005</v>
      </c>
      <c r="C108" s="5">
        <f>'[2]Tabela 1'!B109</f>
        <v>99.578550000000007</v>
      </c>
      <c r="D108" s="5">
        <f>'[2]Tabela 1'!C109</f>
        <v>67.872770000000003</v>
      </c>
      <c r="E108" s="5">
        <f>'[2]Tabela 1'!D109</f>
        <v>66.296639999999996</v>
      </c>
      <c r="F108" s="5">
        <f>'[2]Tabela 1'!E109</f>
        <v>107.85614</v>
      </c>
      <c r="G108" s="5">
        <f>'[2]Tabela 1'!F109</f>
        <v>73.017619999999994</v>
      </c>
      <c r="H108" s="5" t="str">
        <f>'[2]Tabela 1'!G109</f>
        <v>-</v>
      </c>
      <c r="I108" s="5" t="str">
        <f>'[2]Tabela 1'!H109</f>
        <v>-</v>
      </c>
      <c r="J108" s="5">
        <f>'[2]Tabela 1'!I109</f>
        <v>38.16028</v>
      </c>
      <c r="K108" s="5">
        <f>'[2]Tabela 1'!J109</f>
        <v>208.04626999999999</v>
      </c>
      <c r="L108" s="5">
        <f>'[2]Tabela 1'!K109</f>
        <v>77.369619999999998</v>
      </c>
      <c r="M108" s="5">
        <f>'[2]Tabela 1'!L109</f>
        <v>54.094029999999997</v>
      </c>
      <c r="N108" s="5">
        <f>'[2]Tabela 1'!M109</f>
        <v>95.507390000000001</v>
      </c>
      <c r="O108" s="5">
        <f>'[2]Tabela 1'!N109</f>
        <v>83.534130000000005</v>
      </c>
      <c r="P108" s="5" t="str">
        <f>'[2]Tabela 1'!O109</f>
        <v>-</v>
      </c>
      <c r="Q108" s="5">
        <f>'[3]Tabela 1'!B72</f>
        <v>76.427009999999996</v>
      </c>
      <c r="R108" s="6">
        <f t="shared" si="2"/>
        <v>-1.9120699999999999</v>
      </c>
      <c r="S108" s="5">
        <f>'[1]Tabela 2'!B108</f>
        <v>70.355630000000005</v>
      </c>
      <c r="T108" s="5">
        <f>'[2]Tabela 2'!B109</f>
        <v>97.607159999999993</v>
      </c>
      <c r="U108" s="5">
        <f>'[2]Tabela 2'!C109</f>
        <v>69.851389999999995</v>
      </c>
      <c r="V108" s="5">
        <f>'[2]Tabela 2'!D109</f>
        <v>68.26003</v>
      </c>
      <c r="W108" s="5">
        <f>'[2]Tabela 2'!E109</f>
        <v>112.66251</v>
      </c>
      <c r="X108" s="5">
        <f>'[2]Tabela 2'!F109</f>
        <v>76.192589999999996</v>
      </c>
      <c r="Y108" s="5" t="str">
        <f>'[2]Tabela 2'!G109</f>
        <v>-</v>
      </c>
      <c r="Z108" s="5" t="str">
        <f>'[2]Tabela 2'!H109</f>
        <v>-</v>
      </c>
      <c r="AA108" s="5">
        <f>'[2]Tabela 2'!I109</f>
        <v>37.19435</v>
      </c>
      <c r="AB108" s="5">
        <f>'[2]Tabela 2'!J109</f>
        <v>240.29942</v>
      </c>
      <c r="AC108" s="5">
        <f>'[2]Tabela 2'!K109</f>
        <v>77.753510000000006</v>
      </c>
      <c r="AD108" s="5">
        <f>'[2]Tabela 2'!L109</f>
        <v>57.64432</v>
      </c>
      <c r="AE108" s="5">
        <f>'[2]Tabela 2'!M109</f>
        <v>94.252529999999993</v>
      </c>
      <c r="AF108" s="5">
        <f>'[2]Tabela 2'!N109</f>
        <v>76.424080000000004</v>
      </c>
      <c r="AG108" s="5" t="str">
        <f>'[2]Tabela 2'!O109</f>
        <v>-</v>
      </c>
      <c r="AH108" s="5">
        <f>'[3]Tabela 2'!B72</f>
        <v>76.004099999999994</v>
      </c>
      <c r="AI108" s="5"/>
    </row>
    <row r="109" spans="1:35" x14ac:dyDescent="0.25">
      <c r="A109" s="4">
        <f t="shared" si="3"/>
        <v>39661</v>
      </c>
      <c r="B109" s="5">
        <f>'[1]Tabela 1'!B109</f>
        <v>70.369079999999997</v>
      </c>
      <c r="C109" s="5">
        <f>'[2]Tabela 1'!B110</f>
        <v>99.887799999999999</v>
      </c>
      <c r="D109" s="5">
        <f>'[2]Tabela 1'!C110</f>
        <v>71.071870000000004</v>
      </c>
      <c r="E109" s="5">
        <f>'[2]Tabela 1'!D110</f>
        <v>69.409559999999999</v>
      </c>
      <c r="F109" s="5">
        <f>'[2]Tabela 1'!E110</f>
        <v>106.86436</v>
      </c>
      <c r="G109" s="5">
        <f>'[2]Tabela 1'!F110</f>
        <v>74.168329999999997</v>
      </c>
      <c r="H109" s="5" t="str">
        <f>'[2]Tabela 1'!G110</f>
        <v>-</v>
      </c>
      <c r="I109" s="5" t="str">
        <f>'[2]Tabela 1'!H110</f>
        <v>-</v>
      </c>
      <c r="J109" s="5">
        <f>'[2]Tabela 1'!I110</f>
        <v>37.751600000000003</v>
      </c>
      <c r="K109" s="5">
        <f>'[2]Tabela 1'!J110</f>
        <v>226.33946</v>
      </c>
      <c r="L109" s="5">
        <f>'[2]Tabela 1'!K110</f>
        <v>80.024450000000002</v>
      </c>
      <c r="M109" s="5">
        <f>'[2]Tabela 1'!L110</f>
        <v>56.327590000000001</v>
      </c>
      <c r="N109" s="5">
        <f>'[2]Tabela 1'!M110</f>
        <v>87.256460000000004</v>
      </c>
      <c r="O109" s="5">
        <f>'[2]Tabela 1'!N110</f>
        <v>77.664630000000002</v>
      </c>
      <c r="P109" s="5" t="str">
        <f>'[2]Tabela 1'!O110</f>
        <v>-</v>
      </c>
      <c r="Q109" s="5">
        <f>'[3]Tabela 1'!B73</f>
        <v>74.926599999999993</v>
      </c>
      <c r="R109" s="6">
        <f t="shared" si="2"/>
        <v>-0.50623000000000218</v>
      </c>
      <c r="S109" s="5">
        <f>'[1]Tabela 2'!B109</f>
        <v>70.875309999999999</v>
      </c>
      <c r="T109" s="5">
        <f>'[2]Tabela 2'!B110</f>
        <v>97.094759999999994</v>
      </c>
      <c r="U109" s="5">
        <f>'[2]Tabela 2'!C110</f>
        <v>70.498949999999994</v>
      </c>
      <c r="V109" s="5">
        <f>'[2]Tabela 2'!D110</f>
        <v>68.879869999999997</v>
      </c>
      <c r="W109" s="5">
        <f>'[2]Tabela 2'!E110</f>
        <v>113.63319</v>
      </c>
      <c r="X109" s="5">
        <f>'[2]Tabela 2'!F110</f>
        <v>75.821110000000004</v>
      </c>
      <c r="Y109" s="5" t="str">
        <f>'[2]Tabela 2'!G110</f>
        <v>-</v>
      </c>
      <c r="Z109" s="5" t="str">
        <f>'[2]Tabela 2'!H110</f>
        <v>-</v>
      </c>
      <c r="AA109" s="5">
        <f>'[2]Tabela 2'!I110</f>
        <v>37.11065</v>
      </c>
      <c r="AB109" s="5">
        <f>'[2]Tabela 2'!J110</f>
        <v>238.6044</v>
      </c>
      <c r="AC109" s="5">
        <f>'[2]Tabela 2'!K110</f>
        <v>81.610339999999994</v>
      </c>
      <c r="AD109" s="5">
        <f>'[2]Tabela 2'!L110</f>
        <v>57.435940000000002</v>
      </c>
      <c r="AE109" s="5">
        <f>'[2]Tabela 2'!M110</f>
        <v>80.720179999999999</v>
      </c>
      <c r="AF109" s="5">
        <f>'[2]Tabela 2'!N110</f>
        <v>72.757170000000002</v>
      </c>
      <c r="AG109" s="5" t="str">
        <f>'[2]Tabela 2'!O110</f>
        <v>-</v>
      </c>
      <c r="AH109" s="5">
        <f>'[3]Tabela 2'!B73</f>
        <v>74.042609999999996</v>
      </c>
      <c r="AI109" s="5"/>
    </row>
    <row r="110" spans="1:35" x14ac:dyDescent="0.25">
      <c r="A110" s="4">
        <f t="shared" si="3"/>
        <v>39692</v>
      </c>
      <c r="B110" s="5">
        <f>'[1]Tabela 1'!B110</f>
        <v>68.356030000000004</v>
      </c>
      <c r="C110" s="5">
        <f>'[2]Tabela 1'!B111</f>
        <v>98.238470000000007</v>
      </c>
      <c r="D110" s="5">
        <f>'[2]Tabela 1'!C111</f>
        <v>67.699839999999995</v>
      </c>
      <c r="E110" s="5">
        <f>'[2]Tabela 1'!D111</f>
        <v>66.128380000000007</v>
      </c>
      <c r="F110" s="5">
        <f>'[2]Tabela 1'!E111</f>
        <v>101.40957</v>
      </c>
      <c r="G110" s="5">
        <f>'[2]Tabela 1'!F111</f>
        <v>74.482159999999993</v>
      </c>
      <c r="H110" s="5" t="str">
        <f>'[2]Tabela 1'!G111</f>
        <v>-</v>
      </c>
      <c r="I110" s="5" t="str">
        <f>'[2]Tabela 1'!H111</f>
        <v>-</v>
      </c>
      <c r="J110" s="5">
        <f>'[2]Tabela 1'!I111</f>
        <v>38.620040000000003</v>
      </c>
      <c r="K110" s="5">
        <f>'[2]Tabela 1'!J111</f>
        <v>212.07696999999999</v>
      </c>
      <c r="L110" s="5">
        <f>'[2]Tabela 1'!K111</f>
        <v>87.862549999999999</v>
      </c>
      <c r="M110" s="5">
        <f>'[2]Tabela 1'!L111</f>
        <v>53.116849999999999</v>
      </c>
      <c r="N110" s="5">
        <f>'[2]Tabela 1'!M111</f>
        <v>96.637659999999997</v>
      </c>
      <c r="O110" s="5">
        <f>'[2]Tabela 1'!N111</f>
        <v>79.961389999999994</v>
      </c>
      <c r="P110" s="5" t="str">
        <f>'[2]Tabela 1'!O111</f>
        <v>-</v>
      </c>
      <c r="Q110" s="5">
        <f>'[3]Tabela 1'!B74</f>
        <v>76.427009999999996</v>
      </c>
      <c r="R110" s="6">
        <f t="shared" si="2"/>
        <v>-3.249069999999989</v>
      </c>
      <c r="S110" s="5">
        <f>'[1]Tabela 2'!B110</f>
        <v>71.605099999999993</v>
      </c>
      <c r="T110" s="5">
        <f>'[2]Tabela 2'!B111</f>
        <v>97.26961</v>
      </c>
      <c r="U110" s="5">
        <f>'[2]Tabela 2'!C111</f>
        <v>70.876469999999998</v>
      </c>
      <c r="V110" s="5">
        <f>'[2]Tabela 2'!D111</f>
        <v>69.436940000000007</v>
      </c>
      <c r="W110" s="5">
        <f>'[2]Tabela 2'!E111</f>
        <v>115.54519999999999</v>
      </c>
      <c r="X110" s="5">
        <f>'[2]Tabela 2'!F111</f>
        <v>78.694429999999997</v>
      </c>
      <c r="Y110" s="5" t="str">
        <f>'[2]Tabela 2'!G111</f>
        <v>-</v>
      </c>
      <c r="Z110" s="5" t="str">
        <f>'[2]Tabela 2'!H111</f>
        <v>-</v>
      </c>
      <c r="AA110" s="5">
        <f>'[2]Tabela 2'!I111</f>
        <v>39.085259999999998</v>
      </c>
      <c r="AB110" s="5">
        <f>'[2]Tabela 2'!J111</f>
        <v>244.88262</v>
      </c>
      <c r="AC110" s="5">
        <f>'[2]Tabela 2'!K111</f>
        <v>85.798469999999995</v>
      </c>
      <c r="AD110" s="5">
        <f>'[2]Tabela 2'!L111</f>
        <v>58.051189999999998</v>
      </c>
      <c r="AE110" s="5">
        <f>'[2]Tabela 2'!M111</f>
        <v>94.751649999999998</v>
      </c>
      <c r="AF110" s="5">
        <f>'[2]Tabela 2'!N111</f>
        <v>73.729119999999995</v>
      </c>
      <c r="AG110" s="5" t="str">
        <f>'[2]Tabela 2'!O111</f>
        <v>-</v>
      </c>
      <c r="AH110" s="5">
        <f>'[3]Tabela 2'!B74</f>
        <v>77.471540000000005</v>
      </c>
      <c r="AI110" s="5"/>
    </row>
    <row r="111" spans="1:35" x14ac:dyDescent="0.25">
      <c r="A111" s="4">
        <f t="shared" si="3"/>
        <v>39722</v>
      </c>
      <c r="B111" s="5">
        <f>'[1]Tabela 1'!B111</f>
        <v>71.506889999999999</v>
      </c>
      <c r="C111" s="5">
        <f>'[2]Tabela 1'!B112</f>
        <v>100.09397</v>
      </c>
      <c r="D111" s="5">
        <f>'[2]Tabela 1'!C112</f>
        <v>71.936490000000006</v>
      </c>
      <c r="E111" s="5">
        <f>'[2]Tabela 1'!D112</f>
        <v>70.250879999999995</v>
      </c>
      <c r="F111" s="5">
        <f>'[2]Tabela 1'!E112</f>
        <v>101.53354</v>
      </c>
      <c r="G111" s="5">
        <f>'[2]Tabela 1'!F112</f>
        <v>77.306619999999995</v>
      </c>
      <c r="H111" s="5" t="str">
        <f>'[2]Tabela 1'!G112</f>
        <v>-</v>
      </c>
      <c r="I111" s="5" t="str">
        <f>'[2]Tabela 1'!H112</f>
        <v>-</v>
      </c>
      <c r="J111" s="5">
        <f>'[2]Tabela 1'!I112</f>
        <v>39.386310000000002</v>
      </c>
      <c r="K111" s="5">
        <f>'[2]Tabela 1'!J112</f>
        <v>196.57427000000001</v>
      </c>
      <c r="L111" s="5">
        <f>'[2]Tabela 1'!K112</f>
        <v>79.265929999999997</v>
      </c>
      <c r="M111" s="5">
        <f>'[2]Tabela 1'!L112</f>
        <v>59.468530000000001</v>
      </c>
      <c r="N111" s="5">
        <f>'[2]Tabela 1'!M112</f>
        <v>81.153030000000001</v>
      </c>
      <c r="O111" s="5">
        <f>'[2]Tabela 1'!N112</f>
        <v>80.556849999999997</v>
      </c>
      <c r="P111" s="5" t="str">
        <f>'[2]Tabela 1'!O112</f>
        <v>-</v>
      </c>
      <c r="Q111" s="5">
        <f>'[3]Tabela 1'!B75</f>
        <v>74.082620000000006</v>
      </c>
      <c r="R111" s="6">
        <f t="shared" si="2"/>
        <v>0.34622000000000241</v>
      </c>
      <c r="S111" s="5">
        <f>'[1]Tabela 2'!B111</f>
        <v>71.160669999999996</v>
      </c>
      <c r="T111" s="5">
        <f>'[2]Tabela 2'!B112</f>
        <v>96.006219999999999</v>
      </c>
      <c r="U111" s="5">
        <f>'[2]Tabela 2'!C112</f>
        <v>71.192049999999995</v>
      </c>
      <c r="V111" s="5">
        <f>'[2]Tabela 2'!D112</f>
        <v>69.546080000000003</v>
      </c>
      <c r="W111" s="5">
        <f>'[2]Tabela 2'!E112</f>
        <v>108.02336</v>
      </c>
      <c r="X111" s="5">
        <f>'[2]Tabela 2'!F112</f>
        <v>77.705730000000003</v>
      </c>
      <c r="Y111" s="5" t="str">
        <f>'[2]Tabela 2'!G112</f>
        <v>-</v>
      </c>
      <c r="Z111" s="5" t="str">
        <f>'[2]Tabela 2'!H112</f>
        <v>-</v>
      </c>
      <c r="AA111" s="5">
        <f>'[2]Tabela 2'!I112</f>
        <v>38.375360000000001</v>
      </c>
      <c r="AB111" s="5">
        <f>'[2]Tabela 2'!J112</f>
        <v>241.45992000000001</v>
      </c>
      <c r="AC111" s="5">
        <f>'[2]Tabela 2'!K112</f>
        <v>87.038520000000005</v>
      </c>
      <c r="AD111" s="5">
        <f>'[2]Tabela 2'!L112</f>
        <v>57.566240000000001</v>
      </c>
      <c r="AE111" s="5">
        <f>'[2]Tabela 2'!M112</f>
        <v>77.771410000000003</v>
      </c>
      <c r="AF111" s="5">
        <f>'[2]Tabela 2'!N112</f>
        <v>72.326930000000004</v>
      </c>
      <c r="AG111" s="5" t="str">
        <f>'[2]Tabela 2'!O112</f>
        <v>-</v>
      </c>
      <c r="AH111" s="5">
        <f>'[3]Tabela 2'!B75</f>
        <v>72.361949999999993</v>
      </c>
      <c r="AI111" s="5"/>
    </row>
    <row r="112" spans="1:35" x14ac:dyDescent="0.25">
      <c r="A112" s="4">
        <f t="shared" si="3"/>
        <v>39753</v>
      </c>
      <c r="B112" s="5">
        <f>'[1]Tabela 1'!B112</f>
        <v>69.843940000000003</v>
      </c>
      <c r="C112" s="5">
        <f>'[2]Tabela 1'!B113</f>
        <v>94.321299999999994</v>
      </c>
      <c r="D112" s="5">
        <f>'[2]Tabela 1'!C113</f>
        <v>71.417720000000003</v>
      </c>
      <c r="E112" s="5">
        <f>'[2]Tabela 1'!D113</f>
        <v>69.746089999999995</v>
      </c>
      <c r="F112" s="5">
        <f>'[2]Tabela 1'!E113</f>
        <v>105.25272</v>
      </c>
      <c r="G112" s="5">
        <f>'[2]Tabela 1'!F113</f>
        <v>72.808400000000006</v>
      </c>
      <c r="H112" s="5" t="str">
        <f>'[2]Tabela 1'!G113</f>
        <v>-</v>
      </c>
      <c r="I112" s="5" t="str">
        <f>'[2]Tabela 1'!H113</f>
        <v>-</v>
      </c>
      <c r="J112" s="5">
        <f>'[2]Tabela 1'!I113</f>
        <v>37.955939999999998</v>
      </c>
      <c r="K112" s="5">
        <f>'[2]Tabela 1'!J113</f>
        <v>193.78378000000001</v>
      </c>
      <c r="L112" s="5">
        <f>'[2]Tabela 1'!K113</f>
        <v>73.576989999999995</v>
      </c>
      <c r="M112" s="5">
        <f>'[2]Tabela 1'!L113</f>
        <v>57.653770000000002</v>
      </c>
      <c r="N112" s="5">
        <f>'[2]Tabela 1'!M113</f>
        <v>67.476820000000004</v>
      </c>
      <c r="O112" s="5">
        <f>'[2]Tabela 1'!N113</f>
        <v>73.326300000000003</v>
      </c>
      <c r="P112" s="5" t="str">
        <f>'[2]Tabela 1'!O113</f>
        <v>-</v>
      </c>
      <c r="Q112" s="5">
        <f>'[3]Tabela 1'!B76</f>
        <v>68.73742</v>
      </c>
      <c r="R112" s="6">
        <f t="shared" si="2"/>
        <v>-0.55321999999999605</v>
      </c>
      <c r="S112" s="5">
        <f>'[1]Tabela 2'!B112</f>
        <v>70.39716</v>
      </c>
      <c r="T112" s="5">
        <f>'[2]Tabela 2'!B113</f>
        <v>94.64528</v>
      </c>
      <c r="U112" s="5">
        <f>'[2]Tabela 2'!C113</f>
        <v>71.818820000000002</v>
      </c>
      <c r="V112" s="5">
        <f>'[2]Tabela 2'!D113</f>
        <v>70.123419999999996</v>
      </c>
      <c r="W112" s="5">
        <f>'[2]Tabela 2'!E113</f>
        <v>103.37081000000001</v>
      </c>
      <c r="X112" s="5">
        <f>'[2]Tabela 2'!F113</f>
        <v>71.190889999999996</v>
      </c>
      <c r="Y112" s="5" t="str">
        <f>'[2]Tabela 2'!G113</f>
        <v>-</v>
      </c>
      <c r="Z112" s="5" t="str">
        <f>'[2]Tabela 2'!H113</f>
        <v>-</v>
      </c>
      <c r="AA112" s="5">
        <f>'[2]Tabela 2'!I113</f>
        <v>39.039630000000002</v>
      </c>
      <c r="AB112" s="5">
        <f>'[2]Tabela 2'!J113</f>
        <v>240.48925</v>
      </c>
      <c r="AC112" s="5">
        <f>'[2]Tabela 2'!K113</f>
        <v>77.219340000000003</v>
      </c>
      <c r="AD112" s="5">
        <f>'[2]Tabela 2'!L113</f>
        <v>57.712159999999997</v>
      </c>
      <c r="AE112" s="5">
        <f>'[2]Tabela 2'!M113</f>
        <v>64.887780000000006</v>
      </c>
      <c r="AF112" s="5">
        <f>'[2]Tabela 2'!N113</f>
        <v>69.359120000000004</v>
      </c>
      <c r="AG112" s="5" t="str">
        <f>'[2]Tabela 2'!O113</f>
        <v>-</v>
      </c>
      <c r="AH112" s="5">
        <f>'[3]Tabela 2'!B76</f>
        <v>69.350049999999996</v>
      </c>
      <c r="AI112" s="5"/>
    </row>
    <row r="113" spans="1:35" x14ac:dyDescent="0.25">
      <c r="A113" s="4">
        <f t="shared" si="3"/>
        <v>39783</v>
      </c>
      <c r="B113" s="5">
        <f>'[1]Tabela 1'!B113</f>
        <v>93.737920000000003</v>
      </c>
      <c r="C113" s="5">
        <f>'[2]Tabela 1'!B114</f>
        <v>97.413799999999995</v>
      </c>
      <c r="D113" s="5">
        <f>'[2]Tabela 1'!C114</f>
        <v>89.488299999999995</v>
      </c>
      <c r="E113" s="5">
        <f>'[2]Tabela 1'!D114</f>
        <v>87.582239999999999</v>
      </c>
      <c r="F113" s="5">
        <f>'[2]Tabela 1'!E114</f>
        <v>199.71983</v>
      </c>
      <c r="G113" s="5">
        <f>'[2]Tabela 1'!F114</f>
        <v>102.51758</v>
      </c>
      <c r="H113" s="5" t="str">
        <f>'[2]Tabela 1'!G114</f>
        <v>-</v>
      </c>
      <c r="I113" s="5" t="str">
        <f>'[2]Tabela 1'!H114</f>
        <v>-</v>
      </c>
      <c r="J113" s="5">
        <f>'[2]Tabela 1'!I114</f>
        <v>44.290439999999997</v>
      </c>
      <c r="K113" s="5">
        <f>'[2]Tabela 1'!J114</f>
        <v>309.43394000000001</v>
      </c>
      <c r="L113" s="5">
        <f>'[2]Tabela 1'!K114</f>
        <v>128.44367</v>
      </c>
      <c r="M113" s="5">
        <f>'[2]Tabela 1'!L114</f>
        <v>91.436359999999993</v>
      </c>
      <c r="N113" s="5">
        <f>'[2]Tabela 1'!M114</f>
        <v>77.536180000000002</v>
      </c>
      <c r="O113" s="5">
        <f>'[2]Tabela 1'!N114</f>
        <v>63.033389999999997</v>
      </c>
      <c r="P113" s="5" t="str">
        <f>'[2]Tabela 1'!O114</f>
        <v>-</v>
      </c>
      <c r="Q113" s="5">
        <f>'[3]Tabela 1'!B77</f>
        <v>86.460980000000006</v>
      </c>
      <c r="R113" s="6">
        <f t="shared" si="2"/>
        <v>23.287329999999997</v>
      </c>
      <c r="S113" s="5">
        <f>'[1]Tabela 2'!B113</f>
        <v>70.450590000000005</v>
      </c>
      <c r="T113" s="5">
        <f>'[2]Tabela 2'!B114</f>
        <v>93.365530000000007</v>
      </c>
      <c r="U113" s="5">
        <f>'[2]Tabela 2'!C114</f>
        <v>72.838899999999995</v>
      </c>
      <c r="V113" s="5">
        <f>'[2]Tabela 2'!D114</f>
        <v>71.107690000000005</v>
      </c>
      <c r="W113" s="5">
        <f>'[2]Tabela 2'!E114</f>
        <v>97.590310000000002</v>
      </c>
      <c r="X113" s="5">
        <f>'[2]Tabela 2'!F114</f>
        <v>72.169989999999999</v>
      </c>
      <c r="Y113" s="5" t="str">
        <f>'[2]Tabela 2'!G114</f>
        <v>-</v>
      </c>
      <c r="Z113" s="5" t="str">
        <f>'[2]Tabela 2'!H114</f>
        <v>-</v>
      </c>
      <c r="AA113" s="5">
        <f>'[2]Tabela 2'!I114</f>
        <v>39.128219999999999</v>
      </c>
      <c r="AB113" s="5">
        <f>'[2]Tabela 2'!J114</f>
        <v>247.03124</v>
      </c>
      <c r="AC113" s="5">
        <f>'[2]Tabela 2'!K114</f>
        <v>86.442480000000003</v>
      </c>
      <c r="AD113" s="5">
        <f>'[2]Tabela 2'!L114</f>
        <v>56.96199</v>
      </c>
      <c r="AE113" s="5">
        <f>'[2]Tabela 2'!M114</f>
        <v>74.822109999999995</v>
      </c>
      <c r="AF113" s="5">
        <f>'[2]Tabela 2'!N114</f>
        <v>66.208749999999995</v>
      </c>
      <c r="AG113" s="5" t="str">
        <f>'[2]Tabela 2'!O114</f>
        <v>-</v>
      </c>
      <c r="AH113" s="5">
        <f>'[3]Tabela 2'!B77</f>
        <v>69.996619999999993</v>
      </c>
      <c r="AI113" s="5"/>
    </row>
    <row r="114" spans="1:35" x14ac:dyDescent="0.25">
      <c r="A114" s="4">
        <f t="shared" si="3"/>
        <v>39814</v>
      </c>
      <c r="B114" s="5">
        <f>'[1]Tabela 1'!B114</f>
        <v>69.143749999999997</v>
      </c>
      <c r="C114" s="5">
        <f>'[2]Tabela 1'!B115</f>
        <v>91.950379999999996</v>
      </c>
      <c r="D114" s="5">
        <f>'[2]Tabela 1'!C115</f>
        <v>71.158330000000007</v>
      </c>
      <c r="E114" s="5">
        <f>'[2]Tabela 1'!D115</f>
        <v>69.493690000000001</v>
      </c>
      <c r="F114" s="5">
        <f>'[2]Tabela 1'!E115</f>
        <v>89.260260000000002</v>
      </c>
      <c r="G114" s="5">
        <f>'[2]Tabela 1'!F115</f>
        <v>75.528260000000003</v>
      </c>
      <c r="H114" s="5" t="str">
        <f>'[2]Tabela 1'!G115</f>
        <v>-</v>
      </c>
      <c r="I114" s="5" t="str">
        <f>'[2]Tabela 1'!H115</f>
        <v>-</v>
      </c>
      <c r="J114" s="5">
        <f>'[2]Tabela 1'!I115</f>
        <v>37.853769999999997</v>
      </c>
      <c r="K114" s="5">
        <f>'[2]Tabela 1'!J115</f>
        <v>379.81621000000001</v>
      </c>
      <c r="L114" s="5">
        <f>'[2]Tabela 1'!K115</f>
        <v>63.969000000000001</v>
      </c>
      <c r="M114" s="5">
        <f>'[2]Tabela 1'!L115</f>
        <v>55.00141</v>
      </c>
      <c r="N114" s="5">
        <f>'[2]Tabela 1'!M115</f>
        <v>78.327359999999999</v>
      </c>
      <c r="O114" s="5">
        <f>'[2]Tabela 1'!N115</f>
        <v>59.460650000000001</v>
      </c>
      <c r="P114" s="5" t="str">
        <f>'[2]Tabela 1'!O115</f>
        <v>-</v>
      </c>
      <c r="Q114" s="5">
        <f>'[3]Tabela 1'!B78</f>
        <v>70.519149999999996</v>
      </c>
      <c r="R114" s="6">
        <f t="shared" si="2"/>
        <v>-1.6873599999999982</v>
      </c>
      <c r="S114" s="5">
        <f>'[1]Tabela 2'!B114</f>
        <v>70.831109999999995</v>
      </c>
      <c r="T114" s="5">
        <f>'[2]Tabela 2'!B115</f>
        <v>92.57029</v>
      </c>
      <c r="U114" s="5">
        <f>'[2]Tabela 2'!C115</f>
        <v>72.622990000000001</v>
      </c>
      <c r="V114" s="5">
        <f>'[2]Tabela 2'!D115</f>
        <v>70.867590000000007</v>
      </c>
      <c r="W114" s="5">
        <f>'[2]Tabela 2'!E115</f>
        <v>108.5729</v>
      </c>
      <c r="X114" s="5">
        <f>'[2]Tabela 2'!F115</f>
        <v>72.980040000000002</v>
      </c>
      <c r="Y114" s="5" t="str">
        <f>'[2]Tabela 2'!G115</f>
        <v>-</v>
      </c>
      <c r="Z114" s="5" t="str">
        <f>'[2]Tabela 2'!H115</f>
        <v>-</v>
      </c>
      <c r="AA114" s="5">
        <f>'[2]Tabela 2'!I115</f>
        <v>39.298319999999997</v>
      </c>
      <c r="AB114" s="5">
        <f>'[2]Tabela 2'!J115</f>
        <v>253.32791</v>
      </c>
      <c r="AC114" s="5">
        <f>'[2]Tabela 2'!K115</f>
        <v>74.304670000000002</v>
      </c>
      <c r="AD114" s="5">
        <f>'[2]Tabela 2'!L115</f>
        <v>58.937980000000003</v>
      </c>
      <c r="AE114" s="5">
        <f>'[2]Tabela 2'!M115</f>
        <v>83.318950000000001</v>
      </c>
      <c r="AF114" s="5">
        <f>'[2]Tabela 2'!N115</f>
        <v>63.126249999999999</v>
      </c>
      <c r="AG114" s="5" t="str">
        <f>'[2]Tabela 2'!O115</f>
        <v>-</v>
      </c>
      <c r="AH114" s="5">
        <f>'[3]Tabela 2'!B78</f>
        <v>73.405299999999997</v>
      </c>
      <c r="AI114" s="5"/>
    </row>
    <row r="115" spans="1:35" x14ac:dyDescent="0.25">
      <c r="A115" s="4">
        <f t="shared" si="3"/>
        <v>39845</v>
      </c>
      <c r="B115" s="5">
        <f>'[1]Tabela 1'!B115</f>
        <v>63.017090000000003</v>
      </c>
      <c r="C115" s="5">
        <f>'[2]Tabela 1'!B116</f>
        <v>86.280789999999996</v>
      </c>
      <c r="D115" s="5">
        <f>'[2]Tabela 1'!C116</f>
        <v>68.132159999999999</v>
      </c>
      <c r="E115" s="5">
        <f>'[2]Tabela 1'!D116</f>
        <v>66.549040000000005</v>
      </c>
      <c r="F115" s="5">
        <f>'[2]Tabela 1'!E116</f>
        <v>74.135599999999997</v>
      </c>
      <c r="G115" s="5">
        <f>'[2]Tabela 1'!F116</f>
        <v>60.56906</v>
      </c>
      <c r="H115" s="5" t="str">
        <f>'[2]Tabela 1'!G116</f>
        <v>-</v>
      </c>
      <c r="I115" s="5" t="str">
        <f>'[2]Tabela 1'!H116</f>
        <v>-</v>
      </c>
      <c r="J115" s="5">
        <f>'[2]Tabela 1'!I116</f>
        <v>35.401699999999998</v>
      </c>
      <c r="K115" s="5">
        <f>'[2]Tabela 1'!J116</f>
        <v>302.61275000000001</v>
      </c>
      <c r="L115" s="5">
        <f>'[2]Tabela 1'!K116</f>
        <v>65.106780000000001</v>
      </c>
      <c r="M115" s="5">
        <f>'[2]Tabela 1'!L116</f>
        <v>49.277920000000002</v>
      </c>
      <c r="N115" s="5">
        <f>'[2]Tabela 1'!M116</f>
        <v>74.710520000000002</v>
      </c>
      <c r="O115" s="5">
        <f>'[2]Tabela 1'!N116</f>
        <v>54.016469999999998</v>
      </c>
      <c r="P115" s="5" t="str">
        <f>'[2]Tabela 1'!O116</f>
        <v>-</v>
      </c>
      <c r="Q115" s="5">
        <f>'[3]Tabela 1'!B79</f>
        <v>65.173950000000005</v>
      </c>
      <c r="R115" s="6">
        <f t="shared" si="2"/>
        <v>-8.7915499999999938</v>
      </c>
      <c r="S115" s="5">
        <f>'[1]Tabela 2'!B115</f>
        <v>71.808639999999997</v>
      </c>
      <c r="T115" s="5">
        <f>'[2]Tabela 2'!B116</f>
        <v>94.048959999999994</v>
      </c>
      <c r="U115" s="5">
        <f>'[2]Tabela 2'!C116</f>
        <v>74.100539999999995</v>
      </c>
      <c r="V115" s="5">
        <f>'[2]Tabela 2'!D116</f>
        <v>72.535920000000004</v>
      </c>
      <c r="W115" s="5">
        <f>'[2]Tabela 2'!E116</f>
        <v>106.05164000000001</v>
      </c>
      <c r="X115" s="5">
        <f>'[2]Tabela 2'!F116</f>
        <v>71.273889999999994</v>
      </c>
      <c r="Y115" s="5" t="str">
        <f>'[2]Tabela 2'!G116</f>
        <v>-</v>
      </c>
      <c r="Z115" s="5" t="str">
        <f>'[2]Tabela 2'!H116</f>
        <v>-</v>
      </c>
      <c r="AA115" s="5">
        <f>'[2]Tabela 2'!I116</f>
        <v>40.063459999999999</v>
      </c>
      <c r="AB115" s="5">
        <f>'[2]Tabela 2'!J116</f>
        <v>252.21319</v>
      </c>
      <c r="AC115" s="5">
        <f>'[2]Tabela 2'!K116</f>
        <v>79.360399999999998</v>
      </c>
      <c r="AD115" s="5">
        <f>'[2]Tabela 2'!L116</f>
        <v>62.066940000000002</v>
      </c>
      <c r="AE115" s="5">
        <f>'[2]Tabela 2'!M116</f>
        <v>86.34254</v>
      </c>
      <c r="AF115" s="5">
        <f>'[2]Tabela 2'!N116</f>
        <v>65.380809999999997</v>
      </c>
      <c r="AG115" s="5" t="str">
        <f>'[2]Tabela 2'!O116</f>
        <v>-</v>
      </c>
      <c r="AH115" s="5">
        <f>'[3]Tabela 2'!B79</f>
        <v>75.554050000000004</v>
      </c>
      <c r="AI115" s="5"/>
    </row>
    <row r="116" spans="1:35" x14ac:dyDescent="0.25">
      <c r="A116" s="4">
        <f t="shared" si="3"/>
        <v>39873</v>
      </c>
      <c r="B116" s="5">
        <f>'[1]Tabela 1'!B116</f>
        <v>69.143749999999997</v>
      </c>
      <c r="C116" s="5">
        <f>'[2]Tabela 1'!B117</f>
        <v>95.867549999999994</v>
      </c>
      <c r="D116" s="5">
        <f>'[2]Tabela 1'!C117</f>
        <v>72.714650000000006</v>
      </c>
      <c r="E116" s="5">
        <f>'[2]Tabela 1'!D117</f>
        <v>70.923950000000005</v>
      </c>
      <c r="F116" s="5">
        <f>'[2]Tabela 1'!E117</f>
        <v>85.417109999999994</v>
      </c>
      <c r="G116" s="5">
        <f>'[2]Tabela 1'!F117</f>
        <v>66.845640000000003</v>
      </c>
      <c r="H116" s="5" t="str">
        <f>'[2]Tabela 1'!G117</f>
        <v>-</v>
      </c>
      <c r="I116" s="5" t="str">
        <f>'[2]Tabela 1'!H117</f>
        <v>-</v>
      </c>
      <c r="J116" s="5">
        <f>'[2]Tabela 1'!I117</f>
        <v>40.867759999999997</v>
      </c>
      <c r="K116" s="5">
        <f>'[2]Tabela 1'!J117</f>
        <v>282.14918999999998</v>
      </c>
      <c r="L116" s="5">
        <f>'[2]Tabela 1'!K117</f>
        <v>79.771609999999995</v>
      </c>
      <c r="M116" s="5">
        <f>'[2]Tabela 1'!L117</f>
        <v>56.676580000000001</v>
      </c>
      <c r="N116" s="5">
        <f>'[2]Tabela 1'!M117</f>
        <v>98.785160000000005</v>
      </c>
      <c r="O116" s="5">
        <f>'[2]Tabela 1'!N117</f>
        <v>61.927549999999997</v>
      </c>
      <c r="P116" s="5" t="str">
        <f>'[2]Tabela 1'!O117</f>
        <v>-</v>
      </c>
      <c r="Q116" s="5">
        <f>'[3]Tabela 1'!B80</f>
        <v>76.427009999999996</v>
      </c>
      <c r="R116" s="6">
        <f t="shared" si="2"/>
        <v>-2.4337700000000098</v>
      </c>
      <c r="S116" s="5">
        <f>'[1]Tabela 2'!B116</f>
        <v>71.577520000000007</v>
      </c>
      <c r="T116" s="5">
        <f>'[2]Tabela 2'!B117</f>
        <v>95.076269999999994</v>
      </c>
      <c r="U116" s="5">
        <f>'[2]Tabela 2'!C117</f>
        <v>73.508669999999995</v>
      </c>
      <c r="V116" s="5">
        <f>'[2]Tabela 2'!D117</f>
        <v>72.248440000000002</v>
      </c>
      <c r="W116" s="5">
        <f>'[2]Tabela 2'!E117</f>
        <v>104.00066</v>
      </c>
      <c r="X116" s="5">
        <f>'[2]Tabela 2'!F117</f>
        <v>69.356870000000001</v>
      </c>
      <c r="Y116" s="5" t="str">
        <f>'[2]Tabela 2'!G117</f>
        <v>-</v>
      </c>
      <c r="Z116" s="5" t="str">
        <f>'[2]Tabela 2'!H117</f>
        <v>-</v>
      </c>
      <c r="AA116" s="5">
        <f>'[2]Tabela 2'!I117</f>
        <v>40.391039999999997</v>
      </c>
      <c r="AB116" s="5">
        <f>'[2]Tabela 2'!J117</f>
        <v>260.18770999999998</v>
      </c>
      <c r="AC116" s="5">
        <f>'[2]Tabela 2'!K117</f>
        <v>77.728449999999995</v>
      </c>
      <c r="AD116" s="5">
        <f>'[2]Tabela 2'!L117</f>
        <v>60.496949999999998</v>
      </c>
      <c r="AE116" s="5">
        <f>'[2]Tabela 2'!M117</f>
        <v>91.268379999999993</v>
      </c>
      <c r="AF116" s="5">
        <f>'[2]Tabela 2'!N117</f>
        <v>63.918309999999998</v>
      </c>
      <c r="AG116" s="5" t="str">
        <f>'[2]Tabela 2'!O117</f>
        <v>-</v>
      </c>
      <c r="AH116" s="5">
        <f>'[3]Tabela 2'!B80</f>
        <v>76.442750000000004</v>
      </c>
      <c r="AI116" s="5"/>
    </row>
    <row r="117" spans="1:35" x14ac:dyDescent="0.25">
      <c r="A117" s="4">
        <f t="shared" si="3"/>
        <v>39904</v>
      </c>
      <c r="B117" s="5">
        <f>'[1]Tabela 1'!B117</f>
        <v>69.668890000000005</v>
      </c>
      <c r="C117" s="5">
        <f>'[2]Tabela 1'!B118</f>
        <v>92.568879999999993</v>
      </c>
      <c r="D117" s="5">
        <f>'[2]Tabela 1'!C118</f>
        <v>75.827280000000002</v>
      </c>
      <c r="E117" s="5">
        <f>'[2]Tabela 1'!D118</f>
        <v>74.036860000000004</v>
      </c>
      <c r="F117" s="5">
        <f>'[2]Tabela 1'!E118</f>
        <v>93.227379999999997</v>
      </c>
      <c r="G117" s="5">
        <f>'[2]Tabela 1'!F118</f>
        <v>62.34742</v>
      </c>
      <c r="H117" s="5" t="str">
        <f>'[2]Tabela 1'!G118</f>
        <v>-</v>
      </c>
      <c r="I117" s="5" t="str">
        <f>'[2]Tabela 1'!H118</f>
        <v>-</v>
      </c>
      <c r="J117" s="5">
        <f>'[2]Tabela 1'!I118</f>
        <v>39.539560000000002</v>
      </c>
      <c r="K117" s="5">
        <f>'[2]Tabela 1'!J118</f>
        <v>229.75004999999999</v>
      </c>
      <c r="L117" s="5">
        <f>'[2]Tabela 1'!K118</f>
        <v>82.047190000000001</v>
      </c>
      <c r="M117" s="5">
        <f>'[2]Tabela 1'!L118</f>
        <v>55.559800000000003</v>
      </c>
      <c r="N117" s="5">
        <f>'[2]Tabela 1'!M118</f>
        <v>79.005520000000004</v>
      </c>
      <c r="O117" s="5">
        <f>'[2]Tabela 1'!N118</f>
        <v>56.993760000000002</v>
      </c>
      <c r="P117" s="5" t="str">
        <f>'[2]Tabela 1'!O118</f>
        <v>-</v>
      </c>
      <c r="Q117" s="5">
        <f>'[3]Tabela 1'!B81</f>
        <v>70.89425</v>
      </c>
      <c r="R117" s="6">
        <f t="shared" si="2"/>
        <v>-2.6661099999999891</v>
      </c>
      <c r="S117" s="5">
        <f>'[1]Tabela 2'!B117</f>
        <v>72.334999999999994</v>
      </c>
      <c r="T117" s="5">
        <f>'[2]Tabela 2'!B118</f>
        <v>95.406809999999993</v>
      </c>
      <c r="U117" s="5">
        <f>'[2]Tabela 2'!C118</f>
        <v>75.723039999999997</v>
      </c>
      <c r="V117" s="5">
        <f>'[2]Tabela 2'!D118</f>
        <v>73.1614</v>
      </c>
      <c r="W117" s="5">
        <f>'[2]Tabela 2'!E118</f>
        <v>104.78180999999999</v>
      </c>
      <c r="X117" s="5">
        <f>'[2]Tabela 2'!F118</f>
        <v>70.858930000000001</v>
      </c>
      <c r="Y117" s="5" t="str">
        <f>'[2]Tabela 2'!G118</f>
        <v>-</v>
      </c>
      <c r="Z117" s="5" t="str">
        <f>'[2]Tabela 2'!H118</f>
        <v>-</v>
      </c>
      <c r="AA117" s="5">
        <f>'[2]Tabela 2'!I118</f>
        <v>40.689399999999999</v>
      </c>
      <c r="AB117" s="5">
        <f>'[2]Tabela 2'!J118</f>
        <v>257.81414000000001</v>
      </c>
      <c r="AC117" s="5">
        <f>'[2]Tabela 2'!K118</f>
        <v>89.639309999999995</v>
      </c>
      <c r="AD117" s="5">
        <f>'[2]Tabela 2'!L118</f>
        <v>60.985329999999998</v>
      </c>
      <c r="AE117" s="5">
        <f>'[2]Tabela 2'!M118</f>
        <v>86.787599999999998</v>
      </c>
      <c r="AF117" s="5">
        <f>'[2]Tabela 2'!N118</f>
        <v>64.904539999999997</v>
      </c>
      <c r="AG117" s="5" t="str">
        <f>'[2]Tabela 2'!O118</f>
        <v>-</v>
      </c>
      <c r="AH117" s="5">
        <f>'[3]Tabela 2'!B81</f>
        <v>74.813429999999997</v>
      </c>
      <c r="AI117" s="5"/>
    </row>
    <row r="118" spans="1:35" x14ac:dyDescent="0.25">
      <c r="A118" s="4">
        <f t="shared" si="3"/>
        <v>39934</v>
      </c>
      <c r="B118" s="5">
        <f>'[1]Tabela 1'!B118</f>
        <v>73.169839999999994</v>
      </c>
      <c r="C118" s="5">
        <f>'[2]Tabela 1'!B119</f>
        <v>96.589129999999997</v>
      </c>
      <c r="D118" s="5">
        <f>'[2]Tabela 1'!C119</f>
        <v>74.703280000000007</v>
      </c>
      <c r="E118" s="5">
        <f>'[2]Tabela 1'!D119</f>
        <v>72.943129999999996</v>
      </c>
      <c r="F118" s="5">
        <f>'[2]Tabela 1'!E119</f>
        <v>112.44313</v>
      </c>
      <c r="G118" s="5">
        <f>'[2]Tabela 1'!F119</f>
        <v>73.540670000000006</v>
      </c>
      <c r="H118" s="5" t="str">
        <f>'[2]Tabela 1'!G119</f>
        <v>-</v>
      </c>
      <c r="I118" s="5" t="str">
        <f>'[2]Tabela 1'!H119</f>
        <v>-</v>
      </c>
      <c r="J118" s="5">
        <f>'[2]Tabela 1'!I119</f>
        <v>41.276440000000001</v>
      </c>
      <c r="K118" s="5">
        <f>'[2]Tabela 1'!J119</f>
        <v>233.47069999999999</v>
      </c>
      <c r="L118" s="5">
        <f>'[2]Tabela 1'!K119</f>
        <v>76.231830000000002</v>
      </c>
      <c r="M118" s="5">
        <f>'[2]Tabela 1'!L119</f>
        <v>63.935650000000003</v>
      </c>
      <c r="N118" s="5">
        <f>'[2]Tabela 1'!M119</f>
        <v>89.403959999999998</v>
      </c>
      <c r="O118" s="5">
        <f>'[2]Tabela 1'!N119</f>
        <v>66.691199999999995</v>
      </c>
      <c r="P118" s="5" t="str">
        <f>'[2]Tabela 1'!O119</f>
        <v>-</v>
      </c>
      <c r="Q118" s="5">
        <f>'[3]Tabela 1'!B82</f>
        <v>76.708330000000004</v>
      </c>
      <c r="R118" s="6">
        <f t="shared" si="2"/>
        <v>0.51230999999999938</v>
      </c>
      <c r="S118" s="5">
        <f>'[1]Tabela 2'!B118</f>
        <v>72.657529999999994</v>
      </c>
      <c r="T118" s="5">
        <f>'[2]Tabela 2'!B119</f>
        <v>98.218580000000003</v>
      </c>
      <c r="U118" s="5">
        <f>'[2]Tabela 2'!C119</f>
        <v>75.488709999999998</v>
      </c>
      <c r="V118" s="5">
        <f>'[2]Tabela 2'!D119</f>
        <v>73.706919999999997</v>
      </c>
      <c r="W118" s="5">
        <f>'[2]Tabela 2'!E119</f>
        <v>104.23746</v>
      </c>
      <c r="X118" s="5">
        <f>'[2]Tabela 2'!F119</f>
        <v>71.147199999999998</v>
      </c>
      <c r="Y118" s="5" t="str">
        <f>'[2]Tabela 2'!G119</f>
        <v>-</v>
      </c>
      <c r="Z118" s="5" t="str">
        <f>'[2]Tabela 2'!H119</f>
        <v>-</v>
      </c>
      <c r="AA118" s="5">
        <f>'[2]Tabela 2'!I119</f>
        <v>40.722569999999997</v>
      </c>
      <c r="AB118" s="5">
        <f>'[2]Tabela 2'!J119</f>
        <v>256.89443999999997</v>
      </c>
      <c r="AC118" s="5">
        <f>'[2]Tabela 2'!K119</f>
        <v>77.453659999999999</v>
      </c>
      <c r="AD118" s="5">
        <f>'[2]Tabela 2'!L119</f>
        <v>62.563020000000002</v>
      </c>
      <c r="AE118" s="5">
        <f>'[2]Tabela 2'!M119</f>
        <v>90.011430000000004</v>
      </c>
      <c r="AF118" s="5">
        <f>'[2]Tabela 2'!N119</f>
        <v>66.219390000000004</v>
      </c>
      <c r="AG118" s="5" t="str">
        <f>'[2]Tabela 2'!O119</f>
        <v>-</v>
      </c>
      <c r="AH118" s="5">
        <f>'[3]Tabela 2'!B82</f>
        <v>76.52167</v>
      </c>
      <c r="AI118" s="5"/>
    </row>
    <row r="119" spans="1:35" x14ac:dyDescent="0.25">
      <c r="A119" s="4">
        <f t="shared" si="3"/>
        <v>39965</v>
      </c>
      <c r="B119" s="5">
        <f>'[1]Tabela 1'!B119</f>
        <v>70.018979999999999</v>
      </c>
      <c r="C119" s="5">
        <f>'[2]Tabela 1'!B120</f>
        <v>92.775049999999993</v>
      </c>
      <c r="D119" s="5">
        <f>'[2]Tabela 1'!C120</f>
        <v>70.726020000000005</v>
      </c>
      <c r="E119" s="5">
        <f>'[2]Tabela 1'!D120</f>
        <v>68.988889999999998</v>
      </c>
      <c r="F119" s="5">
        <f>'[2]Tabela 1'!E120</f>
        <v>115.41847</v>
      </c>
      <c r="G119" s="5">
        <f>'[2]Tabela 1'!F120</f>
        <v>68.414789999999996</v>
      </c>
      <c r="H119" s="5" t="str">
        <f>'[2]Tabela 1'!G120</f>
        <v>-</v>
      </c>
      <c r="I119" s="5" t="str">
        <f>'[2]Tabela 1'!H120</f>
        <v>-</v>
      </c>
      <c r="J119" s="5">
        <f>'[2]Tabela 1'!I120</f>
        <v>40.561259999999997</v>
      </c>
      <c r="K119" s="5">
        <f>'[2]Tabela 1'!J120</f>
        <v>219.20821000000001</v>
      </c>
      <c r="L119" s="5">
        <f>'[2]Tabela 1'!K120</f>
        <v>95.700649999999996</v>
      </c>
      <c r="M119" s="5">
        <f>'[2]Tabela 1'!L120</f>
        <v>58.142359999999996</v>
      </c>
      <c r="N119" s="5">
        <f>'[2]Tabela 1'!M120</f>
        <v>109.29662999999999</v>
      </c>
      <c r="O119" s="5">
        <f>'[2]Tabela 1'!N120</f>
        <v>69.158100000000005</v>
      </c>
      <c r="P119" s="5" t="str">
        <f>'[2]Tabela 1'!O120</f>
        <v>-</v>
      </c>
      <c r="Q119" s="5">
        <f>'[3]Tabela 1'!B83</f>
        <v>80.459350000000001</v>
      </c>
      <c r="R119" s="6">
        <f t="shared" si="2"/>
        <v>-3.534869999999998</v>
      </c>
      <c r="S119" s="5">
        <f>'[1]Tabela 2'!B119</f>
        <v>73.553849999999997</v>
      </c>
      <c r="T119" s="5">
        <f>'[2]Tabela 2'!B120</f>
        <v>95.137979999999999</v>
      </c>
      <c r="U119" s="5">
        <f>'[2]Tabela 2'!C120</f>
        <v>75.733909999999995</v>
      </c>
      <c r="V119" s="5">
        <f>'[2]Tabela 2'!D120</f>
        <v>73.92071</v>
      </c>
      <c r="W119" s="5">
        <f>'[2]Tabela 2'!E120</f>
        <v>114.21549</v>
      </c>
      <c r="X119" s="5">
        <f>'[2]Tabela 2'!F120</f>
        <v>74.526480000000006</v>
      </c>
      <c r="Y119" s="5" t="str">
        <f>'[2]Tabela 2'!G120</f>
        <v>-</v>
      </c>
      <c r="Z119" s="5" t="str">
        <f>'[2]Tabela 2'!H120</f>
        <v>-</v>
      </c>
      <c r="AA119" s="5">
        <f>'[2]Tabela 2'!I120</f>
        <v>41.186909999999997</v>
      </c>
      <c r="AB119" s="5">
        <f>'[2]Tabela 2'!J120</f>
        <v>262.3802</v>
      </c>
      <c r="AC119" s="5">
        <f>'[2]Tabela 2'!K120</f>
        <v>91.476150000000004</v>
      </c>
      <c r="AD119" s="5">
        <f>'[2]Tabela 2'!L120</f>
        <v>62.426029999999997</v>
      </c>
      <c r="AE119" s="5">
        <f>'[2]Tabela 2'!M120</f>
        <v>111.20563</v>
      </c>
      <c r="AF119" s="5">
        <f>'[2]Tabela 2'!N120</f>
        <v>67.617900000000006</v>
      </c>
      <c r="AG119" s="5" t="str">
        <f>'[2]Tabela 2'!O120</f>
        <v>-</v>
      </c>
      <c r="AH119" s="5">
        <f>'[3]Tabela 2'!B83</f>
        <v>82.670959999999994</v>
      </c>
      <c r="AI119" s="5"/>
    </row>
    <row r="120" spans="1:35" x14ac:dyDescent="0.25">
      <c r="A120" s="4">
        <f t="shared" si="3"/>
        <v>39995</v>
      </c>
      <c r="B120" s="5">
        <f>'[1]Tabela 1'!B120</f>
        <v>72.557169999999999</v>
      </c>
      <c r="C120" s="5">
        <f>'[2]Tabela 1'!B121</f>
        <v>95.661379999999994</v>
      </c>
      <c r="D120" s="5">
        <f>'[2]Tabela 1'!C121</f>
        <v>74.703280000000007</v>
      </c>
      <c r="E120" s="5">
        <f>'[2]Tabela 1'!D121</f>
        <v>72.943129999999996</v>
      </c>
      <c r="F120" s="5">
        <f>'[2]Tabela 1'!E121</f>
        <v>105.50067</v>
      </c>
      <c r="G120" s="5">
        <f>'[2]Tabela 1'!F121</f>
        <v>73.331450000000004</v>
      </c>
      <c r="H120" s="5" t="str">
        <f>'[2]Tabela 1'!G121</f>
        <v>-</v>
      </c>
      <c r="I120" s="5" t="str">
        <f>'[2]Tabela 1'!H121</f>
        <v>-</v>
      </c>
      <c r="J120" s="5">
        <f>'[2]Tabela 1'!I121</f>
        <v>43.575249999999997</v>
      </c>
      <c r="K120" s="5">
        <f>'[2]Tabela 1'!J121</f>
        <v>233.16065</v>
      </c>
      <c r="L120" s="5">
        <f>'[2]Tabela 1'!K121</f>
        <v>84.828450000000004</v>
      </c>
      <c r="M120" s="5">
        <f>'[2]Tabela 1'!L121</f>
        <v>58.421550000000003</v>
      </c>
      <c r="N120" s="5">
        <f>'[2]Tabela 1'!M121</f>
        <v>90.760279999999995</v>
      </c>
      <c r="O120" s="5">
        <f>'[2]Tabela 1'!N121</f>
        <v>73.071100000000001</v>
      </c>
      <c r="P120" s="5" t="str">
        <f>'[2]Tabela 1'!O121</f>
        <v>-</v>
      </c>
      <c r="Q120" s="5">
        <f>'[3]Tabela 1'!B84</f>
        <v>77.083439999999996</v>
      </c>
      <c r="R120" s="6">
        <f t="shared" si="2"/>
        <v>-1.6440300000000008</v>
      </c>
      <c r="S120" s="5">
        <f>'[1]Tabela 2'!B120</f>
        <v>74.2012</v>
      </c>
      <c r="T120" s="5">
        <f>'[2]Tabela 2'!B121</f>
        <v>93.622900000000001</v>
      </c>
      <c r="U120" s="5">
        <f>'[2]Tabela 2'!C121</f>
        <v>76.158240000000006</v>
      </c>
      <c r="V120" s="5">
        <f>'[2]Tabela 2'!D121</f>
        <v>74.443100000000001</v>
      </c>
      <c r="W120" s="5">
        <f>'[2]Tabela 2'!E121</f>
        <v>108.9397</v>
      </c>
      <c r="X120" s="5">
        <f>'[2]Tabela 2'!F121</f>
        <v>76.913619999999995</v>
      </c>
      <c r="Y120" s="5" t="str">
        <f>'[2]Tabela 2'!G121</f>
        <v>-</v>
      </c>
      <c r="Z120" s="5" t="str">
        <f>'[2]Tabela 2'!H121</f>
        <v>-</v>
      </c>
      <c r="AA120" s="5">
        <f>'[2]Tabela 2'!I121</f>
        <v>42.217579999999998</v>
      </c>
      <c r="AB120" s="5">
        <f>'[2]Tabela 2'!J121</f>
        <v>267.87526000000003</v>
      </c>
      <c r="AC120" s="5">
        <f>'[2]Tabela 2'!K121</f>
        <v>86.056039999999996</v>
      </c>
      <c r="AD120" s="5">
        <f>'[2]Tabela 2'!L121</f>
        <v>61.69209</v>
      </c>
      <c r="AE120" s="5">
        <f>'[2]Tabela 2'!M121</f>
        <v>89.441100000000006</v>
      </c>
      <c r="AF120" s="5">
        <f>'[2]Tabela 2'!N121</f>
        <v>67.30986</v>
      </c>
      <c r="AG120" s="5" t="str">
        <f>'[2]Tabela 2'!O121</f>
        <v>-</v>
      </c>
      <c r="AH120" s="5">
        <f>'[3]Tabela 2'!B84</f>
        <v>76.424359999999993</v>
      </c>
      <c r="AI120" s="5"/>
    </row>
    <row r="121" spans="1:35" x14ac:dyDescent="0.25">
      <c r="A121" s="4">
        <f t="shared" si="3"/>
        <v>40026</v>
      </c>
      <c r="B121" s="5">
        <f>'[1]Tabela 1'!B121</f>
        <v>73.694980000000001</v>
      </c>
      <c r="C121" s="5">
        <f>'[2]Tabela 1'!B122</f>
        <v>95.455219999999997</v>
      </c>
      <c r="D121" s="5">
        <f>'[2]Tabela 1'!C122</f>
        <v>77.124219999999994</v>
      </c>
      <c r="E121" s="5">
        <f>'[2]Tabela 1'!D122</f>
        <v>75.21472</v>
      </c>
      <c r="F121" s="5">
        <f>'[2]Tabela 1'!E122</f>
        <v>100.78971</v>
      </c>
      <c r="G121" s="5">
        <f>'[2]Tabela 1'!F122</f>
        <v>74.586770000000001</v>
      </c>
      <c r="H121" s="5" t="str">
        <f>'[2]Tabela 1'!G122</f>
        <v>-</v>
      </c>
      <c r="I121" s="5" t="str">
        <f>'[2]Tabela 1'!H122</f>
        <v>-</v>
      </c>
      <c r="J121" s="5">
        <f>'[2]Tabela 1'!I122</f>
        <v>43.064410000000002</v>
      </c>
      <c r="K121" s="5">
        <f>'[2]Tabela 1'!J122</f>
        <v>251.14377999999999</v>
      </c>
      <c r="L121" s="5">
        <f>'[2]Tabela 1'!K122</f>
        <v>79.898030000000006</v>
      </c>
      <c r="M121" s="5">
        <f>'[2]Tabela 1'!L122</f>
        <v>60.445720000000001</v>
      </c>
      <c r="N121" s="5">
        <f>'[2]Tabela 1'!M122</f>
        <v>95.394369999999995</v>
      </c>
      <c r="O121" s="5">
        <f>'[2]Tabela 1'!N122</f>
        <v>73.071100000000001</v>
      </c>
      <c r="P121" s="5" t="str">
        <f>'[2]Tabela 1'!O122</f>
        <v>-</v>
      </c>
      <c r="Q121" s="5">
        <f>'[3]Tabela 1'!B85</f>
        <v>79.146500000000003</v>
      </c>
      <c r="R121" s="6">
        <f t="shared" si="2"/>
        <v>-0.83039999999999736</v>
      </c>
      <c r="S121" s="5">
        <f>'[1]Tabela 2'!B121</f>
        <v>74.525379999999998</v>
      </c>
      <c r="T121" s="5">
        <f>'[2]Tabela 2'!B122</f>
        <v>92.366919999999993</v>
      </c>
      <c r="U121" s="5">
        <f>'[2]Tabela 2'!C122</f>
        <v>77.160539999999997</v>
      </c>
      <c r="V121" s="5">
        <f>'[2]Tabela 2'!D122</f>
        <v>75.334810000000004</v>
      </c>
      <c r="W121" s="5">
        <f>'[2]Tabela 2'!E122</f>
        <v>108.0508</v>
      </c>
      <c r="X121" s="5">
        <f>'[2]Tabela 2'!F122</f>
        <v>76.465440000000001</v>
      </c>
      <c r="Y121" s="5" t="str">
        <f>'[2]Tabela 2'!G122</f>
        <v>-</v>
      </c>
      <c r="Z121" s="5" t="str">
        <f>'[2]Tabela 2'!H122</f>
        <v>-</v>
      </c>
      <c r="AA121" s="5">
        <f>'[2]Tabela 2'!I122</f>
        <v>42.296669999999999</v>
      </c>
      <c r="AB121" s="5">
        <f>'[2]Tabela 2'!J122</f>
        <v>264.11781999999999</v>
      </c>
      <c r="AC121" s="5">
        <f>'[2]Tabela 2'!K122</f>
        <v>81.519180000000006</v>
      </c>
      <c r="AD121" s="5">
        <f>'[2]Tabela 2'!L122</f>
        <v>62.177439999999997</v>
      </c>
      <c r="AE121" s="5">
        <f>'[2]Tabela 2'!M122</f>
        <v>88.43056</v>
      </c>
      <c r="AF121" s="5">
        <f>'[2]Tabela 2'!N122</f>
        <v>68.106989999999996</v>
      </c>
      <c r="AG121" s="5" t="str">
        <f>'[2]Tabela 2'!O122</f>
        <v>-</v>
      </c>
      <c r="AH121" s="5">
        <f>'[3]Tabela 2'!B85</f>
        <v>78.68083</v>
      </c>
      <c r="AI121" s="5"/>
    </row>
    <row r="122" spans="1:35" x14ac:dyDescent="0.25">
      <c r="A122" s="4">
        <f t="shared" si="3"/>
        <v>40057</v>
      </c>
      <c r="B122" s="5">
        <f>'[1]Tabela 1'!B122</f>
        <v>71.856979999999993</v>
      </c>
      <c r="C122" s="5">
        <f>'[2]Tabela 1'!B123</f>
        <v>94.527469999999994</v>
      </c>
      <c r="D122" s="5">
        <f>'[2]Tabela 1'!C123</f>
        <v>74.270970000000005</v>
      </c>
      <c r="E122" s="5">
        <f>'[2]Tabela 1'!D123</f>
        <v>72.354200000000006</v>
      </c>
      <c r="F122" s="5">
        <f>'[2]Tabela 1'!E123</f>
        <v>94.715050000000005</v>
      </c>
      <c r="G122" s="5">
        <f>'[2]Tabela 1'!F123</f>
        <v>75.946700000000007</v>
      </c>
      <c r="H122" s="5" t="str">
        <f>'[2]Tabela 1'!G123</f>
        <v>-</v>
      </c>
      <c r="I122" s="5" t="str">
        <f>'[2]Tabela 1'!H123</f>
        <v>-</v>
      </c>
      <c r="J122" s="5">
        <f>'[2]Tabela 1'!I123</f>
        <v>41.838369999999998</v>
      </c>
      <c r="K122" s="5">
        <f>'[2]Tabela 1'!J123</f>
        <v>233.47069999999999</v>
      </c>
      <c r="L122" s="5">
        <f>'[2]Tabela 1'!K123</f>
        <v>90.26455</v>
      </c>
      <c r="M122" s="5">
        <f>'[2]Tabela 1'!L123</f>
        <v>56.397390000000001</v>
      </c>
      <c r="N122" s="5">
        <f>'[2]Tabela 1'!M123</f>
        <v>114.83492</v>
      </c>
      <c r="O122" s="5">
        <f>'[2]Tabela 1'!N123</f>
        <v>73.411360000000002</v>
      </c>
      <c r="P122" s="5" t="str">
        <f>'[2]Tabela 1'!O123</f>
        <v>-</v>
      </c>
      <c r="Q122" s="5">
        <f>'[3]Tabela 1'!B86</f>
        <v>83.460170000000005</v>
      </c>
      <c r="R122" s="6">
        <f t="shared" si="2"/>
        <v>-3.2704300000000046</v>
      </c>
      <c r="S122" s="5">
        <f>'[1]Tabela 2'!B122</f>
        <v>75.127409999999998</v>
      </c>
      <c r="T122" s="5">
        <f>'[2]Tabela 2'!B123</f>
        <v>93.95635</v>
      </c>
      <c r="U122" s="5">
        <f>'[2]Tabela 2'!C123</f>
        <v>77.18083</v>
      </c>
      <c r="V122" s="5">
        <f>'[2]Tabela 2'!D123</f>
        <v>75.383219999999994</v>
      </c>
      <c r="W122" s="5">
        <f>'[2]Tabela 2'!E123</f>
        <v>109.35487999999999</v>
      </c>
      <c r="X122" s="5">
        <f>'[2]Tabela 2'!F123</f>
        <v>80.209829999999997</v>
      </c>
      <c r="Y122" s="5" t="str">
        <f>'[2]Tabela 2'!G123</f>
        <v>-</v>
      </c>
      <c r="Z122" s="5" t="str">
        <f>'[2]Tabela 2'!H123</f>
        <v>-</v>
      </c>
      <c r="AA122" s="5">
        <f>'[2]Tabela 2'!I123</f>
        <v>42.235439999999997</v>
      </c>
      <c r="AB122" s="5">
        <f>'[2]Tabela 2'!J123</f>
        <v>270.75412</v>
      </c>
      <c r="AC122" s="5">
        <f>'[2]Tabela 2'!K123</f>
        <v>87.675219999999996</v>
      </c>
      <c r="AD122" s="5">
        <f>'[2]Tabela 2'!L123</f>
        <v>61.405259999999998</v>
      </c>
      <c r="AE122" s="5">
        <f>'[2]Tabela 2'!M123</f>
        <v>111.44578</v>
      </c>
      <c r="AF122" s="5">
        <f>'[2]Tabela 2'!N123</f>
        <v>68.420299999999997</v>
      </c>
      <c r="AG122" s="5" t="str">
        <f>'[2]Tabela 2'!O123</f>
        <v>-</v>
      </c>
      <c r="AH122" s="5">
        <f>'[3]Tabela 2'!B86</f>
        <v>84.584149999999994</v>
      </c>
      <c r="AI122" s="5"/>
    </row>
    <row r="123" spans="1:35" x14ac:dyDescent="0.25">
      <c r="A123" s="4">
        <f t="shared" si="3"/>
        <v>40087</v>
      </c>
      <c r="B123" s="5">
        <f>'[1]Tabela 1'!B123</f>
        <v>77.63355</v>
      </c>
      <c r="C123" s="5">
        <f>'[2]Tabela 1'!B124</f>
        <v>101.33096999999999</v>
      </c>
      <c r="D123" s="5">
        <f>'[2]Tabela 1'!C124</f>
        <v>80.755629999999996</v>
      </c>
      <c r="E123" s="5">
        <f>'[2]Tabela 1'!D124</f>
        <v>78.7483</v>
      </c>
      <c r="F123" s="5">
        <f>'[2]Tabela 1'!E124</f>
        <v>105.50067</v>
      </c>
      <c r="G123" s="5">
        <f>'[2]Tabela 1'!F124</f>
        <v>80.026480000000006</v>
      </c>
      <c r="H123" s="5" t="str">
        <f>'[2]Tabela 1'!G124</f>
        <v>-</v>
      </c>
      <c r="I123" s="5" t="str">
        <f>'[2]Tabela 1'!H124</f>
        <v>-</v>
      </c>
      <c r="J123" s="5">
        <f>'[2]Tabela 1'!I124</f>
        <v>44.239359999999998</v>
      </c>
      <c r="K123" s="5">
        <f>'[2]Tabela 1'!J124</f>
        <v>222.61881</v>
      </c>
      <c r="L123" s="5">
        <f>'[2]Tabela 1'!K124</f>
        <v>82.679289999999995</v>
      </c>
      <c r="M123" s="5">
        <f>'[2]Tabela 1'!L124</f>
        <v>65.122230000000002</v>
      </c>
      <c r="N123" s="5">
        <f>'[2]Tabela 1'!M124</f>
        <v>97.315820000000002</v>
      </c>
      <c r="O123" s="5">
        <f>'[2]Tabela 1'!N124</f>
        <v>76.984110000000001</v>
      </c>
      <c r="P123" s="5" t="str">
        <f>'[2]Tabela 1'!O124</f>
        <v>-</v>
      </c>
      <c r="Q123" s="5">
        <f>'[3]Tabela 1'!B87</f>
        <v>82.428640000000001</v>
      </c>
      <c r="R123" s="6">
        <f t="shared" si="2"/>
        <v>1.0405399999999929</v>
      </c>
      <c r="S123" s="5">
        <f>'[1]Tabela 2'!B123</f>
        <v>76.593010000000007</v>
      </c>
      <c r="T123" s="5">
        <f>'[2]Tabela 2'!B124</f>
        <v>96.599109999999996</v>
      </c>
      <c r="U123" s="5">
        <f>'[2]Tabela 2'!C124</f>
        <v>78.79598</v>
      </c>
      <c r="V123" s="5">
        <f>'[2]Tabela 2'!D124</f>
        <v>76.768879999999996</v>
      </c>
      <c r="W123" s="5">
        <f>'[2]Tabela 2'!E124</f>
        <v>111.57268000000001</v>
      </c>
      <c r="X123" s="5">
        <f>'[2]Tabela 2'!F124</f>
        <v>80.447609999999997</v>
      </c>
      <c r="Y123" s="5" t="str">
        <f>'[2]Tabela 2'!G124</f>
        <v>-</v>
      </c>
      <c r="Z123" s="5" t="str">
        <f>'[2]Tabela 2'!H124</f>
        <v>-</v>
      </c>
      <c r="AA123" s="5">
        <f>'[2]Tabela 2'!I124</f>
        <v>43.309139999999999</v>
      </c>
      <c r="AB123" s="5">
        <f>'[2]Tabela 2'!J124</f>
        <v>270.32215000000002</v>
      </c>
      <c r="AC123" s="5">
        <f>'[2]Tabela 2'!K124</f>
        <v>90.470129999999997</v>
      </c>
      <c r="AD123" s="5">
        <f>'[2]Tabela 2'!L124</f>
        <v>62.655679999999997</v>
      </c>
      <c r="AE123" s="5">
        <f>'[2]Tabela 2'!M124</f>
        <v>93.986729999999994</v>
      </c>
      <c r="AF123" s="5">
        <f>'[2]Tabela 2'!N124</f>
        <v>70.367729999999995</v>
      </c>
      <c r="AG123" s="5" t="str">
        <f>'[2]Tabela 2'!O124</f>
        <v>-</v>
      </c>
      <c r="AH123" s="5">
        <f>'[3]Tabela 2'!B87</f>
        <v>80.729569999999995</v>
      </c>
      <c r="AI123" s="5"/>
    </row>
    <row r="124" spans="1:35" x14ac:dyDescent="0.25">
      <c r="A124" s="4">
        <f t="shared" si="3"/>
        <v>40118</v>
      </c>
      <c r="B124" s="5">
        <f>'[1]Tabela 1'!B124</f>
        <v>75.795550000000006</v>
      </c>
      <c r="C124" s="5">
        <f>'[2]Tabela 1'!B125</f>
        <v>97.207629999999995</v>
      </c>
      <c r="D124" s="5">
        <f>'[2]Tabela 1'!C125</f>
        <v>77.297139999999999</v>
      </c>
      <c r="E124" s="5">
        <f>'[2]Tabela 1'!D125</f>
        <v>75.298850000000002</v>
      </c>
      <c r="F124" s="5">
        <f>'[2]Tabela 1'!E125</f>
        <v>110.45957</v>
      </c>
      <c r="G124" s="5">
        <f>'[2]Tabela 1'!F125</f>
        <v>82.850939999999994</v>
      </c>
      <c r="H124" s="5" t="str">
        <f>'[2]Tabela 1'!G125</f>
        <v>-</v>
      </c>
      <c r="I124" s="5" t="str">
        <f>'[2]Tabela 1'!H125</f>
        <v>-</v>
      </c>
      <c r="J124" s="5">
        <f>'[2]Tabela 1'!I125</f>
        <v>42.247050000000002</v>
      </c>
      <c r="K124" s="5">
        <f>'[2]Tabela 1'!J125</f>
        <v>211.14680999999999</v>
      </c>
      <c r="L124" s="5">
        <f>'[2]Tabela 1'!K125</f>
        <v>86.724760000000003</v>
      </c>
      <c r="M124" s="5">
        <f>'[2]Tabela 1'!L125</f>
        <v>61.84169</v>
      </c>
      <c r="N124" s="5">
        <f>'[2]Tabela 1'!M125</f>
        <v>92.568700000000007</v>
      </c>
      <c r="O124" s="5">
        <f>'[2]Tabela 1'!N125</f>
        <v>76.558779999999999</v>
      </c>
      <c r="P124" s="5" t="str">
        <f>'[2]Tabela 1'!O125</f>
        <v>-</v>
      </c>
      <c r="Q124" s="5">
        <f>'[3]Tabela 1'!B88</f>
        <v>79.896699999999996</v>
      </c>
      <c r="R124" s="6">
        <f t="shared" si="2"/>
        <v>-1.4743899999999996</v>
      </c>
      <c r="S124" s="5">
        <f>'[1]Tabela 2'!B124</f>
        <v>77.269940000000005</v>
      </c>
      <c r="T124" s="5">
        <f>'[2]Tabela 2'!B125</f>
        <v>97.539339999999996</v>
      </c>
      <c r="U124" s="5">
        <f>'[2]Tabela 2'!C125</f>
        <v>79.225049999999996</v>
      </c>
      <c r="V124" s="5">
        <f>'[2]Tabela 2'!D125</f>
        <v>77.246039999999994</v>
      </c>
      <c r="W124" s="5">
        <f>'[2]Tabela 2'!E125</f>
        <v>110.28872</v>
      </c>
      <c r="X124" s="5">
        <f>'[2]Tabela 2'!F125</f>
        <v>80.741979999999998</v>
      </c>
      <c r="Y124" s="5" t="str">
        <f>'[2]Tabela 2'!G125</f>
        <v>-</v>
      </c>
      <c r="Z124" s="5" t="str">
        <f>'[2]Tabela 2'!H125</f>
        <v>-</v>
      </c>
      <c r="AA124" s="5">
        <f>'[2]Tabela 2'!I125</f>
        <v>43.247140000000002</v>
      </c>
      <c r="AB124" s="5">
        <f>'[2]Tabela 2'!J125</f>
        <v>256.37061</v>
      </c>
      <c r="AC124" s="5">
        <f>'[2]Tabela 2'!K125</f>
        <v>90.786079999999998</v>
      </c>
      <c r="AD124" s="5">
        <f>'[2]Tabela 2'!L125</f>
        <v>62.358710000000002</v>
      </c>
      <c r="AE124" s="5">
        <f>'[2]Tabela 2'!M125</f>
        <v>89.473150000000004</v>
      </c>
      <c r="AF124" s="5">
        <f>'[2]Tabela 2'!N125</f>
        <v>71.737399999999994</v>
      </c>
      <c r="AG124" s="5" t="str">
        <f>'[2]Tabela 2'!O125</f>
        <v>-</v>
      </c>
      <c r="AH124" s="5">
        <f>'[3]Tabela 2'!B88</f>
        <v>80.280169999999998</v>
      </c>
      <c r="AI124" s="5"/>
    </row>
    <row r="125" spans="1:35" x14ac:dyDescent="0.25">
      <c r="A125" s="4">
        <f t="shared" si="3"/>
        <v>40148</v>
      </c>
      <c r="B125" s="5">
        <f>'[1]Tabela 1'!B125</f>
        <v>102.40276</v>
      </c>
      <c r="C125" s="5">
        <f>'[2]Tabela 1'!B126</f>
        <v>102.77414</v>
      </c>
      <c r="D125" s="5">
        <f>'[2]Tabela 1'!C126</f>
        <v>98.220979999999997</v>
      </c>
      <c r="E125" s="5">
        <f>'[2]Tabela 1'!D126</f>
        <v>95.827250000000006</v>
      </c>
      <c r="F125" s="5">
        <f>'[2]Tabela 1'!E126</f>
        <v>211.86913999999999</v>
      </c>
      <c r="G125" s="5">
        <f>'[2]Tabela 1'!F126</f>
        <v>116.11685</v>
      </c>
      <c r="H125" s="5" t="str">
        <f>'[2]Tabela 1'!G126</f>
        <v>-</v>
      </c>
      <c r="I125" s="5" t="str">
        <f>'[2]Tabela 1'!H126</f>
        <v>-</v>
      </c>
      <c r="J125" s="5">
        <f>'[2]Tabela 1'!I126</f>
        <v>49.041319999999999</v>
      </c>
      <c r="K125" s="5">
        <f>'[2]Tabela 1'!J126</f>
        <v>339.19913000000003</v>
      </c>
      <c r="L125" s="5">
        <f>'[2]Tabela 1'!K126</f>
        <v>133.62692999999999</v>
      </c>
      <c r="M125" s="5">
        <f>'[2]Tabela 1'!L126</f>
        <v>97.718249999999998</v>
      </c>
      <c r="N125" s="5">
        <f>'[2]Tabela 1'!M126</f>
        <v>99.463319999999996</v>
      </c>
      <c r="O125" s="5">
        <f>'[2]Tabela 1'!N126</f>
        <v>67.626919999999998</v>
      </c>
      <c r="P125" s="5" t="str">
        <f>'[2]Tabela 1'!O126</f>
        <v>-</v>
      </c>
      <c r="Q125" s="5">
        <f>'[3]Tabela 1'!B89</f>
        <v>98.464240000000004</v>
      </c>
      <c r="R125" s="6">
        <f t="shared" si="2"/>
        <v>25.262860000000003</v>
      </c>
      <c r="S125" s="5">
        <f>'[1]Tabela 2'!B125</f>
        <v>77.139899999999997</v>
      </c>
      <c r="T125" s="5">
        <f>'[2]Tabela 2'!B126</f>
        <v>98.33981</v>
      </c>
      <c r="U125" s="5">
        <f>'[2]Tabela 2'!C126</f>
        <v>79.617940000000004</v>
      </c>
      <c r="V125" s="5">
        <f>'[2]Tabela 2'!D126</f>
        <v>77.494699999999995</v>
      </c>
      <c r="W125" s="5">
        <f>'[2]Tabela 2'!E126</f>
        <v>107.45488</v>
      </c>
      <c r="X125" s="5">
        <f>'[2]Tabela 2'!F126</f>
        <v>82.092820000000003</v>
      </c>
      <c r="Y125" s="5" t="str">
        <f>'[2]Tabela 2'!G126</f>
        <v>-</v>
      </c>
      <c r="Z125" s="5" t="str">
        <f>'[2]Tabela 2'!H126</f>
        <v>-</v>
      </c>
      <c r="AA125" s="5">
        <f>'[2]Tabela 2'!I126</f>
        <v>43.517380000000003</v>
      </c>
      <c r="AB125" s="5">
        <f>'[2]Tabela 2'!J126</f>
        <v>266.29444999999998</v>
      </c>
      <c r="AC125" s="5">
        <f>'[2]Tabela 2'!K126</f>
        <v>90.039599999999993</v>
      </c>
      <c r="AD125" s="5">
        <f>'[2]Tabela 2'!L126</f>
        <v>61.78078</v>
      </c>
      <c r="AE125" s="5">
        <f>'[2]Tabela 2'!M126</f>
        <v>95.069599999999994</v>
      </c>
      <c r="AF125" s="5">
        <f>'[2]Tabela 2'!N126</f>
        <v>71.344350000000006</v>
      </c>
      <c r="AG125" s="5" t="str">
        <f>'[2]Tabela 2'!O126</f>
        <v>-</v>
      </c>
      <c r="AH125" s="5">
        <f>'[3]Tabela 2'!B89</f>
        <v>80.18853</v>
      </c>
      <c r="AI125" s="5"/>
    </row>
    <row r="126" spans="1:35" x14ac:dyDescent="0.25">
      <c r="A126" s="4">
        <f t="shared" si="3"/>
        <v>40179</v>
      </c>
      <c r="B126" s="5">
        <f>'[1]Tabela 1'!B126</f>
        <v>76.320689999999999</v>
      </c>
      <c r="C126" s="5">
        <f>'[2]Tabela 1'!B127</f>
        <v>96.279880000000006</v>
      </c>
      <c r="D126" s="5">
        <f>'[2]Tabela 1'!C127</f>
        <v>78.421149999999997</v>
      </c>
      <c r="E126" s="5">
        <f>'[2]Tabela 1'!D127</f>
        <v>76.392579999999995</v>
      </c>
      <c r="F126" s="5">
        <f>'[2]Tabela 1'!E127</f>
        <v>91.243819999999999</v>
      </c>
      <c r="G126" s="5">
        <f>'[2]Tabela 1'!F127</f>
        <v>88.918310000000005</v>
      </c>
      <c r="H126" s="5" t="str">
        <f>'[2]Tabela 1'!G127</f>
        <v>-</v>
      </c>
      <c r="I126" s="5" t="str">
        <f>'[2]Tabela 1'!H127</f>
        <v>-</v>
      </c>
      <c r="J126" s="5">
        <f>'[2]Tabela 1'!I127</f>
        <v>41.787289999999999</v>
      </c>
      <c r="K126" s="5">
        <f>'[2]Tabela 1'!J127</f>
        <v>406.48086000000001</v>
      </c>
      <c r="L126" s="5">
        <f>'[2]Tabela 1'!K127</f>
        <v>84.575609999999998</v>
      </c>
      <c r="M126" s="5">
        <f>'[2]Tabela 1'!L127</f>
        <v>58.351750000000003</v>
      </c>
      <c r="N126" s="5">
        <f>'[2]Tabela 1'!M127</f>
        <v>86.465270000000004</v>
      </c>
      <c r="O126" s="5">
        <f>'[2]Tabela 1'!N127</f>
        <v>65.160030000000006</v>
      </c>
      <c r="P126" s="5" t="str">
        <f>'[2]Tabela 1'!O127</f>
        <v>-</v>
      </c>
      <c r="Q126" s="5">
        <f>'[3]Tabela 1'!B90</f>
        <v>77.739859999999993</v>
      </c>
      <c r="R126" s="6">
        <f t="shared" si="2"/>
        <v>-2.1997700000000009</v>
      </c>
      <c r="S126" s="5">
        <f>'[1]Tabela 2'!B126</f>
        <v>78.52046</v>
      </c>
      <c r="T126" s="5">
        <f>'[2]Tabela 2'!B127</f>
        <v>98.716359999999995</v>
      </c>
      <c r="U126" s="5">
        <f>'[2]Tabela 2'!C127</f>
        <v>80.287229999999994</v>
      </c>
      <c r="V126" s="5">
        <f>'[2]Tabela 2'!D127</f>
        <v>78.165040000000005</v>
      </c>
      <c r="W126" s="5">
        <f>'[2]Tabela 2'!E127</f>
        <v>112.13118</v>
      </c>
      <c r="X126" s="5">
        <f>'[2]Tabela 2'!F127</f>
        <v>84.578479999999999</v>
      </c>
      <c r="Y126" s="5" t="str">
        <f>'[2]Tabela 2'!G127</f>
        <v>-</v>
      </c>
      <c r="Z126" s="5" t="str">
        <f>'[2]Tabela 2'!H127</f>
        <v>-</v>
      </c>
      <c r="AA126" s="5">
        <f>'[2]Tabela 2'!I127</f>
        <v>44.027259999999998</v>
      </c>
      <c r="AB126" s="5">
        <f>'[2]Tabela 2'!J127</f>
        <v>268.64418000000001</v>
      </c>
      <c r="AC126" s="5">
        <f>'[2]Tabela 2'!K127</f>
        <v>98.335390000000004</v>
      </c>
      <c r="AD126" s="5">
        <f>'[2]Tabela 2'!L127</f>
        <v>62.461060000000003</v>
      </c>
      <c r="AE126" s="5">
        <f>'[2]Tabela 2'!M127</f>
        <v>92.370459999999994</v>
      </c>
      <c r="AF126" s="5">
        <f>'[2]Tabela 2'!N127</f>
        <v>71.509299999999996</v>
      </c>
      <c r="AG126" s="5" t="str">
        <f>'[2]Tabela 2'!O127</f>
        <v>-</v>
      </c>
      <c r="AH126" s="5">
        <f>'[3]Tabela 2'!B90</f>
        <v>82.176760000000002</v>
      </c>
      <c r="AI126" s="5"/>
    </row>
    <row r="127" spans="1:35" x14ac:dyDescent="0.25">
      <c r="A127" s="4">
        <f t="shared" si="3"/>
        <v>40210</v>
      </c>
      <c r="B127" s="5">
        <f>'[1]Tabela 1'!B127</f>
        <v>70.719170000000005</v>
      </c>
      <c r="C127" s="5">
        <f>'[2]Tabela 1'!B128</f>
        <v>90.507210000000001</v>
      </c>
      <c r="D127" s="5">
        <f>'[2]Tabela 1'!C128</f>
        <v>76.000209999999996</v>
      </c>
      <c r="E127" s="5">
        <f>'[2]Tabela 1'!D128</f>
        <v>73.952730000000003</v>
      </c>
      <c r="F127" s="5">
        <f>'[2]Tabela 1'!E128</f>
        <v>82.441770000000005</v>
      </c>
      <c r="G127" s="5">
        <f>'[2]Tabela 1'!F128</f>
        <v>73.959109999999995</v>
      </c>
      <c r="H127" s="5" t="str">
        <f>'[2]Tabela 1'!G128</f>
        <v>-</v>
      </c>
      <c r="I127" s="5" t="str">
        <f>'[2]Tabela 1'!H128</f>
        <v>-</v>
      </c>
      <c r="J127" s="5">
        <f>'[2]Tabela 1'!I128</f>
        <v>40.612340000000003</v>
      </c>
      <c r="K127" s="5">
        <f>'[2]Tabela 1'!J128</f>
        <v>333.61815999999999</v>
      </c>
      <c r="L127" s="5">
        <f>'[2]Tabela 1'!K128</f>
        <v>78.760249999999999</v>
      </c>
      <c r="M127" s="5">
        <f>'[2]Tabela 1'!L128</f>
        <v>51.581270000000004</v>
      </c>
      <c r="N127" s="5">
        <f>'[2]Tabela 1'!M128</f>
        <v>86.691329999999994</v>
      </c>
      <c r="O127" s="5">
        <f>'[2]Tabela 1'!N128</f>
        <v>62.097679999999997</v>
      </c>
      <c r="P127" s="5" t="str">
        <f>'[2]Tabela 1'!O128</f>
        <v>-</v>
      </c>
      <c r="Q127" s="5">
        <f>'[3]Tabela 1'!B91</f>
        <v>74.082620000000006</v>
      </c>
      <c r="R127" s="6">
        <f t="shared" si="2"/>
        <v>-9.7141299999999973</v>
      </c>
      <c r="S127" s="5">
        <f>'[1]Tabela 2'!B127</f>
        <v>80.433300000000003</v>
      </c>
      <c r="T127" s="5">
        <f>'[2]Tabela 2'!B128</f>
        <v>98.257810000000006</v>
      </c>
      <c r="U127" s="5">
        <f>'[2]Tabela 2'!C128</f>
        <v>82.598889999999997</v>
      </c>
      <c r="V127" s="5">
        <f>'[2]Tabela 2'!D128</f>
        <v>80.467330000000004</v>
      </c>
      <c r="W127" s="5">
        <f>'[2]Tabela 2'!E128</f>
        <v>115.13325</v>
      </c>
      <c r="X127" s="5">
        <f>'[2]Tabela 2'!F128</f>
        <v>86.679670000000002</v>
      </c>
      <c r="Y127" s="5" t="str">
        <f>'[2]Tabela 2'!G128</f>
        <v>-</v>
      </c>
      <c r="Z127" s="5" t="str">
        <f>'[2]Tabela 2'!H128</f>
        <v>-</v>
      </c>
      <c r="AA127" s="5">
        <f>'[2]Tabela 2'!I128</f>
        <v>46.027700000000003</v>
      </c>
      <c r="AB127" s="5">
        <f>'[2]Tabela 2'!J128</f>
        <v>277.31603999999999</v>
      </c>
      <c r="AC127" s="5">
        <f>'[2]Tabela 2'!K128</f>
        <v>95.449979999999996</v>
      </c>
      <c r="AD127" s="5">
        <f>'[2]Tabela 2'!L128</f>
        <v>64.347719999999995</v>
      </c>
      <c r="AE127" s="5">
        <f>'[2]Tabela 2'!M128</f>
        <v>100.47405999999999</v>
      </c>
      <c r="AF127" s="5">
        <f>'[2]Tabela 2'!N128</f>
        <v>74.575199999999995</v>
      </c>
      <c r="AG127" s="5" t="str">
        <f>'[2]Tabela 2'!O128</f>
        <v>-</v>
      </c>
      <c r="AH127" s="5">
        <f>'[3]Tabela 2'!B91</f>
        <v>85.665589999999995</v>
      </c>
      <c r="AI127" s="5"/>
    </row>
    <row r="128" spans="1:35" x14ac:dyDescent="0.25">
      <c r="A128" s="4">
        <f t="shared" si="3"/>
        <v>40238</v>
      </c>
      <c r="B128" s="5">
        <f>'[1]Tabela 1'!B128</f>
        <v>79.996690000000001</v>
      </c>
      <c r="C128" s="5">
        <f>'[2]Tabela 1'!B129</f>
        <v>102.25872</v>
      </c>
      <c r="D128" s="5">
        <f>'[2]Tabela 1'!C129</f>
        <v>83.954719999999995</v>
      </c>
      <c r="E128" s="5">
        <f>'[2]Tabela 1'!D129</f>
        <v>81.692939999999993</v>
      </c>
      <c r="F128" s="5">
        <f>'[2]Tabela 1'!E129</f>
        <v>98.806150000000002</v>
      </c>
      <c r="G128" s="5">
        <f>'[2]Tabela 1'!F129</f>
        <v>83.792429999999996</v>
      </c>
      <c r="H128" s="5" t="str">
        <f>'[2]Tabela 1'!G129</f>
        <v>-</v>
      </c>
      <c r="I128" s="5" t="str">
        <f>'[2]Tabela 1'!H129</f>
        <v>-</v>
      </c>
      <c r="J128" s="5">
        <f>'[2]Tabela 1'!I129</f>
        <v>46.997929999999997</v>
      </c>
      <c r="K128" s="5">
        <f>'[2]Tabela 1'!J129</f>
        <v>304.78313000000003</v>
      </c>
      <c r="L128" s="5">
        <f>'[2]Tabela 1'!K129</f>
        <v>108.0899</v>
      </c>
      <c r="M128" s="5">
        <f>'[2]Tabela 1'!L129</f>
        <v>61.213500000000003</v>
      </c>
      <c r="N128" s="5">
        <f>'[2]Tabela 1'!M129</f>
        <v>131.11073999999999</v>
      </c>
      <c r="O128" s="5">
        <f>'[2]Tabela 1'!N129</f>
        <v>74.432149999999993</v>
      </c>
      <c r="P128" s="5" t="str">
        <f>'[2]Tabela 1'!O129</f>
        <v>-</v>
      </c>
      <c r="Q128" s="5">
        <f>'[3]Tabela 1'!B92</f>
        <v>93.400369999999995</v>
      </c>
      <c r="R128" s="6">
        <f t="shared" si="2"/>
        <v>-1.6401000000000039</v>
      </c>
      <c r="S128" s="5">
        <f>'[1]Tabela 2'!B128</f>
        <v>81.636790000000005</v>
      </c>
      <c r="T128" s="5">
        <f>'[2]Tabela 2'!B129</f>
        <v>100.44172</v>
      </c>
      <c r="U128" s="5">
        <f>'[2]Tabela 2'!C129</f>
        <v>82.297160000000005</v>
      </c>
      <c r="V128" s="5">
        <f>'[2]Tabela 2'!D129</f>
        <v>79.994079999999997</v>
      </c>
      <c r="W128" s="5">
        <f>'[2]Tabela 2'!E129</f>
        <v>116.4984</v>
      </c>
      <c r="X128" s="5">
        <f>'[2]Tabela 2'!F129</f>
        <v>88.573499999999996</v>
      </c>
      <c r="Y128" s="5" t="str">
        <f>'[2]Tabela 2'!G129</f>
        <v>-</v>
      </c>
      <c r="Z128" s="5" t="str">
        <f>'[2]Tabela 2'!H129</f>
        <v>-</v>
      </c>
      <c r="AA128" s="5">
        <f>'[2]Tabela 2'!I129</f>
        <v>45.996420000000001</v>
      </c>
      <c r="AB128" s="5">
        <f>'[2]Tabela 2'!J129</f>
        <v>292.29145</v>
      </c>
      <c r="AC128" s="5">
        <f>'[2]Tabela 2'!K129</f>
        <v>104.72394</v>
      </c>
      <c r="AD128" s="5">
        <f>'[2]Tabela 2'!L129</f>
        <v>64.650769999999994</v>
      </c>
      <c r="AE128" s="5">
        <f>'[2]Tabela 2'!M129</f>
        <v>126.96184</v>
      </c>
      <c r="AF128" s="5">
        <f>'[2]Tabela 2'!N129</f>
        <v>76.22381</v>
      </c>
      <c r="AG128" s="5" t="str">
        <f>'[2]Tabela 2'!O129</f>
        <v>-</v>
      </c>
      <c r="AH128" s="5">
        <f>'[3]Tabela 2'!B92</f>
        <v>91.59</v>
      </c>
      <c r="AI128" s="5"/>
    </row>
    <row r="129" spans="1:35" x14ac:dyDescent="0.25">
      <c r="A129" s="4">
        <f t="shared" si="3"/>
        <v>40269</v>
      </c>
      <c r="B129" s="5">
        <f>'[1]Tabela 1'!B129</f>
        <v>76.058120000000002</v>
      </c>
      <c r="C129" s="5">
        <f>'[2]Tabela 1'!B130</f>
        <v>97.310720000000003</v>
      </c>
      <c r="D129" s="5">
        <f>'[2]Tabela 1'!C130</f>
        <v>79.977469999999997</v>
      </c>
      <c r="E129" s="5">
        <f>'[2]Tabela 1'!D130</f>
        <v>77.906970000000001</v>
      </c>
      <c r="F129" s="5">
        <f>'[2]Tabela 1'!E130</f>
        <v>108.72395</v>
      </c>
      <c r="G129" s="5">
        <f>'[2]Tabela 1'!F130</f>
        <v>76.365129999999994</v>
      </c>
      <c r="H129" s="5" t="str">
        <f>'[2]Tabela 1'!G130</f>
        <v>-</v>
      </c>
      <c r="I129" s="5" t="str">
        <f>'[2]Tabela 1'!H130</f>
        <v>-</v>
      </c>
      <c r="J129" s="5">
        <f>'[2]Tabela 1'!I130</f>
        <v>43.932850000000002</v>
      </c>
      <c r="K129" s="5">
        <f>'[2]Tabela 1'!J130</f>
        <v>249.90357</v>
      </c>
      <c r="L129" s="5">
        <f>'[2]Tabela 1'!K130</f>
        <v>94.562860000000001</v>
      </c>
      <c r="M129" s="5">
        <f>'[2]Tabela 1'!L130</f>
        <v>58.630949999999999</v>
      </c>
      <c r="N129" s="5">
        <f>'[2]Tabela 1'!M130</f>
        <v>92.568700000000007</v>
      </c>
      <c r="O129" s="5">
        <f>'[2]Tabela 1'!N130</f>
        <v>68.222380000000001</v>
      </c>
      <c r="P129" s="5" t="str">
        <f>'[2]Tabela 1'!O130</f>
        <v>-</v>
      </c>
      <c r="Q129" s="5">
        <f>'[3]Tabela 1'!B93</f>
        <v>79.521600000000007</v>
      </c>
      <c r="R129" s="6">
        <f t="shared" si="2"/>
        <v>-2.9281399999999991</v>
      </c>
      <c r="S129" s="5">
        <f>'[1]Tabela 2'!B129</f>
        <v>78.986260000000001</v>
      </c>
      <c r="T129" s="5">
        <f>'[2]Tabela 2'!B130</f>
        <v>99.924440000000004</v>
      </c>
      <c r="U129" s="5">
        <f>'[2]Tabela 2'!C130</f>
        <v>81.802909999999997</v>
      </c>
      <c r="V129" s="5">
        <f>'[2]Tabela 2'!D130</f>
        <v>79.543220000000005</v>
      </c>
      <c r="W129" s="5">
        <f>'[2]Tabela 2'!E130</f>
        <v>120.90249</v>
      </c>
      <c r="X129" s="5">
        <f>'[2]Tabela 2'!F130</f>
        <v>84.802109999999999</v>
      </c>
      <c r="Y129" s="5" t="str">
        <f>'[2]Tabela 2'!G130</f>
        <v>-</v>
      </c>
      <c r="Z129" s="5" t="str">
        <f>'[2]Tabela 2'!H130</f>
        <v>-</v>
      </c>
      <c r="AA129" s="5">
        <f>'[2]Tabela 2'!I130</f>
        <v>44.910080000000001</v>
      </c>
      <c r="AB129" s="5">
        <f>'[2]Tabela 2'!J130</f>
        <v>277.69053000000002</v>
      </c>
      <c r="AC129" s="5">
        <f>'[2]Tabela 2'!K130</f>
        <v>103.80414</v>
      </c>
      <c r="AD129" s="5">
        <f>'[2]Tabela 2'!L130</f>
        <v>63.78031</v>
      </c>
      <c r="AE129" s="5">
        <f>'[2]Tabela 2'!M130</f>
        <v>97.324680000000001</v>
      </c>
      <c r="AF129" s="5">
        <f>'[2]Tabela 2'!N130</f>
        <v>74.390349999999998</v>
      </c>
      <c r="AG129" s="5" t="str">
        <f>'[2]Tabela 2'!O130</f>
        <v>-</v>
      </c>
      <c r="AH129" s="5">
        <f>'[3]Tabela 2'!B93</f>
        <v>83.501459999999994</v>
      </c>
      <c r="AI129" s="5"/>
    </row>
    <row r="130" spans="1:35" x14ac:dyDescent="0.25">
      <c r="A130" s="4">
        <f t="shared" si="3"/>
        <v>40299</v>
      </c>
      <c r="B130" s="5">
        <f>'[1]Tabela 1'!B130</f>
        <v>80.696879999999993</v>
      </c>
      <c r="C130" s="5">
        <f>'[2]Tabela 1'!B131</f>
        <v>102.3618</v>
      </c>
      <c r="D130" s="5">
        <f>'[2]Tabela 1'!C131</f>
        <v>80.842089999999999</v>
      </c>
      <c r="E130" s="5">
        <f>'[2]Tabela 1'!D131</f>
        <v>78.664159999999995</v>
      </c>
      <c r="F130" s="5">
        <f>'[2]Tabela 1'!E131</f>
        <v>125.83217</v>
      </c>
      <c r="G130" s="5">
        <f>'[2]Tabela 1'!F131</f>
        <v>87.976820000000004</v>
      </c>
      <c r="H130" s="5" t="str">
        <f>'[2]Tabela 1'!G131</f>
        <v>-</v>
      </c>
      <c r="I130" s="5" t="str">
        <f>'[2]Tabela 1'!H131</f>
        <v>-</v>
      </c>
      <c r="J130" s="5">
        <f>'[2]Tabela 1'!I131</f>
        <v>46.231659999999998</v>
      </c>
      <c r="K130" s="5">
        <f>'[2]Tabela 1'!J131</f>
        <v>256.10464999999999</v>
      </c>
      <c r="L130" s="5">
        <f>'[2]Tabela 1'!K131</f>
        <v>98.229069999999993</v>
      </c>
      <c r="M130" s="5">
        <f>'[2]Tabela 1'!L131</f>
        <v>65.820220000000006</v>
      </c>
      <c r="N130" s="5">
        <f>'[2]Tabela 1'!M131</f>
        <v>95.28134</v>
      </c>
      <c r="O130" s="5">
        <f>'[2]Tabela 1'!N131</f>
        <v>80.131519999999995</v>
      </c>
      <c r="P130" s="5" t="str">
        <f>'[2]Tabela 1'!O131</f>
        <v>-</v>
      </c>
      <c r="Q130" s="5">
        <f>'[3]Tabela 1'!B94</f>
        <v>84.022819999999996</v>
      </c>
      <c r="R130" s="6">
        <f t="shared" si="2"/>
        <v>-0.16022000000000958</v>
      </c>
      <c r="S130" s="5">
        <f>'[1]Tabela 2'!B130</f>
        <v>80.857100000000003</v>
      </c>
      <c r="T130" s="5">
        <f>'[2]Tabela 2'!B131</f>
        <v>103.84576</v>
      </c>
      <c r="U130" s="5">
        <f>'[2]Tabela 2'!C131</f>
        <v>82.685220000000001</v>
      </c>
      <c r="V130" s="5">
        <f>'[2]Tabela 2'!D131</f>
        <v>80.522300000000001</v>
      </c>
      <c r="W130" s="5">
        <f>'[2]Tabela 2'!E131</f>
        <v>117.59604</v>
      </c>
      <c r="X130" s="5">
        <f>'[2]Tabela 2'!F131</f>
        <v>85.989140000000006</v>
      </c>
      <c r="Y130" s="5" t="str">
        <f>'[2]Tabela 2'!G131</f>
        <v>-</v>
      </c>
      <c r="Z130" s="5" t="str">
        <f>'[2]Tabela 2'!H131</f>
        <v>-</v>
      </c>
      <c r="AA130" s="5">
        <f>'[2]Tabela 2'!I131</f>
        <v>45.596739999999997</v>
      </c>
      <c r="AB130" s="5">
        <f>'[2]Tabela 2'!J131</f>
        <v>282.75984999999997</v>
      </c>
      <c r="AC130" s="5">
        <f>'[2]Tabela 2'!K131</f>
        <v>99.407669999999996</v>
      </c>
      <c r="AD130" s="5">
        <f>'[2]Tabela 2'!L131</f>
        <v>66.088089999999994</v>
      </c>
      <c r="AE130" s="5">
        <f>'[2]Tabela 2'!M131</f>
        <v>96.113290000000006</v>
      </c>
      <c r="AF130" s="5">
        <f>'[2]Tabela 2'!N131</f>
        <v>78.645020000000002</v>
      </c>
      <c r="AG130" s="5" t="str">
        <f>'[2]Tabela 2'!O131</f>
        <v>-</v>
      </c>
      <c r="AH130" s="5">
        <f>'[3]Tabela 2'!B94</f>
        <v>84.404790000000006</v>
      </c>
      <c r="AI130" s="5"/>
    </row>
    <row r="131" spans="1:35" x14ac:dyDescent="0.25">
      <c r="A131" s="4">
        <f t="shared" si="3"/>
        <v>40330</v>
      </c>
      <c r="B131" s="5">
        <f>'[1]Tabela 1'!B131</f>
        <v>77.983639999999994</v>
      </c>
      <c r="C131" s="5">
        <f>'[2]Tabela 1'!B132</f>
        <v>98.238470000000007</v>
      </c>
      <c r="D131" s="5">
        <f>'[2]Tabela 1'!C132</f>
        <v>79.112849999999995</v>
      </c>
      <c r="E131" s="5">
        <f>'[2]Tabela 1'!D132</f>
        <v>76.897379999999998</v>
      </c>
      <c r="F131" s="5">
        <f>'[2]Tabela 1'!E132</f>
        <v>120.37737</v>
      </c>
      <c r="G131" s="5">
        <f>'[2]Tabela 1'!F132</f>
        <v>80.026480000000006</v>
      </c>
      <c r="H131" s="5" t="str">
        <f>'[2]Tabela 1'!G132</f>
        <v>-</v>
      </c>
      <c r="I131" s="5" t="str">
        <f>'[2]Tabela 1'!H132</f>
        <v>-</v>
      </c>
      <c r="J131" s="5">
        <f>'[2]Tabela 1'!I132</f>
        <v>44.7502</v>
      </c>
      <c r="K131" s="5">
        <f>'[2]Tabela 1'!J132</f>
        <v>229.75004999999999</v>
      </c>
      <c r="L131" s="5">
        <f>'[2]Tabela 1'!K132</f>
        <v>117.82432</v>
      </c>
      <c r="M131" s="5">
        <f>'[2]Tabela 1'!L132</f>
        <v>63.726260000000003</v>
      </c>
      <c r="N131" s="5">
        <f>'[2]Tabela 1'!M132</f>
        <v>99.011210000000005</v>
      </c>
      <c r="O131" s="5">
        <f>'[2]Tabela 1'!N132</f>
        <v>76.899039999999999</v>
      </c>
      <c r="P131" s="5" t="str">
        <f>'[2]Tabela 1'!O132</f>
        <v>-</v>
      </c>
      <c r="Q131" s="5">
        <f>'[3]Tabela 1'!B95</f>
        <v>83.085070000000002</v>
      </c>
      <c r="R131" s="6">
        <f t="shared" si="2"/>
        <v>-3.6883400000000108</v>
      </c>
      <c r="S131" s="5">
        <f>'[1]Tabela 2'!B131</f>
        <v>81.671980000000005</v>
      </c>
      <c r="T131" s="5">
        <f>'[2]Tabela 2'!B132</f>
        <v>101.2281</v>
      </c>
      <c r="U131" s="5">
        <f>'[2]Tabela 2'!C132</f>
        <v>84.219539999999995</v>
      </c>
      <c r="V131" s="5">
        <f>'[2]Tabela 2'!D132</f>
        <v>81.971829999999997</v>
      </c>
      <c r="W131" s="5">
        <f>'[2]Tabela 2'!E132</f>
        <v>118.34134</v>
      </c>
      <c r="X131" s="5">
        <f>'[2]Tabela 2'!F132</f>
        <v>87.690479999999994</v>
      </c>
      <c r="Y131" s="5" t="str">
        <f>'[2]Tabela 2'!G132</f>
        <v>-</v>
      </c>
      <c r="Z131" s="5" t="str">
        <f>'[2]Tabela 2'!H132</f>
        <v>-</v>
      </c>
      <c r="AA131" s="5">
        <f>'[2]Tabela 2'!I132</f>
        <v>45.427709999999998</v>
      </c>
      <c r="AB131" s="5">
        <f>'[2]Tabela 2'!J132</f>
        <v>279.64105000000001</v>
      </c>
      <c r="AC131" s="5">
        <f>'[2]Tabela 2'!K132</f>
        <v>113.61909</v>
      </c>
      <c r="AD131" s="5">
        <f>'[2]Tabela 2'!L132</f>
        <v>67.859120000000004</v>
      </c>
      <c r="AE131" s="5">
        <f>'[2]Tabela 2'!M132</f>
        <v>99.961429999999993</v>
      </c>
      <c r="AF131" s="5">
        <f>'[2]Tabela 2'!N132</f>
        <v>76.197559999999996</v>
      </c>
      <c r="AG131" s="5" t="str">
        <f>'[2]Tabela 2'!O132</f>
        <v>-</v>
      </c>
      <c r="AH131" s="5">
        <f>'[3]Tabela 2'!B95</f>
        <v>85.583699999999993</v>
      </c>
      <c r="AI131" s="5"/>
    </row>
    <row r="132" spans="1:35" x14ac:dyDescent="0.25">
      <c r="A132" s="4">
        <f t="shared" si="3"/>
        <v>40360</v>
      </c>
      <c r="B132" s="5">
        <f>'[1]Tabela 1'!B132</f>
        <v>80.609359999999995</v>
      </c>
      <c r="C132" s="5">
        <f>'[2]Tabela 1'!B133</f>
        <v>103.08338999999999</v>
      </c>
      <c r="D132" s="5">
        <f>'[2]Tabela 1'!C133</f>
        <v>83.003640000000004</v>
      </c>
      <c r="E132" s="5">
        <f>'[2]Tabela 1'!D133</f>
        <v>80.683350000000004</v>
      </c>
      <c r="F132" s="5">
        <f>'[2]Tabela 1'!E133</f>
        <v>119.01367999999999</v>
      </c>
      <c r="G132" s="5">
        <f>'[2]Tabela 1'!F133</f>
        <v>82.327889999999996</v>
      </c>
      <c r="H132" s="5" t="str">
        <f>'[2]Tabela 1'!G133</f>
        <v>-</v>
      </c>
      <c r="I132" s="5" t="str">
        <f>'[2]Tabela 1'!H133</f>
        <v>-</v>
      </c>
      <c r="J132" s="5">
        <f>'[2]Tabela 1'!I133</f>
        <v>47.100099999999998</v>
      </c>
      <c r="K132" s="5">
        <f>'[2]Tabela 1'!J133</f>
        <v>250.21361999999999</v>
      </c>
      <c r="L132" s="5">
        <f>'[2]Tabela 1'!K133</f>
        <v>101.01033</v>
      </c>
      <c r="M132" s="5">
        <f>'[2]Tabela 1'!L133</f>
        <v>65.471220000000002</v>
      </c>
      <c r="N132" s="5">
        <f>'[2]Tabela 1'!M133</f>
        <v>104.32346</v>
      </c>
      <c r="O132" s="5">
        <f>'[2]Tabela 1'!N133</f>
        <v>83.959460000000007</v>
      </c>
      <c r="P132" s="5" t="str">
        <f>'[2]Tabela 1'!O133</f>
        <v>-</v>
      </c>
      <c r="Q132" s="5">
        <f>'[3]Tabela 1'!B96</f>
        <v>86.742310000000003</v>
      </c>
      <c r="R132" s="6">
        <f t="shared" si="2"/>
        <v>-1.0539500000000004</v>
      </c>
      <c r="S132" s="5">
        <f>'[1]Tabela 2'!B132</f>
        <v>81.663309999999996</v>
      </c>
      <c r="T132" s="5">
        <f>'[2]Tabela 2'!B133</f>
        <v>100.74498</v>
      </c>
      <c r="U132" s="5">
        <f>'[2]Tabela 2'!C133</f>
        <v>83.304680000000005</v>
      </c>
      <c r="V132" s="5">
        <f>'[2]Tabela 2'!D133</f>
        <v>80.962559999999996</v>
      </c>
      <c r="W132" s="5">
        <f>'[2]Tabela 2'!E133</f>
        <v>121.37806</v>
      </c>
      <c r="X132" s="5">
        <f>'[2]Tabela 2'!F133</f>
        <v>86.288730000000001</v>
      </c>
      <c r="Y132" s="5" t="str">
        <f>'[2]Tabela 2'!G133</f>
        <v>-</v>
      </c>
      <c r="Z132" s="5" t="str">
        <f>'[2]Tabela 2'!H133</f>
        <v>-</v>
      </c>
      <c r="AA132" s="5">
        <f>'[2]Tabela 2'!I133</f>
        <v>45.78248</v>
      </c>
      <c r="AB132" s="5">
        <f>'[2]Tabela 2'!J133</f>
        <v>288.87515000000002</v>
      </c>
      <c r="AC132" s="5">
        <f>'[2]Tabela 2'!K133</f>
        <v>103.27558000000001</v>
      </c>
      <c r="AD132" s="5">
        <f>'[2]Tabela 2'!L133</f>
        <v>68.41601</v>
      </c>
      <c r="AE132" s="5">
        <f>'[2]Tabela 2'!M133</f>
        <v>103.07549</v>
      </c>
      <c r="AF132" s="5">
        <f>'[2]Tabela 2'!N133</f>
        <v>78.275739999999999</v>
      </c>
      <c r="AG132" s="5" t="str">
        <f>'[2]Tabela 2'!O133</f>
        <v>-</v>
      </c>
      <c r="AH132" s="5">
        <f>'[3]Tabela 2'!B96</f>
        <v>86.205359999999999</v>
      </c>
      <c r="AI132" s="5"/>
    </row>
    <row r="133" spans="1:35" x14ac:dyDescent="0.25">
      <c r="A133" s="4">
        <f t="shared" si="3"/>
        <v>40391</v>
      </c>
      <c r="B133" s="5">
        <f>'[1]Tabela 1'!B133</f>
        <v>81.484589999999997</v>
      </c>
      <c r="C133" s="5">
        <f>'[2]Tabela 1'!B134</f>
        <v>104.32039</v>
      </c>
      <c r="D133" s="5">
        <f>'[2]Tabela 1'!C134</f>
        <v>82.657790000000006</v>
      </c>
      <c r="E133" s="5">
        <f>'[2]Tabela 1'!D134</f>
        <v>80.346819999999994</v>
      </c>
      <c r="F133" s="5">
        <f>'[2]Tabela 1'!E134</f>
        <v>113.9308</v>
      </c>
      <c r="G133" s="5">
        <f>'[2]Tabela 1'!F134</f>
        <v>87.035330000000002</v>
      </c>
      <c r="H133" s="5" t="str">
        <f>'[2]Tabela 1'!G134</f>
        <v>-</v>
      </c>
      <c r="I133" s="5" t="str">
        <f>'[2]Tabela 1'!H134</f>
        <v>-</v>
      </c>
      <c r="J133" s="5">
        <f>'[2]Tabela 1'!I134</f>
        <v>48.4283</v>
      </c>
      <c r="K133" s="5">
        <f>'[2]Tabela 1'!J134</f>
        <v>285.24973</v>
      </c>
      <c r="L133" s="5">
        <f>'[2]Tabela 1'!K134</f>
        <v>100.12538000000001</v>
      </c>
      <c r="M133" s="5">
        <f>'[2]Tabela 1'!L134</f>
        <v>67.49539</v>
      </c>
      <c r="N133" s="5">
        <f>'[2]Tabela 1'!M134</f>
        <v>113.70466</v>
      </c>
      <c r="O133" s="5">
        <f>'[2]Tabela 1'!N134</f>
        <v>87.702330000000003</v>
      </c>
      <c r="P133" s="5" t="str">
        <f>'[2]Tabela 1'!O134</f>
        <v>-</v>
      </c>
      <c r="Q133" s="5">
        <f>'[3]Tabela 1'!B97</f>
        <v>90.212000000000003</v>
      </c>
      <c r="R133" s="6">
        <f t="shared" si="2"/>
        <v>-1.813130000000001</v>
      </c>
      <c r="S133" s="5">
        <f>'[1]Tabela 2'!B133</f>
        <v>83.297719999999998</v>
      </c>
      <c r="T133" s="5">
        <f>'[2]Tabela 2'!B134</f>
        <v>101.57290999999999</v>
      </c>
      <c r="U133" s="5">
        <f>'[2]Tabela 2'!C134</f>
        <v>84.360759999999999</v>
      </c>
      <c r="V133" s="5">
        <f>'[2]Tabela 2'!D134</f>
        <v>82.097110000000001</v>
      </c>
      <c r="W133" s="5">
        <f>'[2]Tabela 2'!E134</f>
        <v>121.12544</v>
      </c>
      <c r="X133" s="5">
        <f>'[2]Tabela 2'!F134</f>
        <v>89.211709999999997</v>
      </c>
      <c r="Y133" s="5" t="str">
        <f>'[2]Tabela 2'!G134</f>
        <v>-</v>
      </c>
      <c r="Z133" s="5" t="str">
        <f>'[2]Tabela 2'!H134</f>
        <v>-</v>
      </c>
      <c r="AA133" s="5">
        <f>'[2]Tabela 2'!I134</f>
        <v>47.458060000000003</v>
      </c>
      <c r="AB133" s="5">
        <f>'[2]Tabela 2'!J134</f>
        <v>298.56407000000002</v>
      </c>
      <c r="AC133" s="5">
        <f>'[2]Tabela 2'!K134</f>
        <v>101.65340999999999</v>
      </c>
      <c r="AD133" s="5">
        <f>'[2]Tabela 2'!L134</f>
        <v>68.914760000000001</v>
      </c>
      <c r="AE133" s="5">
        <f>'[2]Tabela 2'!M134</f>
        <v>105.60809999999999</v>
      </c>
      <c r="AF133" s="5">
        <f>'[2]Tabela 2'!N134</f>
        <v>80.538849999999996</v>
      </c>
      <c r="AG133" s="5" t="str">
        <f>'[2]Tabela 2'!O134</f>
        <v>-</v>
      </c>
      <c r="AH133" s="5">
        <f>'[3]Tabela 2'!B97</f>
        <v>89.189490000000006</v>
      </c>
      <c r="AI133" s="5"/>
    </row>
    <row r="134" spans="1:35" x14ac:dyDescent="0.25">
      <c r="A134" s="4">
        <f t="shared" si="3"/>
        <v>40422</v>
      </c>
      <c r="B134" s="5">
        <f>'[1]Tabela 1'!B134</f>
        <v>80.434309999999996</v>
      </c>
      <c r="C134" s="5">
        <f>'[2]Tabela 1'!B135</f>
        <v>104.42346999999999</v>
      </c>
      <c r="D134" s="5">
        <f>'[2]Tabela 1'!C135</f>
        <v>81.533779999999993</v>
      </c>
      <c r="E134" s="5">
        <f>'[2]Tabela 1'!D135</f>
        <v>79.168959999999998</v>
      </c>
      <c r="F134" s="5">
        <f>'[2]Tabela 1'!E135</f>
        <v>106.86436</v>
      </c>
      <c r="G134" s="5">
        <f>'[2]Tabela 1'!F135</f>
        <v>86.82611</v>
      </c>
      <c r="H134" s="5" t="str">
        <f>'[2]Tabela 1'!G135</f>
        <v>-</v>
      </c>
      <c r="I134" s="5" t="str">
        <f>'[2]Tabela 1'!H135</f>
        <v>-</v>
      </c>
      <c r="J134" s="5">
        <f>'[2]Tabela 1'!I135</f>
        <v>46.844679999999997</v>
      </c>
      <c r="K134" s="5">
        <f>'[2]Tabela 1'!J135</f>
        <v>256.41469999999998</v>
      </c>
      <c r="L134" s="5">
        <f>'[2]Tabela 1'!K135</f>
        <v>119.59421</v>
      </c>
      <c r="M134" s="5">
        <f>'[2]Tabela 1'!L135</f>
        <v>65.331630000000004</v>
      </c>
      <c r="N134" s="5">
        <f>'[2]Tabela 1'!M135</f>
        <v>110.20084</v>
      </c>
      <c r="O134" s="5">
        <f>'[2]Tabela 1'!N135</f>
        <v>85.915959999999998</v>
      </c>
      <c r="P134" s="5" t="str">
        <f>'[2]Tabela 1'!O135</f>
        <v>-</v>
      </c>
      <c r="Q134" s="5">
        <f>'[3]Tabela 1'!B98</f>
        <v>88.430269999999993</v>
      </c>
      <c r="R134" s="6">
        <f t="shared" ref="R134:R197" si="4">B134-S134</f>
        <v>-3.4686400000000077</v>
      </c>
      <c r="S134" s="5">
        <f>'[1]Tabela 2'!B134</f>
        <v>83.902950000000004</v>
      </c>
      <c r="T134" s="5">
        <f>'[2]Tabela 2'!B135</f>
        <v>103.16432</v>
      </c>
      <c r="U134" s="5">
        <f>'[2]Tabela 2'!C135</f>
        <v>84.157120000000006</v>
      </c>
      <c r="V134" s="5">
        <f>'[2]Tabela 2'!D135</f>
        <v>81.96114</v>
      </c>
      <c r="W134" s="5">
        <f>'[2]Tabela 2'!E135</f>
        <v>121.71991</v>
      </c>
      <c r="X134" s="5">
        <f>'[2]Tabela 2'!F135</f>
        <v>92.107069999999993</v>
      </c>
      <c r="Y134" s="5" t="str">
        <f>'[2]Tabela 2'!G135</f>
        <v>-</v>
      </c>
      <c r="Z134" s="5" t="str">
        <f>'[2]Tabela 2'!H135</f>
        <v>-</v>
      </c>
      <c r="AA134" s="5">
        <f>'[2]Tabela 2'!I135</f>
        <v>47.064360000000001</v>
      </c>
      <c r="AB134" s="5">
        <f>'[2]Tabela 2'!J135</f>
        <v>299.65204999999997</v>
      </c>
      <c r="AC134" s="5">
        <f>'[2]Tabela 2'!K135</f>
        <v>116.70959999999999</v>
      </c>
      <c r="AD134" s="5">
        <f>'[2]Tabela 2'!L135</f>
        <v>71.386840000000007</v>
      </c>
      <c r="AE134" s="5">
        <f>'[2]Tabela 2'!M135</f>
        <v>106.57738999999999</v>
      </c>
      <c r="AF134" s="5">
        <f>'[2]Tabela 2'!N135</f>
        <v>80.701030000000003</v>
      </c>
      <c r="AG134" s="5" t="str">
        <f>'[2]Tabela 2'!O135</f>
        <v>-</v>
      </c>
      <c r="AH134" s="5">
        <f>'[3]Tabela 2'!B98</f>
        <v>89.943749999999994</v>
      </c>
      <c r="AI134" s="5"/>
    </row>
    <row r="135" spans="1:35" x14ac:dyDescent="0.25">
      <c r="A135" s="4">
        <f t="shared" si="3"/>
        <v>40452</v>
      </c>
      <c r="B135" s="5">
        <f>'[1]Tabela 1'!B135</f>
        <v>84.372879999999995</v>
      </c>
      <c r="C135" s="5">
        <f>'[2]Tabela 1'!B136</f>
        <v>106.58822000000001</v>
      </c>
      <c r="D135" s="5">
        <f>'[2]Tabela 1'!C136</f>
        <v>86.116280000000003</v>
      </c>
      <c r="E135" s="5">
        <f>'[2]Tabela 1'!D136</f>
        <v>83.796260000000004</v>
      </c>
      <c r="F135" s="5">
        <f>'[2]Tabela 1'!E136</f>
        <v>116.03833</v>
      </c>
      <c r="G135" s="5">
        <f>'[2]Tabela 1'!F136</f>
        <v>92.265820000000005</v>
      </c>
      <c r="H135" s="5" t="str">
        <f>'[2]Tabela 1'!G136</f>
        <v>-</v>
      </c>
      <c r="I135" s="5" t="str">
        <f>'[2]Tabela 1'!H136</f>
        <v>-</v>
      </c>
      <c r="J135" s="5">
        <f>'[2]Tabela 1'!I136</f>
        <v>48.326129999999999</v>
      </c>
      <c r="K135" s="5">
        <f>'[2]Tabela 1'!J136</f>
        <v>250.52367000000001</v>
      </c>
      <c r="L135" s="5">
        <f>'[2]Tabela 1'!K136</f>
        <v>91.023079999999993</v>
      </c>
      <c r="M135" s="5">
        <f>'[2]Tabela 1'!L136</f>
        <v>71.543719999999993</v>
      </c>
      <c r="N135" s="5">
        <f>'[2]Tabela 1'!M136</f>
        <v>112.57438999999999</v>
      </c>
      <c r="O135" s="5">
        <f>'[2]Tabela 1'!N136</f>
        <v>83.874399999999994</v>
      </c>
      <c r="P135" s="5" t="str">
        <f>'[2]Tabela 1'!O136</f>
        <v>-</v>
      </c>
      <c r="Q135" s="5">
        <f>'[3]Tabela 1'!B99</f>
        <v>91.524860000000004</v>
      </c>
      <c r="R135" s="6">
        <f t="shared" si="4"/>
        <v>0.3069500000000005</v>
      </c>
      <c r="S135" s="5">
        <f>'[1]Tabela 2'!B135</f>
        <v>84.065929999999994</v>
      </c>
      <c r="T135" s="5">
        <f>'[2]Tabela 2'!B136</f>
        <v>102.96231</v>
      </c>
      <c r="U135" s="5">
        <f>'[2]Tabela 2'!C136</f>
        <v>84.386899999999997</v>
      </c>
      <c r="V135" s="5">
        <f>'[2]Tabela 2'!D136</f>
        <v>82.080250000000007</v>
      </c>
      <c r="W135" s="5">
        <f>'[2]Tabela 2'!E136</f>
        <v>123.01787</v>
      </c>
      <c r="X135" s="5">
        <f>'[2]Tabela 2'!F136</f>
        <v>92.981840000000005</v>
      </c>
      <c r="Y135" s="5" t="str">
        <f>'[2]Tabela 2'!G136</f>
        <v>-</v>
      </c>
      <c r="Z135" s="5" t="str">
        <f>'[2]Tabela 2'!H136</f>
        <v>-</v>
      </c>
      <c r="AA135" s="5">
        <f>'[2]Tabela 2'!I136</f>
        <v>48.042020000000001</v>
      </c>
      <c r="AB135" s="5">
        <f>'[2]Tabela 2'!J136</f>
        <v>299.59544</v>
      </c>
      <c r="AC135" s="5">
        <f>'[2]Tabela 2'!K136</f>
        <v>99.131619999999998</v>
      </c>
      <c r="AD135" s="5">
        <f>'[2]Tabela 2'!L136</f>
        <v>69.217780000000005</v>
      </c>
      <c r="AE135" s="5">
        <f>'[2]Tabela 2'!M136</f>
        <v>109.40613999999999</v>
      </c>
      <c r="AF135" s="5">
        <f>'[2]Tabela 2'!N136</f>
        <v>80.388499999999993</v>
      </c>
      <c r="AG135" s="5" t="str">
        <f>'[2]Tabela 2'!O136</f>
        <v>-</v>
      </c>
      <c r="AH135" s="5">
        <f>'[3]Tabela 2'!B99</f>
        <v>91.167249999999996</v>
      </c>
      <c r="AI135" s="5"/>
    </row>
    <row r="136" spans="1:35" x14ac:dyDescent="0.25">
      <c r="A136" s="4">
        <f t="shared" ref="A136:A199" si="5">EDATE(A135,1)</f>
        <v>40483</v>
      </c>
      <c r="B136" s="5">
        <f>'[1]Tabela 1'!B136</f>
        <v>83.322590000000005</v>
      </c>
      <c r="C136" s="5">
        <f>'[2]Tabela 1'!B137</f>
        <v>103.28955000000001</v>
      </c>
      <c r="D136" s="5">
        <f>'[2]Tabela 1'!C137</f>
        <v>81.620249999999999</v>
      </c>
      <c r="E136" s="5">
        <f>'[2]Tabela 1'!D137</f>
        <v>79.337230000000005</v>
      </c>
      <c r="F136" s="5">
        <f>'[2]Tabela 1'!E137</f>
        <v>120.62532</v>
      </c>
      <c r="G136" s="5">
        <f>'[2]Tabela 1'!F137</f>
        <v>99.902330000000006</v>
      </c>
      <c r="H136" s="5" t="str">
        <f>'[2]Tabela 1'!G137</f>
        <v>-</v>
      </c>
      <c r="I136" s="5" t="str">
        <f>'[2]Tabela 1'!H137</f>
        <v>-</v>
      </c>
      <c r="J136" s="5">
        <f>'[2]Tabela 1'!I137</f>
        <v>47.917450000000002</v>
      </c>
      <c r="K136" s="5">
        <f>'[2]Tabela 1'!J137</f>
        <v>261.06551000000002</v>
      </c>
      <c r="L136" s="5">
        <f>'[2]Tabela 1'!K137</f>
        <v>105.18222</v>
      </c>
      <c r="M136" s="5">
        <f>'[2]Tabela 1'!L137</f>
        <v>68.612170000000006</v>
      </c>
      <c r="N136" s="5">
        <f>'[2]Tabela 1'!M137</f>
        <v>120.59927999999999</v>
      </c>
      <c r="O136" s="5">
        <f>'[2]Tabela 1'!N137</f>
        <v>88.638050000000007</v>
      </c>
      <c r="P136" s="5" t="str">
        <f>'[2]Tabela 1'!O137</f>
        <v>-</v>
      </c>
      <c r="Q136" s="5">
        <f>'[3]Tabela 1'!B100</f>
        <v>93.494140000000002</v>
      </c>
      <c r="R136" s="6">
        <f t="shared" si="4"/>
        <v>-0.979069999999993</v>
      </c>
      <c r="S136" s="5">
        <f>'[1]Tabela 2'!B136</f>
        <v>84.301659999999998</v>
      </c>
      <c r="T136" s="5">
        <f>'[2]Tabela 2'!B137</f>
        <v>102.81905999999999</v>
      </c>
      <c r="U136" s="5">
        <f>'[2]Tabela 2'!C137</f>
        <v>83.62039</v>
      </c>
      <c r="V136" s="5">
        <f>'[2]Tabela 2'!D137</f>
        <v>81.205759999999998</v>
      </c>
      <c r="W136" s="5">
        <f>'[2]Tabela 2'!E137</f>
        <v>121.70708</v>
      </c>
      <c r="X136" s="5">
        <f>'[2]Tabela 2'!F137</f>
        <v>96.936610000000002</v>
      </c>
      <c r="Y136" s="5" t="str">
        <f>'[2]Tabela 2'!G137</f>
        <v>-</v>
      </c>
      <c r="Z136" s="5" t="str">
        <f>'[2]Tabela 2'!H137</f>
        <v>-</v>
      </c>
      <c r="AA136" s="5">
        <f>'[2]Tabela 2'!I137</f>
        <v>48.505650000000003</v>
      </c>
      <c r="AB136" s="5">
        <f>'[2]Tabela 2'!J137</f>
        <v>302.71796000000001</v>
      </c>
      <c r="AC136" s="5">
        <f>'[2]Tabela 2'!K137</f>
        <v>109.2178</v>
      </c>
      <c r="AD136" s="5">
        <f>'[2]Tabela 2'!L137</f>
        <v>68.065870000000004</v>
      </c>
      <c r="AE136" s="5">
        <f>'[2]Tabela 2'!M137</f>
        <v>116.75856</v>
      </c>
      <c r="AF136" s="5">
        <f>'[2]Tabela 2'!N137</f>
        <v>81.362459999999999</v>
      </c>
      <c r="AG136" s="5" t="str">
        <f>'[2]Tabela 2'!O137</f>
        <v>-</v>
      </c>
      <c r="AH136" s="5">
        <f>'[3]Tabela 2'!B100</f>
        <v>91.777019999999993</v>
      </c>
      <c r="AI136" s="5"/>
    </row>
    <row r="137" spans="1:35" x14ac:dyDescent="0.25">
      <c r="A137" s="4">
        <f t="shared" si="5"/>
        <v>40513</v>
      </c>
      <c r="B137" s="5">
        <f>'[1]Tabela 1'!B137</f>
        <v>112.90561</v>
      </c>
      <c r="C137" s="5">
        <f>'[2]Tabela 1'!B138</f>
        <v>109.37147</v>
      </c>
      <c r="D137" s="5">
        <f>'[2]Tabela 1'!C138</f>
        <v>104.27332</v>
      </c>
      <c r="E137" s="5">
        <f>'[2]Tabela 1'!D138</f>
        <v>101.63242</v>
      </c>
      <c r="F137" s="5">
        <f>'[2]Tabela 1'!E138</f>
        <v>232.57256000000001</v>
      </c>
      <c r="G137" s="5">
        <f>'[2]Tabela 1'!F138</f>
        <v>137.45724000000001</v>
      </c>
      <c r="H137" s="5" t="str">
        <f>'[2]Tabela 1'!G138</f>
        <v>-</v>
      </c>
      <c r="I137" s="5" t="str">
        <f>'[2]Tabela 1'!H138</f>
        <v>-</v>
      </c>
      <c r="J137" s="5">
        <f>'[2]Tabela 1'!I138</f>
        <v>55.988840000000003</v>
      </c>
      <c r="K137" s="5">
        <f>'[2]Tabela 1'!J138</f>
        <v>429.42486000000002</v>
      </c>
      <c r="L137" s="5">
        <f>'[2]Tabela 1'!K138</f>
        <v>169.90974</v>
      </c>
      <c r="M137" s="5">
        <f>'[2]Tabela 1'!L138</f>
        <v>107.69947000000001</v>
      </c>
      <c r="N137" s="5">
        <f>'[2]Tabela 1'!M138</f>
        <v>125.34639</v>
      </c>
      <c r="O137" s="5">
        <f>'[2]Tabela 1'!N138</f>
        <v>78.685410000000005</v>
      </c>
      <c r="P137" s="5" t="str">
        <f>'[2]Tabela 1'!O138</f>
        <v>-</v>
      </c>
      <c r="Q137" s="5">
        <f>'[3]Tabela 1'!B101</f>
        <v>113.28077</v>
      </c>
      <c r="R137" s="6">
        <f t="shared" si="4"/>
        <v>27.933250000000001</v>
      </c>
      <c r="S137" s="5">
        <f>'[1]Tabela 2'!B137</f>
        <v>84.972359999999995</v>
      </c>
      <c r="T137" s="5">
        <f>'[2]Tabela 2'!B138</f>
        <v>104.64624999999999</v>
      </c>
      <c r="U137" s="5">
        <f>'[2]Tabela 2'!C138</f>
        <v>84.008480000000006</v>
      </c>
      <c r="V137" s="5">
        <f>'[2]Tabela 2'!D138</f>
        <v>81.681569999999994</v>
      </c>
      <c r="W137" s="5">
        <f>'[2]Tabela 2'!E138</f>
        <v>125.30006</v>
      </c>
      <c r="X137" s="5">
        <f>'[2]Tabela 2'!F138</f>
        <v>97.40231</v>
      </c>
      <c r="Y137" s="5" t="str">
        <f>'[2]Tabela 2'!G138</f>
        <v>-</v>
      </c>
      <c r="Z137" s="5" t="str">
        <f>'[2]Tabela 2'!H138</f>
        <v>-</v>
      </c>
      <c r="AA137" s="5">
        <f>'[2]Tabela 2'!I138</f>
        <v>49.757860000000001</v>
      </c>
      <c r="AB137" s="5">
        <f>'[2]Tabela 2'!J138</f>
        <v>344.02911999999998</v>
      </c>
      <c r="AC137" s="5">
        <f>'[2]Tabela 2'!K138</f>
        <v>116.42744999999999</v>
      </c>
      <c r="AD137" s="5">
        <f>'[2]Tabela 2'!L138</f>
        <v>69.053370000000001</v>
      </c>
      <c r="AE137" s="5">
        <f>'[2]Tabela 2'!M138</f>
        <v>118.03879999999999</v>
      </c>
      <c r="AF137" s="5">
        <f>'[2]Tabela 2'!N138</f>
        <v>83.127679999999998</v>
      </c>
      <c r="AG137" s="5" t="str">
        <f>'[2]Tabela 2'!O138</f>
        <v>-</v>
      </c>
      <c r="AH137" s="5">
        <f>'[3]Tabela 2'!B101</f>
        <v>92.134910000000005</v>
      </c>
      <c r="AI137" s="5"/>
    </row>
    <row r="138" spans="1:35" x14ac:dyDescent="0.25">
      <c r="A138" s="4">
        <f t="shared" si="5"/>
        <v>40544</v>
      </c>
      <c r="B138" s="5">
        <f>'[1]Tabela 1'!B138</f>
        <v>82.622399999999999</v>
      </c>
      <c r="C138" s="5">
        <f>'[2]Tabela 1'!B139</f>
        <v>102.3618</v>
      </c>
      <c r="D138" s="5">
        <f>'[2]Tabela 1'!C139</f>
        <v>81.706710000000001</v>
      </c>
      <c r="E138" s="5">
        <f>'[2]Tabela 1'!D139</f>
        <v>79.589619999999996</v>
      </c>
      <c r="F138" s="5">
        <f>'[2]Tabela 1'!E139</f>
        <v>100.16983999999999</v>
      </c>
      <c r="G138" s="5">
        <f>'[2]Tabela 1'!F139</f>
        <v>105.9697</v>
      </c>
      <c r="H138" s="5">
        <f>'[2]Tabela 1'!G139</f>
        <v>112.05467</v>
      </c>
      <c r="I138" s="5">
        <f>'[2]Tabela 1'!H139</f>
        <v>103.50127000000001</v>
      </c>
      <c r="J138" s="5">
        <f>'[2]Tabela 1'!I139</f>
        <v>47.100099999999998</v>
      </c>
      <c r="K138" s="5">
        <f>'[2]Tabela 1'!J139</f>
        <v>457.32972999999998</v>
      </c>
      <c r="L138" s="5">
        <f>'[2]Tabela 1'!K139</f>
        <v>90.896659999999997</v>
      </c>
      <c r="M138" s="5">
        <f>'[2]Tabela 1'!L139</f>
        <v>61.213500000000003</v>
      </c>
      <c r="N138" s="5">
        <f>'[2]Tabela 1'!M139</f>
        <v>100.59359000000001</v>
      </c>
      <c r="O138" s="5">
        <f>'[2]Tabela 1'!N139</f>
        <v>75.878259999999997</v>
      </c>
      <c r="P138" s="5" t="str">
        <f>'[2]Tabela 1'!O139</f>
        <v>-</v>
      </c>
      <c r="Q138" s="5">
        <f>'[3]Tabela 1'!B102</f>
        <v>86.554760000000002</v>
      </c>
      <c r="R138" s="6">
        <f t="shared" si="4"/>
        <v>-2.3219100000000026</v>
      </c>
      <c r="S138" s="5">
        <f>'[1]Tabela 2'!B138</f>
        <v>84.944310000000002</v>
      </c>
      <c r="T138" s="5">
        <f>'[2]Tabela 2'!B139</f>
        <v>104.88016</v>
      </c>
      <c r="U138" s="5">
        <f>'[2]Tabela 2'!C139</f>
        <v>84.17492</v>
      </c>
      <c r="V138" s="5">
        <f>'[2]Tabela 2'!D139</f>
        <v>81.952020000000005</v>
      </c>
      <c r="W138" s="5">
        <f>'[2]Tabela 2'!E139</f>
        <v>122.49919</v>
      </c>
      <c r="X138" s="5">
        <f>'[2]Tabela 2'!F139</f>
        <v>99.820869999999999</v>
      </c>
      <c r="Y138" s="5" t="str">
        <f>'[2]Tabela 2'!G139</f>
        <v>-</v>
      </c>
      <c r="Z138" s="5" t="str">
        <f>'[2]Tabela 2'!H139</f>
        <v>-</v>
      </c>
      <c r="AA138" s="5">
        <f>'[2]Tabela 2'!I139</f>
        <v>49.540210000000002</v>
      </c>
      <c r="AB138" s="5">
        <f>'[2]Tabela 2'!J139</f>
        <v>308.60113000000001</v>
      </c>
      <c r="AC138" s="5">
        <f>'[2]Tabela 2'!K139</f>
        <v>104.01208</v>
      </c>
      <c r="AD138" s="5">
        <f>'[2]Tabela 2'!L139</f>
        <v>65.460710000000006</v>
      </c>
      <c r="AE138" s="5">
        <f>'[2]Tabela 2'!M139</f>
        <v>107.03948</v>
      </c>
      <c r="AF138" s="5">
        <f>'[2]Tabela 2'!N139</f>
        <v>81.708449999999999</v>
      </c>
      <c r="AG138" s="5" t="str">
        <f>'[2]Tabela 2'!O139</f>
        <v>-</v>
      </c>
      <c r="AH138" s="5">
        <f>'[3]Tabela 2'!B102</f>
        <v>91.525549999999996</v>
      </c>
      <c r="AI138" s="5"/>
    </row>
    <row r="139" spans="1:35" x14ac:dyDescent="0.25">
      <c r="A139" s="4">
        <f t="shared" si="5"/>
        <v>40575</v>
      </c>
      <c r="B139" s="5">
        <f>'[1]Tabela 1'!B139</f>
        <v>76.758309999999994</v>
      </c>
      <c r="C139" s="5">
        <f>'[2]Tabela 1'!B140</f>
        <v>98.032300000000006</v>
      </c>
      <c r="D139" s="5">
        <f>'[2]Tabela 1'!C140</f>
        <v>77.988839999999996</v>
      </c>
      <c r="E139" s="5">
        <f>'[2]Tabela 1'!D140</f>
        <v>75.887780000000006</v>
      </c>
      <c r="F139" s="5">
        <f>'[2]Tabela 1'!E140</f>
        <v>94.095190000000002</v>
      </c>
      <c r="G139" s="5">
        <f>'[2]Tabela 1'!F140</f>
        <v>89.022919999999999</v>
      </c>
      <c r="H139" s="5">
        <f>'[2]Tabela 1'!G140</f>
        <v>103.79034</v>
      </c>
      <c r="I139" s="5">
        <f>'[2]Tabela 1'!H140</f>
        <v>85.854500000000002</v>
      </c>
      <c r="J139" s="5">
        <f>'[2]Tabela 1'!I140</f>
        <v>44.903460000000003</v>
      </c>
      <c r="K139" s="5">
        <f>'[2]Tabela 1'!J140</f>
        <v>383.22681</v>
      </c>
      <c r="L139" s="5">
        <f>'[2]Tabela 1'!K140</f>
        <v>90.390969999999996</v>
      </c>
      <c r="M139" s="5">
        <f>'[2]Tabela 1'!L140</f>
        <v>58.002760000000002</v>
      </c>
      <c r="N139" s="5">
        <f>'[2]Tabela 1'!M140</f>
        <v>108.95755</v>
      </c>
      <c r="O139" s="5">
        <f>'[2]Tabela 1'!N140</f>
        <v>74.006820000000005</v>
      </c>
      <c r="P139" s="5" t="str">
        <f>'[2]Tabela 1'!O140</f>
        <v>-</v>
      </c>
      <c r="Q139" s="5">
        <f>'[3]Tabela 1'!B103</f>
        <v>84.960579999999993</v>
      </c>
      <c r="R139" s="6">
        <f t="shared" si="4"/>
        <v>-8.4601499999999987</v>
      </c>
      <c r="S139" s="5">
        <f>'[1]Tabela 2'!B139</f>
        <v>85.218459999999993</v>
      </c>
      <c r="T139" s="5">
        <f>'[2]Tabela 2'!B140</f>
        <v>103.97188</v>
      </c>
      <c r="U139" s="5">
        <f>'[2]Tabela 2'!C140</f>
        <v>84.692130000000006</v>
      </c>
      <c r="V139" s="5">
        <f>'[2]Tabela 2'!D140</f>
        <v>82.461770000000001</v>
      </c>
      <c r="W139" s="5">
        <f>'[2]Tabela 2'!E140</f>
        <v>123.59164</v>
      </c>
      <c r="X139" s="5">
        <f>'[2]Tabela 2'!F140</f>
        <v>98.375330000000005</v>
      </c>
      <c r="Y139" s="5" t="str">
        <f>'[2]Tabela 2'!G140</f>
        <v>-</v>
      </c>
      <c r="Z139" s="5" t="str">
        <f>'[2]Tabela 2'!H140</f>
        <v>-</v>
      </c>
      <c r="AA139" s="5">
        <f>'[2]Tabela 2'!I140</f>
        <v>49.187420000000003</v>
      </c>
      <c r="AB139" s="5">
        <f>'[2]Tabela 2'!J140</f>
        <v>301.39344999999997</v>
      </c>
      <c r="AC139" s="5">
        <f>'[2]Tabela 2'!K140</f>
        <v>101.40582999999999</v>
      </c>
      <c r="AD139" s="5">
        <f>'[2]Tabela 2'!L140</f>
        <v>68.715680000000006</v>
      </c>
      <c r="AE139" s="5">
        <f>'[2]Tabela 2'!M140</f>
        <v>113.89498</v>
      </c>
      <c r="AF139" s="5">
        <f>'[2]Tabela 2'!N140</f>
        <v>81.509630000000001</v>
      </c>
      <c r="AG139" s="5" t="str">
        <f>'[2]Tabela 2'!O140</f>
        <v>-</v>
      </c>
      <c r="AH139" s="5">
        <f>'[3]Tabela 2'!B103</f>
        <v>93.389769999999999</v>
      </c>
      <c r="AI139" s="5"/>
    </row>
    <row r="140" spans="1:35" x14ac:dyDescent="0.25">
      <c r="A140" s="4">
        <f t="shared" si="5"/>
        <v>40603</v>
      </c>
      <c r="B140" s="5">
        <f>'[1]Tabela 1'!B140</f>
        <v>83.147540000000006</v>
      </c>
      <c r="C140" s="5">
        <f>'[2]Tabela 1'!B141</f>
        <v>104.93889</v>
      </c>
      <c r="D140" s="5">
        <f>'[2]Tabela 1'!C141</f>
        <v>85.165189999999996</v>
      </c>
      <c r="E140" s="5">
        <f>'[2]Tabela 1'!D141</f>
        <v>82.786670000000001</v>
      </c>
      <c r="F140" s="5">
        <f>'[2]Tabela 1'!E141</f>
        <v>104.38491</v>
      </c>
      <c r="G140" s="5">
        <f>'[2]Tabela 1'!F141</f>
        <v>93.207310000000007</v>
      </c>
      <c r="H140" s="5">
        <f>'[2]Tabela 1'!G141</f>
        <v>109.38092</v>
      </c>
      <c r="I140" s="5">
        <f>'[2]Tabela 1'!H141</f>
        <v>88.927819999999997</v>
      </c>
      <c r="J140" s="5">
        <f>'[2]Tabela 1'!I141</f>
        <v>49.501080000000002</v>
      </c>
      <c r="K140" s="5">
        <f>'[2]Tabela 1'!J141</f>
        <v>301.37254000000001</v>
      </c>
      <c r="L140" s="5">
        <f>'[2]Tabela 1'!K141</f>
        <v>112.64106</v>
      </c>
      <c r="M140" s="5">
        <f>'[2]Tabela 1'!L141</f>
        <v>64.005449999999996</v>
      </c>
      <c r="N140" s="5">
        <f>'[2]Tabela 1'!M141</f>
        <v>113.93071</v>
      </c>
      <c r="O140" s="5">
        <f>'[2]Tabela 1'!N141</f>
        <v>79.110740000000007</v>
      </c>
      <c r="P140" s="5" t="str">
        <f>'[2]Tabela 1'!O141</f>
        <v>-</v>
      </c>
      <c r="Q140" s="5">
        <f>'[3]Tabela 1'!B104</f>
        <v>90.868430000000004</v>
      </c>
      <c r="R140" s="6">
        <f t="shared" si="4"/>
        <v>-3.1266799999999932</v>
      </c>
      <c r="S140" s="5">
        <f>'[1]Tabela 2'!B140</f>
        <v>86.27422</v>
      </c>
      <c r="T140" s="5">
        <f>'[2]Tabela 2'!B141</f>
        <v>104.47568</v>
      </c>
      <c r="U140" s="5">
        <f>'[2]Tabela 2'!C141</f>
        <v>86.155410000000003</v>
      </c>
      <c r="V140" s="5">
        <f>'[2]Tabela 2'!D141</f>
        <v>83.236000000000004</v>
      </c>
      <c r="W140" s="5">
        <f>'[2]Tabela 2'!E141</f>
        <v>125.67761</v>
      </c>
      <c r="X140" s="5">
        <f>'[2]Tabela 2'!F141</f>
        <v>101.46364</v>
      </c>
      <c r="Y140" s="5" t="str">
        <f>'[2]Tabela 2'!G141</f>
        <v>-</v>
      </c>
      <c r="Z140" s="5" t="str">
        <f>'[2]Tabela 2'!H141</f>
        <v>-</v>
      </c>
      <c r="AA140" s="5">
        <f>'[2]Tabela 2'!I141</f>
        <v>49.659109999999998</v>
      </c>
      <c r="AB140" s="5">
        <f>'[2]Tabela 2'!J141</f>
        <v>308.09969000000001</v>
      </c>
      <c r="AC140" s="5">
        <f>'[2]Tabela 2'!K141</f>
        <v>115.01682</v>
      </c>
      <c r="AD140" s="5">
        <f>'[2]Tabela 2'!L141</f>
        <v>70.238780000000006</v>
      </c>
      <c r="AE140" s="5">
        <f>'[2]Tabela 2'!M141</f>
        <v>118.12367</v>
      </c>
      <c r="AF140" s="5">
        <f>'[2]Tabela 2'!N141</f>
        <v>82.839709999999997</v>
      </c>
      <c r="AG140" s="5" t="str">
        <f>'[2]Tabela 2'!O141</f>
        <v>-</v>
      </c>
      <c r="AH140" s="5">
        <f>'[3]Tabela 2'!B104</f>
        <v>93.851349999999996</v>
      </c>
      <c r="AI140" s="5"/>
    </row>
    <row r="141" spans="1:35" x14ac:dyDescent="0.25">
      <c r="A141" s="4">
        <f t="shared" si="5"/>
        <v>40634</v>
      </c>
      <c r="B141" s="5">
        <f>'[1]Tabela 1'!B141</f>
        <v>83.847729999999999</v>
      </c>
      <c r="C141" s="5">
        <f>'[2]Tabela 1'!B142</f>
        <v>98.753879999999995</v>
      </c>
      <c r="D141" s="5">
        <f>'[2]Tabela 1'!C142</f>
        <v>88.364289999999997</v>
      </c>
      <c r="E141" s="5">
        <f>'[2]Tabela 1'!D142</f>
        <v>86.151979999999995</v>
      </c>
      <c r="F141" s="5">
        <f>'[2]Tabela 1'!E142</f>
        <v>110.3356</v>
      </c>
      <c r="G141" s="5">
        <f>'[2]Tabela 1'!F142</f>
        <v>91.115110000000001</v>
      </c>
      <c r="H141" s="5">
        <f>'[2]Tabela 1'!G142</f>
        <v>106.70716</v>
      </c>
      <c r="I141" s="5">
        <f>'[2]Tabela 1'!H142</f>
        <v>86.350200000000001</v>
      </c>
      <c r="J141" s="5">
        <f>'[2]Tabela 1'!I142</f>
        <v>48.530470000000001</v>
      </c>
      <c r="K141" s="5">
        <f>'[2]Tabela 1'!J142</f>
        <v>264.16604999999998</v>
      </c>
      <c r="L141" s="5">
        <f>'[2]Tabela 1'!K142</f>
        <v>93.804339999999996</v>
      </c>
      <c r="M141" s="5">
        <f>'[2]Tabela 1'!L142</f>
        <v>65.750420000000005</v>
      </c>
      <c r="N141" s="5">
        <f>'[2]Tabela 1'!M142</f>
        <v>107.0361</v>
      </c>
      <c r="O141" s="5">
        <f>'[2]Tabela 1'!N142</f>
        <v>74.857470000000006</v>
      </c>
      <c r="P141" s="5" t="str">
        <f>'[2]Tabela 1'!O142</f>
        <v>-</v>
      </c>
      <c r="Q141" s="5">
        <f>'[3]Tabela 1'!B105</f>
        <v>89.086699999999993</v>
      </c>
      <c r="R141" s="6">
        <f t="shared" si="4"/>
        <v>-2.6381200000000007</v>
      </c>
      <c r="S141" s="5">
        <f>'[1]Tabela 2'!B141</f>
        <v>86.485849999999999</v>
      </c>
      <c r="T141" s="5">
        <f>'[2]Tabela 2'!B142</f>
        <v>101.86815</v>
      </c>
      <c r="U141" s="5">
        <f>'[2]Tabela 2'!C142</f>
        <v>85.832260000000005</v>
      </c>
      <c r="V141" s="5">
        <f>'[2]Tabela 2'!D142</f>
        <v>84.050219999999996</v>
      </c>
      <c r="W141" s="5">
        <f>'[2]Tabela 2'!E142</f>
        <v>123.63074</v>
      </c>
      <c r="X141" s="5">
        <f>'[2]Tabela 2'!F142</f>
        <v>103.16455999999999</v>
      </c>
      <c r="Y141" s="5" t="str">
        <f>'[2]Tabela 2'!G142</f>
        <v>-</v>
      </c>
      <c r="Z141" s="5" t="str">
        <f>'[2]Tabela 2'!H142</f>
        <v>-</v>
      </c>
      <c r="AA141" s="5">
        <f>'[2]Tabela 2'!I142</f>
        <v>50.3078</v>
      </c>
      <c r="AB141" s="5">
        <f>'[2]Tabela 2'!J142</f>
        <v>304.29494</v>
      </c>
      <c r="AC141" s="5">
        <f>'[2]Tabela 2'!K142</f>
        <v>103.29676000000001</v>
      </c>
      <c r="AD141" s="5">
        <f>'[2]Tabela 2'!L142</f>
        <v>71.00121</v>
      </c>
      <c r="AE141" s="5">
        <f>'[2]Tabela 2'!M142</f>
        <v>118.7165</v>
      </c>
      <c r="AF141" s="5">
        <f>'[2]Tabela 2'!N142</f>
        <v>84.746830000000003</v>
      </c>
      <c r="AG141" s="5" t="str">
        <f>'[2]Tabela 2'!O142</f>
        <v>-</v>
      </c>
      <c r="AH141" s="5">
        <f>'[3]Tabela 2'!B105</f>
        <v>93.855369999999994</v>
      </c>
      <c r="AI141" s="5"/>
    </row>
    <row r="142" spans="1:35" x14ac:dyDescent="0.25">
      <c r="A142" s="4">
        <f t="shared" si="5"/>
        <v>40664</v>
      </c>
      <c r="B142" s="5">
        <f>'[1]Tabela 1'!B142</f>
        <v>85.773259999999993</v>
      </c>
      <c r="C142" s="5">
        <f>'[2]Tabela 1'!B143</f>
        <v>100.09397</v>
      </c>
      <c r="D142" s="5">
        <f>'[2]Tabela 1'!C143</f>
        <v>82.398409999999998</v>
      </c>
      <c r="E142" s="5">
        <f>'[2]Tabela 1'!D143</f>
        <v>80.09442</v>
      </c>
      <c r="F142" s="5">
        <f>'[2]Tabela 1'!E143</f>
        <v>132.77463</v>
      </c>
      <c r="G142" s="5">
        <f>'[2]Tabela 1'!F143</f>
        <v>105.86509</v>
      </c>
      <c r="H142" s="5">
        <f>'[2]Tabela 1'!G143</f>
        <v>120.44054</v>
      </c>
      <c r="I142" s="5">
        <f>'[2]Tabela 1'!H143</f>
        <v>99.535700000000006</v>
      </c>
      <c r="J142" s="5">
        <f>'[2]Tabela 1'!I143</f>
        <v>51.748809999999999</v>
      </c>
      <c r="K142" s="5">
        <f>'[2]Tabela 1'!J143</f>
        <v>277.49838</v>
      </c>
      <c r="L142" s="5">
        <f>'[2]Tabela 1'!K143</f>
        <v>120.98484000000001</v>
      </c>
      <c r="M142" s="5">
        <f>'[2]Tabela 1'!L143</f>
        <v>67.983980000000003</v>
      </c>
      <c r="N142" s="5">
        <f>'[2]Tabela 1'!M143</f>
        <v>120.14717</v>
      </c>
      <c r="O142" s="5">
        <f>'[2]Tabela 1'!N143</f>
        <v>89.488709999999998</v>
      </c>
      <c r="P142" s="5" t="str">
        <f>'[2]Tabela 1'!O143</f>
        <v>-</v>
      </c>
      <c r="Q142" s="5">
        <f>'[3]Tabela 1'!B106</f>
        <v>94.900769999999994</v>
      </c>
      <c r="R142" s="6">
        <f t="shared" si="4"/>
        <v>-1.557140000000004</v>
      </c>
      <c r="S142" s="5">
        <f>'[1]Tabela 2'!B142</f>
        <v>87.330399999999997</v>
      </c>
      <c r="T142" s="5">
        <f>'[2]Tabela 2'!B143</f>
        <v>102.00443</v>
      </c>
      <c r="U142" s="5">
        <f>'[2]Tabela 2'!C143</f>
        <v>86.396129999999999</v>
      </c>
      <c r="V142" s="5">
        <f>'[2]Tabela 2'!D143</f>
        <v>84.053939999999997</v>
      </c>
      <c r="W142" s="5">
        <f>'[2]Tabela 2'!E143</f>
        <v>124.24992</v>
      </c>
      <c r="X142" s="5">
        <f>'[2]Tabela 2'!F143</f>
        <v>104.39825</v>
      </c>
      <c r="Y142" s="5" t="str">
        <f>'[2]Tabela 2'!G143</f>
        <v>-</v>
      </c>
      <c r="Z142" s="5" t="str">
        <f>'[2]Tabela 2'!H143</f>
        <v>-</v>
      </c>
      <c r="AA142" s="5">
        <f>'[2]Tabela 2'!I143</f>
        <v>50.928719999999998</v>
      </c>
      <c r="AB142" s="5">
        <f>'[2]Tabela 2'!J143</f>
        <v>308.96553999999998</v>
      </c>
      <c r="AC142" s="5">
        <f>'[2]Tabela 2'!K143</f>
        <v>121.81388</v>
      </c>
      <c r="AD142" s="5">
        <f>'[2]Tabela 2'!L143</f>
        <v>68.813900000000004</v>
      </c>
      <c r="AE142" s="5">
        <f>'[2]Tabela 2'!M143</f>
        <v>121.01305000000001</v>
      </c>
      <c r="AF142" s="5">
        <f>'[2]Tabela 2'!N143</f>
        <v>86.471900000000005</v>
      </c>
      <c r="AG142" s="5" t="str">
        <f>'[2]Tabela 2'!O143</f>
        <v>-</v>
      </c>
      <c r="AH142" s="5">
        <f>'[3]Tabela 2'!B106</f>
        <v>94.967389999999995</v>
      </c>
      <c r="AI142" s="5"/>
    </row>
    <row r="143" spans="1:35" x14ac:dyDescent="0.25">
      <c r="A143" s="4">
        <f t="shared" si="5"/>
        <v>40695</v>
      </c>
      <c r="B143" s="5">
        <f>'[1]Tabela 1'!B143</f>
        <v>83.497640000000004</v>
      </c>
      <c r="C143" s="5">
        <f>'[2]Tabela 1'!B144</f>
        <v>99.475470000000001</v>
      </c>
      <c r="D143" s="5">
        <f>'[2]Tabela 1'!C144</f>
        <v>81.2744</v>
      </c>
      <c r="E143" s="5">
        <f>'[2]Tabela 1'!D144</f>
        <v>78.916560000000004</v>
      </c>
      <c r="F143" s="5">
        <f>'[2]Tabela 1'!E144</f>
        <v>134.01436000000001</v>
      </c>
      <c r="G143" s="5">
        <f>'[2]Tabela 1'!F144</f>
        <v>93.102699999999999</v>
      </c>
      <c r="H143" s="5">
        <f>'[2]Tabela 1'!G144</f>
        <v>108.40864000000001</v>
      </c>
      <c r="I143" s="5">
        <f>'[2]Tabela 1'!H144</f>
        <v>88.332980000000006</v>
      </c>
      <c r="J143" s="5">
        <f>'[2]Tabela 1'!I144</f>
        <v>50.522770000000001</v>
      </c>
      <c r="K143" s="5">
        <f>'[2]Tabela 1'!J144</f>
        <v>250.52367000000001</v>
      </c>
      <c r="L143" s="5">
        <f>'[2]Tabela 1'!K144</f>
        <v>158.78469999999999</v>
      </c>
      <c r="M143" s="5">
        <f>'[2]Tabela 1'!L144</f>
        <v>65.820220000000006</v>
      </c>
      <c r="N143" s="5">
        <f>'[2]Tabela 1'!M144</f>
        <v>111.44413</v>
      </c>
      <c r="O143" s="5">
        <f>'[2]Tabela 1'!N144</f>
        <v>87.277010000000004</v>
      </c>
      <c r="P143" s="5" t="str">
        <f>'[2]Tabela 1'!O144</f>
        <v>-</v>
      </c>
      <c r="Q143" s="5">
        <f>'[3]Tabela 1'!B107</f>
        <v>90.868430000000004</v>
      </c>
      <c r="R143" s="6">
        <f t="shared" si="4"/>
        <v>-3.9721799999999945</v>
      </c>
      <c r="S143" s="5">
        <f>'[1]Tabela 2'!B143</f>
        <v>87.469819999999999</v>
      </c>
      <c r="T143" s="5">
        <f>'[2]Tabela 2'!B144</f>
        <v>101.94288</v>
      </c>
      <c r="U143" s="5">
        <f>'[2]Tabela 2'!C144</f>
        <v>85.989220000000003</v>
      </c>
      <c r="V143" s="5">
        <f>'[2]Tabela 2'!D144</f>
        <v>83.720389999999995</v>
      </c>
      <c r="W143" s="5">
        <f>'[2]Tabela 2'!E144</f>
        <v>130.96908999999999</v>
      </c>
      <c r="X143" s="5">
        <f>'[2]Tabela 2'!F144</f>
        <v>102.62018</v>
      </c>
      <c r="Y143" s="5" t="str">
        <f>'[2]Tabela 2'!G144</f>
        <v>-</v>
      </c>
      <c r="Z143" s="5" t="str">
        <f>'[2]Tabela 2'!H144</f>
        <v>-</v>
      </c>
      <c r="AA143" s="5">
        <f>'[2]Tabela 2'!I144</f>
        <v>51.133540000000004</v>
      </c>
      <c r="AB143" s="5">
        <f>'[2]Tabela 2'!J144</f>
        <v>305.50501000000003</v>
      </c>
      <c r="AC143" s="5">
        <f>'[2]Tabela 2'!K144</f>
        <v>155.95984999999999</v>
      </c>
      <c r="AD143" s="5">
        <f>'[2]Tabela 2'!L144</f>
        <v>70.834429999999998</v>
      </c>
      <c r="AE143" s="5">
        <f>'[2]Tabela 2'!M144</f>
        <v>112.26962</v>
      </c>
      <c r="AF143" s="5">
        <f>'[2]Tabela 2'!N144</f>
        <v>87.003050000000002</v>
      </c>
      <c r="AG143" s="5" t="str">
        <f>'[2]Tabela 2'!O144</f>
        <v>-</v>
      </c>
      <c r="AH143" s="5">
        <f>'[3]Tabela 2'!B107</f>
        <v>94.146060000000006</v>
      </c>
      <c r="AI143" s="5"/>
    </row>
    <row r="144" spans="1:35" x14ac:dyDescent="0.25">
      <c r="A144" s="4">
        <f t="shared" si="5"/>
        <v>40725</v>
      </c>
      <c r="B144" s="5">
        <f>'[1]Tabela 1'!B144</f>
        <v>86.298400000000001</v>
      </c>
      <c r="C144" s="5">
        <f>'[2]Tabela 1'!B145</f>
        <v>103.80497</v>
      </c>
      <c r="D144" s="5">
        <f>'[2]Tabela 1'!C145</f>
        <v>86.807969999999997</v>
      </c>
      <c r="E144" s="5">
        <f>'[2]Tabela 1'!D145</f>
        <v>84.385189999999994</v>
      </c>
      <c r="F144" s="5">
        <f>'[2]Tabela 1'!E145</f>
        <v>120.62532</v>
      </c>
      <c r="G144" s="5">
        <f>'[2]Tabela 1'!F145</f>
        <v>99.588499999999996</v>
      </c>
      <c r="H144" s="5">
        <f>'[2]Tabela 1'!G145</f>
        <v>118.37446</v>
      </c>
      <c r="I144" s="5">
        <f>'[2]Tabela 1'!H145</f>
        <v>93.289940000000001</v>
      </c>
      <c r="J144" s="5">
        <f>'[2]Tabela 1'!I145</f>
        <v>52.055320000000002</v>
      </c>
      <c r="K144" s="5">
        <f>'[2]Tabela 1'!J145</f>
        <v>266.95654000000002</v>
      </c>
      <c r="L144" s="5">
        <f>'[2]Tabela 1'!K145</f>
        <v>117.31863</v>
      </c>
      <c r="M144" s="5">
        <f>'[2]Tabela 1'!L145</f>
        <v>67.42559</v>
      </c>
      <c r="N144" s="5">
        <f>'[2]Tabela 1'!M145</f>
        <v>112.12229000000001</v>
      </c>
      <c r="O144" s="5">
        <f>'[2]Tabela 1'!N145</f>
        <v>89.233509999999995</v>
      </c>
      <c r="P144" s="5" t="str">
        <f>'[2]Tabela 1'!O145</f>
        <v>-</v>
      </c>
      <c r="Q144" s="5">
        <f>'[3]Tabela 1'!B108</f>
        <v>93.025270000000006</v>
      </c>
      <c r="R144" s="6">
        <f t="shared" si="4"/>
        <v>-1.6792899999999946</v>
      </c>
      <c r="S144" s="5">
        <f>'[1]Tabela 2'!B144</f>
        <v>87.977689999999996</v>
      </c>
      <c r="T144" s="5">
        <f>'[2]Tabela 2'!B145</f>
        <v>103.02647</v>
      </c>
      <c r="U144" s="5">
        <f>'[2]Tabela 2'!C145</f>
        <v>87.427459999999996</v>
      </c>
      <c r="V144" s="5">
        <f>'[2]Tabela 2'!D145</f>
        <v>85.048760000000001</v>
      </c>
      <c r="W144" s="5">
        <f>'[2]Tabela 2'!E145</f>
        <v>122.21111999999999</v>
      </c>
      <c r="X144" s="5">
        <f>'[2]Tabela 2'!F145</f>
        <v>104.21993000000001</v>
      </c>
      <c r="Y144" s="5" t="str">
        <f>'[2]Tabela 2'!G145</f>
        <v>-</v>
      </c>
      <c r="Z144" s="5" t="str">
        <f>'[2]Tabela 2'!H145</f>
        <v>-</v>
      </c>
      <c r="AA144" s="5">
        <f>'[2]Tabela 2'!I145</f>
        <v>51.355379999999997</v>
      </c>
      <c r="AB144" s="5">
        <f>'[2]Tabela 2'!J145</f>
        <v>308.67939000000001</v>
      </c>
      <c r="AC144" s="5">
        <f>'[2]Tabela 2'!K145</f>
        <v>121.22311999999999</v>
      </c>
      <c r="AD144" s="5">
        <f>'[2]Tabela 2'!L145</f>
        <v>70.906099999999995</v>
      </c>
      <c r="AE144" s="5">
        <f>'[2]Tabela 2'!M145</f>
        <v>110.69789</v>
      </c>
      <c r="AF144" s="5">
        <f>'[2]Tabela 2'!N145</f>
        <v>86.759829999999994</v>
      </c>
      <c r="AG144" s="5" t="str">
        <f>'[2]Tabela 2'!O145</f>
        <v>-</v>
      </c>
      <c r="AH144" s="5">
        <f>'[3]Tabela 2'!B108</f>
        <v>94.19032</v>
      </c>
      <c r="AI144" s="5"/>
    </row>
    <row r="145" spans="1:35" x14ac:dyDescent="0.25">
      <c r="A145" s="4">
        <f t="shared" si="5"/>
        <v>40756</v>
      </c>
      <c r="B145" s="5">
        <f>'[1]Tabela 1'!B145</f>
        <v>86.648489999999995</v>
      </c>
      <c r="C145" s="5">
        <f>'[2]Tabela 1'!B146</f>
        <v>106.07281</v>
      </c>
      <c r="D145" s="5">
        <f>'[2]Tabela 1'!C146</f>
        <v>85.856890000000007</v>
      </c>
      <c r="E145" s="5">
        <f>'[2]Tabela 1'!D146</f>
        <v>83.459729999999993</v>
      </c>
      <c r="F145" s="5">
        <f>'[2]Tabela 1'!E146</f>
        <v>114.92258</v>
      </c>
      <c r="G145" s="5">
        <f>'[2]Tabela 1'!F146</f>
        <v>101.78531</v>
      </c>
      <c r="H145" s="5">
        <f>'[2]Tabela 1'!G146</f>
        <v>123.72197</v>
      </c>
      <c r="I145" s="5">
        <f>'[2]Tabela 1'!H146</f>
        <v>95.173580000000001</v>
      </c>
      <c r="J145" s="5">
        <f>'[2]Tabela 1'!I146</f>
        <v>53.025919999999999</v>
      </c>
      <c r="K145" s="5">
        <f>'[2]Tabela 1'!J146</f>
        <v>300.13231999999999</v>
      </c>
      <c r="L145" s="5">
        <f>'[2]Tabela 1'!K146</f>
        <v>126.42094</v>
      </c>
      <c r="M145" s="5">
        <f>'[2]Tabela 1'!L146</f>
        <v>68.612170000000006</v>
      </c>
      <c r="N145" s="5">
        <f>'[2]Tabela 1'!M146</f>
        <v>117.99966999999999</v>
      </c>
      <c r="O145" s="5">
        <f>'[2]Tabela 1'!N146</f>
        <v>93.486779999999996</v>
      </c>
      <c r="P145" s="5" t="str">
        <f>'[2]Tabela 1'!O146</f>
        <v>-</v>
      </c>
      <c r="Q145" s="5">
        <f>'[3]Tabela 1'!B109</f>
        <v>95.088329999999999</v>
      </c>
      <c r="R145" s="6">
        <f t="shared" si="4"/>
        <v>-1.102010000000007</v>
      </c>
      <c r="S145" s="5">
        <f>'[1]Tabela 2'!B145</f>
        <v>87.750500000000002</v>
      </c>
      <c r="T145" s="5">
        <f>'[2]Tabela 2'!B146</f>
        <v>102.58454</v>
      </c>
      <c r="U145" s="5">
        <f>'[2]Tabela 2'!C146</f>
        <v>87.278729999999996</v>
      </c>
      <c r="V145" s="5">
        <f>'[2]Tabela 2'!D146</f>
        <v>84.880920000000003</v>
      </c>
      <c r="W145" s="5">
        <f>'[2]Tabela 2'!E146</f>
        <v>121.50745000000001</v>
      </c>
      <c r="X145" s="5">
        <f>'[2]Tabela 2'!F146</f>
        <v>104.3318</v>
      </c>
      <c r="Y145" s="5" t="str">
        <f>'[2]Tabela 2'!G146</f>
        <v>-</v>
      </c>
      <c r="Z145" s="5" t="str">
        <f>'[2]Tabela 2'!H146</f>
        <v>-</v>
      </c>
      <c r="AA145" s="5">
        <f>'[2]Tabela 2'!I146</f>
        <v>51.026609999999998</v>
      </c>
      <c r="AB145" s="5">
        <f>'[2]Tabela 2'!J146</f>
        <v>314.77406000000002</v>
      </c>
      <c r="AC145" s="5">
        <f>'[2]Tabela 2'!K146</f>
        <v>127.3374</v>
      </c>
      <c r="AD145" s="5">
        <f>'[2]Tabela 2'!L146</f>
        <v>70.347840000000005</v>
      </c>
      <c r="AE145" s="5">
        <f>'[2]Tabela 2'!M146</f>
        <v>110.04242000000001</v>
      </c>
      <c r="AF145" s="5">
        <f>'[2]Tabela 2'!N146</f>
        <v>84.612049999999996</v>
      </c>
      <c r="AG145" s="5" t="str">
        <f>'[2]Tabela 2'!O146</f>
        <v>-</v>
      </c>
      <c r="AH145" s="5">
        <f>'[3]Tabela 2'!B109</f>
        <v>92.645139999999998</v>
      </c>
      <c r="AI145" s="5"/>
    </row>
    <row r="146" spans="1:35" x14ac:dyDescent="0.25">
      <c r="A146" s="4">
        <f t="shared" si="5"/>
        <v>40787</v>
      </c>
      <c r="B146" s="5">
        <f>'[1]Tabela 1'!B146</f>
        <v>84.547920000000005</v>
      </c>
      <c r="C146" s="5">
        <f>'[2]Tabela 1'!B147</f>
        <v>103.08338999999999</v>
      </c>
      <c r="D146" s="5">
        <f>'[2]Tabela 1'!C147</f>
        <v>84.387039999999999</v>
      </c>
      <c r="E146" s="5">
        <f>'[2]Tabela 1'!D147</f>
        <v>81.945340000000002</v>
      </c>
      <c r="F146" s="5">
        <f>'[2]Tabela 1'!E147</f>
        <v>107.6082</v>
      </c>
      <c r="G146" s="5">
        <f>'[2]Tabela 1'!F147</f>
        <v>100.63460000000001</v>
      </c>
      <c r="H146" s="5">
        <f>'[2]Tabela 1'!G147</f>
        <v>117.15912</v>
      </c>
      <c r="I146" s="5">
        <f>'[2]Tabela 1'!H147</f>
        <v>94.08305</v>
      </c>
      <c r="J146" s="5">
        <f>'[2]Tabela 1'!I147</f>
        <v>51.902059999999999</v>
      </c>
      <c r="K146" s="5">
        <f>'[2]Tabela 1'!J147</f>
        <v>263.23588999999998</v>
      </c>
      <c r="L146" s="5">
        <f>'[2]Tabela 1'!K147</f>
        <v>128.5701</v>
      </c>
      <c r="M146" s="5">
        <f>'[2]Tabela 1'!L147</f>
        <v>65.261830000000003</v>
      </c>
      <c r="N146" s="5">
        <f>'[2]Tabela 1'!M147</f>
        <v>114.15676999999999</v>
      </c>
      <c r="O146" s="5">
        <f>'[2]Tabela 1'!N147</f>
        <v>91.445210000000003</v>
      </c>
      <c r="P146" s="5" t="str">
        <f>'[2]Tabela 1'!O147</f>
        <v>-</v>
      </c>
      <c r="Q146" s="5">
        <f>'[3]Tabela 1'!B110</f>
        <v>92.556389999999993</v>
      </c>
      <c r="R146" s="6">
        <f t="shared" si="4"/>
        <v>-3.5898399999999953</v>
      </c>
      <c r="S146" s="5">
        <f>'[1]Tabela 2'!B146</f>
        <v>88.13776</v>
      </c>
      <c r="T146" s="5">
        <f>'[2]Tabela 2'!B147</f>
        <v>101.49337</v>
      </c>
      <c r="U146" s="5">
        <f>'[2]Tabela 2'!C147</f>
        <v>86.889139999999998</v>
      </c>
      <c r="V146" s="5">
        <f>'[2]Tabela 2'!D147</f>
        <v>84.476690000000005</v>
      </c>
      <c r="W146" s="5">
        <f>'[2]Tabela 2'!E147</f>
        <v>123.24167</v>
      </c>
      <c r="X146" s="5">
        <f>'[2]Tabela 2'!F147</f>
        <v>107.52893</v>
      </c>
      <c r="Y146" s="5" t="str">
        <f>'[2]Tabela 2'!G147</f>
        <v>-</v>
      </c>
      <c r="Z146" s="5" t="str">
        <f>'[2]Tabela 2'!H147</f>
        <v>-</v>
      </c>
      <c r="AA146" s="5">
        <f>'[2]Tabela 2'!I147</f>
        <v>52.072760000000002</v>
      </c>
      <c r="AB146" s="5">
        <f>'[2]Tabela 2'!J147</f>
        <v>312.88531</v>
      </c>
      <c r="AC146" s="5">
        <f>'[2]Tabela 2'!K147</f>
        <v>126.56823</v>
      </c>
      <c r="AD146" s="5">
        <f>'[2]Tabela 2'!L147</f>
        <v>70.506720000000001</v>
      </c>
      <c r="AE146" s="5">
        <f>'[2]Tabela 2'!M147</f>
        <v>110.60202</v>
      </c>
      <c r="AF146" s="5">
        <f>'[2]Tabela 2'!N147</f>
        <v>86.607730000000004</v>
      </c>
      <c r="AG146" s="5" t="str">
        <f>'[2]Tabela 2'!O147</f>
        <v>-</v>
      </c>
      <c r="AH146" s="5">
        <f>'[3]Tabela 2'!B110</f>
        <v>93.373580000000004</v>
      </c>
      <c r="AI146" s="5"/>
    </row>
    <row r="147" spans="1:35" x14ac:dyDescent="0.25">
      <c r="A147" s="4">
        <f t="shared" si="5"/>
        <v>40817</v>
      </c>
      <c r="B147" s="5">
        <f>'[1]Tabela 1'!B147</f>
        <v>87.961349999999996</v>
      </c>
      <c r="C147" s="5">
        <f>'[2]Tabela 1'!B148</f>
        <v>105.96972</v>
      </c>
      <c r="D147" s="5">
        <f>'[2]Tabela 1'!C148</f>
        <v>88.104910000000004</v>
      </c>
      <c r="E147" s="5">
        <f>'[2]Tabela 1'!D148</f>
        <v>85.731319999999997</v>
      </c>
      <c r="F147" s="5">
        <f>'[2]Tabela 1'!E148</f>
        <v>113.43491</v>
      </c>
      <c r="G147" s="5">
        <f>'[2]Tabela 1'!F148</f>
        <v>104.40055</v>
      </c>
      <c r="H147" s="5">
        <f>'[2]Tabela 1'!G148</f>
        <v>120.92668</v>
      </c>
      <c r="I147" s="5">
        <f>'[2]Tabela 1'!H148</f>
        <v>98.544309999999996</v>
      </c>
      <c r="J147" s="5">
        <f>'[2]Tabela 1'!I148</f>
        <v>52.00423</v>
      </c>
      <c r="K147" s="5">
        <f>'[2]Tabela 1'!J148</f>
        <v>261.68561999999997</v>
      </c>
      <c r="L147" s="5">
        <f>'[2]Tabela 1'!K148</f>
        <v>117.19221</v>
      </c>
      <c r="M147" s="5">
        <f>'[2]Tabela 1'!L148</f>
        <v>71.892709999999994</v>
      </c>
      <c r="N147" s="5">
        <f>'[2]Tabela 1'!M148</f>
        <v>108.16636</v>
      </c>
      <c r="O147" s="5">
        <f>'[2]Tabela 1'!N148</f>
        <v>89.573769999999996</v>
      </c>
      <c r="P147" s="5" t="str">
        <f>'[2]Tabela 1'!O148</f>
        <v>-</v>
      </c>
      <c r="Q147" s="5">
        <f>'[3]Tabela 1'!B111</f>
        <v>92.931489999999997</v>
      </c>
      <c r="R147" s="6">
        <f t="shared" si="4"/>
        <v>-0.14306000000000552</v>
      </c>
      <c r="S147" s="5">
        <f>'[1]Tabela 2'!B147</f>
        <v>88.104410000000001</v>
      </c>
      <c r="T147" s="5">
        <f>'[2]Tabela 2'!B148</f>
        <v>101.74798</v>
      </c>
      <c r="U147" s="5">
        <f>'[2]Tabela 2'!C148</f>
        <v>87.044529999999995</v>
      </c>
      <c r="V147" s="5">
        <f>'[2]Tabela 2'!D148</f>
        <v>84.695909999999998</v>
      </c>
      <c r="W147" s="5">
        <f>'[2]Tabela 2'!E148</f>
        <v>121.87233999999999</v>
      </c>
      <c r="X147" s="5">
        <f>'[2]Tabela 2'!F148</f>
        <v>105.30108</v>
      </c>
      <c r="Y147" s="5" t="str">
        <f>'[2]Tabela 2'!G148</f>
        <v>-</v>
      </c>
      <c r="Z147" s="5" t="str">
        <f>'[2]Tabela 2'!H148</f>
        <v>-</v>
      </c>
      <c r="AA147" s="5">
        <f>'[2]Tabela 2'!I148</f>
        <v>51.715649999999997</v>
      </c>
      <c r="AB147" s="5">
        <f>'[2]Tabela 2'!J148</f>
        <v>309.88319000000001</v>
      </c>
      <c r="AC147" s="5">
        <f>'[2]Tabela 2'!K148</f>
        <v>126.69896</v>
      </c>
      <c r="AD147" s="5">
        <f>'[2]Tabela 2'!L148</f>
        <v>70.274119999999996</v>
      </c>
      <c r="AE147" s="5">
        <f>'[2]Tabela 2'!M148</f>
        <v>105.40937</v>
      </c>
      <c r="AF147" s="5">
        <f>'[2]Tabela 2'!N148</f>
        <v>86.214609999999993</v>
      </c>
      <c r="AG147" s="5" t="str">
        <f>'[2]Tabela 2'!O148</f>
        <v>-</v>
      </c>
      <c r="AH147" s="5">
        <f>'[3]Tabela 2'!B111</f>
        <v>93.001720000000006</v>
      </c>
      <c r="AI147" s="5"/>
    </row>
    <row r="148" spans="1:35" x14ac:dyDescent="0.25">
      <c r="A148" s="4">
        <f t="shared" si="5"/>
        <v>40848</v>
      </c>
      <c r="B148" s="5">
        <f>'[1]Tabela 1'!B148</f>
        <v>88.924109999999999</v>
      </c>
      <c r="C148" s="5">
        <f>'[2]Tabela 1'!B149</f>
        <v>104.42346999999999</v>
      </c>
      <c r="D148" s="5">
        <f>'[2]Tabela 1'!C149</f>
        <v>86.635050000000007</v>
      </c>
      <c r="E148" s="5">
        <f>'[2]Tabela 1'!D149</f>
        <v>84.385189999999994</v>
      </c>
      <c r="F148" s="5">
        <f>'[2]Tabela 1'!E149</f>
        <v>121.12121</v>
      </c>
      <c r="G148" s="5">
        <f>'[2]Tabela 1'!F149</f>
        <v>112.14167999999999</v>
      </c>
      <c r="H148" s="5">
        <f>'[2]Tabela 1'!G149</f>
        <v>132.47245000000001</v>
      </c>
      <c r="I148" s="5">
        <f>'[2]Tabela 1'!H149</f>
        <v>105.78147</v>
      </c>
      <c r="J148" s="5">
        <f>'[2]Tabela 1'!I149</f>
        <v>51.902059999999999</v>
      </c>
      <c r="K148" s="5">
        <f>'[2]Tabela 1'!J149</f>
        <v>275.32799999999997</v>
      </c>
      <c r="L148" s="5">
        <f>'[2]Tabela 1'!K149</f>
        <v>131.09851</v>
      </c>
      <c r="M148" s="5">
        <f>'[2]Tabela 1'!L149</f>
        <v>70.357140000000001</v>
      </c>
      <c r="N148" s="5">
        <f>'[2]Tabela 1'!M149</f>
        <v>117.32151</v>
      </c>
      <c r="O148" s="5">
        <f>'[2]Tabela 1'!N149</f>
        <v>93.827039999999997</v>
      </c>
      <c r="P148" s="5" t="str">
        <f>'[2]Tabela 1'!O149</f>
        <v>-</v>
      </c>
      <c r="Q148" s="5">
        <f>'[3]Tabela 1'!B112</f>
        <v>96.401179999999997</v>
      </c>
      <c r="R148" s="6">
        <f t="shared" si="4"/>
        <v>-0.40952000000000055</v>
      </c>
      <c r="S148" s="5">
        <f>'[1]Tabela 2'!B148</f>
        <v>89.333629999999999</v>
      </c>
      <c r="T148" s="5">
        <f>'[2]Tabela 2'!B149</f>
        <v>104.22471</v>
      </c>
      <c r="U148" s="5">
        <f>'[2]Tabela 2'!C149</f>
        <v>87.864919999999998</v>
      </c>
      <c r="V148" s="5">
        <f>'[2]Tabela 2'!D149</f>
        <v>85.552840000000003</v>
      </c>
      <c r="W148" s="5">
        <f>'[2]Tabela 2'!E149</f>
        <v>121.85218999999999</v>
      </c>
      <c r="X148" s="5">
        <f>'[2]Tabela 2'!F149</f>
        <v>107.82185</v>
      </c>
      <c r="Y148" s="5" t="str">
        <f>'[2]Tabela 2'!G149</f>
        <v>-</v>
      </c>
      <c r="Z148" s="5" t="str">
        <f>'[2]Tabela 2'!H149</f>
        <v>-</v>
      </c>
      <c r="AA148" s="5">
        <f>'[2]Tabela 2'!I149</f>
        <v>52.533709999999999</v>
      </c>
      <c r="AB148" s="5">
        <f>'[2]Tabela 2'!J149</f>
        <v>311.42953</v>
      </c>
      <c r="AC148" s="5">
        <f>'[2]Tabela 2'!K149</f>
        <v>134.78601</v>
      </c>
      <c r="AD148" s="5">
        <f>'[2]Tabela 2'!L149</f>
        <v>68.73612</v>
      </c>
      <c r="AE148" s="5">
        <f>'[2]Tabela 2'!M149</f>
        <v>113.21374</v>
      </c>
      <c r="AF148" s="5">
        <f>'[2]Tabela 2'!N149</f>
        <v>87.752589999999998</v>
      </c>
      <c r="AG148" s="5" t="str">
        <f>'[2]Tabela 2'!O149</f>
        <v>-</v>
      </c>
      <c r="AH148" s="5">
        <f>'[3]Tabela 2'!B112</f>
        <v>94.538629999999998</v>
      </c>
      <c r="AI148" s="5"/>
    </row>
    <row r="149" spans="1:35" x14ac:dyDescent="0.25">
      <c r="A149" s="4">
        <f t="shared" si="5"/>
        <v>40878</v>
      </c>
      <c r="B149" s="5">
        <f>'[1]Tabela 1'!B149</f>
        <v>120.43265</v>
      </c>
      <c r="C149" s="5">
        <f>'[2]Tabela 1'!B150</f>
        <v>109.78381</v>
      </c>
      <c r="D149" s="5">
        <f>'[2]Tabela 1'!C150</f>
        <v>109.02874</v>
      </c>
      <c r="E149" s="5">
        <f>'[2]Tabela 1'!D150</f>
        <v>106.34385</v>
      </c>
      <c r="F149" s="5">
        <f>'[2]Tabela 1'!E150</f>
        <v>234.30817999999999</v>
      </c>
      <c r="G149" s="5">
        <f>'[2]Tabela 1'!F150</f>
        <v>158.48381000000001</v>
      </c>
      <c r="H149" s="5">
        <f>'[2]Tabela 1'!G150</f>
        <v>185.09682000000001</v>
      </c>
      <c r="I149" s="5">
        <f>'[2]Tabela 1'!H150</f>
        <v>150.29495</v>
      </c>
      <c r="J149" s="5">
        <f>'[2]Tabela 1'!I150</f>
        <v>59.871279999999999</v>
      </c>
      <c r="K149" s="5">
        <f>'[2]Tabela 1'!J150</f>
        <v>419.50313</v>
      </c>
      <c r="L149" s="5">
        <f>'[2]Tabela 1'!K150</f>
        <v>228.94832</v>
      </c>
      <c r="M149" s="5">
        <f>'[2]Tabela 1'!L150</f>
        <v>111.32899999999999</v>
      </c>
      <c r="N149" s="5">
        <f>'[2]Tabela 1'!M150</f>
        <v>124.44217999999999</v>
      </c>
      <c r="O149" s="5">
        <f>'[2]Tabela 1'!N150</f>
        <v>82.683480000000003</v>
      </c>
      <c r="P149" s="5" t="str">
        <f>'[2]Tabela 1'!O150</f>
        <v>-</v>
      </c>
      <c r="Q149" s="5">
        <f>'[3]Tabela 1'!B113</f>
        <v>118.15709</v>
      </c>
      <c r="R149" s="6">
        <f t="shared" si="4"/>
        <v>30.300249999999991</v>
      </c>
      <c r="S149" s="5">
        <f>'[1]Tabela 2'!B149</f>
        <v>90.132400000000004</v>
      </c>
      <c r="T149" s="5">
        <f>'[2]Tabela 2'!B150</f>
        <v>104.62063000000001</v>
      </c>
      <c r="U149" s="5">
        <f>'[2]Tabela 2'!C150</f>
        <v>86.815470000000005</v>
      </c>
      <c r="V149" s="5">
        <f>'[2]Tabela 2'!D150</f>
        <v>84.317499999999995</v>
      </c>
      <c r="W149" s="5">
        <f>'[2]Tabela 2'!E150</f>
        <v>124.83108</v>
      </c>
      <c r="X149" s="5">
        <f>'[2]Tabela 2'!F150</f>
        <v>112.66443</v>
      </c>
      <c r="Y149" s="5" t="str">
        <f>'[2]Tabela 2'!G150</f>
        <v>-</v>
      </c>
      <c r="Z149" s="5" t="str">
        <f>'[2]Tabela 2'!H150</f>
        <v>-</v>
      </c>
      <c r="AA149" s="5">
        <f>'[2]Tabela 2'!I150</f>
        <v>53.85924</v>
      </c>
      <c r="AB149" s="5">
        <f>'[2]Tabela 2'!J150</f>
        <v>322.99047000000002</v>
      </c>
      <c r="AC149" s="5">
        <f>'[2]Tabela 2'!K150</f>
        <v>160.54756</v>
      </c>
      <c r="AD149" s="5">
        <f>'[2]Tabela 2'!L150</f>
        <v>71.566519999999997</v>
      </c>
      <c r="AE149" s="5">
        <f>'[2]Tabela 2'!M150</f>
        <v>115.15759</v>
      </c>
      <c r="AF149" s="5">
        <f>'[2]Tabela 2'!N150</f>
        <v>87.62397</v>
      </c>
      <c r="AG149" s="5" t="str">
        <f>'[2]Tabela 2'!O150</f>
        <v>-</v>
      </c>
      <c r="AH149" s="5">
        <f>'[3]Tabela 2'!B113</f>
        <v>96.226439999999997</v>
      </c>
      <c r="AI149" s="5"/>
    </row>
    <row r="150" spans="1:35" x14ac:dyDescent="0.25">
      <c r="A150" s="4">
        <f t="shared" si="5"/>
        <v>40909</v>
      </c>
      <c r="B150" s="5">
        <f>'[1]Tabela 1'!B150</f>
        <v>89.011629999999997</v>
      </c>
      <c r="C150" s="5">
        <f>'[2]Tabela 1'!B151</f>
        <v>101.53713999999999</v>
      </c>
      <c r="D150" s="5">
        <f>'[2]Tabela 1'!C151</f>
        <v>88.623679999999993</v>
      </c>
      <c r="E150" s="5">
        <f>'[2]Tabela 1'!D151</f>
        <v>86.825050000000005</v>
      </c>
      <c r="F150" s="5">
        <f>'[2]Tabela 1'!E151</f>
        <v>101.65752000000001</v>
      </c>
      <c r="G150" s="5">
        <f>'[2]Tabela 1'!F151</f>
        <v>119.8828</v>
      </c>
      <c r="H150" s="5">
        <f>'[2]Tabela 1'!G151</f>
        <v>139.03530000000001</v>
      </c>
      <c r="I150" s="5">
        <f>'[2]Tabela 1'!H151</f>
        <v>113.41519</v>
      </c>
      <c r="J150" s="5">
        <f>'[2]Tabela 1'!I151</f>
        <v>51.13579</v>
      </c>
      <c r="K150" s="5">
        <f>'[2]Tabela 1'!J151</f>
        <v>501.97751</v>
      </c>
      <c r="L150" s="5">
        <f>'[2]Tabela 1'!K151</f>
        <v>120.85842</v>
      </c>
      <c r="M150" s="5">
        <f>'[2]Tabela 1'!L151</f>
        <v>69.240359999999995</v>
      </c>
      <c r="N150" s="5">
        <f>'[2]Tabela 1'!M151</f>
        <v>108.50543999999999</v>
      </c>
      <c r="O150" s="5">
        <f>'[2]Tabela 1'!N151</f>
        <v>86.851680000000002</v>
      </c>
      <c r="P150" s="5" t="str">
        <f>'[2]Tabela 1'!O151</f>
        <v>-</v>
      </c>
      <c r="Q150" s="5">
        <f>'[3]Tabela 1'!B114</f>
        <v>93.681690000000003</v>
      </c>
      <c r="R150" s="6">
        <f t="shared" si="4"/>
        <v>-3.0184899999999999</v>
      </c>
      <c r="S150" s="5">
        <f>'[1]Tabela 2'!B150</f>
        <v>92.030119999999997</v>
      </c>
      <c r="T150" s="5">
        <f>'[2]Tabela 2'!B151</f>
        <v>104.53497</v>
      </c>
      <c r="U150" s="5">
        <f>'[2]Tabela 2'!C151</f>
        <v>92.826530000000005</v>
      </c>
      <c r="V150" s="5">
        <f>'[2]Tabela 2'!D151</f>
        <v>90.886439999999993</v>
      </c>
      <c r="W150" s="5">
        <f>'[2]Tabela 2'!E151</f>
        <v>124.50632</v>
      </c>
      <c r="X150" s="5">
        <f>'[2]Tabela 2'!F151</f>
        <v>112.02536000000001</v>
      </c>
      <c r="Y150" s="5" t="str">
        <f>'[2]Tabela 2'!G151</f>
        <v>-</v>
      </c>
      <c r="Z150" s="5" t="str">
        <f>'[2]Tabela 2'!H151</f>
        <v>-</v>
      </c>
      <c r="AA150" s="5">
        <f>'[2]Tabela 2'!I151</f>
        <v>53.598849999999999</v>
      </c>
      <c r="AB150" s="5">
        <f>'[2]Tabela 2'!J151</f>
        <v>344.96596</v>
      </c>
      <c r="AC150" s="5">
        <f>'[2]Tabela 2'!K151</f>
        <v>135.07485</v>
      </c>
      <c r="AD150" s="5">
        <f>'[2]Tabela 2'!L151</f>
        <v>72.486559999999997</v>
      </c>
      <c r="AE150" s="5">
        <f>'[2]Tabela 2'!M151</f>
        <v>114.61087000000001</v>
      </c>
      <c r="AF150" s="5">
        <f>'[2]Tabela 2'!N151</f>
        <v>90.098699999999994</v>
      </c>
      <c r="AG150" s="5" t="str">
        <f>'[2]Tabela 2'!O151</f>
        <v>-</v>
      </c>
      <c r="AH150" s="5">
        <f>'[3]Tabela 2'!B114</f>
        <v>97.845659999999995</v>
      </c>
      <c r="AI150" s="5"/>
    </row>
    <row r="151" spans="1:35" x14ac:dyDescent="0.25">
      <c r="A151" s="4">
        <f t="shared" si="5"/>
        <v>40940</v>
      </c>
      <c r="B151" s="5">
        <f>'[1]Tabela 1'!B151</f>
        <v>84.898020000000002</v>
      </c>
      <c r="C151" s="5">
        <f>'[2]Tabela 1'!B152</f>
        <v>102.15564000000001</v>
      </c>
      <c r="D151" s="5">
        <f>'[2]Tabela 1'!C152</f>
        <v>88.364289999999997</v>
      </c>
      <c r="E151" s="5">
        <f>'[2]Tabela 1'!D152</f>
        <v>86.404380000000003</v>
      </c>
      <c r="F151" s="5">
        <f>'[2]Tabela 1'!E152</f>
        <v>91.11985</v>
      </c>
      <c r="G151" s="5">
        <f>'[2]Tabela 1'!F152</f>
        <v>101.05304</v>
      </c>
      <c r="H151" s="5">
        <f>'[2]Tabela 1'!G152</f>
        <v>117.64525</v>
      </c>
      <c r="I151" s="5">
        <f>'[2]Tabela 1'!H152</f>
        <v>95.074439999999996</v>
      </c>
      <c r="J151" s="5">
        <f>'[2]Tabela 1'!I152</f>
        <v>49.14349</v>
      </c>
      <c r="K151" s="5">
        <f>'[2]Tabela 1'!J152</f>
        <v>382.60669999999999</v>
      </c>
      <c r="L151" s="5">
        <f>'[2]Tabela 1'!K152</f>
        <v>120.60558</v>
      </c>
      <c r="M151" s="5">
        <f>'[2]Tabela 1'!L152</f>
        <v>60.934310000000004</v>
      </c>
      <c r="N151" s="5">
        <f>'[2]Tabela 1'!M152</f>
        <v>97.993979999999993</v>
      </c>
      <c r="O151" s="5">
        <f>'[2]Tabela 1'!N152</f>
        <v>80.301649999999995</v>
      </c>
      <c r="P151" s="5" t="str">
        <f>'[2]Tabela 1'!O152</f>
        <v>-</v>
      </c>
      <c r="Q151" s="5">
        <f>'[3]Tabela 1'!B115</f>
        <v>87.586290000000005</v>
      </c>
      <c r="R151" s="6">
        <f t="shared" si="4"/>
        <v>-8.0198999999999927</v>
      </c>
      <c r="S151" s="5">
        <f>'[1]Tabela 2'!B151</f>
        <v>92.917919999999995</v>
      </c>
      <c r="T151" s="5">
        <f>'[2]Tabela 2'!B152</f>
        <v>107.40559</v>
      </c>
      <c r="U151" s="5">
        <f>'[2]Tabela 2'!C152</f>
        <v>92.491169999999997</v>
      </c>
      <c r="V151" s="5">
        <f>'[2]Tabela 2'!D152</f>
        <v>90.498919999999998</v>
      </c>
      <c r="W151" s="5">
        <f>'[2]Tabela 2'!E152</f>
        <v>126.33159000000001</v>
      </c>
      <c r="X151" s="5">
        <f>'[2]Tabela 2'!F152</f>
        <v>118.77361999999999</v>
      </c>
      <c r="Y151" s="5" t="str">
        <f>'[2]Tabela 2'!G152</f>
        <v>-</v>
      </c>
      <c r="Z151" s="5" t="str">
        <f>'[2]Tabela 2'!H152</f>
        <v>-</v>
      </c>
      <c r="AA151" s="5">
        <f>'[2]Tabela 2'!I152</f>
        <v>53.591349999999998</v>
      </c>
      <c r="AB151" s="5">
        <f>'[2]Tabela 2'!J152</f>
        <v>314.98577</v>
      </c>
      <c r="AC151" s="5">
        <f>'[2]Tabela 2'!K152</f>
        <v>139.50514000000001</v>
      </c>
      <c r="AD151" s="5">
        <f>'[2]Tabela 2'!L152</f>
        <v>73.318399999999997</v>
      </c>
      <c r="AE151" s="5">
        <f>'[2]Tabela 2'!M152</f>
        <v>116.72466</v>
      </c>
      <c r="AF151" s="5">
        <f>'[2]Tabela 2'!N152</f>
        <v>90.385270000000006</v>
      </c>
      <c r="AG151" s="5" t="str">
        <f>'[2]Tabela 2'!O152</f>
        <v>-</v>
      </c>
      <c r="AH151" s="5">
        <f>'[3]Tabela 2'!B115</f>
        <v>97.685109999999995</v>
      </c>
      <c r="AI151" s="5"/>
    </row>
    <row r="152" spans="1:35" x14ac:dyDescent="0.25">
      <c r="A152" s="4">
        <f t="shared" si="5"/>
        <v>40969</v>
      </c>
      <c r="B152" s="5">
        <f>'[1]Tabela 1'!B152</f>
        <v>93.562870000000004</v>
      </c>
      <c r="C152" s="5">
        <f>'[2]Tabela 1'!B153</f>
        <v>110.19614</v>
      </c>
      <c r="D152" s="5">
        <f>'[2]Tabela 1'!C153</f>
        <v>95.713570000000004</v>
      </c>
      <c r="E152" s="5">
        <f>'[2]Tabela 1'!D153</f>
        <v>93.555670000000006</v>
      </c>
      <c r="F152" s="5">
        <f>'[2]Tabela 1'!E153</f>
        <v>108.84793000000001</v>
      </c>
      <c r="G152" s="5">
        <f>'[2]Tabela 1'!F153</f>
        <v>112.66473000000001</v>
      </c>
      <c r="H152" s="5">
        <f>'[2]Tabela 1'!G153</f>
        <v>127.48954000000001</v>
      </c>
      <c r="I152" s="5">
        <f>'[2]Tabela 1'!H153</f>
        <v>107.3677</v>
      </c>
      <c r="J152" s="5">
        <f>'[2]Tabela 1'!I153</f>
        <v>56.499679999999998</v>
      </c>
      <c r="K152" s="5">
        <f>'[2]Tabela 1'!J153</f>
        <v>316.25513000000001</v>
      </c>
      <c r="L152" s="5">
        <f>'[2]Tabela 1'!K153</f>
        <v>143.48777000000001</v>
      </c>
      <c r="M152" s="5">
        <f>'[2]Tabela 1'!L153</f>
        <v>70.077939999999998</v>
      </c>
      <c r="N152" s="5">
        <f>'[2]Tabela 1'!M153</f>
        <v>120.37322</v>
      </c>
      <c r="O152" s="5">
        <f>'[2]Tabela 1'!N153</f>
        <v>92.465990000000005</v>
      </c>
      <c r="P152" s="5" t="str">
        <f>'[2]Tabela 1'!O153</f>
        <v>-</v>
      </c>
      <c r="Q152" s="5">
        <f>'[3]Tabela 1'!B116</f>
        <v>100.24598</v>
      </c>
      <c r="R152" s="6">
        <f t="shared" si="4"/>
        <v>-4.1999999999120519E-4</v>
      </c>
      <c r="S152" s="5">
        <f>'[1]Tabela 2'!B152</f>
        <v>93.563289999999995</v>
      </c>
      <c r="T152" s="5">
        <f>'[2]Tabela 2'!B153</f>
        <v>107.75028</v>
      </c>
      <c r="U152" s="5">
        <f>'[2]Tabela 2'!C153</f>
        <v>92.380330000000001</v>
      </c>
      <c r="V152" s="5">
        <f>'[2]Tabela 2'!D153</f>
        <v>91.491829999999993</v>
      </c>
      <c r="W152" s="5">
        <f>'[2]Tabela 2'!E153</f>
        <v>125.89201</v>
      </c>
      <c r="X152" s="5">
        <f>'[2]Tabela 2'!F153</f>
        <v>115.94058</v>
      </c>
      <c r="Y152" s="5" t="str">
        <f>'[2]Tabela 2'!G153</f>
        <v>-</v>
      </c>
      <c r="Z152" s="5" t="str">
        <f>'[2]Tabela 2'!H153</f>
        <v>-</v>
      </c>
      <c r="AA152" s="5">
        <f>'[2]Tabela 2'!I153</f>
        <v>54.810740000000003</v>
      </c>
      <c r="AB152" s="5">
        <f>'[2]Tabela 2'!J153</f>
        <v>310.87369999999999</v>
      </c>
      <c r="AC152" s="5">
        <f>'[2]Tabela 2'!K153</f>
        <v>137.38674</v>
      </c>
      <c r="AD152" s="5">
        <f>'[2]Tabela 2'!L153</f>
        <v>73.157309999999995</v>
      </c>
      <c r="AE152" s="5">
        <f>'[2]Tabela 2'!M153</f>
        <v>113.53928000000001</v>
      </c>
      <c r="AF152" s="5">
        <f>'[2]Tabela 2'!N153</f>
        <v>90.278149999999997</v>
      </c>
      <c r="AG152" s="5" t="str">
        <f>'[2]Tabela 2'!O153</f>
        <v>-</v>
      </c>
      <c r="AH152" s="5">
        <f>'[3]Tabela 2'!B116</f>
        <v>98.551760000000002</v>
      </c>
      <c r="AI152" s="5"/>
    </row>
    <row r="153" spans="1:35" x14ac:dyDescent="0.25">
      <c r="A153" s="4">
        <f t="shared" si="5"/>
        <v>41000</v>
      </c>
      <c r="B153" s="5">
        <f>'[1]Tabela 1'!B153</f>
        <v>88.836590000000001</v>
      </c>
      <c r="C153" s="5">
        <f>'[2]Tabela 1'!B154</f>
        <v>104.83580000000001</v>
      </c>
      <c r="D153" s="5">
        <f>'[2]Tabela 1'!C154</f>
        <v>91.563389999999998</v>
      </c>
      <c r="E153" s="5">
        <f>'[2]Tabela 1'!D154</f>
        <v>89.433160000000001</v>
      </c>
      <c r="F153" s="5">
        <f>'[2]Tabela 1'!E154</f>
        <v>108.84793000000001</v>
      </c>
      <c r="G153" s="5">
        <f>'[2]Tabela 1'!F154</f>
        <v>102.41297</v>
      </c>
      <c r="H153" s="5">
        <f>'[2]Tabela 1'!G154</f>
        <v>121.41282</v>
      </c>
      <c r="I153" s="5">
        <f>'[2]Tabela 1'!H154</f>
        <v>95.272720000000007</v>
      </c>
      <c r="J153" s="5">
        <f>'[2]Tabela 1'!I154</f>
        <v>53.025919999999999</v>
      </c>
      <c r="K153" s="5">
        <f>'[2]Tabela 1'!J154</f>
        <v>253.62421000000001</v>
      </c>
      <c r="L153" s="5">
        <f>'[2]Tabela 1'!K154</f>
        <v>124.90389</v>
      </c>
      <c r="M153" s="5">
        <f>'[2]Tabela 1'!L154</f>
        <v>67.42559</v>
      </c>
      <c r="N153" s="5">
        <f>'[2]Tabela 1'!M154</f>
        <v>102.06292999999999</v>
      </c>
      <c r="O153" s="5">
        <f>'[2]Tabela 1'!N154</f>
        <v>84.639979999999994</v>
      </c>
      <c r="P153" s="5" t="str">
        <f>'[2]Tabela 1'!O154</f>
        <v>-</v>
      </c>
      <c r="Q153" s="5">
        <f>'[3]Tabela 1'!B117</f>
        <v>91.618629999999996</v>
      </c>
      <c r="R153" s="6">
        <f t="shared" si="4"/>
        <v>-5.0576700000000017</v>
      </c>
      <c r="S153" s="5">
        <f>'[1]Tabela 2'!B153</f>
        <v>93.894260000000003</v>
      </c>
      <c r="T153" s="5">
        <f>'[2]Tabela 2'!B154</f>
        <v>108.83745999999999</v>
      </c>
      <c r="U153" s="5">
        <f>'[2]Tabela 2'!C154</f>
        <v>93.887209999999996</v>
      </c>
      <c r="V153" s="5">
        <f>'[2]Tabela 2'!D154</f>
        <v>90.614040000000003</v>
      </c>
      <c r="W153" s="5">
        <f>'[2]Tabela 2'!E154</f>
        <v>123.27211</v>
      </c>
      <c r="X153" s="5">
        <f>'[2]Tabela 2'!F154</f>
        <v>115.13988000000001</v>
      </c>
      <c r="Y153" s="5" t="str">
        <f>'[2]Tabela 2'!G154</f>
        <v>-</v>
      </c>
      <c r="Z153" s="5" t="str">
        <f>'[2]Tabela 2'!H154</f>
        <v>-</v>
      </c>
      <c r="AA153" s="5">
        <f>'[2]Tabela 2'!I154</f>
        <v>55.458480000000002</v>
      </c>
      <c r="AB153" s="5">
        <f>'[2]Tabela 2'!J154</f>
        <v>298.82972999999998</v>
      </c>
      <c r="AC153" s="5">
        <f>'[2]Tabela 2'!K154</f>
        <v>138.05287000000001</v>
      </c>
      <c r="AD153" s="5">
        <f>'[2]Tabela 2'!L154</f>
        <v>73.609780000000001</v>
      </c>
      <c r="AE153" s="5">
        <f>'[2]Tabela 2'!M154</f>
        <v>111.9533</v>
      </c>
      <c r="AF153" s="5">
        <f>'[2]Tabela 2'!N154</f>
        <v>94.577510000000004</v>
      </c>
      <c r="AG153" s="5" t="str">
        <f>'[2]Tabela 2'!O154</f>
        <v>-</v>
      </c>
      <c r="AH153" s="5">
        <f>'[3]Tabela 2'!B117</f>
        <v>98.400940000000006</v>
      </c>
      <c r="AI153" s="5"/>
    </row>
    <row r="154" spans="1:35" x14ac:dyDescent="0.25">
      <c r="A154" s="4">
        <f t="shared" si="5"/>
        <v>41030</v>
      </c>
      <c r="B154" s="5">
        <f>'[1]Tabela 1'!B154</f>
        <v>92.775149999999996</v>
      </c>
      <c r="C154" s="5">
        <f>'[2]Tabela 1'!B155</f>
        <v>107.30981</v>
      </c>
      <c r="D154" s="5">
        <f>'[2]Tabela 1'!C155</f>
        <v>89.66122</v>
      </c>
      <c r="E154" s="5">
        <f>'[2]Tabela 1'!D155</f>
        <v>87.245710000000003</v>
      </c>
      <c r="F154" s="5">
        <f>'[2]Tabela 1'!E155</f>
        <v>138.10544999999999</v>
      </c>
      <c r="G154" s="5">
        <f>'[2]Tabela 1'!F155</f>
        <v>115.69841</v>
      </c>
      <c r="H154" s="5">
        <f>'[2]Tabela 1'!G155</f>
        <v>133.80932000000001</v>
      </c>
      <c r="I154" s="5">
        <f>'[2]Tabela 1'!H155</f>
        <v>109.05306</v>
      </c>
      <c r="J154" s="5">
        <f>'[2]Tabela 1'!I155</f>
        <v>58.083309999999997</v>
      </c>
      <c r="K154" s="5">
        <f>'[2]Tabela 1'!J155</f>
        <v>282.76929999999999</v>
      </c>
      <c r="L154" s="5">
        <f>'[2]Tabela 1'!K155</f>
        <v>141.84429</v>
      </c>
      <c r="M154" s="5">
        <f>'[2]Tabela 1'!L155</f>
        <v>73.498080000000002</v>
      </c>
      <c r="N154" s="5">
        <f>'[2]Tabela 1'!M155</f>
        <v>119.24296</v>
      </c>
      <c r="O154" s="5">
        <f>'[2]Tabela 1'!N155</f>
        <v>93.316640000000007</v>
      </c>
      <c r="P154" s="5" t="str">
        <f>'[2]Tabela 1'!O155</f>
        <v>-</v>
      </c>
      <c r="Q154" s="5">
        <f>'[3]Tabela 1'!B118</f>
        <v>99.589550000000003</v>
      </c>
      <c r="R154" s="6">
        <f t="shared" si="4"/>
        <v>-0.89777999999999736</v>
      </c>
      <c r="S154" s="5">
        <f>'[1]Tabela 2'!B154</f>
        <v>93.672929999999994</v>
      </c>
      <c r="T154" s="5">
        <f>'[2]Tabela 2'!B155</f>
        <v>108.14258</v>
      </c>
      <c r="U154" s="5">
        <f>'[2]Tabela 2'!C155</f>
        <v>93.252520000000004</v>
      </c>
      <c r="V154" s="5">
        <f>'[2]Tabela 2'!D155</f>
        <v>90.796260000000004</v>
      </c>
      <c r="W154" s="5">
        <f>'[2]Tabela 2'!E155</f>
        <v>129.03617</v>
      </c>
      <c r="X154" s="5">
        <f>'[2]Tabela 2'!F155</f>
        <v>114.57102999999999</v>
      </c>
      <c r="Y154" s="5" t="str">
        <f>'[2]Tabela 2'!G155</f>
        <v>-</v>
      </c>
      <c r="Z154" s="5" t="str">
        <f>'[2]Tabela 2'!H155</f>
        <v>-</v>
      </c>
      <c r="AA154" s="5">
        <f>'[2]Tabela 2'!I155</f>
        <v>56.250599999999999</v>
      </c>
      <c r="AB154" s="5">
        <f>'[2]Tabela 2'!J155</f>
        <v>318.58530000000002</v>
      </c>
      <c r="AC154" s="5">
        <f>'[2]Tabela 2'!K155</f>
        <v>142.27735000000001</v>
      </c>
      <c r="AD154" s="5">
        <f>'[2]Tabela 2'!L155</f>
        <v>74.511859999999999</v>
      </c>
      <c r="AE154" s="5">
        <f>'[2]Tabela 2'!M155</f>
        <v>119.57826</v>
      </c>
      <c r="AF154" s="5">
        <f>'[2]Tabela 2'!N155</f>
        <v>88.960790000000003</v>
      </c>
      <c r="AG154" s="5" t="str">
        <f>'[2]Tabela 2'!O155</f>
        <v>-</v>
      </c>
      <c r="AH154" s="5">
        <f>'[3]Tabela 2'!B118</f>
        <v>98.619889999999998</v>
      </c>
      <c r="AI154" s="5"/>
    </row>
    <row r="155" spans="1:35" x14ac:dyDescent="0.25">
      <c r="A155" s="4">
        <f t="shared" si="5"/>
        <v>41061</v>
      </c>
      <c r="B155" s="5">
        <f>'[1]Tabela 1'!B155</f>
        <v>91.28725</v>
      </c>
      <c r="C155" s="5">
        <f>'[2]Tabela 1'!B156</f>
        <v>106.27897</v>
      </c>
      <c r="D155" s="5">
        <f>'[2]Tabela 1'!C156</f>
        <v>90.352919999999997</v>
      </c>
      <c r="E155" s="5">
        <f>'[2]Tabela 1'!D156</f>
        <v>88.171170000000004</v>
      </c>
      <c r="F155" s="5">
        <f>'[2]Tabela 1'!E156</f>
        <v>134.75819000000001</v>
      </c>
      <c r="G155" s="5">
        <f>'[2]Tabela 1'!F156</f>
        <v>107.74807</v>
      </c>
      <c r="H155" s="5">
        <f>'[2]Tabela 1'!G156</f>
        <v>123.23583000000001</v>
      </c>
      <c r="I155" s="5">
        <f>'[2]Tabela 1'!H156</f>
        <v>101.81591</v>
      </c>
      <c r="J155" s="5">
        <f>'[2]Tabela 1'!I156</f>
        <v>56.193179999999998</v>
      </c>
      <c r="K155" s="5">
        <f>'[2]Tabela 1'!J156</f>
        <v>274.39783999999997</v>
      </c>
      <c r="L155" s="5">
        <f>'[2]Tabela 1'!K156</f>
        <v>129.45504</v>
      </c>
      <c r="M155" s="5">
        <f>'[2]Tabela 1'!L156</f>
        <v>70.077939999999998</v>
      </c>
      <c r="N155" s="5">
        <f>'[2]Tabela 1'!M156</f>
        <v>134.50154000000001</v>
      </c>
      <c r="O155" s="5">
        <f>'[2]Tabela 1'!N156</f>
        <v>87.702330000000003</v>
      </c>
      <c r="P155" s="5" t="str">
        <f>'[2]Tabela 1'!O156</f>
        <v>-</v>
      </c>
      <c r="Q155" s="5">
        <f>'[3]Tabela 1'!B119</f>
        <v>102.21526</v>
      </c>
      <c r="R155" s="6">
        <f t="shared" si="4"/>
        <v>-3.8761200000000002</v>
      </c>
      <c r="S155" s="5">
        <f>'[1]Tabela 2'!B155</f>
        <v>95.16337</v>
      </c>
      <c r="T155" s="5">
        <f>'[2]Tabela 2'!B156</f>
        <v>109.19607000000001</v>
      </c>
      <c r="U155" s="5">
        <f>'[2]Tabela 2'!C156</f>
        <v>94.226470000000006</v>
      </c>
      <c r="V155" s="5">
        <f>'[2]Tabela 2'!D156</f>
        <v>91.989459999999994</v>
      </c>
      <c r="W155" s="5">
        <f>'[2]Tabela 2'!E156</f>
        <v>131.1233</v>
      </c>
      <c r="X155" s="5">
        <f>'[2]Tabela 2'!F156</f>
        <v>119.40985000000001</v>
      </c>
      <c r="Y155" s="5" t="str">
        <f>'[2]Tabela 2'!G156</f>
        <v>-</v>
      </c>
      <c r="Z155" s="5" t="str">
        <f>'[2]Tabela 2'!H156</f>
        <v>-</v>
      </c>
      <c r="AA155" s="5">
        <f>'[2]Tabela 2'!I156</f>
        <v>57.141910000000003</v>
      </c>
      <c r="AB155" s="5">
        <f>'[2]Tabela 2'!J156</f>
        <v>331.95961</v>
      </c>
      <c r="AC155" s="5">
        <f>'[2]Tabela 2'!K156</f>
        <v>130.19996</v>
      </c>
      <c r="AD155" s="5">
        <f>'[2]Tabela 2'!L156</f>
        <v>75.618179999999995</v>
      </c>
      <c r="AE155" s="5">
        <f>'[2]Tabela 2'!M156</f>
        <v>135.62442999999999</v>
      </c>
      <c r="AF155" s="5">
        <f>'[2]Tabela 2'!N156</f>
        <v>89.942930000000004</v>
      </c>
      <c r="AG155" s="5" t="str">
        <f>'[2]Tabela 2'!O156</f>
        <v>-</v>
      </c>
      <c r="AH155" s="5">
        <f>'[3]Tabela 2'!B119</f>
        <v>105.39236</v>
      </c>
      <c r="AI155" s="5"/>
    </row>
    <row r="156" spans="1:35" x14ac:dyDescent="0.25">
      <c r="A156" s="4">
        <f t="shared" si="5"/>
        <v>41091</v>
      </c>
      <c r="B156" s="5">
        <f>'[1]Tabela 1'!B156</f>
        <v>92.51258</v>
      </c>
      <c r="C156" s="5">
        <f>'[2]Tabela 1'!B157</f>
        <v>111.84547000000001</v>
      </c>
      <c r="D156" s="5">
        <f>'[2]Tabela 1'!C157</f>
        <v>91.044619999999995</v>
      </c>
      <c r="E156" s="5">
        <f>'[2]Tabela 1'!D157</f>
        <v>88.844229999999996</v>
      </c>
      <c r="F156" s="5">
        <f>'[2]Tabela 1'!E157</f>
        <v>127.44381</v>
      </c>
      <c r="G156" s="5">
        <f>'[2]Tabela 1'!F157</f>
        <v>112.14167999999999</v>
      </c>
      <c r="H156" s="5">
        <f>'[2]Tabela 1'!G157</f>
        <v>132.22937999999999</v>
      </c>
      <c r="I156" s="5">
        <f>'[2]Tabela 1'!H157</f>
        <v>104.49266</v>
      </c>
      <c r="J156" s="5">
        <f>'[2]Tabela 1'!I157</f>
        <v>57.981140000000003</v>
      </c>
      <c r="K156" s="5">
        <f>'[2]Tabela 1'!J157</f>
        <v>284.00950999999998</v>
      </c>
      <c r="L156" s="5">
        <f>'[2]Tabela 1'!K157</f>
        <v>130.71924999999999</v>
      </c>
      <c r="M156" s="5">
        <f>'[2]Tabela 1'!L157</f>
        <v>71.683310000000006</v>
      </c>
      <c r="N156" s="5">
        <f>'[2]Tabela 1'!M157</f>
        <v>130.54561000000001</v>
      </c>
      <c r="O156" s="5">
        <f>'[2]Tabela 1'!N157</f>
        <v>94.167299999999997</v>
      </c>
      <c r="P156" s="5" t="str">
        <f>'[2]Tabela 1'!O157</f>
        <v>-</v>
      </c>
      <c r="Q156" s="5">
        <f>'[3]Tabela 1'!B120</f>
        <v>102.49659</v>
      </c>
      <c r="R156" s="6">
        <f t="shared" si="4"/>
        <v>-3.2071799999999939</v>
      </c>
      <c r="S156" s="5">
        <f>'[1]Tabela 2'!B156</f>
        <v>95.719759999999994</v>
      </c>
      <c r="T156" s="5">
        <f>'[2]Tabela 2'!B157</f>
        <v>111.22257999999999</v>
      </c>
      <c r="U156" s="5">
        <f>'[2]Tabela 2'!C157</f>
        <v>94.489720000000005</v>
      </c>
      <c r="V156" s="5">
        <f>'[2]Tabela 2'!D157</f>
        <v>92.351259999999996</v>
      </c>
      <c r="W156" s="5">
        <f>'[2]Tabela 2'!E157</f>
        <v>128.75985</v>
      </c>
      <c r="X156" s="5">
        <f>'[2]Tabela 2'!F157</f>
        <v>117.08719000000001</v>
      </c>
      <c r="Y156" s="5" t="str">
        <f>'[2]Tabela 2'!G157</f>
        <v>-</v>
      </c>
      <c r="Z156" s="5" t="str">
        <f>'[2]Tabela 2'!H157</f>
        <v>-</v>
      </c>
      <c r="AA156" s="5">
        <f>'[2]Tabela 2'!I157</f>
        <v>57.232239999999997</v>
      </c>
      <c r="AB156" s="5">
        <f>'[2]Tabela 2'!J157</f>
        <v>328.3904</v>
      </c>
      <c r="AC156" s="5">
        <f>'[2]Tabela 2'!K157</f>
        <v>136.49923000000001</v>
      </c>
      <c r="AD156" s="5">
        <f>'[2]Tabela 2'!L157</f>
        <v>76.052520000000001</v>
      </c>
      <c r="AE156" s="5">
        <f>'[2]Tabela 2'!M157</f>
        <v>128.25749999999999</v>
      </c>
      <c r="AF156" s="5">
        <f>'[2]Tabela 2'!N157</f>
        <v>90.478809999999996</v>
      </c>
      <c r="AG156" s="5" t="str">
        <f>'[2]Tabela 2'!O157</f>
        <v>-</v>
      </c>
      <c r="AH156" s="5">
        <f>'[3]Tabela 2'!B120</f>
        <v>103.84721</v>
      </c>
      <c r="AI156" s="5"/>
    </row>
    <row r="157" spans="1:35" x14ac:dyDescent="0.25">
      <c r="A157" s="4">
        <f t="shared" si="5"/>
        <v>41122</v>
      </c>
      <c r="B157" s="5">
        <f>'[1]Tabela 1'!B157</f>
        <v>95.313339999999997</v>
      </c>
      <c r="C157" s="5">
        <f>'[2]Tabela 1'!B158</f>
        <v>116.58731</v>
      </c>
      <c r="D157" s="5">
        <f>'[2]Tabela 1'!C158</f>
        <v>93.20617</v>
      </c>
      <c r="E157" s="5">
        <f>'[2]Tabela 1'!D158</f>
        <v>90.947550000000007</v>
      </c>
      <c r="F157" s="5">
        <f>'[2]Tabela 1'!E158</f>
        <v>124.59244</v>
      </c>
      <c r="G157" s="5">
        <f>'[2]Tabela 1'!F158</f>
        <v>117.37217</v>
      </c>
      <c r="H157" s="5">
        <f>'[2]Tabela 1'!G158</f>
        <v>136.84768</v>
      </c>
      <c r="I157" s="5">
        <f>'[2]Tabela 1'!H158</f>
        <v>109.84618</v>
      </c>
      <c r="J157" s="5">
        <f>'[2]Tabela 1'!I158</f>
        <v>59.820189999999997</v>
      </c>
      <c r="K157" s="5">
        <f>'[2]Tabela 1'!J158</f>
        <v>314.39481000000001</v>
      </c>
      <c r="L157" s="5">
        <f>'[2]Tabela 1'!K158</f>
        <v>140.45366000000001</v>
      </c>
      <c r="M157" s="5">
        <f>'[2]Tabela 1'!L158</f>
        <v>75.87124</v>
      </c>
      <c r="N157" s="5">
        <f>'[2]Tabela 1'!M158</f>
        <v>149.08195000000001</v>
      </c>
      <c r="O157" s="5">
        <f>'[2]Tabela 1'!N158</f>
        <v>101.48291</v>
      </c>
      <c r="P157" s="5" t="str">
        <f>'[2]Tabela 1'!O158</f>
        <v>-</v>
      </c>
      <c r="Q157" s="5">
        <f>'[3]Tabela 1'!B121</f>
        <v>109.90485</v>
      </c>
      <c r="R157" s="6">
        <f t="shared" si="4"/>
        <v>-0.53661000000001025</v>
      </c>
      <c r="S157" s="5">
        <f>'[1]Tabela 2'!B157</f>
        <v>95.849950000000007</v>
      </c>
      <c r="T157" s="5">
        <f>'[2]Tabela 2'!B158</f>
        <v>112.47781000000001</v>
      </c>
      <c r="U157" s="5">
        <f>'[2]Tabela 2'!C158</f>
        <v>93.305809999999994</v>
      </c>
      <c r="V157" s="5">
        <f>'[2]Tabela 2'!D158</f>
        <v>91.111140000000006</v>
      </c>
      <c r="W157" s="5">
        <f>'[2]Tabela 2'!E158</f>
        <v>130.24258</v>
      </c>
      <c r="X157" s="5">
        <f>'[2]Tabela 2'!F158</f>
        <v>120.19915</v>
      </c>
      <c r="Y157" s="5" t="str">
        <f>'[2]Tabela 2'!G158</f>
        <v>-</v>
      </c>
      <c r="Z157" s="5" t="str">
        <f>'[2]Tabela 2'!H158</f>
        <v>-</v>
      </c>
      <c r="AA157" s="5">
        <f>'[2]Tabela 2'!I158</f>
        <v>57.296970000000002</v>
      </c>
      <c r="AB157" s="5">
        <f>'[2]Tabela 2'!J158</f>
        <v>331.65361000000001</v>
      </c>
      <c r="AC157" s="5">
        <f>'[2]Tabela 2'!K158</f>
        <v>140.24817999999999</v>
      </c>
      <c r="AD157" s="5">
        <f>'[2]Tabela 2'!L158</f>
        <v>78.034239999999997</v>
      </c>
      <c r="AE157" s="5">
        <f>'[2]Tabela 2'!M158</f>
        <v>140.19028</v>
      </c>
      <c r="AF157" s="5">
        <f>'[2]Tabela 2'!N158</f>
        <v>93.151039999999995</v>
      </c>
      <c r="AG157" s="5" t="str">
        <f>'[2]Tabela 2'!O158</f>
        <v>-</v>
      </c>
      <c r="AH157" s="5">
        <f>'[3]Tabela 2'!B121</f>
        <v>107.28237</v>
      </c>
      <c r="AI157" s="5"/>
    </row>
    <row r="158" spans="1:35" x14ac:dyDescent="0.25">
      <c r="A158" s="4">
        <f t="shared" si="5"/>
        <v>41153</v>
      </c>
      <c r="B158" s="5">
        <f>'[1]Tabela 1'!B158</f>
        <v>91.812389999999994</v>
      </c>
      <c r="C158" s="5">
        <f>'[2]Tabela 1'!B159</f>
        <v>114.73181</v>
      </c>
      <c r="D158" s="5">
        <f>'[2]Tabela 1'!C159</f>
        <v>92.687399999999997</v>
      </c>
      <c r="E158" s="5">
        <f>'[2]Tabela 1'!D159</f>
        <v>90.611019999999996</v>
      </c>
      <c r="F158" s="5">
        <f>'[2]Tabela 1'!E159</f>
        <v>113.31094</v>
      </c>
      <c r="G158" s="5">
        <f>'[2]Tabela 1'!F159</f>
        <v>106.91119</v>
      </c>
      <c r="H158" s="5">
        <f>'[2]Tabela 1'!G159</f>
        <v>122.50663</v>
      </c>
      <c r="I158" s="5">
        <f>'[2]Tabela 1'!H159</f>
        <v>101.02279</v>
      </c>
      <c r="J158" s="5">
        <f>'[2]Tabela 1'!I159</f>
        <v>56.193179999999998</v>
      </c>
      <c r="K158" s="5">
        <f>'[2]Tabela 1'!J159</f>
        <v>274.08778000000001</v>
      </c>
      <c r="L158" s="5">
        <f>'[2]Tabela 1'!K159</f>
        <v>128.06441000000001</v>
      </c>
      <c r="M158" s="5">
        <f>'[2]Tabela 1'!L159</f>
        <v>70.21754</v>
      </c>
      <c r="N158" s="5">
        <f>'[2]Tabela 1'!M159</f>
        <v>103.30622</v>
      </c>
      <c r="O158" s="5">
        <f>'[2]Tabela 1'!N159</f>
        <v>91.955600000000004</v>
      </c>
      <c r="P158" s="5" t="str">
        <f>'[2]Tabela 1'!O159</f>
        <v>-</v>
      </c>
      <c r="Q158" s="5">
        <f>'[3]Tabela 1'!B122</f>
        <v>94.431899999999999</v>
      </c>
      <c r="R158" s="6">
        <f t="shared" si="4"/>
        <v>-4.1620900000000063</v>
      </c>
      <c r="S158" s="5">
        <f>'[1]Tabela 2'!B158</f>
        <v>95.97448</v>
      </c>
      <c r="T158" s="5">
        <f>'[2]Tabela 2'!B159</f>
        <v>114.26182</v>
      </c>
      <c r="U158" s="5">
        <f>'[2]Tabela 2'!C159</f>
        <v>94.770349999999993</v>
      </c>
      <c r="V158" s="5">
        <f>'[2]Tabela 2'!D159</f>
        <v>92.787109999999998</v>
      </c>
      <c r="W158" s="5">
        <f>'[2]Tabela 2'!E159</f>
        <v>130.12592000000001</v>
      </c>
      <c r="X158" s="5">
        <f>'[2]Tabela 2'!F159</f>
        <v>115.16932</v>
      </c>
      <c r="Y158" s="5" t="str">
        <f>'[2]Tabela 2'!G159</f>
        <v>-</v>
      </c>
      <c r="Z158" s="5" t="str">
        <f>'[2]Tabela 2'!H159</f>
        <v>-</v>
      </c>
      <c r="AA158" s="5">
        <f>'[2]Tabela 2'!I159</f>
        <v>57.41883</v>
      </c>
      <c r="AB158" s="5">
        <f>'[2]Tabela 2'!J159</f>
        <v>328.53572000000003</v>
      </c>
      <c r="AC158" s="5">
        <f>'[2]Tabela 2'!K159</f>
        <v>127.81966</v>
      </c>
      <c r="AD158" s="5">
        <f>'[2]Tabela 2'!L159</f>
        <v>76.709109999999995</v>
      </c>
      <c r="AE158" s="5">
        <f>'[2]Tabela 2'!M159</f>
        <v>101.04163</v>
      </c>
      <c r="AF158" s="5">
        <f>'[2]Tabela 2'!N159</f>
        <v>91.936809999999994</v>
      </c>
      <c r="AG158" s="5" t="str">
        <f>'[2]Tabela 2'!O159</f>
        <v>-</v>
      </c>
      <c r="AH158" s="5">
        <f>'[3]Tabela 2'!B122</f>
        <v>98.098249999999993</v>
      </c>
      <c r="AI158" s="5"/>
    </row>
    <row r="159" spans="1:35" x14ac:dyDescent="0.25">
      <c r="A159" s="4">
        <f t="shared" si="5"/>
        <v>41183</v>
      </c>
      <c r="B159" s="5">
        <f>'[1]Tabela 1'!B159</f>
        <v>96.013530000000003</v>
      </c>
      <c r="C159" s="5">
        <f>'[2]Tabela 1'!B160</f>
        <v>118.13356</v>
      </c>
      <c r="D159" s="5">
        <f>'[2]Tabela 1'!C160</f>
        <v>93.897869999999998</v>
      </c>
      <c r="E159" s="5">
        <f>'[2]Tabela 1'!D160</f>
        <v>91.704750000000004</v>
      </c>
      <c r="F159" s="5">
        <f>'[2]Tabela 1'!E160</f>
        <v>118.64176</v>
      </c>
      <c r="G159" s="5">
        <f>'[2]Tabela 1'!F160</f>
        <v>118.73209</v>
      </c>
      <c r="H159" s="5">
        <f>'[2]Tabela 1'!G160</f>
        <v>138.79222999999999</v>
      </c>
      <c r="I159" s="5">
        <f>'[2]Tabela 1'!H160</f>
        <v>111.03585</v>
      </c>
      <c r="J159" s="5">
        <f>'[2]Tabela 1'!I160</f>
        <v>58.747410000000002</v>
      </c>
      <c r="K159" s="5">
        <f>'[2]Tabela 1'!J160</f>
        <v>290.52064999999999</v>
      </c>
      <c r="L159" s="5">
        <f>'[2]Tabela 1'!K160</f>
        <v>136.02893</v>
      </c>
      <c r="M159" s="5">
        <f>'[2]Tabela 1'!L160</f>
        <v>81.664529999999999</v>
      </c>
      <c r="N159" s="5">
        <f>'[2]Tabela 1'!M160</f>
        <v>134.27547999999999</v>
      </c>
      <c r="O159" s="5">
        <f>'[2]Tabela 1'!N160</f>
        <v>101.65304999999999</v>
      </c>
      <c r="P159" s="5" t="str">
        <f>'[2]Tabela 1'!O160</f>
        <v>-</v>
      </c>
      <c r="Q159" s="5">
        <f>'[3]Tabela 1'!B123</f>
        <v>106.43516</v>
      </c>
      <c r="R159" s="6">
        <f t="shared" si="4"/>
        <v>-0.12680000000000291</v>
      </c>
      <c r="S159" s="5">
        <f>'[1]Tabela 2'!B159</f>
        <v>96.140330000000006</v>
      </c>
      <c r="T159" s="5">
        <f>'[2]Tabela 2'!B160</f>
        <v>113.36062</v>
      </c>
      <c r="U159" s="5">
        <f>'[2]Tabela 2'!C160</f>
        <v>94.191490000000002</v>
      </c>
      <c r="V159" s="5">
        <f>'[2]Tabela 2'!D160</f>
        <v>91.914739999999995</v>
      </c>
      <c r="W159" s="5">
        <f>'[2]Tabela 2'!E160</f>
        <v>128.19973999999999</v>
      </c>
      <c r="X159" s="5">
        <f>'[2]Tabela 2'!F160</f>
        <v>119.77710999999999</v>
      </c>
      <c r="Y159" s="5" t="str">
        <f>'[2]Tabela 2'!G160</f>
        <v>-</v>
      </c>
      <c r="Z159" s="5" t="str">
        <f>'[2]Tabela 2'!H160</f>
        <v>-</v>
      </c>
      <c r="AA159" s="5">
        <f>'[2]Tabela 2'!I160</f>
        <v>57.468539999999997</v>
      </c>
      <c r="AB159" s="5">
        <f>'[2]Tabela 2'!J160</f>
        <v>337.18164000000002</v>
      </c>
      <c r="AC159" s="5">
        <f>'[2]Tabela 2'!K160</f>
        <v>145.94465</v>
      </c>
      <c r="AD159" s="5">
        <f>'[2]Tabela 2'!L160</f>
        <v>78.876609999999999</v>
      </c>
      <c r="AE159" s="5">
        <f>'[2]Tabela 2'!M160</f>
        <v>130.80668</v>
      </c>
      <c r="AF159" s="5">
        <f>'[2]Tabela 2'!N160</f>
        <v>93.692859999999996</v>
      </c>
      <c r="AG159" s="5" t="str">
        <f>'[2]Tabela 2'!O160</f>
        <v>-</v>
      </c>
      <c r="AH159" s="5">
        <f>'[3]Tabela 2'!B123</f>
        <v>103.91930000000001</v>
      </c>
      <c r="AI159" s="5"/>
    </row>
    <row r="160" spans="1:35" x14ac:dyDescent="0.25">
      <c r="A160" s="4">
        <f t="shared" si="5"/>
        <v>41214</v>
      </c>
      <c r="B160" s="5">
        <f>'[1]Tabela 1'!B160</f>
        <v>96.363630000000001</v>
      </c>
      <c r="C160" s="5">
        <f>'[2]Tabela 1'!B161</f>
        <v>112.25781000000001</v>
      </c>
      <c r="D160" s="5">
        <f>'[2]Tabela 1'!C161</f>
        <v>93.811409999999995</v>
      </c>
      <c r="E160" s="5">
        <f>'[2]Tabela 1'!D161</f>
        <v>91.704750000000004</v>
      </c>
      <c r="F160" s="5">
        <f>'[2]Tabela 1'!E161</f>
        <v>129.05546000000001</v>
      </c>
      <c r="G160" s="5">
        <f>'[2]Tabela 1'!F161</f>
        <v>121.66117</v>
      </c>
      <c r="H160" s="5">
        <f>'[2]Tabela 1'!G161</f>
        <v>140.00757999999999</v>
      </c>
      <c r="I160" s="5">
        <f>'[2]Tabela 1'!H161</f>
        <v>114.40658000000001</v>
      </c>
      <c r="J160" s="5">
        <f>'[2]Tabela 1'!I161</f>
        <v>56.908360000000002</v>
      </c>
      <c r="K160" s="5">
        <f>'[2]Tabela 1'!J161</f>
        <v>306.02334999999999</v>
      </c>
      <c r="L160" s="5">
        <f>'[2]Tabela 1'!K161</f>
        <v>130.08715000000001</v>
      </c>
      <c r="M160" s="5">
        <f>'[2]Tabela 1'!L161</f>
        <v>83.409499999999994</v>
      </c>
      <c r="N160" s="5">
        <f>'[2]Tabela 1'!M161</f>
        <v>122.74678</v>
      </c>
      <c r="O160" s="5">
        <f>'[2]Tabela 1'!N161</f>
        <v>99.101089999999999</v>
      </c>
      <c r="P160" s="5" t="str">
        <f>'[2]Tabela 1'!O161</f>
        <v>-</v>
      </c>
      <c r="Q160" s="5">
        <f>'[3]Tabela 1'!B124</f>
        <v>103.34057</v>
      </c>
      <c r="R160" s="6">
        <f t="shared" si="4"/>
        <v>0.58991000000000327</v>
      </c>
      <c r="S160" s="5">
        <f>'[1]Tabela 2'!B160</f>
        <v>95.773719999999997</v>
      </c>
      <c r="T160" s="5">
        <f>'[2]Tabela 2'!B161</f>
        <v>110.78865</v>
      </c>
      <c r="U160" s="5">
        <f>'[2]Tabela 2'!C161</f>
        <v>93.94659</v>
      </c>
      <c r="V160" s="5">
        <f>'[2]Tabela 2'!D161</f>
        <v>91.844170000000005</v>
      </c>
      <c r="W160" s="5">
        <f>'[2]Tabela 2'!E161</f>
        <v>128.15807000000001</v>
      </c>
      <c r="X160" s="5">
        <f>'[2]Tabela 2'!F161</f>
        <v>115.27734</v>
      </c>
      <c r="Y160" s="5" t="str">
        <f>'[2]Tabela 2'!G161</f>
        <v>-</v>
      </c>
      <c r="Z160" s="5" t="str">
        <f>'[2]Tabela 2'!H161</f>
        <v>-</v>
      </c>
      <c r="AA160" s="5">
        <f>'[2]Tabela 2'!I161</f>
        <v>57.44117</v>
      </c>
      <c r="AB160" s="5">
        <f>'[2]Tabela 2'!J161</f>
        <v>334.73718000000002</v>
      </c>
      <c r="AC160" s="5">
        <f>'[2]Tabela 2'!K161</f>
        <v>131.46880999999999</v>
      </c>
      <c r="AD160" s="5">
        <f>'[2]Tabela 2'!L161</f>
        <v>79.653459999999995</v>
      </c>
      <c r="AE160" s="5">
        <f>'[2]Tabela 2'!M161</f>
        <v>117.94802</v>
      </c>
      <c r="AF160" s="5">
        <f>'[2]Tabela 2'!N161</f>
        <v>93.122839999999997</v>
      </c>
      <c r="AG160" s="5" t="str">
        <f>'[2]Tabela 2'!O161</f>
        <v>-</v>
      </c>
      <c r="AH160" s="5">
        <f>'[3]Tabela 2'!B124</f>
        <v>100.45003</v>
      </c>
      <c r="AI160" s="5"/>
    </row>
    <row r="161" spans="1:35" x14ac:dyDescent="0.25">
      <c r="A161" s="4">
        <f t="shared" si="5"/>
        <v>41244</v>
      </c>
      <c r="B161" s="5">
        <f>'[1]Tabela 1'!B161</f>
        <v>126.55931</v>
      </c>
      <c r="C161" s="5">
        <f>'[2]Tabela 1'!B162</f>
        <v>115.96881</v>
      </c>
      <c r="D161" s="5">
        <f>'[2]Tabela 1'!C162</f>
        <v>116.46447999999999</v>
      </c>
      <c r="E161" s="5">
        <f>'[2]Tabela 1'!D162</f>
        <v>114.33647000000001</v>
      </c>
      <c r="F161" s="5">
        <f>'[2]Tabela 1'!E162</f>
        <v>243.23419999999999</v>
      </c>
      <c r="G161" s="5">
        <f>'[2]Tabela 1'!F162</f>
        <v>171.76925</v>
      </c>
      <c r="H161" s="5">
        <f>'[2]Tabela 1'!G162</f>
        <v>199.43787</v>
      </c>
      <c r="I161" s="5">
        <f>'[2]Tabela 1'!H162</f>
        <v>160.80369999999999</v>
      </c>
      <c r="J161" s="5">
        <f>'[2]Tabela 1'!I162</f>
        <v>62.323340000000002</v>
      </c>
      <c r="K161" s="5">
        <f>'[2]Tabela 1'!J162</f>
        <v>441.82702</v>
      </c>
      <c r="L161" s="5">
        <f>'[2]Tabela 1'!K162</f>
        <v>176.23079000000001</v>
      </c>
      <c r="M161" s="5">
        <f>'[2]Tabela 1'!L162</f>
        <v>121.31022</v>
      </c>
      <c r="N161" s="5">
        <f>'[2]Tabela 1'!M162</f>
        <v>132.91916000000001</v>
      </c>
      <c r="O161" s="5">
        <f>'[2]Tabela 1'!N162</f>
        <v>88.552989999999994</v>
      </c>
      <c r="P161" s="5" t="str">
        <f>'[2]Tabela 1'!O162</f>
        <v>-</v>
      </c>
      <c r="Q161" s="5">
        <f>'[3]Tabela 1'!B125</f>
        <v>124.15872</v>
      </c>
      <c r="R161" s="6">
        <f t="shared" si="4"/>
        <v>30.298059999999992</v>
      </c>
      <c r="S161" s="5">
        <f>'[1]Tabela 2'!B161</f>
        <v>96.261250000000004</v>
      </c>
      <c r="T161" s="5">
        <f>'[2]Tabela 2'!B162</f>
        <v>111.98889</v>
      </c>
      <c r="U161" s="5">
        <f>'[2]Tabela 2'!C162</f>
        <v>94.112340000000003</v>
      </c>
      <c r="V161" s="5">
        <f>'[2]Tabela 2'!D162</f>
        <v>92.090310000000002</v>
      </c>
      <c r="W161" s="5">
        <f>'[2]Tabela 2'!E162</f>
        <v>132.4401</v>
      </c>
      <c r="X161" s="5">
        <f>'[2]Tabela 2'!F162</f>
        <v>123.03523</v>
      </c>
      <c r="Y161" s="5" t="str">
        <f>'[2]Tabela 2'!G162</f>
        <v>-</v>
      </c>
      <c r="Z161" s="5" t="str">
        <f>'[2]Tabela 2'!H162</f>
        <v>-</v>
      </c>
      <c r="AA161" s="5">
        <f>'[2]Tabela 2'!I162</f>
        <v>57.243000000000002</v>
      </c>
      <c r="AB161" s="5">
        <f>'[2]Tabela 2'!J162</f>
        <v>338.65161000000001</v>
      </c>
      <c r="AC161" s="5">
        <f>'[2]Tabela 2'!K162</f>
        <v>127.02343</v>
      </c>
      <c r="AD161" s="5">
        <f>'[2]Tabela 2'!L162</f>
        <v>79.610699999999994</v>
      </c>
      <c r="AE161" s="5">
        <f>'[2]Tabela 2'!M162</f>
        <v>121.0257</v>
      </c>
      <c r="AF161" s="5">
        <f>'[2]Tabela 2'!N162</f>
        <v>95.99709</v>
      </c>
      <c r="AG161" s="5" t="str">
        <f>'[2]Tabela 2'!O162</f>
        <v>-</v>
      </c>
      <c r="AH161" s="5">
        <f>'[3]Tabela 2'!B125</f>
        <v>103.35446</v>
      </c>
      <c r="AI161" s="5"/>
    </row>
    <row r="162" spans="1:35" x14ac:dyDescent="0.25">
      <c r="A162" s="4">
        <f t="shared" si="5"/>
        <v>41275</v>
      </c>
      <c r="B162" s="5">
        <f>'[1]Tabela 1'!B162</f>
        <v>94.350579999999994</v>
      </c>
      <c r="C162" s="5">
        <f>'[2]Tabela 1'!B163</f>
        <v>110.81464</v>
      </c>
      <c r="D162" s="5">
        <f>'[2]Tabela 1'!C163</f>
        <v>91.563389999999998</v>
      </c>
      <c r="E162" s="5">
        <f>'[2]Tabela 1'!D163</f>
        <v>89.433160000000001</v>
      </c>
      <c r="F162" s="5">
        <f>'[2]Tabela 1'!E163</f>
        <v>106.98833999999999</v>
      </c>
      <c r="G162" s="5">
        <f>'[2]Tabela 1'!F163</f>
        <v>126.78704</v>
      </c>
      <c r="H162" s="5">
        <f>'[2]Tabela 1'!G163</f>
        <v>138.54916</v>
      </c>
      <c r="I162" s="5">
        <f>'[2]Tabela 1'!H163</f>
        <v>122.33771</v>
      </c>
      <c r="J162" s="5">
        <f>'[2]Tabela 1'!I163</f>
        <v>56.55077</v>
      </c>
      <c r="K162" s="5">
        <f>'[2]Tabela 1'!J163</f>
        <v>532.67286000000001</v>
      </c>
      <c r="L162" s="5">
        <f>'[2]Tabela 1'!K163</f>
        <v>131.35136</v>
      </c>
      <c r="M162" s="5">
        <f>'[2]Tabela 1'!L163</f>
        <v>78.94238</v>
      </c>
      <c r="N162" s="5">
        <f>'[2]Tabela 1'!M163</f>
        <v>117.20847999999999</v>
      </c>
      <c r="O162" s="5">
        <f>'[2]Tabela 1'!N163</f>
        <v>96.379000000000005</v>
      </c>
      <c r="P162" s="5" t="str">
        <f>'[2]Tabela 1'!O163</f>
        <v>-</v>
      </c>
      <c r="Q162" s="5">
        <f>'[3]Tabela 1'!B126</f>
        <v>100.24598</v>
      </c>
      <c r="R162" s="6">
        <f t="shared" si="4"/>
        <v>-1.6250900000000001</v>
      </c>
      <c r="S162" s="5">
        <f>'[1]Tabela 2'!B162</f>
        <v>95.975669999999994</v>
      </c>
      <c r="T162" s="5">
        <f>'[2]Tabela 2'!B163</f>
        <v>112.92497</v>
      </c>
      <c r="U162" s="5">
        <f>'[2]Tabela 2'!C163</f>
        <v>94.364249999999998</v>
      </c>
      <c r="V162" s="5">
        <f>'[2]Tabela 2'!D163</f>
        <v>92.077510000000004</v>
      </c>
      <c r="W162" s="5">
        <f>'[2]Tabela 2'!E163</f>
        <v>129.44383999999999</v>
      </c>
      <c r="X162" s="5">
        <f>'[2]Tabela 2'!F163</f>
        <v>118.10572999999999</v>
      </c>
      <c r="Y162" s="5" t="str">
        <f>'[2]Tabela 2'!G163</f>
        <v>-</v>
      </c>
      <c r="Z162" s="5" t="str">
        <f>'[2]Tabela 2'!H163</f>
        <v>-</v>
      </c>
      <c r="AA162" s="5">
        <f>'[2]Tabela 2'!I163</f>
        <v>58.197429999999997</v>
      </c>
      <c r="AB162" s="5">
        <f>'[2]Tabela 2'!J163</f>
        <v>369.69384000000002</v>
      </c>
      <c r="AC162" s="5">
        <f>'[2]Tabela 2'!K163</f>
        <v>144.00201000000001</v>
      </c>
      <c r="AD162" s="5">
        <f>'[2]Tabela 2'!L163</f>
        <v>81.344099999999997</v>
      </c>
      <c r="AE162" s="5">
        <f>'[2]Tabela 2'!M163</f>
        <v>122.93357</v>
      </c>
      <c r="AF162" s="5">
        <f>'[2]Tabela 2'!N163</f>
        <v>95.806370000000001</v>
      </c>
      <c r="AG162" s="5" t="str">
        <f>'[2]Tabela 2'!O163</f>
        <v>-</v>
      </c>
      <c r="AH162" s="5">
        <f>'[3]Tabela 2'!B126</f>
        <v>102.64319</v>
      </c>
      <c r="AI162" s="5"/>
    </row>
    <row r="163" spans="1:35" x14ac:dyDescent="0.25">
      <c r="A163" s="4">
        <f t="shared" si="5"/>
        <v>41306</v>
      </c>
      <c r="B163" s="5">
        <f>'[1]Tabela 1'!B163</f>
        <v>84.635450000000006</v>
      </c>
      <c r="C163" s="5">
        <f>'[2]Tabela 1'!B164</f>
        <v>101.02172</v>
      </c>
      <c r="D163" s="5">
        <f>'[2]Tabela 1'!C164</f>
        <v>86.548590000000004</v>
      </c>
      <c r="E163" s="5">
        <f>'[2]Tabela 1'!D164</f>
        <v>84.553460000000001</v>
      </c>
      <c r="F163" s="5">
        <f>'[2]Tabela 1'!E164</f>
        <v>91.491759999999999</v>
      </c>
      <c r="G163" s="5">
        <f>'[2]Tabela 1'!F164</f>
        <v>100.11154999999999</v>
      </c>
      <c r="H163" s="5">
        <f>'[2]Tabela 1'!G164</f>
        <v>108.16557</v>
      </c>
      <c r="I163" s="5">
        <f>'[2]Tabela 1'!H164</f>
        <v>96.958089999999999</v>
      </c>
      <c r="J163" s="5">
        <f>'[2]Tabela 1'!I164</f>
        <v>52.515079999999998</v>
      </c>
      <c r="K163" s="5">
        <f>'[2]Tabela 1'!J164</f>
        <v>406.79092000000003</v>
      </c>
      <c r="L163" s="5">
        <f>'[2]Tabela 1'!K164</f>
        <v>126.8002</v>
      </c>
      <c r="M163" s="5">
        <f>'[2]Tabela 1'!L164</f>
        <v>64.284649999999999</v>
      </c>
      <c r="N163" s="5">
        <f>'[2]Tabela 1'!M164</f>
        <v>101.15872</v>
      </c>
      <c r="O163" s="5">
        <f>'[2]Tabela 1'!N164</f>
        <v>83.874399999999994</v>
      </c>
      <c r="P163" s="5" t="str">
        <f>'[2]Tabela 1'!O164</f>
        <v>-</v>
      </c>
      <c r="Q163" s="5">
        <f>'[3]Tabela 1'!B127</f>
        <v>88.617819999999995</v>
      </c>
      <c r="R163" s="6">
        <f t="shared" si="4"/>
        <v>-11.243709999999993</v>
      </c>
      <c r="S163" s="5">
        <f>'[1]Tabela 2'!B163</f>
        <v>95.879159999999999</v>
      </c>
      <c r="T163" s="5">
        <f>'[2]Tabela 2'!B164</f>
        <v>108.8065</v>
      </c>
      <c r="U163" s="5">
        <f>'[2]Tabela 2'!C164</f>
        <v>93.660489999999996</v>
      </c>
      <c r="V163" s="5">
        <f>'[2]Tabela 2'!D164</f>
        <v>91.488290000000006</v>
      </c>
      <c r="W163" s="5">
        <f>'[2]Tabela 2'!E164</f>
        <v>127.9598</v>
      </c>
      <c r="X163" s="5">
        <f>'[2]Tabela 2'!F164</f>
        <v>117.92879000000001</v>
      </c>
      <c r="Y163" s="5" t="str">
        <f>'[2]Tabela 2'!G164</f>
        <v>-</v>
      </c>
      <c r="Z163" s="5" t="str">
        <f>'[2]Tabela 2'!H164</f>
        <v>-</v>
      </c>
      <c r="AA163" s="5">
        <f>'[2]Tabela 2'!I164</f>
        <v>59.482239999999997</v>
      </c>
      <c r="AB163" s="5">
        <f>'[2]Tabela 2'!J164</f>
        <v>335.10494</v>
      </c>
      <c r="AC163" s="5">
        <f>'[2]Tabela 2'!K164</f>
        <v>141.25867</v>
      </c>
      <c r="AD163" s="5">
        <f>'[2]Tabela 2'!L164</f>
        <v>79.663210000000007</v>
      </c>
      <c r="AE163" s="5">
        <f>'[2]Tabela 2'!M164</f>
        <v>121.93979</v>
      </c>
      <c r="AF163" s="5">
        <f>'[2]Tabela 2'!N164</f>
        <v>96.491290000000006</v>
      </c>
      <c r="AG163" s="5" t="str">
        <f>'[2]Tabela 2'!O164</f>
        <v>-</v>
      </c>
      <c r="AH163" s="5">
        <f>'[3]Tabela 2'!B127</f>
        <v>102.32111999999999</v>
      </c>
      <c r="AI163" s="5"/>
    </row>
    <row r="164" spans="1:35" x14ac:dyDescent="0.25">
      <c r="A164" s="4">
        <f t="shared" si="5"/>
        <v>41334</v>
      </c>
      <c r="B164" s="5">
        <f>'[1]Tabela 1'!B164</f>
        <v>97.764009999999999</v>
      </c>
      <c r="C164" s="5">
        <f>'[2]Tabela 1'!B165</f>
        <v>114.11331</v>
      </c>
      <c r="D164" s="5">
        <f>'[2]Tabela 1'!C165</f>
        <v>99.604370000000003</v>
      </c>
      <c r="E164" s="5">
        <f>'[2]Tabela 1'!D165</f>
        <v>97.678179999999998</v>
      </c>
      <c r="F164" s="5">
        <f>'[2]Tabela 1'!E165</f>
        <v>115.17053</v>
      </c>
      <c r="G164" s="5">
        <f>'[2]Tabela 1'!F165</f>
        <v>111.72324</v>
      </c>
      <c r="H164" s="5">
        <f>'[2]Tabela 1'!G165</f>
        <v>118.49599000000001</v>
      </c>
      <c r="I164" s="5">
        <f>'[2]Tabela 1'!H165</f>
        <v>109.25134</v>
      </c>
      <c r="J164" s="5">
        <f>'[2]Tabela 1'!I165</f>
        <v>59.207169999999998</v>
      </c>
      <c r="K164" s="5">
        <f>'[2]Tabela 1'!J165</f>
        <v>324.00648000000001</v>
      </c>
      <c r="L164" s="5">
        <f>'[2]Tabela 1'!K165</f>
        <v>140.58009000000001</v>
      </c>
      <c r="M164" s="5">
        <f>'[2]Tabela 1'!L165</f>
        <v>80.896749999999997</v>
      </c>
      <c r="N164" s="5">
        <f>'[2]Tabela 1'!M165</f>
        <v>122.06862</v>
      </c>
      <c r="O164" s="5">
        <f>'[2]Tabela 1'!N165</f>
        <v>92.465990000000005</v>
      </c>
      <c r="P164" s="5" t="str">
        <f>'[2]Tabela 1'!O165</f>
        <v>-</v>
      </c>
      <c r="Q164" s="5">
        <f>'[3]Tabela 1'!B128</f>
        <v>103.43434000000001</v>
      </c>
      <c r="R164" s="6">
        <f t="shared" si="4"/>
        <v>1.094380000000001</v>
      </c>
      <c r="S164" s="5">
        <f>'[1]Tabela 2'!B164</f>
        <v>96.669629999999998</v>
      </c>
      <c r="T164" s="5">
        <f>'[2]Tabela 2'!B165</f>
        <v>113.6737</v>
      </c>
      <c r="U164" s="5">
        <f>'[2]Tabela 2'!C165</f>
        <v>94.724209999999999</v>
      </c>
      <c r="V164" s="5">
        <f>'[2]Tabela 2'!D165</f>
        <v>92.085599999999999</v>
      </c>
      <c r="W164" s="5">
        <f>'[2]Tabela 2'!E165</f>
        <v>132.90368000000001</v>
      </c>
      <c r="X164" s="5">
        <f>'[2]Tabela 2'!F165</f>
        <v>118.29458</v>
      </c>
      <c r="Y164" s="5" t="str">
        <f>'[2]Tabela 2'!G165</f>
        <v>-</v>
      </c>
      <c r="Z164" s="5" t="str">
        <f>'[2]Tabela 2'!H165</f>
        <v>-</v>
      </c>
      <c r="AA164" s="5">
        <f>'[2]Tabela 2'!I165</f>
        <v>58.861429999999999</v>
      </c>
      <c r="AB164" s="5">
        <f>'[2]Tabela 2'!J165</f>
        <v>331.63342999999998</v>
      </c>
      <c r="AC164" s="5">
        <f>'[2]Tabela 2'!K165</f>
        <v>134.10453000000001</v>
      </c>
      <c r="AD164" s="5">
        <f>'[2]Tabela 2'!L165</f>
        <v>81.019490000000005</v>
      </c>
      <c r="AE164" s="5">
        <f>'[2]Tabela 2'!M165</f>
        <v>123.73092</v>
      </c>
      <c r="AF164" s="5">
        <f>'[2]Tabela 2'!N165</f>
        <v>96.946749999999994</v>
      </c>
      <c r="AG164" s="5" t="str">
        <f>'[2]Tabela 2'!O165</f>
        <v>-</v>
      </c>
      <c r="AH164" s="5">
        <f>'[3]Tabela 2'!B128</f>
        <v>103.75121</v>
      </c>
      <c r="AI164" s="5"/>
    </row>
    <row r="165" spans="1:35" x14ac:dyDescent="0.25">
      <c r="A165" s="4">
        <f t="shared" si="5"/>
        <v>41365</v>
      </c>
      <c r="B165" s="5">
        <f>'[1]Tabela 1'!B165</f>
        <v>90.324489999999997</v>
      </c>
      <c r="C165" s="5">
        <f>'[2]Tabela 1'!B166</f>
        <v>113.59789000000001</v>
      </c>
      <c r="D165" s="5">
        <f>'[2]Tabela 1'!C166</f>
        <v>86.635050000000007</v>
      </c>
      <c r="E165" s="5">
        <f>'[2]Tabela 1'!D166</f>
        <v>84.469329999999999</v>
      </c>
      <c r="F165" s="5">
        <f>'[2]Tabela 1'!E166</f>
        <v>120.00546</v>
      </c>
      <c r="G165" s="5">
        <f>'[2]Tabela 1'!F166</f>
        <v>111.72324</v>
      </c>
      <c r="H165" s="5">
        <f>'[2]Tabela 1'!G166</f>
        <v>122.14203000000001</v>
      </c>
      <c r="I165" s="5">
        <f>'[2]Tabela 1'!H166</f>
        <v>107.76425</v>
      </c>
      <c r="J165" s="5">
        <f>'[2]Tabela 1'!I166</f>
        <v>60.944049999999997</v>
      </c>
      <c r="K165" s="5">
        <f>'[2]Tabela 1'!J166</f>
        <v>286.17989</v>
      </c>
      <c r="L165" s="5">
        <f>'[2]Tabela 1'!K166</f>
        <v>131.47778</v>
      </c>
      <c r="M165" s="5">
        <f>'[2]Tabela 1'!L166</f>
        <v>72.241699999999994</v>
      </c>
      <c r="N165" s="5">
        <f>'[2]Tabela 1'!M166</f>
        <v>125.00731</v>
      </c>
      <c r="O165" s="5">
        <f>'[2]Tabela 1'!N166</f>
        <v>98.420559999999995</v>
      </c>
      <c r="P165" s="5" t="str">
        <f>'[2]Tabela 1'!O166</f>
        <v>-</v>
      </c>
      <c r="Q165" s="5">
        <f>'[3]Tabela 1'!B129</f>
        <v>100.05843</v>
      </c>
      <c r="R165" s="6">
        <f t="shared" si="4"/>
        <v>-6.8065700000000078</v>
      </c>
      <c r="S165" s="5">
        <f>'[1]Tabela 2'!B165</f>
        <v>97.131060000000005</v>
      </c>
      <c r="T165" s="5">
        <f>'[2]Tabela 2'!B166</f>
        <v>116.95471000000001</v>
      </c>
      <c r="U165" s="5">
        <f>'[2]Tabela 2'!C166</f>
        <v>91.177480000000003</v>
      </c>
      <c r="V165" s="5">
        <f>'[2]Tabela 2'!D166</f>
        <v>89.731200000000001</v>
      </c>
      <c r="W165" s="5">
        <f>'[2]Tabela 2'!E166</f>
        <v>135.22512</v>
      </c>
      <c r="X165" s="5">
        <f>'[2]Tabela 2'!F166</f>
        <v>121.33135</v>
      </c>
      <c r="Y165" s="5" t="str">
        <f>'[2]Tabela 2'!G166</f>
        <v>-</v>
      </c>
      <c r="Z165" s="5" t="str">
        <f>'[2]Tabela 2'!H166</f>
        <v>-</v>
      </c>
      <c r="AA165" s="5">
        <f>'[2]Tabela 2'!I166</f>
        <v>62.191409999999998</v>
      </c>
      <c r="AB165" s="5">
        <f>'[2]Tabela 2'!J166</f>
        <v>328.83596999999997</v>
      </c>
      <c r="AC165" s="5">
        <f>'[2]Tabela 2'!K166</f>
        <v>145.42536000000001</v>
      </c>
      <c r="AD165" s="5">
        <f>'[2]Tabela 2'!L166</f>
        <v>81.543319999999994</v>
      </c>
      <c r="AE165" s="5">
        <f>'[2]Tabela 2'!M166</f>
        <v>128.23533</v>
      </c>
      <c r="AF165" s="5">
        <f>'[2]Tabela 2'!N166</f>
        <v>100.00257000000001</v>
      </c>
      <c r="AG165" s="5" t="str">
        <f>'[2]Tabela 2'!O166</f>
        <v>-</v>
      </c>
      <c r="AH165" s="5">
        <f>'[3]Tabela 2'!B129</f>
        <v>104.91504</v>
      </c>
      <c r="AI165" s="5"/>
    </row>
    <row r="166" spans="1:35" x14ac:dyDescent="0.25">
      <c r="A166" s="4">
        <f t="shared" si="5"/>
        <v>41395</v>
      </c>
      <c r="B166" s="5">
        <f>'[1]Tabela 1'!B166</f>
        <v>96.888769999999994</v>
      </c>
      <c r="C166" s="5">
        <f>'[2]Tabela 1'!B167</f>
        <v>116.99964</v>
      </c>
      <c r="D166" s="5">
        <f>'[2]Tabela 1'!C167</f>
        <v>91.995699999999999</v>
      </c>
      <c r="E166" s="5">
        <f>'[2]Tabela 1'!D167</f>
        <v>89.853830000000002</v>
      </c>
      <c r="F166" s="5">
        <f>'[2]Tabela 1'!E167</f>
        <v>139.46915000000001</v>
      </c>
      <c r="G166" s="5">
        <f>'[2]Tabela 1'!F167</f>
        <v>123.02109</v>
      </c>
      <c r="H166" s="5">
        <f>'[2]Tabela 1'!G167</f>
        <v>130.16328999999999</v>
      </c>
      <c r="I166" s="5">
        <f>'[2]Tabela 1'!H167</f>
        <v>121.44546</v>
      </c>
      <c r="J166" s="5">
        <f>'[2]Tabela 1'!I167</f>
        <v>62.83419</v>
      </c>
      <c r="K166" s="5">
        <f>'[2]Tabela 1'!J167</f>
        <v>284.62961999999999</v>
      </c>
      <c r="L166" s="5">
        <f>'[2]Tabela 1'!K167</f>
        <v>141.21218999999999</v>
      </c>
      <c r="M166" s="5">
        <f>'[2]Tabela 1'!L167</f>
        <v>79.710170000000005</v>
      </c>
      <c r="N166" s="5">
        <f>'[2]Tabela 1'!M167</f>
        <v>124.1031</v>
      </c>
      <c r="O166" s="5">
        <f>'[2]Tabela 1'!N167</f>
        <v>97.910169999999994</v>
      </c>
      <c r="P166" s="5" t="str">
        <f>'[2]Tabela 1'!O167</f>
        <v>-</v>
      </c>
      <c r="Q166" s="5">
        <f>'[3]Tabela 1'!B130</f>
        <v>103.90322</v>
      </c>
      <c r="R166" s="6">
        <f t="shared" si="4"/>
        <v>-0.81096000000000856</v>
      </c>
      <c r="S166" s="5">
        <f>'[1]Tabela 2'!B166</f>
        <v>97.699730000000002</v>
      </c>
      <c r="T166" s="5">
        <f>'[2]Tabela 2'!B167</f>
        <v>117.66436</v>
      </c>
      <c r="U166" s="5">
        <f>'[2]Tabela 2'!C167</f>
        <v>95.060649999999995</v>
      </c>
      <c r="V166" s="5">
        <f>'[2]Tabela 2'!D167</f>
        <v>92.916929999999994</v>
      </c>
      <c r="W166" s="5">
        <f>'[2]Tabela 2'!E167</f>
        <v>131.28139999999999</v>
      </c>
      <c r="X166" s="5">
        <f>'[2]Tabela 2'!F167</f>
        <v>122.79045000000001</v>
      </c>
      <c r="Y166" s="5" t="str">
        <f>'[2]Tabela 2'!G167</f>
        <v>-</v>
      </c>
      <c r="Z166" s="5" t="str">
        <f>'[2]Tabela 2'!H167</f>
        <v>-</v>
      </c>
      <c r="AA166" s="5">
        <f>'[2]Tabela 2'!I167</f>
        <v>60.698279999999997</v>
      </c>
      <c r="AB166" s="5">
        <f>'[2]Tabela 2'!J167</f>
        <v>323.78635000000003</v>
      </c>
      <c r="AC166" s="5">
        <f>'[2]Tabela 2'!K167</f>
        <v>142.05801</v>
      </c>
      <c r="AD166" s="5">
        <f>'[2]Tabela 2'!L167</f>
        <v>81.755769999999998</v>
      </c>
      <c r="AE166" s="5">
        <f>'[2]Tabela 2'!M167</f>
        <v>124.97427</v>
      </c>
      <c r="AF166" s="5">
        <f>'[2]Tabela 2'!N167</f>
        <v>95.886330000000001</v>
      </c>
      <c r="AG166" s="5" t="str">
        <f>'[2]Tabela 2'!O167</f>
        <v>-</v>
      </c>
      <c r="AH166" s="5">
        <f>'[3]Tabela 2'!B130</f>
        <v>103.47002999999999</v>
      </c>
      <c r="AI166" s="5"/>
    </row>
    <row r="167" spans="1:35" x14ac:dyDescent="0.25">
      <c r="A167" s="4">
        <f t="shared" si="5"/>
        <v>41426</v>
      </c>
      <c r="B167" s="5">
        <f>'[1]Tabela 1'!B167</f>
        <v>92.775149999999996</v>
      </c>
      <c r="C167" s="5">
        <f>'[2]Tabela 1'!B168</f>
        <v>114.93798</v>
      </c>
      <c r="D167" s="5">
        <f>'[2]Tabela 1'!C168</f>
        <v>89.66122</v>
      </c>
      <c r="E167" s="5">
        <f>'[2]Tabela 1'!D168</f>
        <v>87.666370000000001</v>
      </c>
      <c r="F167" s="5">
        <f>'[2]Tabela 1'!E168</f>
        <v>130.54312999999999</v>
      </c>
      <c r="G167" s="5">
        <f>'[2]Tabela 1'!F168</f>
        <v>110.78175</v>
      </c>
      <c r="H167" s="5">
        <f>'[2]Tabela 1'!G168</f>
        <v>113.63462</v>
      </c>
      <c r="I167" s="5">
        <f>'[2]Tabela 1'!H168</f>
        <v>110.83757</v>
      </c>
      <c r="J167" s="5">
        <f>'[2]Tabela 1'!I168</f>
        <v>59.973439999999997</v>
      </c>
      <c r="K167" s="5">
        <f>'[2]Tabela 1'!J168</f>
        <v>264.78616</v>
      </c>
      <c r="L167" s="5">
        <f>'[2]Tabela 1'!K168</f>
        <v>138.43092999999999</v>
      </c>
      <c r="M167" s="5">
        <f>'[2]Tabela 1'!L168</f>
        <v>74.824259999999995</v>
      </c>
      <c r="N167" s="5">
        <f>'[2]Tabela 1'!M168</f>
        <v>121.84256999999999</v>
      </c>
      <c r="O167" s="5">
        <f>'[2]Tabela 1'!N168</f>
        <v>91.955600000000004</v>
      </c>
      <c r="P167" s="5" t="str">
        <f>'[2]Tabela 1'!O168</f>
        <v>-</v>
      </c>
      <c r="Q167" s="5">
        <f>'[3]Tabela 1'!B131</f>
        <v>100.15219999999999</v>
      </c>
      <c r="R167" s="6">
        <f t="shared" si="4"/>
        <v>-5.3937700000000035</v>
      </c>
      <c r="S167" s="5">
        <f>'[1]Tabela 2'!B167</f>
        <v>98.16892</v>
      </c>
      <c r="T167" s="5">
        <f>'[2]Tabela 2'!B168</f>
        <v>118.62282999999999</v>
      </c>
      <c r="U167" s="5">
        <f>'[2]Tabela 2'!C168</f>
        <v>94.180809999999994</v>
      </c>
      <c r="V167" s="5">
        <f>'[2]Tabela 2'!D168</f>
        <v>92.300889999999995</v>
      </c>
      <c r="W167" s="5">
        <f>'[2]Tabela 2'!E168</f>
        <v>126.19005</v>
      </c>
      <c r="X167" s="5">
        <f>'[2]Tabela 2'!F168</f>
        <v>122.45757</v>
      </c>
      <c r="Y167" s="5" t="str">
        <f>'[2]Tabela 2'!G168</f>
        <v>-</v>
      </c>
      <c r="Z167" s="5" t="str">
        <f>'[2]Tabela 2'!H168</f>
        <v>-</v>
      </c>
      <c r="AA167" s="5">
        <f>'[2]Tabela 2'!I168</f>
        <v>61.91207</v>
      </c>
      <c r="AB167" s="5">
        <f>'[2]Tabela 2'!J168</f>
        <v>324.06338</v>
      </c>
      <c r="AC167" s="5">
        <f>'[2]Tabela 2'!K168</f>
        <v>142.15921</v>
      </c>
      <c r="AD167" s="5">
        <f>'[2]Tabela 2'!L168</f>
        <v>82.230850000000004</v>
      </c>
      <c r="AE167" s="5">
        <f>'[2]Tabela 2'!M168</f>
        <v>122.32516</v>
      </c>
      <c r="AF167" s="5">
        <f>'[2]Tabela 2'!N168</f>
        <v>97.049160000000001</v>
      </c>
      <c r="AG167" s="5" t="str">
        <f>'[2]Tabela 2'!O168</f>
        <v>-</v>
      </c>
      <c r="AH167" s="5">
        <f>'[3]Tabela 2'!B131</f>
        <v>105.50055999999999</v>
      </c>
      <c r="AI167" s="5"/>
    </row>
    <row r="168" spans="1:35" x14ac:dyDescent="0.25">
      <c r="A168" s="4">
        <f t="shared" si="5"/>
        <v>41456</v>
      </c>
      <c r="B168" s="5">
        <f>'[1]Tabela 1'!B168</f>
        <v>98.114099999999993</v>
      </c>
      <c r="C168" s="5">
        <f>'[2]Tabela 1'!B169</f>
        <v>120.50448</v>
      </c>
      <c r="D168" s="5">
        <f>'[2]Tabela 1'!C169</f>
        <v>93.552019999999999</v>
      </c>
      <c r="E168" s="5">
        <f>'[2]Tabela 1'!D169</f>
        <v>91.199950000000001</v>
      </c>
      <c r="F168" s="5">
        <f>'[2]Tabela 1'!E169</f>
        <v>135.13011</v>
      </c>
      <c r="G168" s="5">
        <f>'[2]Tabela 1'!F169</f>
        <v>124.48563</v>
      </c>
      <c r="H168" s="5">
        <f>'[2]Tabela 1'!G169</f>
        <v>138.42762999999999</v>
      </c>
      <c r="I168" s="5">
        <f>'[2]Tabela 1'!H169</f>
        <v>120.05750999999999</v>
      </c>
      <c r="J168" s="5">
        <f>'[2]Tabela 1'!I169</f>
        <v>64.724320000000006</v>
      </c>
      <c r="K168" s="5">
        <f>'[2]Tabela 1'!J169</f>
        <v>288.04021</v>
      </c>
      <c r="L168" s="5">
        <f>'[2]Tabela 1'!K169</f>
        <v>141.59145000000001</v>
      </c>
      <c r="M168" s="5">
        <f>'[2]Tabela 1'!L169</f>
        <v>80.059160000000006</v>
      </c>
      <c r="N168" s="5">
        <f>'[2]Tabela 1'!M169</f>
        <v>128.17205000000001</v>
      </c>
      <c r="O168" s="5">
        <f>'[2]Tabela 1'!N169</f>
        <v>104.03487</v>
      </c>
      <c r="P168" s="5" t="str">
        <f>'[2]Tabela 1'!O169</f>
        <v>-</v>
      </c>
      <c r="Q168" s="5">
        <f>'[3]Tabela 1'!B132</f>
        <v>106.34138</v>
      </c>
      <c r="R168" s="6">
        <f t="shared" si="4"/>
        <v>-2.4758800000000036</v>
      </c>
      <c r="S168" s="5">
        <f>'[1]Tabela 2'!B168</f>
        <v>100.58998</v>
      </c>
      <c r="T168" s="5">
        <f>'[2]Tabela 2'!B169</f>
        <v>119.11315999999999</v>
      </c>
      <c r="U168" s="5">
        <f>'[2]Tabela 2'!C169</f>
        <v>96.816800000000001</v>
      </c>
      <c r="V168" s="5">
        <f>'[2]Tabela 2'!D169</f>
        <v>94.475899999999996</v>
      </c>
      <c r="W168" s="5">
        <f>'[2]Tabela 2'!E169</f>
        <v>135.85702000000001</v>
      </c>
      <c r="X168" s="5">
        <f>'[2]Tabela 2'!F169</f>
        <v>129.8115</v>
      </c>
      <c r="Y168" s="5" t="str">
        <f>'[2]Tabela 2'!G169</f>
        <v>-</v>
      </c>
      <c r="Z168" s="5" t="str">
        <f>'[2]Tabela 2'!H169</f>
        <v>-</v>
      </c>
      <c r="AA168" s="5">
        <f>'[2]Tabela 2'!I169</f>
        <v>62.996079999999999</v>
      </c>
      <c r="AB168" s="5">
        <f>'[2]Tabela 2'!J169</f>
        <v>333.17925000000002</v>
      </c>
      <c r="AC168" s="5">
        <f>'[2]Tabela 2'!K169</f>
        <v>149.77242000000001</v>
      </c>
      <c r="AD168" s="5">
        <f>'[2]Tabela 2'!L169</f>
        <v>85.341200000000001</v>
      </c>
      <c r="AE168" s="5">
        <f>'[2]Tabela 2'!M169</f>
        <v>125.25816</v>
      </c>
      <c r="AF168" s="5">
        <f>'[2]Tabela 2'!N169</f>
        <v>98.361620000000002</v>
      </c>
      <c r="AG168" s="5" t="str">
        <f>'[2]Tabela 2'!O169</f>
        <v>-</v>
      </c>
      <c r="AH168" s="5">
        <f>'[3]Tabela 2'!B132</f>
        <v>106.0604</v>
      </c>
      <c r="AI168" s="5"/>
    </row>
    <row r="169" spans="1:35" x14ac:dyDescent="0.25">
      <c r="A169" s="4">
        <f t="shared" si="5"/>
        <v>41487</v>
      </c>
      <c r="B169" s="5">
        <f>'[1]Tabela 1'!B169</f>
        <v>101.17743</v>
      </c>
      <c r="C169" s="5">
        <f>'[2]Tabela 1'!B170</f>
        <v>122.8754</v>
      </c>
      <c r="D169" s="5">
        <f>'[2]Tabela 1'!C170</f>
        <v>98.393900000000002</v>
      </c>
      <c r="E169" s="5">
        <f>'[2]Tabela 1'!D170</f>
        <v>96.163790000000006</v>
      </c>
      <c r="F169" s="5">
        <f>'[2]Tabela 1'!E170</f>
        <v>129.17943</v>
      </c>
      <c r="G169" s="5">
        <f>'[2]Tabela 1'!F170</f>
        <v>126.57783000000001</v>
      </c>
      <c r="H169" s="5">
        <f>'[2]Tabela 1'!G170</f>
        <v>138.30609000000001</v>
      </c>
      <c r="I169" s="5">
        <f>'[2]Tabela 1'!H170</f>
        <v>123.13082</v>
      </c>
      <c r="J169" s="5">
        <f>'[2]Tabela 1'!I170</f>
        <v>65.746020000000001</v>
      </c>
      <c r="K169" s="5">
        <f>'[2]Tabela 1'!J170</f>
        <v>307.57362000000001</v>
      </c>
      <c r="L169" s="5">
        <f>'[2]Tabela 1'!K170</f>
        <v>151.57871</v>
      </c>
      <c r="M169" s="5">
        <f>'[2]Tabela 1'!L170</f>
        <v>82.362520000000004</v>
      </c>
      <c r="N169" s="5">
        <f>'[2]Tabela 1'!M170</f>
        <v>130.09350000000001</v>
      </c>
      <c r="O169" s="5">
        <f>'[2]Tabela 1'!N170</f>
        <v>105.56605</v>
      </c>
      <c r="P169" s="5" t="str">
        <f>'[2]Tabela 1'!O170</f>
        <v>-</v>
      </c>
      <c r="Q169" s="5">
        <f>'[3]Tabela 1'!B133</f>
        <v>108.9671</v>
      </c>
      <c r="R169" s="6">
        <f t="shared" si="4"/>
        <v>0.12024999999999864</v>
      </c>
      <c r="S169" s="5">
        <f>'[1]Tabela 2'!B169</f>
        <v>101.05718</v>
      </c>
      <c r="T169" s="5">
        <f>'[2]Tabela 2'!B170</f>
        <v>118.43031000000001</v>
      </c>
      <c r="U169" s="5">
        <f>'[2]Tabela 2'!C170</f>
        <v>97.275189999999995</v>
      </c>
      <c r="V169" s="5">
        <f>'[2]Tabela 2'!D170</f>
        <v>94.957710000000006</v>
      </c>
      <c r="W169" s="5">
        <f>'[2]Tabela 2'!E170</f>
        <v>134.36928</v>
      </c>
      <c r="X169" s="5">
        <f>'[2]Tabela 2'!F170</f>
        <v>129.88066000000001</v>
      </c>
      <c r="Y169" s="5" t="str">
        <f>'[2]Tabela 2'!G170</f>
        <v>-</v>
      </c>
      <c r="Z169" s="5" t="str">
        <f>'[2]Tabela 2'!H170</f>
        <v>-</v>
      </c>
      <c r="AA169" s="5">
        <f>'[2]Tabela 2'!I170</f>
        <v>63.346899999999998</v>
      </c>
      <c r="AB169" s="5">
        <f>'[2]Tabela 2'!J170</f>
        <v>328.64240000000001</v>
      </c>
      <c r="AC169" s="5">
        <f>'[2]Tabela 2'!K170</f>
        <v>150.29067000000001</v>
      </c>
      <c r="AD169" s="5">
        <f>'[2]Tabela 2'!L170</f>
        <v>85.235479999999995</v>
      </c>
      <c r="AE169" s="5">
        <f>'[2]Tabela 2'!M170</f>
        <v>123.45919000000001</v>
      </c>
      <c r="AF169" s="5">
        <f>'[2]Tabela 2'!N170</f>
        <v>98.894580000000005</v>
      </c>
      <c r="AG169" s="5" t="str">
        <f>'[2]Tabela 2'!O170</f>
        <v>-</v>
      </c>
      <c r="AH169" s="5">
        <f>'[3]Tabela 2'!B133</f>
        <v>106.86471</v>
      </c>
      <c r="AI169" s="5"/>
    </row>
    <row r="170" spans="1:35" x14ac:dyDescent="0.25">
      <c r="A170" s="4">
        <f t="shared" si="5"/>
        <v>41518</v>
      </c>
      <c r="B170" s="5">
        <f>'[1]Tabela 1'!B170</f>
        <v>95.663439999999994</v>
      </c>
      <c r="C170" s="5">
        <f>'[2]Tabela 1'!B171</f>
        <v>119.57673</v>
      </c>
      <c r="D170" s="5">
        <f>'[2]Tabela 1'!C171</f>
        <v>93.552019999999999</v>
      </c>
      <c r="E170" s="5">
        <f>'[2]Tabela 1'!D171</f>
        <v>91.199950000000001</v>
      </c>
      <c r="F170" s="5">
        <f>'[2]Tabela 1'!E171</f>
        <v>113.80683000000001</v>
      </c>
      <c r="G170" s="5">
        <f>'[2]Tabela 1'!F171</f>
        <v>114.86153</v>
      </c>
      <c r="H170" s="5">
        <f>'[2]Tabela 1'!G171</f>
        <v>128.58335</v>
      </c>
      <c r="I170" s="5">
        <f>'[2]Tabela 1'!H171</f>
        <v>110.44101000000001</v>
      </c>
      <c r="J170" s="5">
        <f>'[2]Tabela 1'!I171</f>
        <v>62.83419</v>
      </c>
      <c r="K170" s="5">
        <f>'[2]Tabela 1'!J171</f>
        <v>274.39783999999997</v>
      </c>
      <c r="L170" s="5">
        <f>'[2]Tabela 1'!K171</f>
        <v>148.5446</v>
      </c>
      <c r="M170" s="5">
        <f>'[2]Tabela 1'!L171</f>
        <v>80.687349999999995</v>
      </c>
      <c r="N170" s="5">
        <f>'[2]Tabela 1'!M171</f>
        <v>117.66059</v>
      </c>
      <c r="O170" s="5">
        <f>'[2]Tabela 1'!N171</f>
        <v>101.48291</v>
      </c>
      <c r="P170" s="5" t="str">
        <f>'[2]Tabela 1'!O171</f>
        <v>-</v>
      </c>
      <c r="Q170" s="5">
        <f>'[3]Tabela 1'!B134</f>
        <v>101.74638</v>
      </c>
      <c r="R170" s="6">
        <f t="shared" si="4"/>
        <v>-5.6176900000000103</v>
      </c>
      <c r="S170" s="5">
        <f>'[1]Tabela 2'!B170</f>
        <v>101.28113</v>
      </c>
      <c r="T170" s="5">
        <f>'[2]Tabela 2'!B171</f>
        <v>118.66904</v>
      </c>
      <c r="U170" s="5">
        <f>'[2]Tabela 2'!C171</f>
        <v>97.700980000000001</v>
      </c>
      <c r="V170" s="5">
        <f>'[2]Tabela 2'!D171</f>
        <v>95.504519999999999</v>
      </c>
      <c r="W170" s="5">
        <f>'[2]Tabela 2'!E171</f>
        <v>131.75191000000001</v>
      </c>
      <c r="X170" s="5">
        <f>'[2]Tabela 2'!F171</f>
        <v>124.72163999999999</v>
      </c>
      <c r="Y170" s="5" t="str">
        <f>'[2]Tabela 2'!G171</f>
        <v>-</v>
      </c>
      <c r="Z170" s="5" t="str">
        <f>'[2]Tabela 2'!H171</f>
        <v>-</v>
      </c>
      <c r="AA170" s="5">
        <f>'[2]Tabela 2'!I171</f>
        <v>63.879800000000003</v>
      </c>
      <c r="AB170" s="5">
        <f>'[2]Tabela 2'!J171</f>
        <v>330.30981000000003</v>
      </c>
      <c r="AC170" s="5">
        <f>'[2]Tabela 2'!K171</f>
        <v>150.03005999999999</v>
      </c>
      <c r="AD170" s="5">
        <f>'[2]Tabela 2'!L171</f>
        <v>88.217359999999999</v>
      </c>
      <c r="AE170" s="5">
        <f>'[2]Tabela 2'!M171</f>
        <v>115.76313</v>
      </c>
      <c r="AF170" s="5">
        <f>'[2]Tabela 2'!N171</f>
        <v>100.55278</v>
      </c>
      <c r="AG170" s="5" t="str">
        <f>'[2]Tabela 2'!O171</f>
        <v>-</v>
      </c>
      <c r="AH170" s="5">
        <f>'[3]Tabela 2'!B134</f>
        <v>105.64591</v>
      </c>
      <c r="AI170" s="5"/>
    </row>
    <row r="171" spans="1:35" x14ac:dyDescent="0.25">
      <c r="A171" s="4">
        <f t="shared" si="5"/>
        <v>41548</v>
      </c>
      <c r="B171" s="5">
        <f>'[1]Tabela 1'!B171</f>
        <v>101.17743</v>
      </c>
      <c r="C171" s="5">
        <f>'[2]Tabela 1'!B172</f>
        <v>125.9679</v>
      </c>
      <c r="D171" s="5">
        <f>'[2]Tabela 1'!C172</f>
        <v>96.924040000000005</v>
      </c>
      <c r="E171" s="5">
        <f>'[2]Tabela 1'!D172</f>
        <v>94.565259999999995</v>
      </c>
      <c r="F171" s="5">
        <f>'[2]Tabela 1'!E172</f>
        <v>122.9808</v>
      </c>
      <c r="G171" s="5">
        <f>'[2]Tabela 1'!F172</f>
        <v>124.69485</v>
      </c>
      <c r="H171" s="5">
        <f>'[2]Tabela 1'!G172</f>
        <v>140.97985</v>
      </c>
      <c r="I171" s="5">
        <f>'[2]Tabela 1'!H172</f>
        <v>119.46267</v>
      </c>
      <c r="J171" s="5">
        <f>'[2]Tabela 1'!I172</f>
        <v>65.388419999999996</v>
      </c>
      <c r="K171" s="5">
        <f>'[2]Tabela 1'!J172</f>
        <v>288.66032000000001</v>
      </c>
      <c r="L171" s="5">
        <f>'[2]Tabela 1'!K172</f>
        <v>150.56734</v>
      </c>
      <c r="M171" s="5">
        <f>'[2]Tabela 1'!L172</f>
        <v>91.785349999999994</v>
      </c>
      <c r="N171" s="5">
        <f>'[2]Tabela 1'!M172</f>
        <v>128.3981</v>
      </c>
      <c r="O171" s="5">
        <f>'[2]Tabela 1'!N172</f>
        <v>108.71347</v>
      </c>
      <c r="P171" s="5" t="str">
        <f>'[2]Tabela 1'!O172</f>
        <v>-</v>
      </c>
      <c r="Q171" s="5">
        <f>'[3]Tabela 1'!B135</f>
        <v>108.77954</v>
      </c>
      <c r="R171" s="6">
        <f t="shared" si="4"/>
        <v>0.4719300000000004</v>
      </c>
      <c r="S171" s="5">
        <f>'[1]Tabela 2'!B171</f>
        <v>100.7055</v>
      </c>
      <c r="T171" s="5">
        <f>'[2]Tabela 2'!B172</f>
        <v>120.74502</v>
      </c>
      <c r="U171" s="5">
        <f>'[2]Tabela 2'!C172</f>
        <v>96.407399999999996</v>
      </c>
      <c r="V171" s="5">
        <f>'[2]Tabela 2'!D172</f>
        <v>94.023359999999997</v>
      </c>
      <c r="W171" s="5">
        <f>'[2]Tabela 2'!E172</f>
        <v>132.32195999999999</v>
      </c>
      <c r="X171" s="5">
        <f>'[2]Tabela 2'!F172</f>
        <v>125.55895</v>
      </c>
      <c r="Y171" s="5" t="str">
        <f>'[2]Tabela 2'!G172</f>
        <v>-</v>
      </c>
      <c r="Z171" s="5" t="str">
        <f>'[2]Tabela 2'!H172</f>
        <v>-</v>
      </c>
      <c r="AA171" s="5">
        <f>'[2]Tabela 2'!I172</f>
        <v>64.002520000000004</v>
      </c>
      <c r="AB171" s="5">
        <f>'[2]Tabela 2'!J172</f>
        <v>332.89562000000001</v>
      </c>
      <c r="AC171" s="5">
        <f>'[2]Tabela 2'!K172</f>
        <v>159.93598</v>
      </c>
      <c r="AD171" s="5">
        <f>'[2]Tabela 2'!L172</f>
        <v>88.006600000000006</v>
      </c>
      <c r="AE171" s="5">
        <f>'[2]Tabela 2'!M172</f>
        <v>125.15949000000001</v>
      </c>
      <c r="AF171" s="5">
        <f>'[2]Tabela 2'!N172</f>
        <v>99.745329999999996</v>
      </c>
      <c r="AG171" s="5" t="str">
        <f>'[2]Tabela 2'!O172</f>
        <v>-</v>
      </c>
      <c r="AH171" s="5">
        <f>'[3]Tabela 2'!B135</f>
        <v>106.32465000000001</v>
      </c>
      <c r="AI171" s="5"/>
    </row>
    <row r="172" spans="1:35" x14ac:dyDescent="0.25">
      <c r="A172" s="4">
        <f t="shared" si="5"/>
        <v>41579</v>
      </c>
      <c r="B172" s="5">
        <f>'[1]Tabela 1'!B172</f>
        <v>103.19047999999999</v>
      </c>
      <c r="C172" s="5">
        <f>'[2]Tabela 1'!B173</f>
        <v>122.2569</v>
      </c>
      <c r="D172" s="5">
        <f>'[2]Tabela 1'!C173</f>
        <v>99.258520000000004</v>
      </c>
      <c r="E172" s="5">
        <f>'[2]Tabela 1'!D173</f>
        <v>96.752719999999997</v>
      </c>
      <c r="F172" s="5">
        <f>'[2]Tabela 1'!E173</f>
        <v>136.9897</v>
      </c>
      <c r="G172" s="5">
        <f>'[2]Tabela 1'!F173</f>
        <v>132.64519000000001</v>
      </c>
      <c r="H172" s="5">
        <f>'[2]Tabela 1'!G173</f>
        <v>145.84121999999999</v>
      </c>
      <c r="I172" s="5">
        <f>'[2]Tabela 1'!H173</f>
        <v>128.68261000000001</v>
      </c>
      <c r="J172" s="5">
        <f>'[2]Tabela 1'!I173</f>
        <v>63.855879999999999</v>
      </c>
      <c r="K172" s="5">
        <f>'[2]Tabela 1'!J173</f>
        <v>306.64346</v>
      </c>
      <c r="L172" s="5">
        <f>'[2]Tabela 1'!K173</f>
        <v>144.11986999999999</v>
      </c>
      <c r="M172" s="5">
        <f>'[2]Tabela 1'!L173</f>
        <v>88.923599999999993</v>
      </c>
      <c r="N172" s="5">
        <f>'[2]Tabela 1'!M173</f>
        <v>128.17205000000001</v>
      </c>
      <c r="O172" s="5">
        <f>'[2]Tabela 1'!N173</f>
        <v>104.205</v>
      </c>
      <c r="P172" s="5" t="str">
        <f>'[2]Tabela 1'!O173</f>
        <v>-</v>
      </c>
      <c r="Q172" s="5">
        <f>'[3]Tabela 1'!B136</f>
        <v>109.52975000000001</v>
      </c>
      <c r="R172" s="6">
        <f t="shared" si="4"/>
        <v>2.5050399999999939</v>
      </c>
      <c r="S172" s="5">
        <f>'[1]Tabela 2'!B172</f>
        <v>100.68544</v>
      </c>
      <c r="T172" s="5">
        <f>'[2]Tabela 2'!B173</f>
        <v>121.21992</v>
      </c>
      <c r="U172" s="5">
        <f>'[2]Tabela 2'!C173</f>
        <v>97.686599999999999</v>
      </c>
      <c r="V172" s="5">
        <f>'[2]Tabela 2'!D173</f>
        <v>95.112750000000005</v>
      </c>
      <c r="W172" s="5">
        <f>'[2]Tabela 2'!E173</f>
        <v>134.09672</v>
      </c>
      <c r="X172" s="5">
        <f>'[2]Tabela 2'!F173</f>
        <v>123.15666</v>
      </c>
      <c r="Y172" s="5" t="str">
        <f>'[2]Tabela 2'!G173</f>
        <v>-</v>
      </c>
      <c r="Z172" s="5" t="str">
        <f>'[2]Tabela 2'!H173</f>
        <v>-</v>
      </c>
      <c r="AA172" s="5">
        <f>'[2]Tabela 2'!I173</f>
        <v>64.630179999999996</v>
      </c>
      <c r="AB172" s="5">
        <f>'[2]Tabela 2'!J173</f>
        <v>328.55209000000002</v>
      </c>
      <c r="AC172" s="5">
        <f>'[2]Tabela 2'!K173</f>
        <v>143.02238</v>
      </c>
      <c r="AD172" s="5">
        <f>'[2]Tabela 2'!L173</f>
        <v>83.114900000000006</v>
      </c>
      <c r="AE172" s="5">
        <f>'[2]Tabela 2'!M173</f>
        <v>122.90430000000001</v>
      </c>
      <c r="AF172" s="5">
        <f>'[2]Tabela 2'!N173</f>
        <v>99.550139999999999</v>
      </c>
      <c r="AG172" s="5" t="str">
        <f>'[2]Tabela 2'!O173</f>
        <v>-</v>
      </c>
      <c r="AH172" s="5">
        <f>'[3]Tabela 2'!B136</f>
        <v>106.06451</v>
      </c>
      <c r="AI172" s="5"/>
    </row>
    <row r="173" spans="1:35" x14ac:dyDescent="0.25">
      <c r="A173" s="4">
        <f t="shared" si="5"/>
        <v>41609</v>
      </c>
      <c r="B173" s="5">
        <f>'[1]Tabela 1'!B173</f>
        <v>131.46064000000001</v>
      </c>
      <c r="C173" s="5">
        <f>'[2]Tabela 1'!B174</f>
        <v>122.77231</v>
      </c>
      <c r="D173" s="5">
        <f>'[2]Tabela 1'!C174</f>
        <v>119.23126999999999</v>
      </c>
      <c r="E173" s="5">
        <f>'[2]Tabela 1'!D174</f>
        <v>116.77632</v>
      </c>
      <c r="F173" s="5">
        <f>'[2]Tabela 1'!E174</f>
        <v>250.67256</v>
      </c>
      <c r="G173" s="5">
        <f>'[2]Tabela 1'!F174</f>
        <v>170.30471</v>
      </c>
      <c r="H173" s="5">
        <f>'[2]Tabela 1'!G174</f>
        <v>182.5446</v>
      </c>
      <c r="I173" s="5">
        <f>'[2]Tabela 1'!H174</f>
        <v>167.14859999999999</v>
      </c>
      <c r="J173" s="5">
        <f>'[2]Tabela 1'!I174</f>
        <v>70.037130000000005</v>
      </c>
      <c r="K173" s="5">
        <f>'[2]Tabela 1'!J174</f>
        <v>458.56993999999997</v>
      </c>
      <c r="L173" s="5">
        <f>'[2]Tabela 1'!K174</f>
        <v>188.49361999999999</v>
      </c>
      <c r="M173" s="5">
        <f>'[2]Tabela 1'!L174</f>
        <v>134.85118</v>
      </c>
      <c r="N173" s="5">
        <f>'[2]Tabela 1'!M174</f>
        <v>132.91916000000001</v>
      </c>
      <c r="O173" s="5">
        <f>'[2]Tabela 1'!N174</f>
        <v>93.486779999999996</v>
      </c>
      <c r="P173" s="5" t="str">
        <f>'[2]Tabela 1'!O174</f>
        <v>-</v>
      </c>
      <c r="Q173" s="5">
        <f>'[3]Tabela 1'!B137</f>
        <v>127.72219</v>
      </c>
      <c r="R173" s="6">
        <f t="shared" si="4"/>
        <v>30.025160000000014</v>
      </c>
      <c r="S173" s="5">
        <f>'[1]Tabela 2'!B173</f>
        <v>101.43548</v>
      </c>
      <c r="T173" s="5">
        <f>'[2]Tabela 2'!B174</f>
        <v>119.00387000000001</v>
      </c>
      <c r="U173" s="5">
        <f>'[2]Tabela 2'!C174</f>
        <v>98.400779999999997</v>
      </c>
      <c r="V173" s="5">
        <f>'[2]Tabela 2'!D174</f>
        <v>96.059089999999998</v>
      </c>
      <c r="W173" s="5">
        <f>'[2]Tabela 2'!E174</f>
        <v>140.67273</v>
      </c>
      <c r="X173" s="5">
        <f>'[2]Tabela 2'!F174</f>
        <v>123.48</v>
      </c>
      <c r="Y173" s="5" t="str">
        <f>'[2]Tabela 2'!G174</f>
        <v>-</v>
      </c>
      <c r="Z173" s="5" t="str">
        <f>'[2]Tabela 2'!H174</f>
        <v>-</v>
      </c>
      <c r="AA173" s="5">
        <f>'[2]Tabela 2'!I174</f>
        <v>64.56447</v>
      </c>
      <c r="AB173" s="5">
        <f>'[2]Tabela 2'!J174</f>
        <v>353.57938999999999</v>
      </c>
      <c r="AC173" s="5">
        <f>'[2]Tabela 2'!K174</f>
        <v>139.46688</v>
      </c>
      <c r="AD173" s="5">
        <f>'[2]Tabela 2'!L174</f>
        <v>88.08775</v>
      </c>
      <c r="AE173" s="5">
        <f>'[2]Tabela 2'!M174</f>
        <v>120.02086</v>
      </c>
      <c r="AF173" s="5">
        <f>'[2]Tabela 2'!N174</f>
        <v>99.200180000000003</v>
      </c>
      <c r="AG173" s="5" t="str">
        <f>'[2]Tabela 2'!O174</f>
        <v>-</v>
      </c>
      <c r="AH173" s="5">
        <f>'[3]Tabela 2'!B137</f>
        <v>105.58945</v>
      </c>
      <c r="AI173" s="5"/>
    </row>
    <row r="174" spans="1:35" x14ac:dyDescent="0.25">
      <c r="A174" s="4">
        <f t="shared" si="5"/>
        <v>41640</v>
      </c>
      <c r="B174" s="5">
        <f>'[1]Tabela 1'!B174</f>
        <v>100.38972</v>
      </c>
      <c r="C174" s="5">
        <f>'[2]Tabela 1'!B175</f>
        <v>118.44280999999999</v>
      </c>
      <c r="D174" s="5">
        <f>'[2]Tabela 1'!C175</f>
        <v>96.664659999999998</v>
      </c>
      <c r="E174" s="5">
        <f>'[2]Tabela 1'!D175</f>
        <v>94.481129999999993</v>
      </c>
      <c r="F174" s="5">
        <f>'[2]Tabela 1'!E175</f>
        <v>110.21162</v>
      </c>
      <c r="G174" s="5">
        <f>'[2]Tabela 1'!F175</f>
        <v>134.10973000000001</v>
      </c>
      <c r="H174" s="5">
        <f>'[2]Tabela 1'!G175</f>
        <v>144.26128</v>
      </c>
      <c r="I174" s="5">
        <f>'[2]Tabela 1'!H175</f>
        <v>131.35937000000001</v>
      </c>
      <c r="J174" s="5">
        <f>'[2]Tabela 1'!I175</f>
        <v>64.417810000000003</v>
      </c>
      <c r="K174" s="5">
        <f>'[2]Tabela 1'!J175</f>
        <v>534.53318000000002</v>
      </c>
      <c r="L174" s="5">
        <f>'[2]Tabela 1'!K175</f>
        <v>126.42094</v>
      </c>
      <c r="M174" s="5">
        <f>'[2]Tabela 1'!L175</f>
        <v>87.597430000000003</v>
      </c>
      <c r="N174" s="5">
        <f>'[2]Tabela 1'!M175</f>
        <v>119.12993</v>
      </c>
      <c r="O174" s="5">
        <f>'[2]Tabela 1'!N175</f>
        <v>100.63226</v>
      </c>
      <c r="P174" s="5" t="str">
        <f>'[2]Tabela 1'!O175</f>
        <v>-</v>
      </c>
      <c r="Q174" s="5">
        <f>'[3]Tabela 1'!B138</f>
        <v>104.93474999999999</v>
      </c>
      <c r="R174" s="6">
        <f t="shared" si="4"/>
        <v>-1.1788300000000049</v>
      </c>
      <c r="S174" s="5">
        <f>'[1]Tabela 2'!B174</f>
        <v>101.56855</v>
      </c>
      <c r="T174" s="5">
        <f>'[2]Tabela 2'!B175</f>
        <v>120.60704</v>
      </c>
      <c r="U174" s="5">
        <f>'[2]Tabela 2'!C175</f>
        <v>98.406289999999998</v>
      </c>
      <c r="V174" s="5">
        <f>'[2]Tabela 2'!D175</f>
        <v>96.125290000000007</v>
      </c>
      <c r="W174" s="5">
        <f>'[2]Tabela 2'!E175</f>
        <v>131.57615999999999</v>
      </c>
      <c r="X174" s="5">
        <f>'[2]Tabela 2'!F175</f>
        <v>124.76063000000001</v>
      </c>
      <c r="Y174" s="5" t="str">
        <f>'[2]Tabela 2'!G175</f>
        <v>-</v>
      </c>
      <c r="Z174" s="5" t="str">
        <f>'[2]Tabela 2'!H175</f>
        <v>-</v>
      </c>
      <c r="AA174" s="5">
        <f>'[2]Tabela 2'!I175</f>
        <v>65.895889999999994</v>
      </c>
      <c r="AB174" s="5">
        <f>'[2]Tabela 2'!J175</f>
        <v>368.68551000000002</v>
      </c>
      <c r="AC174" s="5">
        <f>'[2]Tabela 2'!K175</f>
        <v>136.90763999999999</v>
      </c>
      <c r="AD174" s="5">
        <f>'[2]Tabela 2'!L175</f>
        <v>90.469089999999994</v>
      </c>
      <c r="AE174" s="5">
        <f>'[2]Tabela 2'!M175</f>
        <v>124.19001</v>
      </c>
      <c r="AF174" s="5">
        <f>'[2]Tabela 2'!N175</f>
        <v>99.769859999999994</v>
      </c>
      <c r="AG174" s="5" t="str">
        <f>'[2]Tabela 2'!O175</f>
        <v>-</v>
      </c>
      <c r="AH174" s="5">
        <f>'[3]Tabela 2'!B138</f>
        <v>106.66605</v>
      </c>
      <c r="AI174" s="5"/>
    </row>
    <row r="175" spans="1:35" x14ac:dyDescent="0.25">
      <c r="A175" s="4">
        <f t="shared" si="5"/>
        <v>41671</v>
      </c>
      <c r="B175" s="5">
        <f>'[1]Tabela 1'!B175</f>
        <v>91.987440000000007</v>
      </c>
      <c r="C175" s="5">
        <f>'[2]Tabela 1'!B176</f>
        <v>115.14413999999999</v>
      </c>
      <c r="D175" s="5">
        <f>'[2]Tabela 1'!C176</f>
        <v>91.304010000000005</v>
      </c>
      <c r="E175" s="5">
        <f>'[2]Tabela 1'!D176</f>
        <v>89.012500000000003</v>
      </c>
      <c r="F175" s="5">
        <f>'[2]Tabela 1'!E176</f>
        <v>98.062309999999997</v>
      </c>
      <c r="G175" s="5">
        <f>'[2]Tabela 1'!F176</f>
        <v>110.57253</v>
      </c>
      <c r="H175" s="5">
        <f>'[2]Tabela 1'!G176</f>
        <v>123.96504</v>
      </c>
      <c r="I175" s="5">
        <f>'[2]Tabela 1'!H176</f>
        <v>106.27717</v>
      </c>
      <c r="J175" s="5">
        <f>'[2]Tabela 1'!I176</f>
        <v>60.331040000000002</v>
      </c>
      <c r="K175" s="5">
        <f>'[2]Tabela 1'!J176</f>
        <v>387.25751000000002</v>
      </c>
      <c r="L175" s="5">
        <f>'[2]Tabela 1'!K176</f>
        <v>135.90251000000001</v>
      </c>
      <c r="M175" s="5">
        <f>'[2]Tabela 1'!L176</f>
        <v>75.173249999999996</v>
      </c>
      <c r="N175" s="5">
        <f>'[2]Tabela 1'!M176</f>
        <v>106.01886</v>
      </c>
      <c r="O175" s="5">
        <f>'[2]Tabela 1'!N176</f>
        <v>97.910169999999994</v>
      </c>
      <c r="P175" s="5" t="str">
        <f>'[2]Tabela 1'!O176</f>
        <v>-</v>
      </c>
      <c r="Q175" s="5">
        <f>'[3]Tabela 1'!B139</f>
        <v>95.932310000000001</v>
      </c>
      <c r="R175" s="6">
        <f t="shared" si="4"/>
        <v>-9.4852999999999952</v>
      </c>
      <c r="S175" s="5">
        <f>'[1]Tabela 2'!B175</f>
        <v>101.47274</v>
      </c>
      <c r="T175" s="5">
        <f>'[2]Tabela 2'!B176</f>
        <v>121.45696</v>
      </c>
      <c r="U175" s="5">
        <f>'[2]Tabela 2'!C176</f>
        <v>98.549800000000005</v>
      </c>
      <c r="V175" s="5">
        <f>'[2]Tabela 2'!D176</f>
        <v>96.02467</v>
      </c>
      <c r="W175" s="5">
        <f>'[2]Tabela 2'!E176</f>
        <v>130.17946000000001</v>
      </c>
      <c r="X175" s="5">
        <f>'[2]Tabela 2'!F176</f>
        <v>123.14675</v>
      </c>
      <c r="Y175" s="5" t="str">
        <f>'[2]Tabela 2'!G176</f>
        <v>-</v>
      </c>
      <c r="Z175" s="5" t="str">
        <f>'[2]Tabela 2'!H176</f>
        <v>-</v>
      </c>
      <c r="AA175" s="5">
        <f>'[2]Tabela 2'!I176</f>
        <v>65.812910000000002</v>
      </c>
      <c r="AB175" s="5">
        <f>'[2]Tabela 2'!J176</f>
        <v>294.54867000000002</v>
      </c>
      <c r="AC175" s="5">
        <f>'[2]Tabela 2'!K176</f>
        <v>138.50528</v>
      </c>
      <c r="AD175" s="5">
        <f>'[2]Tabela 2'!L176</f>
        <v>88.28349</v>
      </c>
      <c r="AE175" s="5">
        <f>'[2]Tabela 2'!M176</f>
        <v>115.16424000000001</v>
      </c>
      <c r="AF175" s="5">
        <f>'[2]Tabela 2'!N176</f>
        <v>103.36095</v>
      </c>
      <c r="AG175" s="5" t="str">
        <f>'[2]Tabela 2'!O176</f>
        <v>-</v>
      </c>
      <c r="AH175" s="5">
        <f>'[3]Tabela 2'!B139</f>
        <v>105.18111</v>
      </c>
      <c r="AI175" s="5"/>
    </row>
    <row r="176" spans="1:35" x14ac:dyDescent="0.25">
      <c r="A176" s="4">
        <f t="shared" si="5"/>
        <v>41699</v>
      </c>
      <c r="B176" s="5">
        <f>'[1]Tabela 1'!B176</f>
        <v>96.713719999999995</v>
      </c>
      <c r="C176" s="5">
        <f>'[2]Tabela 1'!B177</f>
        <v>118.85514999999999</v>
      </c>
      <c r="D176" s="5">
        <f>'[2]Tabela 1'!C177</f>
        <v>96.837580000000003</v>
      </c>
      <c r="E176" s="5">
        <f>'[2]Tabela 1'!D177</f>
        <v>94.733530000000002</v>
      </c>
      <c r="F176" s="5">
        <f>'[2]Tabela 1'!E177</f>
        <v>106.74039</v>
      </c>
      <c r="G176" s="5">
        <f>'[2]Tabela 1'!F177</f>
        <v>116.01224000000001</v>
      </c>
      <c r="H176" s="5">
        <f>'[2]Tabela 1'!G177</f>
        <v>127.24647</v>
      </c>
      <c r="I176" s="5">
        <f>'[2]Tabela 1'!H177</f>
        <v>112.62206999999999</v>
      </c>
      <c r="J176" s="5">
        <f>'[2]Tabela 1'!I177</f>
        <v>64.724320000000006</v>
      </c>
      <c r="K176" s="5">
        <f>'[2]Tabela 1'!J177</f>
        <v>295.48151000000001</v>
      </c>
      <c r="L176" s="5">
        <f>'[2]Tabela 1'!K177</f>
        <v>133.50050999999999</v>
      </c>
      <c r="M176" s="5">
        <f>'[2]Tabela 1'!L177</f>
        <v>78.034999999999997</v>
      </c>
      <c r="N176" s="5">
        <f>'[2]Tabela 1'!M177</f>
        <v>102.62806</v>
      </c>
      <c r="O176" s="5">
        <f>'[2]Tabela 1'!N177</f>
        <v>93.656909999999996</v>
      </c>
      <c r="P176" s="5" t="str">
        <f>'[2]Tabela 1'!O177</f>
        <v>-</v>
      </c>
      <c r="Q176" s="5">
        <f>'[3]Tabela 1'!B140</f>
        <v>97.620260000000002</v>
      </c>
      <c r="R176" s="6">
        <f t="shared" si="4"/>
        <v>-4.0871600000000115</v>
      </c>
      <c r="S176" s="5">
        <f>'[1]Tabela 2'!B176</f>
        <v>100.80088000000001</v>
      </c>
      <c r="T176" s="5">
        <f>'[2]Tabela 2'!B177</f>
        <v>120.45131000000001</v>
      </c>
      <c r="U176" s="5">
        <f>'[2]Tabela 2'!C177</f>
        <v>97.964280000000002</v>
      </c>
      <c r="V176" s="5">
        <f>'[2]Tabela 2'!D177</f>
        <v>95.680250000000001</v>
      </c>
      <c r="W176" s="5">
        <f>'[2]Tabela 2'!E177</f>
        <v>129.88162</v>
      </c>
      <c r="X176" s="5">
        <f>'[2]Tabela 2'!F177</f>
        <v>124.88133000000001</v>
      </c>
      <c r="Y176" s="5" t="str">
        <f>'[2]Tabela 2'!G177</f>
        <v>-</v>
      </c>
      <c r="Z176" s="5" t="str">
        <f>'[2]Tabela 2'!H177</f>
        <v>-</v>
      </c>
      <c r="AA176" s="5">
        <f>'[2]Tabela 2'!I177</f>
        <v>65.451080000000005</v>
      </c>
      <c r="AB176" s="5">
        <f>'[2]Tabela 2'!J177</f>
        <v>317.01578000000001</v>
      </c>
      <c r="AC176" s="5">
        <f>'[2]Tabela 2'!K177</f>
        <v>134.68196</v>
      </c>
      <c r="AD176" s="5">
        <f>'[2]Tabela 2'!L177</f>
        <v>88.002520000000004</v>
      </c>
      <c r="AE176" s="5">
        <f>'[2]Tabela 2'!M177</f>
        <v>107.47883</v>
      </c>
      <c r="AF176" s="5">
        <f>'[2]Tabela 2'!N177</f>
        <v>98.956630000000004</v>
      </c>
      <c r="AG176" s="5" t="str">
        <f>'[2]Tabela 2'!O177</f>
        <v>-</v>
      </c>
      <c r="AH176" s="5">
        <f>'[3]Tabela 2'!B140</f>
        <v>103.80824</v>
      </c>
      <c r="AI176" s="5"/>
    </row>
    <row r="177" spans="1:35" x14ac:dyDescent="0.25">
      <c r="A177" s="4">
        <f t="shared" si="5"/>
        <v>41730</v>
      </c>
      <c r="B177" s="5">
        <f>'[1]Tabela 1'!B177</f>
        <v>96.363630000000001</v>
      </c>
      <c r="C177" s="5">
        <f>'[2]Tabela 1'!B178</f>
        <v>115.45339</v>
      </c>
      <c r="D177" s="5">
        <f>'[2]Tabela 1'!C178</f>
        <v>95.367729999999995</v>
      </c>
      <c r="E177" s="5">
        <f>'[2]Tabela 1'!D178</f>
        <v>93.303269999999998</v>
      </c>
      <c r="F177" s="5">
        <f>'[2]Tabela 1'!E178</f>
        <v>113.80683000000001</v>
      </c>
      <c r="G177" s="5">
        <f>'[2]Tabela 1'!F178</f>
        <v>114.54770000000001</v>
      </c>
      <c r="H177" s="5">
        <f>'[2]Tabela 1'!G178</f>
        <v>127.85414</v>
      </c>
      <c r="I177" s="5">
        <f>'[2]Tabela 1'!H178</f>
        <v>110.34187</v>
      </c>
      <c r="J177" s="5">
        <f>'[2]Tabela 1'!I178</f>
        <v>64.264560000000003</v>
      </c>
      <c r="K177" s="5">
        <f>'[2]Tabela 1'!J178</f>
        <v>255.17447999999999</v>
      </c>
      <c r="L177" s="5">
        <f>'[2]Tabela 1'!K178</f>
        <v>125.40957</v>
      </c>
      <c r="M177" s="5">
        <f>'[2]Tabela 1'!L178</f>
        <v>83.269909999999996</v>
      </c>
      <c r="N177" s="5">
        <f>'[2]Tabela 1'!M178</f>
        <v>112.46137</v>
      </c>
      <c r="O177" s="5">
        <f>'[2]Tabela 1'!N178</f>
        <v>92.721190000000007</v>
      </c>
      <c r="P177" s="5" t="str">
        <f>'[2]Tabela 1'!O178</f>
        <v>-</v>
      </c>
      <c r="Q177" s="5">
        <f>'[3]Tabela 1'!B141</f>
        <v>99.964650000000006</v>
      </c>
      <c r="R177" s="6">
        <f t="shared" si="4"/>
        <v>-4.8142899999999997</v>
      </c>
      <c r="S177" s="5">
        <f>'[1]Tabela 2'!B177</f>
        <v>101.17792</v>
      </c>
      <c r="T177" s="5">
        <f>'[2]Tabela 2'!B178</f>
        <v>119.11427</v>
      </c>
      <c r="U177" s="5">
        <f>'[2]Tabela 2'!C178</f>
        <v>95.003029999999995</v>
      </c>
      <c r="V177" s="5">
        <f>'[2]Tabela 2'!D178</f>
        <v>93.234449999999995</v>
      </c>
      <c r="W177" s="5">
        <f>'[2]Tabela 2'!E178</f>
        <v>130.01149000000001</v>
      </c>
      <c r="X177" s="5">
        <f>'[2]Tabela 2'!F178</f>
        <v>129.36078000000001</v>
      </c>
      <c r="Y177" s="5" t="str">
        <f>'[2]Tabela 2'!G178</f>
        <v>-</v>
      </c>
      <c r="Z177" s="5" t="str">
        <f>'[2]Tabela 2'!H178</f>
        <v>-</v>
      </c>
      <c r="AA177" s="5">
        <f>'[2]Tabela 2'!I178</f>
        <v>66.393029999999996</v>
      </c>
      <c r="AB177" s="5">
        <f>'[2]Tabela 2'!J178</f>
        <v>310.92606000000001</v>
      </c>
      <c r="AC177" s="5">
        <f>'[2]Tabela 2'!K178</f>
        <v>138.18225000000001</v>
      </c>
      <c r="AD177" s="5">
        <f>'[2]Tabela 2'!L178</f>
        <v>88.786950000000004</v>
      </c>
      <c r="AE177" s="5">
        <f>'[2]Tabela 2'!M178</f>
        <v>124.56388</v>
      </c>
      <c r="AF177" s="5">
        <f>'[2]Tabela 2'!N178</f>
        <v>99.805729999999997</v>
      </c>
      <c r="AG177" s="5" t="str">
        <f>'[2]Tabela 2'!O178</f>
        <v>-</v>
      </c>
      <c r="AH177" s="5">
        <f>'[3]Tabela 2'!B141</f>
        <v>104.78951000000001</v>
      </c>
      <c r="AI177" s="5"/>
    </row>
    <row r="178" spans="1:35" x14ac:dyDescent="0.25">
      <c r="A178" s="4">
        <f t="shared" si="5"/>
        <v>41760</v>
      </c>
      <c r="B178" s="5">
        <f>'[1]Tabela 1'!B178</f>
        <v>101.35248</v>
      </c>
      <c r="C178" s="5">
        <f>'[2]Tabela 1'!B179</f>
        <v>119.47365000000001</v>
      </c>
      <c r="D178" s="5">
        <f>'[2]Tabela 1'!C179</f>
        <v>94.503100000000003</v>
      </c>
      <c r="E178" s="5">
        <f>'[2]Tabela 1'!D179</f>
        <v>92.377809999999997</v>
      </c>
      <c r="F178" s="5">
        <f>'[2]Tabela 1'!E179</f>
        <v>142.32051999999999</v>
      </c>
      <c r="G178" s="5">
        <f>'[2]Tabela 1'!F179</f>
        <v>133.16824</v>
      </c>
      <c r="H178" s="5">
        <f>'[2]Tabela 1'!G179</f>
        <v>142.07365999999999</v>
      </c>
      <c r="I178" s="5">
        <f>'[2]Tabela 1'!H179</f>
        <v>130.96280999999999</v>
      </c>
      <c r="J178" s="5">
        <f>'[2]Tabela 1'!I179</f>
        <v>69.270859999999999</v>
      </c>
      <c r="K178" s="5">
        <f>'[2]Tabela 1'!J179</f>
        <v>275.63805000000002</v>
      </c>
      <c r="L178" s="5">
        <f>'[2]Tabela 1'!K179</f>
        <v>136.28176999999999</v>
      </c>
      <c r="M178" s="5">
        <f>'[2]Tabela 1'!L179</f>
        <v>89.272599999999997</v>
      </c>
      <c r="N178" s="5">
        <f>'[2]Tabela 1'!M179</f>
        <v>115.85216</v>
      </c>
      <c r="O178" s="5">
        <f>'[2]Tabela 1'!N179</f>
        <v>99.696539999999999</v>
      </c>
      <c r="P178" s="5" t="str">
        <f>'[2]Tabela 1'!O179</f>
        <v>-</v>
      </c>
      <c r="Q178" s="5">
        <f>'[3]Tabela 1'!B142</f>
        <v>104.65342</v>
      </c>
      <c r="R178" s="6">
        <f t="shared" si="4"/>
        <v>-8.0680000000000973E-2</v>
      </c>
      <c r="S178" s="5">
        <f>'[1]Tabela 2'!B178</f>
        <v>101.43316</v>
      </c>
      <c r="T178" s="5">
        <f>'[2]Tabela 2'!B179</f>
        <v>119.28133</v>
      </c>
      <c r="U178" s="5">
        <f>'[2]Tabela 2'!C179</f>
        <v>96.380229999999997</v>
      </c>
      <c r="V178" s="5">
        <f>'[2]Tabela 2'!D179</f>
        <v>94.114940000000004</v>
      </c>
      <c r="W178" s="5">
        <f>'[2]Tabela 2'!E179</f>
        <v>133.13005999999999</v>
      </c>
      <c r="X178" s="5">
        <f>'[2]Tabela 2'!F179</f>
        <v>132.32765000000001</v>
      </c>
      <c r="Y178" s="5" t="str">
        <f>'[2]Tabela 2'!G179</f>
        <v>-</v>
      </c>
      <c r="Z178" s="5" t="str">
        <f>'[2]Tabela 2'!H179</f>
        <v>-</v>
      </c>
      <c r="AA178" s="5">
        <f>'[2]Tabela 2'!I179</f>
        <v>67.271270000000001</v>
      </c>
      <c r="AB178" s="5">
        <f>'[2]Tabela 2'!J179</f>
        <v>315.10262999999998</v>
      </c>
      <c r="AC178" s="5">
        <f>'[2]Tabela 2'!K179</f>
        <v>136.9315</v>
      </c>
      <c r="AD178" s="5">
        <f>'[2]Tabela 2'!L179</f>
        <v>90.6952</v>
      </c>
      <c r="AE178" s="5">
        <f>'[2]Tabela 2'!M179</f>
        <v>116.01403000000001</v>
      </c>
      <c r="AF178" s="5">
        <f>'[2]Tabela 2'!N179</f>
        <v>98.655500000000004</v>
      </c>
      <c r="AG178" s="5" t="str">
        <f>'[2]Tabela 2'!O179</f>
        <v>-</v>
      </c>
      <c r="AH178" s="5">
        <f>'[3]Tabela 2'!B142</f>
        <v>104.13536000000001</v>
      </c>
      <c r="AI178" s="5"/>
    </row>
    <row r="179" spans="1:35" x14ac:dyDescent="0.25">
      <c r="A179" s="4">
        <f t="shared" si="5"/>
        <v>41791</v>
      </c>
      <c r="B179" s="5">
        <f>'[1]Tabela 1'!B179</f>
        <v>93.650390000000002</v>
      </c>
      <c r="C179" s="5">
        <f>'[2]Tabela 1'!B180</f>
        <v>111.84547000000001</v>
      </c>
      <c r="D179" s="5">
        <f>'[2]Tabela 1'!C180</f>
        <v>90.352919999999997</v>
      </c>
      <c r="E179" s="5">
        <f>'[2]Tabela 1'!D180</f>
        <v>88.087040000000002</v>
      </c>
      <c r="F179" s="5">
        <f>'[2]Tabela 1'!E180</f>
        <v>127.31984</v>
      </c>
      <c r="G179" s="5">
        <f>'[2]Tabela 1'!F180</f>
        <v>110.88636</v>
      </c>
      <c r="H179" s="5">
        <f>'[2]Tabela 1'!G180</f>
        <v>118.86060000000001</v>
      </c>
      <c r="I179" s="5">
        <f>'[2]Tabela 1'!H180</f>
        <v>108.85478000000001</v>
      </c>
      <c r="J179" s="5">
        <f>'[2]Tabela 1'!I180</f>
        <v>64.622150000000005</v>
      </c>
      <c r="K179" s="5">
        <f>'[2]Tabela 1'!J180</f>
        <v>231.61037999999999</v>
      </c>
      <c r="L179" s="5">
        <f>'[2]Tabela 1'!K180</f>
        <v>128.06441000000001</v>
      </c>
      <c r="M179" s="5">
        <f>'[2]Tabela 1'!L180</f>
        <v>80.757149999999996</v>
      </c>
      <c r="N179" s="5">
        <f>'[2]Tabela 1'!M180</f>
        <v>99.011210000000005</v>
      </c>
      <c r="O179" s="5">
        <f>'[2]Tabela 1'!N180</f>
        <v>87.702330000000003</v>
      </c>
      <c r="P179" s="5" t="str">
        <f>'[2]Tabela 1'!O180</f>
        <v>-</v>
      </c>
      <c r="Q179" s="5">
        <f>'[3]Tabela 1'!B143</f>
        <v>94.150570000000002</v>
      </c>
      <c r="R179" s="6">
        <f t="shared" si="4"/>
        <v>-6.7513600000000054</v>
      </c>
      <c r="S179" s="5">
        <f>'[1]Tabela 2'!B179</f>
        <v>100.40175000000001</v>
      </c>
      <c r="T179" s="5">
        <f>'[2]Tabela 2'!B180</f>
        <v>115.34775999999999</v>
      </c>
      <c r="U179" s="5">
        <f>'[2]Tabela 2'!C180</f>
        <v>96.961179999999999</v>
      </c>
      <c r="V179" s="5">
        <f>'[2]Tabela 2'!D180</f>
        <v>94.905439999999999</v>
      </c>
      <c r="W179" s="5">
        <f>'[2]Tabela 2'!E180</f>
        <v>124.13375000000001</v>
      </c>
      <c r="X179" s="5">
        <f>'[2]Tabela 2'!F180</f>
        <v>123.10878</v>
      </c>
      <c r="Y179" s="5" t="str">
        <f>'[2]Tabela 2'!G180</f>
        <v>-</v>
      </c>
      <c r="Z179" s="5" t="str">
        <f>'[2]Tabela 2'!H180</f>
        <v>-</v>
      </c>
      <c r="AA179" s="5">
        <f>'[2]Tabela 2'!I180</f>
        <v>66.559119999999993</v>
      </c>
      <c r="AB179" s="5">
        <f>'[2]Tabela 2'!J180</f>
        <v>291.34050999999999</v>
      </c>
      <c r="AC179" s="5">
        <f>'[2]Tabela 2'!K180</f>
        <v>133.72048000000001</v>
      </c>
      <c r="AD179" s="5">
        <f>'[2]Tabela 2'!L180</f>
        <v>90.121359999999996</v>
      </c>
      <c r="AE179" s="5">
        <f>'[2]Tabela 2'!M180</f>
        <v>99.662599999999998</v>
      </c>
      <c r="AF179" s="5">
        <f>'[2]Tabela 2'!N180</f>
        <v>92.125540000000001</v>
      </c>
      <c r="AG179" s="5" t="str">
        <f>'[2]Tabela 2'!O180</f>
        <v>-</v>
      </c>
      <c r="AH179" s="5">
        <f>'[3]Tabela 2'!B143</f>
        <v>99.440960000000004</v>
      </c>
      <c r="AI179" s="5"/>
    </row>
    <row r="180" spans="1:35" x14ac:dyDescent="0.25">
      <c r="A180" s="4">
        <f t="shared" si="5"/>
        <v>41821</v>
      </c>
      <c r="B180" s="5">
        <f>'[1]Tabela 1'!B180</f>
        <v>97.238860000000003</v>
      </c>
      <c r="C180" s="5">
        <f>'[2]Tabela 1'!B181</f>
        <v>120.09215</v>
      </c>
      <c r="D180" s="5">
        <f>'[2]Tabela 1'!C181</f>
        <v>93.552019999999999</v>
      </c>
      <c r="E180" s="5">
        <f>'[2]Tabela 1'!D181</f>
        <v>91.115819999999999</v>
      </c>
      <c r="F180" s="5">
        <f>'[2]Tabela 1'!E181</f>
        <v>129.55135000000001</v>
      </c>
      <c r="G180" s="5">
        <f>'[2]Tabela 1'!F181</f>
        <v>113.08316000000001</v>
      </c>
      <c r="H180" s="5">
        <f>'[2]Tabela 1'!G181</f>
        <v>127.0034</v>
      </c>
      <c r="I180" s="5">
        <f>'[2]Tabela 1'!H181</f>
        <v>108.55737000000001</v>
      </c>
      <c r="J180" s="5">
        <f>'[2]Tabela 1'!I181</f>
        <v>69.270859999999999</v>
      </c>
      <c r="K180" s="5">
        <f>'[2]Tabela 1'!J181</f>
        <v>252.07393999999999</v>
      </c>
      <c r="L180" s="5">
        <f>'[2]Tabela 1'!K181</f>
        <v>129.70787999999999</v>
      </c>
      <c r="M180" s="5">
        <f>'[2]Tabela 1'!L181</f>
        <v>83.688699999999997</v>
      </c>
      <c r="N180" s="5">
        <f>'[2]Tabela 1'!M181</f>
        <v>112.12229000000001</v>
      </c>
      <c r="O180" s="5">
        <f>'[2]Tabela 1'!N181</f>
        <v>100.63226</v>
      </c>
      <c r="P180" s="5" t="str">
        <f>'[2]Tabela 1'!O181</f>
        <v>-</v>
      </c>
      <c r="Q180" s="5">
        <f>'[3]Tabela 1'!B144</f>
        <v>101.08996</v>
      </c>
      <c r="R180" s="6">
        <f t="shared" si="4"/>
        <v>-2.4394099999999952</v>
      </c>
      <c r="S180" s="5">
        <f>'[1]Tabela 2'!B180</f>
        <v>99.678269999999998</v>
      </c>
      <c r="T180" s="5">
        <f>'[2]Tabela 2'!B181</f>
        <v>118.08029000000001</v>
      </c>
      <c r="U180" s="5">
        <f>'[2]Tabela 2'!C181</f>
        <v>96.375370000000004</v>
      </c>
      <c r="V180" s="5">
        <f>'[2]Tabela 2'!D181</f>
        <v>94.017080000000007</v>
      </c>
      <c r="W180" s="5">
        <f>'[2]Tabela 2'!E181</f>
        <v>130.08842000000001</v>
      </c>
      <c r="X180" s="5">
        <f>'[2]Tabela 2'!F181</f>
        <v>117.68164</v>
      </c>
      <c r="Y180" s="5" t="str">
        <f>'[2]Tabela 2'!G181</f>
        <v>-</v>
      </c>
      <c r="Z180" s="5" t="str">
        <f>'[2]Tabela 2'!H181</f>
        <v>-</v>
      </c>
      <c r="AA180" s="5">
        <f>'[2]Tabela 2'!I181</f>
        <v>67.635260000000002</v>
      </c>
      <c r="AB180" s="5">
        <f>'[2]Tabela 2'!J181</f>
        <v>297.06844999999998</v>
      </c>
      <c r="AC180" s="5">
        <f>'[2]Tabela 2'!K181</f>
        <v>138.16486</v>
      </c>
      <c r="AD180" s="5">
        <f>'[2]Tabela 2'!L181</f>
        <v>89.278620000000004</v>
      </c>
      <c r="AE180" s="5">
        <f>'[2]Tabela 2'!M181</f>
        <v>109.238</v>
      </c>
      <c r="AF180" s="5">
        <f>'[2]Tabela 2'!N181</f>
        <v>95.284790000000001</v>
      </c>
      <c r="AG180" s="5" t="str">
        <f>'[2]Tabela 2'!O181</f>
        <v>-</v>
      </c>
      <c r="AH180" s="5">
        <f>'[3]Tabela 2'!B144</f>
        <v>101.03896</v>
      </c>
      <c r="AI180" s="5"/>
    </row>
    <row r="181" spans="1:35" x14ac:dyDescent="0.25">
      <c r="A181" s="4">
        <f t="shared" si="5"/>
        <v>41852</v>
      </c>
      <c r="B181" s="5">
        <f>'[1]Tabela 1'!B181</f>
        <v>100.21467</v>
      </c>
      <c r="C181" s="5">
        <f>'[2]Tabela 1'!B182</f>
        <v>123.39081</v>
      </c>
      <c r="D181" s="5">
        <f>'[2]Tabela 1'!C182</f>
        <v>96.924040000000005</v>
      </c>
      <c r="E181" s="5">
        <f>'[2]Tabela 1'!D182</f>
        <v>94.481129999999993</v>
      </c>
      <c r="F181" s="5">
        <f>'[2]Tabela 1'!E182</f>
        <v>128.18764999999999</v>
      </c>
      <c r="G181" s="5">
        <f>'[2]Tabela 1'!F182</f>
        <v>117.05834</v>
      </c>
      <c r="H181" s="5">
        <f>'[2]Tabela 1'!G182</f>
        <v>127.73260999999999</v>
      </c>
      <c r="I181" s="5">
        <f>'[2]Tabela 1'!H182</f>
        <v>113.91088000000001</v>
      </c>
      <c r="J181" s="5">
        <f>'[2]Tabela 1'!I182</f>
        <v>70.496889999999993</v>
      </c>
      <c r="K181" s="5">
        <f>'[2]Tabela 1'!J182</f>
        <v>280.28886</v>
      </c>
      <c r="L181" s="5">
        <f>'[2]Tabela 1'!K182</f>
        <v>141.46503000000001</v>
      </c>
      <c r="M181" s="5">
        <f>'[2]Tabela 1'!L182</f>
        <v>85.852459999999994</v>
      </c>
      <c r="N181" s="5">
        <f>'[2]Tabela 1'!M182</f>
        <v>107.48820000000001</v>
      </c>
      <c r="O181" s="5">
        <f>'[2]Tabela 1'!N182</f>
        <v>99.526409999999998</v>
      </c>
      <c r="P181" s="5" t="str">
        <f>'[2]Tabela 1'!O182</f>
        <v>-</v>
      </c>
      <c r="Q181" s="5">
        <f>'[3]Tabela 1'!B145</f>
        <v>101.65261</v>
      </c>
      <c r="R181" s="6">
        <f t="shared" si="4"/>
        <v>-1.0233099999999951</v>
      </c>
      <c r="S181" s="5">
        <f>'[1]Tabela 2'!B181</f>
        <v>101.23797999999999</v>
      </c>
      <c r="T181" s="5">
        <f>'[2]Tabela 2'!B182</f>
        <v>120.67206</v>
      </c>
      <c r="U181" s="5">
        <f>'[2]Tabela 2'!C182</f>
        <v>96.287949999999995</v>
      </c>
      <c r="V181" s="5">
        <f>'[2]Tabela 2'!D182</f>
        <v>93.717839999999995</v>
      </c>
      <c r="W181" s="5">
        <f>'[2]Tabela 2'!E182</f>
        <v>133.42256</v>
      </c>
      <c r="X181" s="5">
        <f>'[2]Tabela 2'!F182</f>
        <v>120.41919</v>
      </c>
      <c r="Y181" s="5" t="str">
        <f>'[2]Tabela 2'!G182</f>
        <v>-</v>
      </c>
      <c r="Z181" s="5" t="str">
        <f>'[2]Tabela 2'!H182</f>
        <v>-</v>
      </c>
      <c r="AA181" s="5">
        <f>'[2]Tabela 2'!I182</f>
        <v>69.142520000000005</v>
      </c>
      <c r="AB181" s="5">
        <f>'[2]Tabela 2'!J182</f>
        <v>303.59564999999998</v>
      </c>
      <c r="AC181" s="5">
        <f>'[2]Tabela 2'!K182</f>
        <v>140.47791000000001</v>
      </c>
      <c r="AD181" s="5">
        <f>'[2]Tabela 2'!L182</f>
        <v>90.130629999999996</v>
      </c>
      <c r="AE181" s="5">
        <f>'[2]Tabela 2'!M182</f>
        <v>102.72351</v>
      </c>
      <c r="AF181" s="5">
        <f>'[2]Tabela 2'!N182</f>
        <v>97.197909999999993</v>
      </c>
      <c r="AG181" s="5" t="str">
        <f>'[2]Tabela 2'!O182</f>
        <v>-</v>
      </c>
      <c r="AH181" s="5">
        <f>'[3]Tabela 2'!B145</f>
        <v>101.68504</v>
      </c>
      <c r="AI181" s="5"/>
    </row>
    <row r="182" spans="1:35" x14ac:dyDescent="0.25">
      <c r="A182" s="4">
        <f t="shared" si="5"/>
        <v>41883</v>
      </c>
      <c r="B182" s="5">
        <f>'[1]Tabela 1'!B182</f>
        <v>96.188580000000002</v>
      </c>
      <c r="C182" s="5">
        <f>'[2]Tabela 1'!B183</f>
        <v>123.08156</v>
      </c>
      <c r="D182" s="5">
        <f>'[2]Tabela 1'!C183</f>
        <v>91.736320000000006</v>
      </c>
      <c r="E182" s="5">
        <f>'[2]Tabela 1'!D183</f>
        <v>89.264899999999997</v>
      </c>
      <c r="F182" s="5">
        <f>'[2]Tabela 1'!E183</f>
        <v>113.80683000000001</v>
      </c>
      <c r="G182" s="5">
        <f>'[2]Tabela 1'!F183</f>
        <v>114.96614</v>
      </c>
      <c r="H182" s="5">
        <f>'[2]Tabela 1'!G183</f>
        <v>127.24647</v>
      </c>
      <c r="I182" s="5">
        <f>'[2]Tabela 1'!H183</f>
        <v>111.13499</v>
      </c>
      <c r="J182" s="5">
        <f>'[2]Tabela 1'!I183</f>
        <v>69.37303</v>
      </c>
      <c r="K182" s="5">
        <f>'[2]Tabela 1'!J183</f>
        <v>244.9427</v>
      </c>
      <c r="L182" s="5">
        <f>'[2]Tabela 1'!K183</f>
        <v>143.48777000000001</v>
      </c>
      <c r="M182" s="5">
        <f>'[2]Tabela 1'!L183</f>
        <v>85.363870000000006</v>
      </c>
      <c r="N182" s="5">
        <f>'[2]Tabela 1'!M183</f>
        <v>112.23531</v>
      </c>
      <c r="O182" s="5">
        <f>'[2]Tabela 1'!N183</f>
        <v>101.39785000000001</v>
      </c>
      <c r="P182" s="5" t="str">
        <f>'[2]Tabela 1'!O183</f>
        <v>-</v>
      </c>
      <c r="Q182" s="5">
        <f>'[3]Tabela 1'!B146</f>
        <v>100.5273</v>
      </c>
      <c r="R182" s="6">
        <f t="shared" si="4"/>
        <v>-5.1920399999999916</v>
      </c>
      <c r="S182" s="5">
        <f>'[1]Tabela 2'!B182</f>
        <v>101.38061999999999</v>
      </c>
      <c r="T182" s="5">
        <f>'[2]Tabela 2'!B183</f>
        <v>121.38302</v>
      </c>
      <c r="U182" s="5">
        <f>'[2]Tabela 2'!C183</f>
        <v>96.06568</v>
      </c>
      <c r="V182" s="5">
        <f>'[2]Tabela 2'!D183</f>
        <v>93.626720000000006</v>
      </c>
      <c r="W182" s="5">
        <f>'[2]Tabela 2'!E183</f>
        <v>131.88283999999999</v>
      </c>
      <c r="X182" s="5">
        <f>'[2]Tabela 2'!F183</f>
        <v>125.48882999999999</v>
      </c>
      <c r="Y182" s="5" t="str">
        <f>'[2]Tabela 2'!G183</f>
        <v>-</v>
      </c>
      <c r="Z182" s="5" t="str">
        <f>'[2]Tabela 2'!H183</f>
        <v>-</v>
      </c>
      <c r="AA182" s="5">
        <f>'[2]Tabela 2'!I183</f>
        <v>69.798929999999999</v>
      </c>
      <c r="AB182" s="5">
        <f>'[2]Tabela 2'!J183</f>
        <v>300.15271999999999</v>
      </c>
      <c r="AC182" s="5">
        <f>'[2]Tabela 2'!K183</f>
        <v>146.26169999999999</v>
      </c>
      <c r="AD182" s="5">
        <f>'[2]Tabela 2'!L183</f>
        <v>91.986379999999997</v>
      </c>
      <c r="AE182" s="5">
        <f>'[2]Tabela 2'!M183</f>
        <v>111.27598999999999</v>
      </c>
      <c r="AF182" s="5">
        <f>'[2]Tabela 2'!N183</f>
        <v>98.00224</v>
      </c>
      <c r="AG182" s="5" t="str">
        <f>'[2]Tabela 2'!O183</f>
        <v>-</v>
      </c>
      <c r="AH182" s="5">
        <f>'[3]Tabela 2'!B146</f>
        <v>102.57965</v>
      </c>
      <c r="AI182" s="5"/>
    </row>
    <row r="183" spans="1:35" x14ac:dyDescent="0.25">
      <c r="A183" s="4">
        <f t="shared" si="5"/>
        <v>41913</v>
      </c>
      <c r="B183" s="5">
        <f>'[1]Tabela 1'!B183</f>
        <v>103.36553000000001</v>
      </c>
      <c r="C183" s="5">
        <f>'[2]Tabela 1'!B184</f>
        <v>128.75115</v>
      </c>
      <c r="D183" s="5">
        <f>'[2]Tabela 1'!C184</f>
        <v>98.739750000000001</v>
      </c>
      <c r="E183" s="5">
        <f>'[2]Tabela 1'!D184</f>
        <v>96.332049999999995</v>
      </c>
      <c r="F183" s="5">
        <f>'[2]Tabela 1'!E184</f>
        <v>123.72463</v>
      </c>
      <c r="G183" s="5">
        <f>'[2]Tabela 1'!F184</f>
        <v>122.49804</v>
      </c>
      <c r="H183" s="5">
        <f>'[2]Tabela 1'!G184</f>
        <v>134.417</v>
      </c>
      <c r="I183" s="5">
        <f>'[2]Tabela 1'!H184</f>
        <v>118.96698000000001</v>
      </c>
      <c r="J183" s="5">
        <f>'[2]Tabela 1'!I184</f>
        <v>71.774010000000004</v>
      </c>
      <c r="K183" s="5">
        <f>'[2]Tabela 1'!J184</f>
        <v>249.28345999999999</v>
      </c>
      <c r="L183" s="5">
        <f>'[2]Tabela 1'!K184</f>
        <v>150.94659999999999</v>
      </c>
      <c r="M183" s="5">
        <f>'[2]Tabela 1'!L184</f>
        <v>96.531670000000005</v>
      </c>
      <c r="N183" s="5">
        <f>'[2]Tabela 1'!M184</f>
        <v>114.04374</v>
      </c>
      <c r="O183" s="5">
        <f>'[2]Tabela 1'!N184</f>
        <v>108.45827</v>
      </c>
      <c r="P183" s="5" t="str">
        <f>'[2]Tabela 1'!O184</f>
        <v>-</v>
      </c>
      <c r="Q183" s="5">
        <f>'[3]Tabela 1'!B147</f>
        <v>106.24760999999999</v>
      </c>
      <c r="R183" s="6">
        <f t="shared" si="4"/>
        <v>1.2538700000000063</v>
      </c>
      <c r="S183" s="5">
        <f>'[1]Tabela 2'!B183</f>
        <v>102.11166</v>
      </c>
      <c r="T183" s="5">
        <f>'[2]Tabela 2'!B184</f>
        <v>123.4288</v>
      </c>
      <c r="U183" s="5">
        <f>'[2]Tabela 2'!C184</f>
        <v>97.245750000000001</v>
      </c>
      <c r="V183" s="5">
        <f>'[2]Tabela 2'!D184</f>
        <v>94.908649999999994</v>
      </c>
      <c r="W183" s="5">
        <f>'[2]Tabela 2'!E184</f>
        <v>132.04026999999999</v>
      </c>
      <c r="X183" s="5">
        <f>'[2]Tabela 2'!F184</f>
        <v>123.61039</v>
      </c>
      <c r="Y183" s="5" t="str">
        <f>'[2]Tabela 2'!G184</f>
        <v>-</v>
      </c>
      <c r="Z183" s="5" t="str">
        <f>'[2]Tabela 2'!H184</f>
        <v>-</v>
      </c>
      <c r="AA183" s="5">
        <f>'[2]Tabela 2'!I184</f>
        <v>69.971469999999997</v>
      </c>
      <c r="AB183" s="5">
        <f>'[2]Tabela 2'!J184</f>
        <v>291.46717999999998</v>
      </c>
      <c r="AC183" s="5">
        <f>'[2]Tabela 2'!K184</f>
        <v>159.26694000000001</v>
      </c>
      <c r="AD183" s="5">
        <f>'[2]Tabela 2'!L184</f>
        <v>92.770709999999994</v>
      </c>
      <c r="AE183" s="5">
        <f>'[2]Tabela 2'!M184</f>
        <v>111.4153</v>
      </c>
      <c r="AF183" s="5">
        <f>'[2]Tabela 2'!N184</f>
        <v>100.03776999999999</v>
      </c>
      <c r="AG183" s="5" t="str">
        <f>'[2]Tabela 2'!O184</f>
        <v>-</v>
      </c>
      <c r="AH183" s="5">
        <f>'[3]Tabela 2'!B147</f>
        <v>103.47669999999999</v>
      </c>
      <c r="AI183" s="5"/>
    </row>
    <row r="184" spans="1:35" x14ac:dyDescent="0.25">
      <c r="A184" s="4">
        <f t="shared" si="5"/>
        <v>41944</v>
      </c>
      <c r="B184" s="5">
        <f>'[1]Tabela 1'!B184</f>
        <v>104.67838</v>
      </c>
      <c r="C184" s="5">
        <f>'[2]Tabela 1'!B185</f>
        <v>122.35997999999999</v>
      </c>
      <c r="D184" s="5">
        <f>'[2]Tabela 1'!C185</f>
        <v>97.875129999999999</v>
      </c>
      <c r="E184" s="5">
        <f>'[2]Tabela 1'!D185</f>
        <v>95.658990000000003</v>
      </c>
      <c r="F184" s="5">
        <f>'[2]Tabela 1'!E185</f>
        <v>139.46915000000001</v>
      </c>
      <c r="G184" s="5">
        <f>'[2]Tabela 1'!F185</f>
        <v>135.67887999999999</v>
      </c>
      <c r="H184" s="5">
        <f>'[2]Tabela 1'!G185</f>
        <v>139.76451</v>
      </c>
      <c r="I184" s="5">
        <f>'[2]Tabela 1'!H185</f>
        <v>135.42408</v>
      </c>
      <c r="J184" s="5">
        <f>'[2]Tabela 1'!I185</f>
        <v>67.687240000000003</v>
      </c>
      <c r="K184" s="5">
        <f>'[2]Tabela 1'!J185</f>
        <v>290.83069999999998</v>
      </c>
      <c r="L184" s="5">
        <f>'[2]Tabela 1'!K185</f>
        <v>152.21081000000001</v>
      </c>
      <c r="M184" s="5">
        <f>'[2]Tabela 1'!L185</f>
        <v>99.323620000000005</v>
      </c>
      <c r="N184" s="5">
        <f>'[2]Tabela 1'!M185</f>
        <v>115.96519000000001</v>
      </c>
      <c r="O184" s="5">
        <f>'[2]Tabela 1'!N185</f>
        <v>101.73811000000001</v>
      </c>
      <c r="P184" s="5" t="str">
        <f>'[2]Tabela 1'!O185</f>
        <v>-</v>
      </c>
      <c r="Q184" s="5">
        <f>'[3]Tabela 1'!B148</f>
        <v>106.90403000000001</v>
      </c>
      <c r="R184" s="6">
        <f t="shared" si="4"/>
        <v>2.5521999999999991</v>
      </c>
      <c r="S184" s="5">
        <f>'[1]Tabela 2'!B184</f>
        <v>102.12618000000001</v>
      </c>
      <c r="T184" s="5">
        <f>'[2]Tabela 2'!B185</f>
        <v>122.26427</v>
      </c>
      <c r="U184" s="5">
        <f>'[2]Tabela 2'!C185</f>
        <v>96.560919999999996</v>
      </c>
      <c r="V184" s="5">
        <f>'[2]Tabela 2'!D185</f>
        <v>94.422830000000005</v>
      </c>
      <c r="W184" s="5">
        <f>'[2]Tabela 2'!E185</f>
        <v>135.41290000000001</v>
      </c>
      <c r="X184" s="5">
        <f>'[2]Tabela 2'!F185</f>
        <v>122.93966</v>
      </c>
      <c r="Y184" s="5" t="str">
        <f>'[2]Tabela 2'!G185</f>
        <v>-</v>
      </c>
      <c r="Z184" s="5" t="str">
        <f>'[2]Tabela 2'!H185</f>
        <v>-</v>
      </c>
      <c r="AA184" s="5">
        <f>'[2]Tabela 2'!I185</f>
        <v>69.420460000000006</v>
      </c>
      <c r="AB184" s="5">
        <f>'[2]Tabela 2'!J185</f>
        <v>306.92514</v>
      </c>
      <c r="AC184" s="5">
        <f>'[2]Tabela 2'!K185</f>
        <v>148.03039999999999</v>
      </c>
      <c r="AD184" s="5">
        <f>'[2]Tabela 2'!L185</f>
        <v>91.544880000000006</v>
      </c>
      <c r="AE184" s="5">
        <f>'[2]Tabela 2'!M185</f>
        <v>111.44917</v>
      </c>
      <c r="AF184" s="5">
        <f>'[2]Tabela 2'!N185</f>
        <v>99.678449999999998</v>
      </c>
      <c r="AG184" s="5" t="str">
        <f>'[2]Tabela 2'!O185</f>
        <v>-</v>
      </c>
      <c r="AH184" s="5">
        <f>'[3]Tabela 2'!B148</f>
        <v>105.58309</v>
      </c>
      <c r="AI184" s="5"/>
    </row>
    <row r="185" spans="1:35" x14ac:dyDescent="0.25">
      <c r="A185" s="4">
        <f t="shared" si="5"/>
        <v>41974</v>
      </c>
      <c r="B185" s="5">
        <f>'[1]Tabela 1'!B185</f>
        <v>131.81074000000001</v>
      </c>
      <c r="C185" s="5">
        <f>'[2]Tabela 1'!B186</f>
        <v>125.24632</v>
      </c>
      <c r="D185" s="5">
        <f>'[2]Tabela 1'!C186</f>
        <v>118.10726</v>
      </c>
      <c r="E185" s="5">
        <f>'[2]Tabela 1'!D186</f>
        <v>115.85086</v>
      </c>
      <c r="F185" s="5">
        <f>'[2]Tabela 1'!E186</f>
        <v>242.24242000000001</v>
      </c>
      <c r="G185" s="5">
        <f>'[2]Tabela 1'!F186</f>
        <v>164.44656000000001</v>
      </c>
      <c r="H185" s="5">
        <f>'[2]Tabela 1'!G186</f>
        <v>173.67259000000001</v>
      </c>
      <c r="I185" s="5">
        <f>'[2]Tabela 1'!H186</f>
        <v>162.48905999999999</v>
      </c>
      <c r="J185" s="5">
        <f>'[2]Tabela 1'!I186</f>
        <v>75.605360000000005</v>
      </c>
      <c r="K185" s="5">
        <f>'[2]Tabela 1'!J186</f>
        <v>416.09253999999999</v>
      </c>
      <c r="L185" s="5">
        <f>'[2]Tabela 1'!K186</f>
        <v>202.14707999999999</v>
      </c>
      <c r="M185" s="5">
        <f>'[2]Tabela 1'!L186</f>
        <v>144.62299999999999</v>
      </c>
      <c r="N185" s="5">
        <f>'[2]Tabela 1'!M186</f>
        <v>121.50349</v>
      </c>
      <c r="O185" s="5">
        <f>'[2]Tabela 1'!N186</f>
        <v>94.422489999999996</v>
      </c>
      <c r="P185" s="5" t="str">
        <f>'[2]Tabela 1'!O186</f>
        <v>-</v>
      </c>
      <c r="Q185" s="5">
        <f>'[3]Tabela 1'!B149</f>
        <v>124.90893</v>
      </c>
      <c r="R185" s="6">
        <f t="shared" si="4"/>
        <v>30.601850000000013</v>
      </c>
      <c r="S185" s="5">
        <f>'[1]Tabela 2'!B185</f>
        <v>101.20889</v>
      </c>
      <c r="T185" s="5">
        <f>'[2]Tabela 2'!B186</f>
        <v>120.65031</v>
      </c>
      <c r="U185" s="5">
        <f>'[2]Tabela 2'!C186</f>
        <v>97.159790000000001</v>
      </c>
      <c r="V185" s="5">
        <f>'[2]Tabela 2'!D186</f>
        <v>94.933760000000007</v>
      </c>
      <c r="W185" s="5">
        <f>'[2]Tabela 2'!E186</f>
        <v>134.34117000000001</v>
      </c>
      <c r="X185" s="5">
        <f>'[2]Tabela 2'!F186</f>
        <v>121.24890000000001</v>
      </c>
      <c r="Y185" s="5" t="str">
        <f>'[2]Tabela 2'!G186</f>
        <v>-</v>
      </c>
      <c r="Z185" s="5" t="str">
        <f>'[2]Tabela 2'!H186</f>
        <v>-</v>
      </c>
      <c r="AA185" s="5">
        <f>'[2]Tabela 2'!I186</f>
        <v>68.64873</v>
      </c>
      <c r="AB185" s="5">
        <f>'[2]Tabela 2'!J186</f>
        <v>313.87146000000001</v>
      </c>
      <c r="AC185" s="5">
        <f>'[2]Tabela 2'!K186</f>
        <v>153.72380000000001</v>
      </c>
      <c r="AD185" s="5">
        <f>'[2]Tabela 2'!L186</f>
        <v>94.855800000000002</v>
      </c>
      <c r="AE185" s="5">
        <f>'[2]Tabela 2'!M186</f>
        <v>109.63386</v>
      </c>
      <c r="AF185" s="5">
        <f>'[2]Tabela 2'!N186</f>
        <v>96.934539999999998</v>
      </c>
      <c r="AG185" s="5" t="str">
        <f>'[2]Tabela 2'!O186</f>
        <v>-</v>
      </c>
      <c r="AH185" s="5">
        <f>'[3]Tabela 2'!B149</f>
        <v>101.64518</v>
      </c>
      <c r="AI185" s="5"/>
    </row>
    <row r="186" spans="1:35" x14ac:dyDescent="0.25">
      <c r="A186" s="4">
        <f t="shared" si="5"/>
        <v>42005</v>
      </c>
      <c r="B186" s="5">
        <f>'[1]Tabela 1'!B186</f>
        <v>100.91486</v>
      </c>
      <c r="C186" s="5">
        <f>'[2]Tabela 1'!B187</f>
        <v>118.23663999999999</v>
      </c>
      <c r="D186" s="5">
        <f>'[2]Tabela 1'!C187</f>
        <v>96.837580000000003</v>
      </c>
      <c r="E186" s="5">
        <f>'[2]Tabela 1'!D187</f>
        <v>94.733530000000002</v>
      </c>
      <c r="F186" s="5">
        <f>'[2]Tabela 1'!E187</f>
        <v>109.46778999999999</v>
      </c>
      <c r="G186" s="5">
        <f>'[2]Tabela 1'!F187</f>
        <v>129.61151000000001</v>
      </c>
      <c r="H186" s="5">
        <f>'[2]Tabela 1'!G187</f>
        <v>127.73260999999999</v>
      </c>
      <c r="I186" s="5">
        <f>'[2]Tabela 1'!H187</f>
        <v>131.75593000000001</v>
      </c>
      <c r="J186" s="5">
        <f>'[2]Tabela 1'!I187</f>
        <v>67.636150000000001</v>
      </c>
      <c r="K186" s="5">
        <f>'[2]Tabela 1'!J187</f>
        <v>481.82400000000001</v>
      </c>
      <c r="L186" s="5">
        <f>'[2]Tabela 1'!K187</f>
        <v>152.96933999999999</v>
      </c>
      <c r="M186" s="5">
        <f>'[2]Tabela 1'!L187</f>
        <v>91.575959999999995</v>
      </c>
      <c r="N186" s="5">
        <f>'[2]Tabela 1'!M187</f>
        <v>99.689369999999997</v>
      </c>
      <c r="O186" s="5">
        <f>'[2]Tabela 1'!N187</f>
        <v>97.825109999999995</v>
      </c>
      <c r="P186" s="5" t="str">
        <f>'[2]Tabela 1'!O187</f>
        <v>-</v>
      </c>
      <c r="Q186" s="5">
        <f>'[3]Tabela 1'!B150</f>
        <v>99.777100000000004</v>
      </c>
      <c r="R186" s="6">
        <f t="shared" si="4"/>
        <v>-0.4167799999999886</v>
      </c>
      <c r="S186" s="5">
        <f>'[1]Tabela 2'!B186</f>
        <v>101.33163999999999</v>
      </c>
      <c r="T186" s="5">
        <f>'[2]Tabela 2'!B187</f>
        <v>120.31</v>
      </c>
      <c r="U186" s="5">
        <f>'[2]Tabela 2'!C187</f>
        <v>97.123090000000005</v>
      </c>
      <c r="V186" s="5">
        <f>'[2]Tabela 2'!D187</f>
        <v>94.821389999999994</v>
      </c>
      <c r="W186" s="5">
        <f>'[2]Tabela 2'!E187</f>
        <v>130.09585999999999</v>
      </c>
      <c r="X186" s="5">
        <f>'[2]Tabela 2'!F187</f>
        <v>120.8349</v>
      </c>
      <c r="Y186" s="5" t="str">
        <f>'[2]Tabela 2'!G187</f>
        <v>-</v>
      </c>
      <c r="Z186" s="5" t="str">
        <f>'[2]Tabela 2'!H187</f>
        <v>-</v>
      </c>
      <c r="AA186" s="5">
        <f>'[2]Tabela 2'!I187</f>
        <v>69.476290000000006</v>
      </c>
      <c r="AB186" s="5">
        <f>'[2]Tabela 2'!J187</f>
        <v>316.87860000000001</v>
      </c>
      <c r="AC186" s="5">
        <f>'[2]Tabela 2'!K187</f>
        <v>164.64644999999999</v>
      </c>
      <c r="AD186" s="5">
        <f>'[2]Tabela 2'!L187</f>
        <v>94.732619999999997</v>
      </c>
      <c r="AE186" s="5">
        <f>'[2]Tabela 2'!M187</f>
        <v>103.26351</v>
      </c>
      <c r="AF186" s="5">
        <f>'[2]Tabela 2'!N187</f>
        <v>97.588549999999998</v>
      </c>
      <c r="AG186" s="5" t="str">
        <f>'[2]Tabela 2'!O187</f>
        <v>-</v>
      </c>
      <c r="AH186" s="5">
        <f>'[3]Tabela 2'!B150</f>
        <v>101.31995999999999</v>
      </c>
      <c r="AI186" s="5"/>
    </row>
    <row r="187" spans="1:35" x14ac:dyDescent="0.25">
      <c r="A187" s="4">
        <f t="shared" si="5"/>
        <v>42036</v>
      </c>
      <c r="B187" s="5">
        <f>'[1]Tabela 1'!B187</f>
        <v>88.924109999999999</v>
      </c>
      <c r="C187" s="5">
        <f>'[2]Tabela 1'!B188</f>
        <v>103.5988</v>
      </c>
      <c r="D187" s="5">
        <f>'[2]Tabela 1'!C188</f>
        <v>89.66122</v>
      </c>
      <c r="E187" s="5">
        <f>'[2]Tabela 1'!D188</f>
        <v>87.750510000000006</v>
      </c>
      <c r="F187" s="5">
        <f>'[2]Tabela 1'!E188</f>
        <v>90.747929999999997</v>
      </c>
      <c r="G187" s="5">
        <f>'[2]Tabela 1'!F188</f>
        <v>98.751630000000006</v>
      </c>
      <c r="H187" s="5">
        <f>'[2]Tabela 1'!G188</f>
        <v>109.86706</v>
      </c>
      <c r="I187" s="5">
        <f>'[2]Tabela 1'!H188</f>
        <v>95.371859999999998</v>
      </c>
      <c r="J187" s="5">
        <f>'[2]Tabela 1'!I188</f>
        <v>61.403820000000003</v>
      </c>
      <c r="K187" s="5">
        <f>'[2]Tabela 1'!J188</f>
        <v>362.76324</v>
      </c>
      <c r="L187" s="5">
        <f>'[2]Tabela 1'!K188</f>
        <v>147.02754999999999</v>
      </c>
      <c r="M187" s="5">
        <f>'[2]Tabela 1'!L188</f>
        <v>77.476609999999994</v>
      </c>
      <c r="N187" s="5">
        <f>'[2]Tabela 1'!M188</f>
        <v>80.813950000000006</v>
      </c>
      <c r="O187" s="5">
        <f>'[2]Tabela 1'!N188</f>
        <v>85.320509999999999</v>
      </c>
      <c r="P187" s="5" t="str">
        <f>'[2]Tabela 1'!O188</f>
        <v>-</v>
      </c>
      <c r="Q187" s="5">
        <f>'[3]Tabela 1'!B151</f>
        <v>85.992109999999997</v>
      </c>
      <c r="R187" s="6">
        <f t="shared" si="4"/>
        <v>-11.165890000000005</v>
      </c>
      <c r="S187" s="5">
        <f>'[1]Tabela 2'!B187</f>
        <v>100.09</v>
      </c>
      <c r="T187" s="5">
        <f>'[2]Tabela 2'!B188</f>
        <v>112.00015</v>
      </c>
      <c r="U187" s="5">
        <f>'[2]Tabela 2'!C188</f>
        <v>96.506339999999994</v>
      </c>
      <c r="V187" s="5">
        <f>'[2]Tabela 2'!D188</f>
        <v>94.377859999999998</v>
      </c>
      <c r="W187" s="5">
        <f>'[2]Tabela 2'!E188</f>
        <v>126.53333000000001</v>
      </c>
      <c r="X187" s="5">
        <f>'[2]Tabela 2'!F188</f>
        <v>116.483</v>
      </c>
      <c r="Y187" s="5" t="str">
        <f>'[2]Tabela 2'!G188</f>
        <v>-</v>
      </c>
      <c r="Z187" s="5" t="str">
        <f>'[2]Tabela 2'!H188</f>
        <v>-</v>
      </c>
      <c r="AA187" s="5">
        <f>'[2]Tabela 2'!I188</f>
        <v>69.101380000000006</v>
      </c>
      <c r="AB187" s="5">
        <f>'[2]Tabela 2'!J188</f>
        <v>294.32618000000002</v>
      </c>
      <c r="AC187" s="5">
        <f>'[2]Tabela 2'!K188</f>
        <v>155.4905</v>
      </c>
      <c r="AD187" s="5">
        <f>'[2]Tabela 2'!L188</f>
        <v>95.586619999999996</v>
      </c>
      <c r="AE187" s="5">
        <f>'[2]Tabela 2'!M188</f>
        <v>97.858450000000005</v>
      </c>
      <c r="AF187" s="5">
        <f>'[2]Tabela 2'!N188</f>
        <v>96.587479999999999</v>
      </c>
      <c r="AG187" s="5" t="str">
        <f>'[2]Tabela 2'!O188</f>
        <v>-</v>
      </c>
      <c r="AH187" s="5">
        <f>'[3]Tabela 2'!B151</f>
        <v>98.789749999999998</v>
      </c>
      <c r="AI187" s="5"/>
    </row>
    <row r="188" spans="1:35" x14ac:dyDescent="0.25">
      <c r="A188" s="4">
        <f t="shared" si="5"/>
        <v>42064</v>
      </c>
      <c r="B188" s="5">
        <f>'[1]Tabela 1'!B188</f>
        <v>96.976290000000006</v>
      </c>
      <c r="C188" s="5">
        <f>'[2]Tabela 1'!B189</f>
        <v>116.38114</v>
      </c>
      <c r="D188" s="5">
        <f>'[2]Tabela 1'!C189</f>
        <v>94.503100000000003</v>
      </c>
      <c r="E188" s="5">
        <f>'[2]Tabela 1'!D189</f>
        <v>92.461939999999998</v>
      </c>
      <c r="F188" s="5">
        <f>'[2]Tabela 1'!E189</f>
        <v>105.50067</v>
      </c>
      <c r="G188" s="5">
        <f>'[2]Tabela 1'!F189</f>
        <v>108.16651</v>
      </c>
      <c r="H188" s="5">
        <f>'[2]Tabela 1'!G189</f>
        <v>117.15912</v>
      </c>
      <c r="I188" s="5">
        <f>'[2]Tabela 1'!H189</f>
        <v>105.68232999999999</v>
      </c>
      <c r="J188" s="5">
        <f>'[2]Tabela 1'!I189</f>
        <v>71.36533</v>
      </c>
      <c r="K188" s="5">
        <f>'[2]Tabela 1'!J189</f>
        <v>278.11847999999998</v>
      </c>
      <c r="L188" s="5">
        <f>'[2]Tabela 1'!K189</f>
        <v>162.57732999999999</v>
      </c>
      <c r="M188" s="5">
        <f>'[2]Tabela 1'!L189</f>
        <v>90.319580000000002</v>
      </c>
      <c r="N188" s="5">
        <f>'[2]Tabela 1'!M189</f>
        <v>98.785160000000005</v>
      </c>
      <c r="O188" s="5">
        <f>'[2]Tabela 1'!N189</f>
        <v>96.379000000000005</v>
      </c>
      <c r="P188" s="5" t="str">
        <f>'[2]Tabela 1'!O189</f>
        <v>-</v>
      </c>
      <c r="Q188" s="5">
        <f>'[3]Tabela 1'!B152</f>
        <v>96.870059999999995</v>
      </c>
      <c r="R188" s="6">
        <f t="shared" si="4"/>
        <v>-3.2282699999999949</v>
      </c>
      <c r="S188" s="5">
        <f>'[1]Tabela 2'!B188</f>
        <v>100.20456</v>
      </c>
      <c r="T188" s="5">
        <f>'[2]Tabela 2'!B189</f>
        <v>116.70041000000001</v>
      </c>
      <c r="U188" s="5">
        <f>'[2]Tabela 2'!C189</f>
        <v>94.550359999999998</v>
      </c>
      <c r="V188" s="5">
        <f>'[2]Tabela 2'!D189</f>
        <v>93.366190000000003</v>
      </c>
      <c r="W188" s="5">
        <f>'[2]Tabela 2'!E189</f>
        <v>124.47779</v>
      </c>
      <c r="X188" s="5">
        <f>'[2]Tabela 2'!F189</f>
        <v>110.8865</v>
      </c>
      <c r="Y188" s="5" t="str">
        <f>'[2]Tabela 2'!G189</f>
        <v>-</v>
      </c>
      <c r="Z188" s="5" t="str">
        <f>'[2]Tabela 2'!H189</f>
        <v>-</v>
      </c>
      <c r="AA188" s="5">
        <f>'[2]Tabela 2'!I189</f>
        <v>69.84281</v>
      </c>
      <c r="AB188" s="5">
        <f>'[2]Tabela 2'!J189</f>
        <v>284.37585999999999</v>
      </c>
      <c r="AC188" s="5">
        <f>'[2]Tabela 2'!K189</f>
        <v>154.34545</v>
      </c>
      <c r="AD188" s="5">
        <f>'[2]Tabela 2'!L189</f>
        <v>96.638639999999995</v>
      </c>
      <c r="AE188" s="5">
        <f>'[2]Tabela 2'!M189</f>
        <v>95.371409999999997</v>
      </c>
      <c r="AF188" s="5">
        <f>'[2]Tabela 2'!N189</f>
        <v>95.132099999999994</v>
      </c>
      <c r="AG188" s="5" t="str">
        <f>'[2]Tabela 2'!O189</f>
        <v>-</v>
      </c>
      <c r="AH188" s="5">
        <f>'[3]Tabela 2'!B152</f>
        <v>97.510080000000002</v>
      </c>
      <c r="AI188" s="5"/>
    </row>
    <row r="189" spans="1:35" x14ac:dyDescent="0.25">
      <c r="A189" s="4">
        <f t="shared" si="5"/>
        <v>42095</v>
      </c>
      <c r="B189" s="5">
        <f>'[1]Tabela 1'!B189</f>
        <v>93.212770000000006</v>
      </c>
      <c r="C189" s="5">
        <f>'[2]Tabela 1'!B190</f>
        <v>113.08248</v>
      </c>
      <c r="D189" s="5">
        <f>'[2]Tabela 1'!C190</f>
        <v>93.465559999999996</v>
      </c>
      <c r="E189" s="5">
        <f>'[2]Tabela 1'!D190</f>
        <v>91.452349999999996</v>
      </c>
      <c r="F189" s="5">
        <f>'[2]Tabela 1'!E190</f>
        <v>105.25272</v>
      </c>
      <c r="G189" s="5">
        <f>'[2]Tabela 1'!F190</f>
        <v>96.973259999999996</v>
      </c>
      <c r="H189" s="5">
        <f>'[2]Tabela 1'!G190</f>
        <v>107.19329999999999</v>
      </c>
      <c r="I189" s="5">
        <f>'[2]Tabela 1'!H190</f>
        <v>93.785629999999998</v>
      </c>
      <c r="J189" s="5">
        <f>'[2]Tabela 1'!I190</f>
        <v>68.249170000000007</v>
      </c>
      <c r="K189" s="5">
        <f>'[2]Tabela 1'!J190</f>
        <v>231.92043000000001</v>
      </c>
      <c r="L189" s="5">
        <f>'[2]Tabela 1'!K190</f>
        <v>128.5701</v>
      </c>
      <c r="M189" s="5">
        <f>'[2]Tabela 1'!L190</f>
        <v>82.711519999999993</v>
      </c>
      <c r="N189" s="5">
        <f>'[2]Tabela 1'!M190</f>
        <v>90.760279999999995</v>
      </c>
      <c r="O189" s="5">
        <f>'[2]Tabela 1'!N190</f>
        <v>88.893249999999995</v>
      </c>
      <c r="P189" s="5" t="str">
        <f>'[2]Tabela 1'!O190</f>
        <v>-</v>
      </c>
      <c r="Q189" s="5">
        <f>'[3]Tabela 1'!B153</f>
        <v>91.712410000000006</v>
      </c>
      <c r="R189" s="6">
        <f t="shared" si="4"/>
        <v>-4.3671499999999952</v>
      </c>
      <c r="S189" s="5">
        <f>'[1]Tabela 2'!B189</f>
        <v>97.579920000000001</v>
      </c>
      <c r="T189" s="5">
        <f>'[2]Tabela 2'!B190</f>
        <v>115.86266999999999</v>
      </c>
      <c r="U189" s="5">
        <f>'[2]Tabela 2'!C190</f>
        <v>95.923259999999999</v>
      </c>
      <c r="V189" s="5">
        <f>'[2]Tabela 2'!D190</f>
        <v>93.137519999999995</v>
      </c>
      <c r="W189" s="5">
        <f>'[2]Tabela 2'!E190</f>
        <v>121.73000999999999</v>
      </c>
      <c r="X189" s="5">
        <f>'[2]Tabela 2'!F190</f>
        <v>107.78446</v>
      </c>
      <c r="Y189" s="5" t="str">
        <f>'[2]Tabela 2'!G190</f>
        <v>-</v>
      </c>
      <c r="Z189" s="5" t="str">
        <f>'[2]Tabela 2'!H190</f>
        <v>-</v>
      </c>
      <c r="AA189" s="5">
        <f>'[2]Tabela 2'!I190</f>
        <v>69.750039999999998</v>
      </c>
      <c r="AB189" s="5">
        <f>'[2]Tabela 2'!J190</f>
        <v>283.27924999999999</v>
      </c>
      <c r="AC189" s="5">
        <f>'[2]Tabela 2'!K190</f>
        <v>140.69454999999999</v>
      </c>
      <c r="AD189" s="5">
        <f>'[2]Tabela 2'!L190</f>
        <v>88.280900000000003</v>
      </c>
      <c r="AE189" s="5">
        <f>'[2]Tabela 2'!M190</f>
        <v>96.728170000000006</v>
      </c>
      <c r="AF189" s="5">
        <f>'[2]Tabela 2'!N190</f>
        <v>93.142529999999994</v>
      </c>
      <c r="AG189" s="5" t="str">
        <f>'[2]Tabela 2'!O190</f>
        <v>-</v>
      </c>
      <c r="AH189" s="5">
        <f>'[3]Tabela 2'!B153</f>
        <v>96.460930000000005</v>
      </c>
      <c r="AI189" s="5"/>
    </row>
    <row r="190" spans="1:35" x14ac:dyDescent="0.25">
      <c r="A190" s="4">
        <f t="shared" si="5"/>
        <v>42125</v>
      </c>
      <c r="B190" s="5">
        <f>'[1]Tabela 1'!B190</f>
        <v>96.801249999999996</v>
      </c>
      <c r="C190" s="5">
        <f>'[2]Tabela 1'!B191</f>
        <v>114.21639</v>
      </c>
      <c r="D190" s="5">
        <f>'[2]Tabela 1'!C191</f>
        <v>92.600939999999994</v>
      </c>
      <c r="E190" s="5">
        <f>'[2]Tabela 1'!D191</f>
        <v>90.442760000000007</v>
      </c>
      <c r="F190" s="5">
        <f>'[2]Tabela 1'!E191</f>
        <v>131.16299000000001</v>
      </c>
      <c r="G190" s="5">
        <f>'[2]Tabela 1'!F191</f>
        <v>108.58494</v>
      </c>
      <c r="H190" s="5">
        <f>'[2]Tabela 1'!G191</f>
        <v>113.51309000000001</v>
      </c>
      <c r="I190" s="5">
        <f>'[2]Tabela 1'!H191</f>
        <v>107.66511</v>
      </c>
      <c r="J190" s="5">
        <f>'[2]Tabela 1'!I191</f>
        <v>70.547979999999995</v>
      </c>
      <c r="K190" s="5">
        <f>'[2]Tabela 1'!J191</f>
        <v>243.08238</v>
      </c>
      <c r="L190" s="5">
        <f>'[2]Tabela 1'!K191</f>
        <v>135.64966999999999</v>
      </c>
      <c r="M190" s="5">
        <f>'[2]Tabela 1'!L191</f>
        <v>89.481989999999996</v>
      </c>
      <c r="N190" s="5">
        <f>'[2]Tabela 1'!M191</f>
        <v>90.195149999999998</v>
      </c>
      <c r="O190" s="5">
        <f>'[2]Tabela 1'!N191</f>
        <v>88.382859999999994</v>
      </c>
      <c r="P190" s="5" t="str">
        <f>'[2]Tabela 1'!O191</f>
        <v>-</v>
      </c>
      <c r="Q190" s="5">
        <f>'[3]Tabela 1'!B154</f>
        <v>93.775469999999999</v>
      </c>
      <c r="R190" s="6">
        <f t="shared" si="4"/>
        <v>-1.1161600000000078</v>
      </c>
      <c r="S190" s="5">
        <f>'[1]Tabela 2'!B190</f>
        <v>97.917410000000004</v>
      </c>
      <c r="T190" s="5">
        <f>'[2]Tabela 2'!B191</f>
        <v>115.15078</v>
      </c>
      <c r="U190" s="5">
        <f>'[2]Tabela 2'!C191</f>
        <v>94.726500000000001</v>
      </c>
      <c r="V190" s="5">
        <f>'[2]Tabela 2'!D191</f>
        <v>92.447329999999994</v>
      </c>
      <c r="W190" s="5">
        <f>'[2]Tabela 2'!E191</f>
        <v>123.08596</v>
      </c>
      <c r="X190" s="5">
        <f>'[2]Tabela 2'!F191</f>
        <v>108.09953</v>
      </c>
      <c r="Y190" s="5" t="str">
        <f>'[2]Tabela 2'!G191</f>
        <v>-</v>
      </c>
      <c r="Z190" s="5" t="str">
        <f>'[2]Tabela 2'!H191</f>
        <v>-</v>
      </c>
      <c r="AA190" s="5">
        <f>'[2]Tabela 2'!I191</f>
        <v>69.644360000000006</v>
      </c>
      <c r="AB190" s="5">
        <f>'[2]Tabela 2'!J191</f>
        <v>283.68072999999998</v>
      </c>
      <c r="AC190" s="5">
        <f>'[2]Tabela 2'!K191</f>
        <v>136.43182999999999</v>
      </c>
      <c r="AD190" s="5">
        <f>'[2]Tabela 2'!L191</f>
        <v>92.105879999999999</v>
      </c>
      <c r="AE190" s="5">
        <f>'[2]Tabela 2'!M191</f>
        <v>90.277709999999999</v>
      </c>
      <c r="AF190" s="5">
        <f>'[2]Tabela 2'!N191</f>
        <v>90.981470000000002</v>
      </c>
      <c r="AG190" s="5" t="str">
        <f>'[2]Tabela 2'!O191</f>
        <v>-</v>
      </c>
      <c r="AH190" s="5">
        <f>'[3]Tabela 2'!B154</f>
        <v>95.126800000000003</v>
      </c>
      <c r="AI190" s="5"/>
    </row>
    <row r="191" spans="1:35" x14ac:dyDescent="0.25">
      <c r="A191" s="4">
        <f t="shared" si="5"/>
        <v>42156</v>
      </c>
      <c r="B191" s="5">
        <f>'[1]Tabela 1'!B191</f>
        <v>91.112200000000001</v>
      </c>
      <c r="C191" s="5">
        <f>'[2]Tabela 1'!B192</f>
        <v>111.02081</v>
      </c>
      <c r="D191" s="5">
        <f>'[2]Tabela 1'!C192</f>
        <v>87.931979999999996</v>
      </c>
      <c r="E191" s="5">
        <f>'[2]Tabela 1'!D192</f>
        <v>85.815449999999998</v>
      </c>
      <c r="F191" s="5">
        <f>'[2]Tabela 1'!E192</f>
        <v>121.49312999999999</v>
      </c>
      <c r="G191" s="5">
        <f>'[2]Tabela 1'!F192</f>
        <v>95.822550000000007</v>
      </c>
      <c r="H191" s="5">
        <f>'[2]Tabela 1'!G192</f>
        <v>106.70716</v>
      </c>
      <c r="I191" s="5">
        <f>'[2]Tabela 1'!H192</f>
        <v>92.397689999999997</v>
      </c>
      <c r="J191" s="5">
        <f>'[2]Tabela 1'!I192</f>
        <v>68.351339999999993</v>
      </c>
      <c r="K191" s="5">
        <f>'[2]Tabela 1'!J192</f>
        <v>218.27805000000001</v>
      </c>
      <c r="L191" s="5">
        <f>'[2]Tabela 1'!K192</f>
        <v>137.54597999999999</v>
      </c>
      <c r="M191" s="5">
        <f>'[2]Tabela 1'!L192</f>
        <v>81.804130000000001</v>
      </c>
      <c r="N191" s="5">
        <f>'[2]Tabela 1'!M192</f>
        <v>92.229619999999997</v>
      </c>
      <c r="O191" s="5">
        <f>'[2]Tabela 1'!N192</f>
        <v>88.893249999999995</v>
      </c>
      <c r="P191" s="5" t="str">
        <f>'[2]Tabela 1'!O192</f>
        <v>-</v>
      </c>
      <c r="Q191" s="5">
        <f>'[3]Tabela 1'!B155</f>
        <v>90.774649999999994</v>
      </c>
      <c r="R191" s="6">
        <f t="shared" si="4"/>
        <v>-5.5974999999999966</v>
      </c>
      <c r="S191" s="5">
        <f>'[1]Tabela 2'!B191</f>
        <v>96.709699999999998</v>
      </c>
      <c r="T191" s="5">
        <f>'[2]Tabela 2'!B192</f>
        <v>113.42031</v>
      </c>
      <c r="U191" s="5">
        <f>'[2]Tabela 2'!C192</f>
        <v>94.510289999999998</v>
      </c>
      <c r="V191" s="5">
        <f>'[2]Tabela 2'!D192</f>
        <v>92.510769999999994</v>
      </c>
      <c r="W191" s="5">
        <f>'[2]Tabela 2'!E192</f>
        <v>118.15387</v>
      </c>
      <c r="X191" s="5">
        <f>'[2]Tabela 2'!F192</f>
        <v>105.99499</v>
      </c>
      <c r="Y191" s="5" t="str">
        <f>'[2]Tabela 2'!G192</f>
        <v>-</v>
      </c>
      <c r="Z191" s="5" t="str">
        <f>'[2]Tabela 2'!H192</f>
        <v>-</v>
      </c>
      <c r="AA191" s="5">
        <f>'[2]Tabela 2'!I192</f>
        <v>69.696700000000007</v>
      </c>
      <c r="AB191" s="5">
        <f>'[2]Tabela 2'!J192</f>
        <v>275.13565999999997</v>
      </c>
      <c r="AC191" s="5">
        <f>'[2]Tabela 2'!K192</f>
        <v>144.02501000000001</v>
      </c>
      <c r="AD191" s="5">
        <f>'[2]Tabela 2'!L192</f>
        <v>89.769180000000006</v>
      </c>
      <c r="AE191" s="5">
        <f>'[2]Tabela 2'!M192</f>
        <v>92.910499999999999</v>
      </c>
      <c r="AF191" s="5">
        <f>'[2]Tabela 2'!N192</f>
        <v>90.165580000000006</v>
      </c>
      <c r="AG191" s="5" t="str">
        <f>'[2]Tabela 2'!O192</f>
        <v>-</v>
      </c>
      <c r="AH191" s="5">
        <f>'[3]Tabela 2'!B155</f>
        <v>93.911760000000001</v>
      </c>
      <c r="AI191" s="5"/>
    </row>
    <row r="192" spans="1:35" x14ac:dyDescent="0.25">
      <c r="A192" s="4">
        <f t="shared" si="5"/>
        <v>42186</v>
      </c>
      <c r="B192" s="5">
        <f>'[1]Tabela 1'!B192</f>
        <v>93.475340000000003</v>
      </c>
      <c r="C192" s="5">
        <f>'[2]Tabela 1'!B193</f>
        <v>114.93798</v>
      </c>
      <c r="D192" s="5">
        <f>'[2]Tabela 1'!C193</f>
        <v>91.044619999999995</v>
      </c>
      <c r="E192" s="5">
        <f>'[2]Tabela 1'!D193</f>
        <v>88.675970000000007</v>
      </c>
      <c r="F192" s="5">
        <f>'[2]Tabela 1'!E193</f>
        <v>119.01367999999999</v>
      </c>
      <c r="G192" s="5">
        <f>'[2]Tabela 1'!F193</f>
        <v>98.647019999999998</v>
      </c>
      <c r="H192" s="5">
        <f>'[2]Tabela 1'!G193</f>
        <v>108.53018</v>
      </c>
      <c r="I192" s="5">
        <f>'[2]Tabela 1'!H193</f>
        <v>95.669280000000001</v>
      </c>
      <c r="J192" s="5">
        <f>'[2]Tabela 1'!I193</f>
        <v>70.599059999999994</v>
      </c>
      <c r="K192" s="5">
        <f>'[2]Tabela 1'!J193</f>
        <v>229.44</v>
      </c>
      <c r="L192" s="5">
        <f>'[2]Tabela 1'!K193</f>
        <v>123.00757</v>
      </c>
      <c r="M192" s="5">
        <f>'[2]Tabela 1'!L193</f>
        <v>83.898089999999996</v>
      </c>
      <c r="N192" s="5">
        <f>'[2]Tabela 1'!M193</f>
        <v>97.202789999999993</v>
      </c>
      <c r="O192" s="5">
        <f>'[2]Tabela 1'!N193</f>
        <v>93.486779999999996</v>
      </c>
      <c r="P192" s="5" t="str">
        <f>'[2]Tabela 1'!O193</f>
        <v>-</v>
      </c>
      <c r="Q192" s="5">
        <f>'[3]Tabela 1'!B156</f>
        <v>94.056799999999996</v>
      </c>
      <c r="R192" s="6">
        <f t="shared" si="4"/>
        <v>-2.0689600000000041</v>
      </c>
      <c r="S192" s="5">
        <f>'[1]Tabela 2'!B192</f>
        <v>95.544300000000007</v>
      </c>
      <c r="T192" s="5">
        <f>'[2]Tabela 2'!B193</f>
        <v>112.48725</v>
      </c>
      <c r="U192" s="5">
        <f>'[2]Tabela 2'!C193</f>
        <v>93.22484</v>
      </c>
      <c r="V192" s="5">
        <f>'[2]Tabela 2'!D193</f>
        <v>91.020250000000004</v>
      </c>
      <c r="W192" s="5">
        <f>'[2]Tabela 2'!E193</f>
        <v>118.83315</v>
      </c>
      <c r="X192" s="5">
        <f>'[2]Tabela 2'!F193</f>
        <v>102.74702000000001</v>
      </c>
      <c r="Y192" s="5" t="str">
        <f>'[2]Tabela 2'!G193</f>
        <v>-</v>
      </c>
      <c r="Z192" s="5" t="str">
        <f>'[2]Tabela 2'!H193</f>
        <v>-</v>
      </c>
      <c r="AA192" s="5">
        <f>'[2]Tabela 2'!I193</f>
        <v>68.896060000000006</v>
      </c>
      <c r="AB192" s="5">
        <f>'[2]Tabela 2'!J193</f>
        <v>270.49565999999999</v>
      </c>
      <c r="AC192" s="5">
        <f>'[2]Tabela 2'!K193</f>
        <v>131.52071000000001</v>
      </c>
      <c r="AD192" s="5">
        <f>'[2]Tabela 2'!L193</f>
        <v>89.607659999999996</v>
      </c>
      <c r="AE192" s="5">
        <f>'[2]Tabela 2'!M193</f>
        <v>94.915660000000003</v>
      </c>
      <c r="AF192" s="5">
        <f>'[2]Tabela 2'!N193</f>
        <v>88.667119999999997</v>
      </c>
      <c r="AG192" s="5" t="str">
        <f>'[2]Tabela 2'!O193</f>
        <v>-</v>
      </c>
      <c r="AH192" s="5">
        <f>'[3]Tabela 2'!B156</f>
        <v>93.668779999999998</v>
      </c>
      <c r="AI192" s="5"/>
    </row>
    <row r="193" spans="1:35" x14ac:dyDescent="0.25">
      <c r="A193" s="4">
        <f t="shared" si="5"/>
        <v>42217</v>
      </c>
      <c r="B193" s="5">
        <f>'[1]Tabela 1'!B193</f>
        <v>93.300299999999993</v>
      </c>
      <c r="C193" s="5">
        <f>'[2]Tabela 1'!B194</f>
        <v>114.62873</v>
      </c>
      <c r="D193" s="5">
        <f>'[2]Tabela 1'!C194</f>
        <v>92.255089999999996</v>
      </c>
      <c r="E193" s="5">
        <f>'[2]Tabela 1'!D194</f>
        <v>89.769689999999997</v>
      </c>
      <c r="F193" s="5">
        <f>'[2]Tabela 1'!E194</f>
        <v>110.58354</v>
      </c>
      <c r="G193" s="5">
        <f>'[2]Tabela 1'!F194</f>
        <v>95.299499999999995</v>
      </c>
      <c r="H193" s="5">
        <f>'[2]Tabela 1'!G194</f>
        <v>104.64108</v>
      </c>
      <c r="I193" s="5">
        <f>'[2]Tabela 1'!H194</f>
        <v>92.496830000000003</v>
      </c>
      <c r="J193" s="5">
        <f>'[2]Tabela 1'!I194</f>
        <v>71.263159999999999</v>
      </c>
      <c r="K193" s="5">
        <f>'[2]Tabela 1'!J194</f>
        <v>236.88130000000001</v>
      </c>
      <c r="L193" s="5">
        <f>'[2]Tabela 1'!K194</f>
        <v>131.09851</v>
      </c>
      <c r="M193" s="5">
        <f>'[2]Tabela 1'!L194</f>
        <v>83.409499999999994</v>
      </c>
      <c r="N193" s="5">
        <f>'[2]Tabela 1'!M194</f>
        <v>90.760279999999995</v>
      </c>
      <c r="O193" s="5">
        <f>'[2]Tabela 1'!N194</f>
        <v>90.339359999999999</v>
      </c>
      <c r="P193" s="5" t="str">
        <f>'[2]Tabela 1'!O194</f>
        <v>-</v>
      </c>
      <c r="Q193" s="5">
        <f>'[3]Tabela 1'!B157</f>
        <v>91.899959999999993</v>
      </c>
      <c r="R193" s="6">
        <f t="shared" si="4"/>
        <v>-1.6418500000000051</v>
      </c>
      <c r="S193" s="5">
        <f>'[1]Tabela 2'!B193</f>
        <v>94.942149999999998</v>
      </c>
      <c r="T193" s="5">
        <f>'[2]Tabela 2'!B194</f>
        <v>112.03573</v>
      </c>
      <c r="U193" s="5">
        <f>'[2]Tabela 2'!C194</f>
        <v>92.41131</v>
      </c>
      <c r="V193" s="5">
        <f>'[2]Tabela 2'!D194</f>
        <v>89.792770000000004</v>
      </c>
      <c r="W193" s="5">
        <f>'[2]Tabela 2'!E194</f>
        <v>116.49326000000001</v>
      </c>
      <c r="X193" s="5">
        <f>'[2]Tabela 2'!F194</f>
        <v>98.434169999999995</v>
      </c>
      <c r="Y193" s="5" t="str">
        <f>'[2]Tabela 2'!G194</f>
        <v>-</v>
      </c>
      <c r="Z193" s="5" t="str">
        <f>'[2]Tabela 2'!H194</f>
        <v>-</v>
      </c>
      <c r="AA193" s="5">
        <f>'[2]Tabela 2'!I194</f>
        <v>70.15334</v>
      </c>
      <c r="AB193" s="5">
        <f>'[2]Tabela 2'!J194</f>
        <v>261.37544000000003</v>
      </c>
      <c r="AC193" s="5">
        <f>'[2]Tabela 2'!K194</f>
        <v>130.72602000000001</v>
      </c>
      <c r="AD193" s="5">
        <f>'[2]Tabela 2'!L194</f>
        <v>88.952330000000003</v>
      </c>
      <c r="AE193" s="5">
        <f>'[2]Tabela 2'!M194</f>
        <v>86.747730000000004</v>
      </c>
      <c r="AF193" s="5">
        <f>'[2]Tabela 2'!N194</f>
        <v>88.205830000000006</v>
      </c>
      <c r="AG193" s="5" t="str">
        <f>'[2]Tabela 2'!O194</f>
        <v>-</v>
      </c>
      <c r="AH193" s="5">
        <f>'[3]Tabela 2'!B157</f>
        <v>92.561670000000007</v>
      </c>
      <c r="AI193" s="5"/>
    </row>
    <row r="194" spans="1:35" x14ac:dyDescent="0.25">
      <c r="A194" s="4">
        <f t="shared" si="5"/>
        <v>42248</v>
      </c>
      <c r="B194" s="5">
        <f>'[1]Tabela 1'!B194</f>
        <v>90.149439999999998</v>
      </c>
      <c r="C194" s="5">
        <f>'[2]Tabela 1'!B195</f>
        <v>112.67014</v>
      </c>
      <c r="D194" s="5">
        <f>'[2]Tabela 1'!C195</f>
        <v>89.747690000000006</v>
      </c>
      <c r="E194" s="5">
        <f>'[2]Tabela 1'!D195</f>
        <v>87.413970000000006</v>
      </c>
      <c r="F194" s="5">
        <f>'[2]Tabela 1'!E195</f>
        <v>99.178060000000002</v>
      </c>
      <c r="G194" s="5">
        <f>'[2]Tabela 1'!F195</f>
        <v>93.939580000000007</v>
      </c>
      <c r="H194" s="5">
        <f>'[2]Tabela 1'!G195</f>
        <v>97.713620000000006</v>
      </c>
      <c r="I194" s="5">
        <f>'[2]Tabela 1'!H195</f>
        <v>93.389080000000007</v>
      </c>
      <c r="J194" s="5">
        <f>'[2]Tabela 1'!I195</f>
        <v>68.555679999999995</v>
      </c>
      <c r="K194" s="5">
        <f>'[2]Tabela 1'!J195</f>
        <v>208.66638</v>
      </c>
      <c r="L194" s="5">
        <f>'[2]Tabela 1'!K195</f>
        <v>129.58145999999999</v>
      </c>
      <c r="M194" s="5">
        <f>'[2]Tabela 1'!L195</f>
        <v>79.361180000000004</v>
      </c>
      <c r="N194" s="5">
        <f>'[2]Tabela 1'!M195</f>
        <v>87.934619999999995</v>
      </c>
      <c r="O194" s="5">
        <f>'[2]Tabela 1'!N195</f>
        <v>88.552989999999994</v>
      </c>
      <c r="P194" s="5" t="str">
        <f>'[2]Tabela 1'!O195</f>
        <v>-</v>
      </c>
      <c r="Q194" s="5">
        <f>'[3]Tabela 1'!B158</f>
        <v>88.992919999999998</v>
      </c>
      <c r="R194" s="6">
        <f t="shared" si="4"/>
        <v>-4.6611699999999985</v>
      </c>
      <c r="S194" s="5">
        <f>'[1]Tabela 2'!B194</f>
        <v>94.810609999999997</v>
      </c>
      <c r="T194" s="5">
        <f>'[2]Tabela 2'!B195</f>
        <v>111.28385</v>
      </c>
      <c r="U194" s="5">
        <f>'[2]Tabela 2'!C195</f>
        <v>93.399410000000003</v>
      </c>
      <c r="V194" s="5">
        <f>'[2]Tabela 2'!D195</f>
        <v>91.245310000000003</v>
      </c>
      <c r="W194" s="5">
        <f>'[2]Tabela 2'!E195</f>
        <v>116.3473</v>
      </c>
      <c r="X194" s="5">
        <f>'[2]Tabela 2'!F195</f>
        <v>102.64400999999999</v>
      </c>
      <c r="Y194" s="5" t="str">
        <f>'[2]Tabela 2'!G195</f>
        <v>-</v>
      </c>
      <c r="Z194" s="5" t="str">
        <f>'[2]Tabela 2'!H195</f>
        <v>-</v>
      </c>
      <c r="AA194" s="5">
        <f>'[2]Tabela 2'!I195</f>
        <v>69.086730000000003</v>
      </c>
      <c r="AB194" s="5">
        <f>'[2]Tabela 2'!J195</f>
        <v>262.21614</v>
      </c>
      <c r="AC194" s="5">
        <f>'[2]Tabela 2'!K195</f>
        <v>133.03641999999999</v>
      </c>
      <c r="AD194" s="5">
        <f>'[2]Tabela 2'!L195</f>
        <v>85.287899999999993</v>
      </c>
      <c r="AE194" s="5">
        <f>'[2]Tabela 2'!M195</f>
        <v>87.686250000000001</v>
      </c>
      <c r="AF194" s="5">
        <f>'[2]Tabela 2'!N195</f>
        <v>86.572100000000006</v>
      </c>
      <c r="AG194" s="5" t="str">
        <f>'[2]Tabela 2'!O195</f>
        <v>-</v>
      </c>
      <c r="AH194" s="5">
        <f>'[3]Tabela 2'!B158</f>
        <v>91.288120000000006</v>
      </c>
      <c r="AI194" s="5"/>
    </row>
    <row r="195" spans="1:35" x14ac:dyDescent="0.25">
      <c r="A195" s="4">
        <f t="shared" si="5"/>
        <v>42278</v>
      </c>
      <c r="B195" s="5">
        <f>'[1]Tabela 1'!B195</f>
        <v>97.501440000000002</v>
      </c>
      <c r="C195" s="5">
        <f>'[2]Tabela 1'!B196</f>
        <v>114.11331</v>
      </c>
      <c r="D195" s="5">
        <f>'[2]Tabela 1'!C196</f>
        <v>98.393900000000002</v>
      </c>
      <c r="E195" s="5">
        <f>'[2]Tabela 1'!D196</f>
        <v>95.827250000000006</v>
      </c>
      <c r="F195" s="5">
        <f>'[2]Tabela 1'!E196</f>
        <v>110.70751</v>
      </c>
      <c r="G195" s="5">
        <f>'[2]Tabela 1'!F196</f>
        <v>102.7268</v>
      </c>
      <c r="H195" s="5">
        <f>'[2]Tabela 1'!G196</f>
        <v>105.49182</v>
      </c>
      <c r="I195" s="5">
        <f>'[2]Tabela 1'!H196</f>
        <v>102.70816000000001</v>
      </c>
      <c r="J195" s="5">
        <f>'[2]Tabela 1'!I196</f>
        <v>71.467500000000001</v>
      </c>
      <c r="K195" s="5">
        <f>'[2]Tabela 1'!J196</f>
        <v>226.02940000000001</v>
      </c>
      <c r="L195" s="5">
        <f>'[2]Tabela 1'!K196</f>
        <v>113.27316</v>
      </c>
      <c r="M195" s="5">
        <f>'[2]Tabela 1'!L196</f>
        <v>87.876620000000003</v>
      </c>
      <c r="N195" s="5">
        <f>'[2]Tabela 1'!M196</f>
        <v>86.804349999999999</v>
      </c>
      <c r="O195" s="5">
        <f>'[2]Tabela 1'!N196</f>
        <v>91.360140000000001</v>
      </c>
      <c r="P195" s="5" t="str">
        <f>'[2]Tabela 1'!O196</f>
        <v>-</v>
      </c>
      <c r="Q195" s="5">
        <f>'[3]Tabela 1'!B159</f>
        <v>93.587919999999997</v>
      </c>
      <c r="R195" s="6">
        <f t="shared" si="4"/>
        <v>1.9669499999999971</v>
      </c>
      <c r="S195" s="5">
        <f>'[1]Tabela 2'!B195</f>
        <v>95.534490000000005</v>
      </c>
      <c r="T195" s="5">
        <f>'[2]Tabela 2'!B196</f>
        <v>108.75048</v>
      </c>
      <c r="U195" s="5">
        <f>'[2]Tabela 2'!C196</f>
        <v>95.537880000000001</v>
      </c>
      <c r="V195" s="5">
        <f>'[2]Tabela 2'!D196</f>
        <v>93.016800000000003</v>
      </c>
      <c r="W195" s="5">
        <f>'[2]Tabela 2'!E196</f>
        <v>117.85366</v>
      </c>
      <c r="X195" s="5">
        <f>'[2]Tabela 2'!F196</f>
        <v>104.18525</v>
      </c>
      <c r="Y195" s="5" t="str">
        <f>'[2]Tabela 2'!G196</f>
        <v>-</v>
      </c>
      <c r="Z195" s="5" t="str">
        <f>'[2]Tabela 2'!H196</f>
        <v>-</v>
      </c>
      <c r="AA195" s="5">
        <f>'[2]Tabela 2'!I196</f>
        <v>70.095269999999999</v>
      </c>
      <c r="AB195" s="5">
        <f>'[2]Tabela 2'!J196</f>
        <v>264.23056000000003</v>
      </c>
      <c r="AC195" s="5">
        <f>'[2]Tabela 2'!K196</f>
        <v>118.98824999999999</v>
      </c>
      <c r="AD195" s="5">
        <f>'[2]Tabela 2'!L196</f>
        <v>84.808750000000003</v>
      </c>
      <c r="AE195" s="5">
        <f>'[2]Tabela 2'!M196</f>
        <v>84.827129999999997</v>
      </c>
      <c r="AF195" s="5">
        <f>'[2]Tabela 2'!N196</f>
        <v>85.395520000000005</v>
      </c>
      <c r="AG195" s="5" t="str">
        <f>'[2]Tabela 2'!O196</f>
        <v>-</v>
      </c>
      <c r="AH195" s="5">
        <f>'[3]Tabela 2'!B159</f>
        <v>91.331440000000001</v>
      </c>
      <c r="AI195" s="5"/>
    </row>
    <row r="196" spans="1:35" x14ac:dyDescent="0.25">
      <c r="A196" s="4">
        <f t="shared" si="5"/>
        <v>42309</v>
      </c>
      <c r="B196" s="5">
        <f>'[1]Tabela 1'!B196</f>
        <v>96.538669999999996</v>
      </c>
      <c r="C196" s="5">
        <f>'[2]Tabela 1'!B197</f>
        <v>107.61906</v>
      </c>
      <c r="D196" s="5">
        <f>'[2]Tabela 1'!C197</f>
        <v>92.42801</v>
      </c>
      <c r="E196" s="5">
        <f>'[2]Tabela 1'!D197</f>
        <v>90.106219999999993</v>
      </c>
      <c r="F196" s="5">
        <f>'[2]Tabela 1'!E197</f>
        <v>117.77395</v>
      </c>
      <c r="G196" s="5">
        <f>'[2]Tabela 1'!F197</f>
        <v>115.69841</v>
      </c>
      <c r="H196" s="5">
        <f>'[2]Tabela 1'!G197</f>
        <v>113.39155</v>
      </c>
      <c r="I196" s="5">
        <f>'[2]Tabela 1'!H197</f>
        <v>117.87645000000001</v>
      </c>
      <c r="J196" s="5">
        <f>'[2]Tabela 1'!I197</f>
        <v>69.066519999999997</v>
      </c>
      <c r="K196" s="5">
        <f>'[2]Tabela 1'!J197</f>
        <v>238.43156999999999</v>
      </c>
      <c r="L196" s="5">
        <f>'[2]Tabela 1'!K197</f>
        <v>143.74061</v>
      </c>
      <c r="M196" s="5">
        <f>'[2]Tabela 1'!L197</f>
        <v>93.949110000000005</v>
      </c>
      <c r="N196" s="5">
        <f>'[2]Tabela 1'!M197</f>
        <v>87.708560000000006</v>
      </c>
      <c r="O196" s="5">
        <f>'[2]Tabela 1'!N197</f>
        <v>87.872470000000007</v>
      </c>
      <c r="P196" s="5" t="str">
        <f>'[2]Tabela 1'!O197</f>
        <v>-</v>
      </c>
      <c r="Q196" s="5">
        <f>'[3]Tabela 1'!B160</f>
        <v>92.837710000000001</v>
      </c>
      <c r="R196" s="6">
        <f t="shared" si="4"/>
        <v>2.1808999999999941</v>
      </c>
      <c r="S196" s="5">
        <f>'[1]Tabela 2'!B196</f>
        <v>94.357770000000002</v>
      </c>
      <c r="T196" s="5">
        <f>'[2]Tabela 2'!B197</f>
        <v>107.76773</v>
      </c>
      <c r="U196" s="5">
        <f>'[2]Tabela 2'!C197</f>
        <v>92.706469999999996</v>
      </c>
      <c r="V196" s="5">
        <f>'[2]Tabela 2'!D197</f>
        <v>90.485280000000003</v>
      </c>
      <c r="W196" s="5">
        <f>'[2]Tabela 2'!E197</f>
        <v>113.84968000000001</v>
      </c>
      <c r="X196" s="5">
        <f>'[2]Tabela 2'!F197</f>
        <v>102.13601</v>
      </c>
      <c r="Y196" s="5" t="str">
        <f>'[2]Tabela 2'!G197</f>
        <v>-</v>
      </c>
      <c r="Z196" s="5" t="str">
        <f>'[2]Tabela 2'!H197</f>
        <v>-</v>
      </c>
      <c r="AA196" s="5">
        <f>'[2]Tabela 2'!I197</f>
        <v>70.224249999999998</v>
      </c>
      <c r="AB196" s="5">
        <f>'[2]Tabela 2'!J197</f>
        <v>252.15962999999999</v>
      </c>
      <c r="AC196" s="5">
        <f>'[2]Tabela 2'!K197</f>
        <v>137.32881</v>
      </c>
      <c r="AD196" s="5">
        <f>'[2]Tabela 2'!L197</f>
        <v>84.296800000000005</v>
      </c>
      <c r="AE196" s="5">
        <f>'[2]Tabela 2'!M197</f>
        <v>84.502309999999994</v>
      </c>
      <c r="AF196" s="5">
        <f>'[2]Tabela 2'!N197</f>
        <v>84.702920000000006</v>
      </c>
      <c r="AG196" s="5" t="str">
        <f>'[2]Tabela 2'!O197</f>
        <v>-</v>
      </c>
      <c r="AH196" s="5">
        <f>'[3]Tabela 2'!B160</f>
        <v>90.828140000000005</v>
      </c>
      <c r="AI196" s="5"/>
    </row>
    <row r="197" spans="1:35" x14ac:dyDescent="0.25">
      <c r="A197" s="4">
        <f t="shared" si="5"/>
        <v>42339</v>
      </c>
      <c r="B197" s="5">
        <f>'[1]Tabela 1'!B197</f>
        <v>122.27065</v>
      </c>
      <c r="C197" s="5">
        <f>'[2]Tabela 1'!B198</f>
        <v>112.97939</v>
      </c>
      <c r="D197" s="5">
        <f>'[2]Tabela 1'!C198</f>
        <v>113.6977</v>
      </c>
      <c r="E197" s="5">
        <f>'[2]Tabela 1'!D198</f>
        <v>111.30768999999999</v>
      </c>
      <c r="F197" s="5">
        <f>'[2]Tabela 1'!E198</f>
        <v>218.8116</v>
      </c>
      <c r="G197" s="5">
        <f>'[2]Tabela 1'!F198</f>
        <v>133.37746000000001</v>
      </c>
      <c r="H197" s="5">
        <f>'[2]Tabela 1'!G198</f>
        <v>135.02466999999999</v>
      </c>
      <c r="I197" s="5">
        <f>'[2]Tabela 1'!H198</f>
        <v>134.13526999999999</v>
      </c>
      <c r="J197" s="5">
        <f>'[2]Tabela 1'!I198</f>
        <v>77.955259999999996</v>
      </c>
      <c r="K197" s="5">
        <f>'[2]Tabela 1'!J198</f>
        <v>353.77166999999997</v>
      </c>
      <c r="L197" s="5">
        <f>'[2]Tabela 1'!K198</f>
        <v>170.03616</v>
      </c>
      <c r="M197" s="5">
        <f>'[2]Tabela 1'!L198</f>
        <v>133.17600999999999</v>
      </c>
      <c r="N197" s="5">
        <f>'[2]Tabela 1'!M198</f>
        <v>97.202789999999993</v>
      </c>
      <c r="O197" s="5">
        <f>'[2]Tabela 1'!N198</f>
        <v>82.598420000000004</v>
      </c>
      <c r="P197" s="5" t="str">
        <f>'[2]Tabela 1'!O198</f>
        <v>-</v>
      </c>
      <c r="Q197" s="5">
        <f>'[3]Tabela 1'!B161</f>
        <v>111.21771</v>
      </c>
      <c r="R197" s="6">
        <f t="shared" si="4"/>
        <v>28.167140000000003</v>
      </c>
      <c r="S197" s="5">
        <f>'[1]Tabela 2'!B197</f>
        <v>94.10351</v>
      </c>
      <c r="T197" s="5">
        <f>'[2]Tabela 2'!B198</f>
        <v>107.76465</v>
      </c>
      <c r="U197" s="5">
        <f>'[2]Tabela 2'!C198</f>
        <v>93.078040000000001</v>
      </c>
      <c r="V197" s="5">
        <f>'[2]Tabela 2'!D198</f>
        <v>90.771699999999996</v>
      </c>
      <c r="W197" s="5">
        <f>'[2]Tabela 2'!E198</f>
        <v>114.19938</v>
      </c>
      <c r="X197" s="5">
        <f>'[2]Tabela 2'!F198</f>
        <v>100.14865</v>
      </c>
      <c r="Y197" s="5" t="str">
        <f>'[2]Tabela 2'!G198</f>
        <v>-</v>
      </c>
      <c r="Z197" s="5" t="str">
        <f>'[2]Tabela 2'!H198</f>
        <v>-</v>
      </c>
      <c r="AA197" s="5">
        <f>'[2]Tabela 2'!I198</f>
        <v>70.674019999999999</v>
      </c>
      <c r="AB197" s="5">
        <f>'[2]Tabela 2'!J198</f>
        <v>259.10797000000002</v>
      </c>
      <c r="AC197" s="5">
        <f>'[2]Tabela 2'!K198</f>
        <v>132.80981</v>
      </c>
      <c r="AD197" s="5">
        <f>'[2]Tabela 2'!L198</f>
        <v>87.766149999999996</v>
      </c>
      <c r="AE197" s="5">
        <f>'[2]Tabela 2'!M198</f>
        <v>88.527249999999995</v>
      </c>
      <c r="AF197" s="5">
        <f>'[2]Tabela 2'!N198</f>
        <v>83.86515</v>
      </c>
      <c r="AG197" s="5" t="str">
        <f>'[2]Tabela 2'!O198</f>
        <v>-</v>
      </c>
      <c r="AH197" s="5">
        <f>'[3]Tabela 2'!B161</f>
        <v>90.896119999999996</v>
      </c>
      <c r="AI197" s="5"/>
    </row>
    <row r="198" spans="1:35" x14ac:dyDescent="0.25">
      <c r="A198" s="4">
        <f t="shared" si="5"/>
        <v>42370</v>
      </c>
      <c r="B198" s="5">
        <f>'[1]Tabela 1'!B198</f>
        <v>90.236969999999999</v>
      </c>
      <c r="C198" s="5">
        <f>'[2]Tabela 1'!B199</f>
        <v>101.94947000000001</v>
      </c>
      <c r="D198" s="5">
        <f>'[2]Tabela 1'!C199</f>
        <v>91.21754</v>
      </c>
      <c r="E198" s="5">
        <f>'[2]Tabela 1'!D199</f>
        <v>89.264899999999997</v>
      </c>
      <c r="F198" s="5">
        <f>'[2]Tabela 1'!E199</f>
        <v>95.334909999999994</v>
      </c>
      <c r="G198" s="5">
        <f>'[2]Tabela 1'!F199</f>
        <v>97.600920000000002</v>
      </c>
      <c r="H198" s="5">
        <f>'[2]Tabela 1'!G199</f>
        <v>121.65589</v>
      </c>
      <c r="I198" s="5">
        <f>'[2]Tabela 1'!H199</f>
        <v>88.828680000000006</v>
      </c>
      <c r="J198" s="5">
        <f>'[2]Tabela 1'!I199</f>
        <v>67.482900000000001</v>
      </c>
      <c r="K198" s="5">
        <f>'[2]Tabela 1'!J199</f>
        <v>419.19308000000001</v>
      </c>
      <c r="L198" s="5">
        <f>'[2]Tabela 1'!K199</f>
        <v>114.91663</v>
      </c>
      <c r="M198" s="5">
        <f>'[2]Tabela 1'!L199</f>
        <v>78.034999999999997</v>
      </c>
      <c r="N198" s="5">
        <f>'[2]Tabela 1'!M199</f>
        <v>78.440389999999994</v>
      </c>
      <c r="O198" s="5">
        <f>'[2]Tabela 1'!N199</f>
        <v>80.216589999999997</v>
      </c>
      <c r="P198" s="5" t="str">
        <f>'[2]Tabela 1'!O199</f>
        <v>-</v>
      </c>
      <c r="Q198" s="5">
        <f>'[3]Tabela 1'!B162</f>
        <v>85.71078</v>
      </c>
      <c r="R198" s="6">
        <f t="shared" ref="R198:R261" si="6">B198-S198</f>
        <v>-1.3516300000000001</v>
      </c>
      <c r="S198" s="5">
        <f>'[1]Tabela 2'!B198</f>
        <v>91.5886</v>
      </c>
      <c r="T198" s="5">
        <f>'[2]Tabela 2'!B199</f>
        <v>105.57127</v>
      </c>
      <c r="U198" s="5">
        <f>'[2]Tabela 2'!C199</f>
        <v>91.93835</v>
      </c>
      <c r="V198" s="5">
        <f>'[2]Tabela 2'!D199</f>
        <v>89.858850000000004</v>
      </c>
      <c r="W198" s="5">
        <f>'[2]Tabela 2'!E199</f>
        <v>115.26998</v>
      </c>
      <c r="X198" s="5">
        <f>'[2]Tabela 2'!F199</f>
        <v>91.294030000000006</v>
      </c>
      <c r="Y198" s="5" t="str">
        <f>'[2]Tabela 2'!G199</f>
        <v>-</v>
      </c>
      <c r="Z198" s="5" t="str">
        <f>'[2]Tabela 2'!H199</f>
        <v>-</v>
      </c>
      <c r="AA198" s="5">
        <f>'[2]Tabela 2'!I199</f>
        <v>70.337699999999998</v>
      </c>
      <c r="AB198" s="5">
        <f>'[2]Tabela 2'!J199</f>
        <v>259.58217999999999</v>
      </c>
      <c r="AC198" s="5">
        <f>'[2]Tabela 2'!K199</f>
        <v>123.22744</v>
      </c>
      <c r="AD198" s="5">
        <f>'[2]Tabela 2'!L199</f>
        <v>81.678929999999994</v>
      </c>
      <c r="AE198" s="5">
        <f>'[2]Tabela 2'!M199</f>
        <v>80.768389999999997</v>
      </c>
      <c r="AF198" s="5">
        <f>'[2]Tabela 2'!N199</f>
        <v>82.937709999999996</v>
      </c>
      <c r="AG198" s="5" t="str">
        <f>'[2]Tabela 2'!O199</f>
        <v>-</v>
      </c>
      <c r="AH198" s="5">
        <f>'[3]Tabela 2'!B162</f>
        <v>88.488479999999996</v>
      </c>
      <c r="AI198" s="5"/>
    </row>
    <row r="199" spans="1:35" x14ac:dyDescent="0.25">
      <c r="A199" s="4">
        <f t="shared" si="5"/>
        <v>42401</v>
      </c>
      <c r="B199" s="5">
        <f>'[1]Tabela 1'!B199</f>
        <v>85.160589999999999</v>
      </c>
      <c r="C199" s="5">
        <f>'[2]Tabela 1'!B200</f>
        <v>99.578550000000007</v>
      </c>
      <c r="D199" s="5">
        <f>'[2]Tabela 1'!C200</f>
        <v>88.450760000000002</v>
      </c>
      <c r="E199" s="5">
        <f>'[2]Tabela 1'!D200</f>
        <v>86.572649999999996</v>
      </c>
      <c r="F199" s="5">
        <f>'[2]Tabela 1'!E200</f>
        <v>80.334230000000005</v>
      </c>
      <c r="G199" s="5">
        <f>'[2]Tabela 1'!F200</f>
        <v>88.604479999999995</v>
      </c>
      <c r="H199" s="5">
        <f>'[2]Tabela 1'!G200</f>
        <v>92.487639999999999</v>
      </c>
      <c r="I199" s="5">
        <f>'[2]Tabela 1'!H200</f>
        <v>87.936419999999998</v>
      </c>
      <c r="J199" s="5">
        <f>'[2]Tabela 1'!I200</f>
        <v>65.030829999999995</v>
      </c>
      <c r="K199" s="5">
        <f>'[2]Tabela 1'!J200</f>
        <v>303.54291999999998</v>
      </c>
      <c r="L199" s="5">
        <f>'[2]Tabela 1'!K200</f>
        <v>121.99621</v>
      </c>
      <c r="M199" s="5">
        <f>'[2]Tabela 1'!L200</f>
        <v>68.472570000000005</v>
      </c>
      <c r="N199" s="5">
        <f>'[2]Tabela 1'!M200</f>
        <v>75.388679999999994</v>
      </c>
      <c r="O199" s="5">
        <f>'[2]Tabela 1'!N200</f>
        <v>75.878259999999997</v>
      </c>
      <c r="P199" s="5" t="str">
        <f>'[2]Tabela 1'!O200</f>
        <v>-</v>
      </c>
      <c r="Q199" s="5">
        <f>'[3]Tabela 1'!B163</f>
        <v>81.209559999999996</v>
      </c>
      <c r="R199" s="6">
        <f t="shared" si="6"/>
        <v>-7.3470200000000006</v>
      </c>
      <c r="S199" s="5">
        <f>'[1]Tabela 2'!B199</f>
        <v>92.50761</v>
      </c>
      <c r="T199" s="5">
        <f>'[2]Tabela 2'!B200</f>
        <v>105.48412999999999</v>
      </c>
      <c r="U199" s="5">
        <f>'[2]Tabela 2'!C200</f>
        <v>92.389629999999997</v>
      </c>
      <c r="V199" s="5">
        <f>'[2]Tabela 2'!D200</f>
        <v>90.318349999999995</v>
      </c>
      <c r="W199" s="5">
        <f>'[2]Tabela 2'!E200</f>
        <v>114.76560000000001</v>
      </c>
      <c r="X199" s="5">
        <f>'[2]Tabela 2'!F200</f>
        <v>104.47073</v>
      </c>
      <c r="Y199" s="5" t="str">
        <f>'[2]Tabela 2'!G200</f>
        <v>-</v>
      </c>
      <c r="Z199" s="5" t="str">
        <f>'[2]Tabela 2'!H200</f>
        <v>-</v>
      </c>
      <c r="AA199" s="5">
        <f>'[2]Tabela 2'!I200</f>
        <v>70.255930000000006</v>
      </c>
      <c r="AB199" s="5">
        <f>'[2]Tabela 2'!J200</f>
        <v>242.12237999999999</v>
      </c>
      <c r="AC199" s="5">
        <f>'[2]Tabela 2'!K200</f>
        <v>127.96639999999999</v>
      </c>
      <c r="AD199" s="5">
        <f>'[2]Tabela 2'!L200</f>
        <v>82.423199999999994</v>
      </c>
      <c r="AE199" s="5">
        <f>'[2]Tabela 2'!M200</f>
        <v>91.008510000000001</v>
      </c>
      <c r="AF199" s="5">
        <f>'[2]Tabela 2'!N200</f>
        <v>82.225250000000003</v>
      </c>
      <c r="AG199" s="5" t="str">
        <f>'[2]Tabela 2'!O200</f>
        <v>-</v>
      </c>
      <c r="AH199" s="5">
        <f>'[3]Tabela 2'!B163</f>
        <v>89.679370000000006</v>
      </c>
      <c r="AI199" s="5"/>
    </row>
    <row r="200" spans="1:35" x14ac:dyDescent="0.25">
      <c r="A200" s="4">
        <f t="shared" ref="A200:A263" si="7">EDATE(A199,1)</f>
        <v>42430</v>
      </c>
      <c r="B200" s="5">
        <f>'[1]Tabela 1'!B200</f>
        <v>91.462299999999999</v>
      </c>
      <c r="C200" s="5">
        <f>'[2]Tabela 1'!B201</f>
        <v>104.62963999999999</v>
      </c>
      <c r="D200" s="5">
        <f>'[2]Tabela 1'!C201</f>
        <v>93.379099999999994</v>
      </c>
      <c r="E200" s="5">
        <f>'[2]Tabela 1'!D201</f>
        <v>91.536479999999997</v>
      </c>
      <c r="F200" s="5">
        <f>'[2]Tabela 1'!E201</f>
        <v>89.384230000000002</v>
      </c>
      <c r="G200" s="5">
        <f>'[2]Tabela 1'!F201</f>
        <v>93.207310000000007</v>
      </c>
      <c r="H200" s="5">
        <f>'[2]Tabela 1'!G201</f>
        <v>97.592089999999999</v>
      </c>
      <c r="I200" s="5">
        <f>'[2]Tabela 1'!H201</f>
        <v>92.397689999999997</v>
      </c>
      <c r="J200" s="5">
        <f>'[2]Tabela 1'!I201</f>
        <v>72.897880000000001</v>
      </c>
      <c r="K200" s="5">
        <f>'[2]Tabela 1'!J201</f>
        <v>233.16065</v>
      </c>
      <c r="L200" s="5">
        <f>'[2]Tabela 1'!K201</f>
        <v>148.5446</v>
      </c>
      <c r="M200" s="5">
        <f>'[2]Tabela 1'!L201</f>
        <v>79.570570000000004</v>
      </c>
      <c r="N200" s="5">
        <f>'[2]Tabela 1'!M201</f>
        <v>87.82159</v>
      </c>
      <c r="O200" s="5">
        <f>'[2]Tabela 1'!N201</f>
        <v>82.173090000000002</v>
      </c>
      <c r="P200" s="5" t="str">
        <f>'[2]Tabela 1'!O201</f>
        <v>-</v>
      </c>
      <c r="Q200" s="5">
        <f>'[3]Tabela 1'!B164</f>
        <v>89.18047</v>
      </c>
      <c r="R200" s="6">
        <f t="shared" si="6"/>
        <v>-0.21595000000000653</v>
      </c>
      <c r="S200" s="5">
        <f>'[1]Tabela 2'!B200</f>
        <v>91.678250000000006</v>
      </c>
      <c r="T200" s="5">
        <f>'[2]Tabela 2'!B201</f>
        <v>103.81471000000001</v>
      </c>
      <c r="U200" s="5">
        <f>'[2]Tabela 2'!C201</f>
        <v>91.428939999999997</v>
      </c>
      <c r="V200" s="5">
        <f>'[2]Tabela 2'!D201</f>
        <v>89.390609999999995</v>
      </c>
      <c r="W200" s="5">
        <f>'[2]Tabela 2'!E201</f>
        <v>107.72618</v>
      </c>
      <c r="X200" s="5">
        <f>'[2]Tabela 2'!F201</f>
        <v>96.485470000000007</v>
      </c>
      <c r="Y200" s="5" t="str">
        <f>'[2]Tabela 2'!G201</f>
        <v>-</v>
      </c>
      <c r="Z200" s="5" t="str">
        <f>'[2]Tabela 2'!H201</f>
        <v>-</v>
      </c>
      <c r="AA200" s="5">
        <f>'[2]Tabela 2'!I201</f>
        <v>70.428510000000003</v>
      </c>
      <c r="AB200" s="5">
        <f>'[2]Tabela 2'!J201</f>
        <v>242.01340999999999</v>
      </c>
      <c r="AC200" s="5">
        <f>'[2]Tabela 2'!K201</f>
        <v>140.35310999999999</v>
      </c>
      <c r="AD200" s="5">
        <f>'[2]Tabela 2'!L201</f>
        <v>80.653170000000003</v>
      </c>
      <c r="AE200" s="5">
        <f>'[2]Tabela 2'!M201</f>
        <v>87.649519999999995</v>
      </c>
      <c r="AF200" s="5">
        <f>'[2]Tabela 2'!N201</f>
        <v>81.415360000000007</v>
      </c>
      <c r="AG200" s="5" t="str">
        <f>'[2]Tabela 2'!O201</f>
        <v>-</v>
      </c>
      <c r="AH200" s="5">
        <f>'[3]Tabela 2'!B164</f>
        <v>88.59778</v>
      </c>
      <c r="AI200" s="5"/>
    </row>
    <row r="201" spans="1:35" x14ac:dyDescent="0.25">
      <c r="A201" s="4">
        <f t="shared" si="7"/>
        <v>42461</v>
      </c>
      <c r="B201" s="5">
        <f>'[1]Tabela 1'!B201</f>
        <v>86.823539999999994</v>
      </c>
      <c r="C201" s="5">
        <f>'[2]Tabela 1'!B202</f>
        <v>101.12479999999999</v>
      </c>
      <c r="D201" s="5">
        <f>'[2]Tabela 1'!C202</f>
        <v>89.142449999999997</v>
      </c>
      <c r="E201" s="5">
        <f>'[2]Tabela 1'!D202</f>
        <v>87.413970000000006</v>
      </c>
      <c r="F201" s="5">
        <f>'[2]Tabela 1'!E202</f>
        <v>94.839020000000005</v>
      </c>
      <c r="G201" s="5">
        <f>'[2]Tabela 1'!F202</f>
        <v>87.139939999999996</v>
      </c>
      <c r="H201" s="5">
        <f>'[2]Tabela 1'!G202</f>
        <v>92.123040000000003</v>
      </c>
      <c r="I201" s="5">
        <f>'[2]Tabela 1'!H202</f>
        <v>86.052779999999998</v>
      </c>
      <c r="J201" s="5">
        <f>'[2]Tabela 1'!I202</f>
        <v>67.38073</v>
      </c>
      <c r="K201" s="5">
        <f>'[2]Tabela 1'!J202</f>
        <v>188.51285999999999</v>
      </c>
      <c r="L201" s="5">
        <f>'[2]Tabela 1'!K202</f>
        <v>110.11264</v>
      </c>
      <c r="M201" s="5">
        <f>'[2]Tabela 1'!L202</f>
        <v>73.567880000000002</v>
      </c>
      <c r="N201" s="5">
        <f>'[2]Tabela 1'!M202</f>
        <v>78.327359999999999</v>
      </c>
      <c r="O201" s="5">
        <f>'[2]Tabela 1'!N202</f>
        <v>77.324370000000002</v>
      </c>
      <c r="P201" s="5" t="str">
        <f>'[2]Tabela 1'!O202</f>
        <v>-</v>
      </c>
      <c r="Q201" s="5">
        <f>'[3]Tabela 1'!B165</f>
        <v>83.272620000000003</v>
      </c>
      <c r="R201" s="6">
        <f t="shared" si="6"/>
        <v>-4.9380799999999994</v>
      </c>
      <c r="S201" s="5">
        <f>'[1]Tabela 2'!B201</f>
        <v>91.761619999999994</v>
      </c>
      <c r="T201" s="5">
        <f>'[2]Tabela 2'!B202</f>
        <v>104.08597</v>
      </c>
      <c r="U201" s="5">
        <f>'[2]Tabela 2'!C202</f>
        <v>91.422579999999996</v>
      </c>
      <c r="V201" s="5">
        <f>'[2]Tabela 2'!D202</f>
        <v>89.601190000000003</v>
      </c>
      <c r="W201" s="5">
        <f>'[2]Tabela 2'!E202</f>
        <v>111.21475</v>
      </c>
      <c r="X201" s="5">
        <f>'[2]Tabela 2'!F202</f>
        <v>95.407349999999994</v>
      </c>
      <c r="Y201" s="5" t="str">
        <f>'[2]Tabela 2'!G202</f>
        <v>-</v>
      </c>
      <c r="Z201" s="5" t="str">
        <f>'[2]Tabela 2'!H202</f>
        <v>-</v>
      </c>
      <c r="AA201" s="5">
        <f>'[2]Tabela 2'!I202</f>
        <v>68.68853</v>
      </c>
      <c r="AB201" s="5">
        <f>'[2]Tabela 2'!J202</f>
        <v>232.67268999999999</v>
      </c>
      <c r="AC201" s="5">
        <f>'[2]Tabela 2'!K202</f>
        <v>120.02197</v>
      </c>
      <c r="AD201" s="5">
        <f>'[2]Tabela 2'!L202</f>
        <v>81.786839999999998</v>
      </c>
      <c r="AE201" s="5">
        <f>'[2]Tabela 2'!M202</f>
        <v>79.849010000000007</v>
      </c>
      <c r="AF201" s="5">
        <f>'[2]Tabela 2'!N202</f>
        <v>80.181169999999995</v>
      </c>
      <c r="AG201" s="5" t="str">
        <f>'[2]Tabela 2'!O202</f>
        <v>-</v>
      </c>
      <c r="AH201" s="5">
        <f>'[3]Tabela 2'!B165</f>
        <v>86.96078</v>
      </c>
      <c r="AI201" s="5"/>
    </row>
    <row r="202" spans="1:35" x14ac:dyDescent="0.25">
      <c r="A202" s="4">
        <f t="shared" si="7"/>
        <v>42491</v>
      </c>
      <c r="B202" s="5">
        <f>'[1]Tabela 1'!B202</f>
        <v>88.136399999999995</v>
      </c>
      <c r="C202" s="5">
        <f>'[2]Tabela 1'!B203</f>
        <v>101.84639</v>
      </c>
      <c r="D202" s="5">
        <f>'[2]Tabela 1'!C203</f>
        <v>87.499669999999995</v>
      </c>
      <c r="E202" s="5">
        <f>'[2]Tabela 1'!D203</f>
        <v>85.647189999999995</v>
      </c>
      <c r="F202" s="5">
        <f>'[2]Tabela 1'!E203</f>
        <v>113.31094</v>
      </c>
      <c r="G202" s="5">
        <f>'[2]Tabela 1'!F203</f>
        <v>92.056600000000003</v>
      </c>
      <c r="H202" s="5">
        <f>'[2]Tabela 1'!G203</f>
        <v>99.779700000000005</v>
      </c>
      <c r="I202" s="5">
        <f>'[2]Tabela 1'!H203</f>
        <v>89.919210000000007</v>
      </c>
      <c r="J202" s="5">
        <f>'[2]Tabela 1'!I203</f>
        <v>68.760009999999994</v>
      </c>
      <c r="K202" s="5">
        <f>'[2]Tabela 1'!J203</f>
        <v>183.86205000000001</v>
      </c>
      <c r="L202" s="5">
        <f>'[2]Tabela 1'!K203</f>
        <v>116.05441999999999</v>
      </c>
      <c r="M202" s="5">
        <f>'[2]Tabela 1'!L203</f>
        <v>75.661839999999998</v>
      </c>
      <c r="N202" s="5">
        <f>'[2]Tabela 1'!M203</f>
        <v>78.327359999999999</v>
      </c>
      <c r="O202" s="5">
        <f>'[2]Tabela 1'!N203</f>
        <v>79.025670000000005</v>
      </c>
      <c r="P202" s="5" t="str">
        <f>'[2]Tabela 1'!O203</f>
        <v>-</v>
      </c>
      <c r="Q202" s="5">
        <f>'[3]Tabela 1'!B166</f>
        <v>84.210369999999998</v>
      </c>
      <c r="R202" s="6">
        <f t="shared" si="6"/>
        <v>-2.7739499999999992</v>
      </c>
      <c r="S202" s="5">
        <f>'[1]Tabela 2'!B202</f>
        <v>90.910349999999994</v>
      </c>
      <c r="T202" s="5">
        <f>'[2]Tabela 2'!B203</f>
        <v>103.13047</v>
      </c>
      <c r="U202" s="5">
        <f>'[2]Tabela 2'!C203</f>
        <v>91.937020000000004</v>
      </c>
      <c r="V202" s="5">
        <f>'[2]Tabela 2'!D203</f>
        <v>89.987070000000003</v>
      </c>
      <c r="W202" s="5">
        <f>'[2]Tabela 2'!E203</f>
        <v>110.1865</v>
      </c>
      <c r="X202" s="5">
        <f>'[2]Tabela 2'!F203</f>
        <v>92.973420000000004</v>
      </c>
      <c r="Y202" s="5" t="str">
        <f>'[2]Tabela 2'!G203</f>
        <v>-</v>
      </c>
      <c r="Z202" s="5" t="str">
        <f>'[2]Tabela 2'!H203</f>
        <v>-</v>
      </c>
      <c r="AA202" s="5">
        <f>'[2]Tabela 2'!I203</f>
        <v>68.229339999999993</v>
      </c>
      <c r="AB202" s="5">
        <f>'[2]Tabela 2'!J203</f>
        <v>228.43379999999999</v>
      </c>
      <c r="AC202" s="5">
        <f>'[2]Tabela 2'!K203</f>
        <v>117.63009</v>
      </c>
      <c r="AD202" s="5">
        <f>'[2]Tabela 2'!L203</f>
        <v>80.359800000000007</v>
      </c>
      <c r="AE202" s="5">
        <f>'[2]Tabela 2'!M203</f>
        <v>79.059820000000002</v>
      </c>
      <c r="AF202" s="5">
        <f>'[2]Tabela 2'!N203</f>
        <v>81.277919999999995</v>
      </c>
      <c r="AG202" s="5" t="str">
        <f>'[2]Tabela 2'!O203</f>
        <v>-</v>
      </c>
      <c r="AH202" s="5">
        <f>'[3]Tabela 2'!B166</f>
        <v>86.992270000000005</v>
      </c>
      <c r="AI202" s="5"/>
    </row>
    <row r="203" spans="1:35" x14ac:dyDescent="0.25">
      <c r="A203" s="4">
        <f t="shared" si="7"/>
        <v>42522</v>
      </c>
      <c r="B203" s="5">
        <f>'[1]Tabela 1'!B203</f>
        <v>86.736019999999996</v>
      </c>
      <c r="C203" s="5">
        <f>'[2]Tabela 1'!B204</f>
        <v>101.02172</v>
      </c>
      <c r="D203" s="5">
        <f>'[2]Tabela 1'!C204</f>
        <v>86.462130000000002</v>
      </c>
      <c r="E203" s="5">
        <f>'[2]Tabela 1'!D204</f>
        <v>83.543869999999998</v>
      </c>
      <c r="F203" s="5">
        <f>'[2]Tabela 1'!E204</f>
        <v>116.78216999999999</v>
      </c>
      <c r="G203" s="5">
        <f>'[2]Tabela 1'!F204</f>
        <v>85.570790000000002</v>
      </c>
      <c r="H203" s="5">
        <f>'[2]Tabela 1'!G204</f>
        <v>93.459919999999997</v>
      </c>
      <c r="I203" s="5">
        <f>'[2]Tabela 1'!H204</f>
        <v>83.276880000000006</v>
      </c>
      <c r="J203" s="5">
        <f>'[2]Tabela 1'!I204</f>
        <v>66.920959999999994</v>
      </c>
      <c r="K203" s="5">
        <f>'[2]Tabela 1'!J204</f>
        <v>178.28108</v>
      </c>
      <c r="L203" s="5">
        <f>'[2]Tabela 1'!K204</f>
        <v>112.38822</v>
      </c>
      <c r="M203" s="5">
        <f>'[2]Tabela 1'!L204</f>
        <v>74.963849999999994</v>
      </c>
      <c r="N203" s="5">
        <f>'[2]Tabela 1'!M204</f>
        <v>78.214340000000007</v>
      </c>
      <c r="O203" s="5">
        <f>'[2]Tabela 1'!N204</f>
        <v>80.386719999999997</v>
      </c>
      <c r="P203" s="5" t="str">
        <f>'[2]Tabela 1'!O204</f>
        <v>-</v>
      </c>
      <c r="Q203" s="5">
        <f>'[3]Tabela 1'!B167</f>
        <v>83.460170000000005</v>
      </c>
      <c r="R203" s="6">
        <f t="shared" si="6"/>
        <v>-4.2731399999999979</v>
      </c>
      <c r="S203" s="5">
        <f>'[1]Tabela 2'!B203</f>
        <v>91.009159999999994</v>
      </c>
      <c r="T203" s="5">
        <f>'[2]Tabela 2'!B204</f>
        <v>102.01732</v>
      </c>
      <c r="U203" s="5">
        <f>'[2]Tabela 2'!C204</f>
        <v>91.542439999999999</v>
      </c>
      <c r="V203" s="5">
        <f>'[2]Tabela 2'!D204</f>
        <v>88.952290000000005</v>
      </c>
      <c r="W203" s="5">
        <f>'[2]Tabela 2'!E204</f>
        <v>109.78594</v>
      </c>
      <c r="X203" s="5">
        <f>'[2]Tabela 2'!F204</f>
        <v>92.98818</v>
      </c>
      <c r="Y203" s="5" t="str">
        <f>'[2]Tabela 2'!G204</f>
        <v>-</v>
      </c>
      <c r="Z203" s="5" t="str">
        <f>'[2]Tabela 2'!H204</f>
        <v>-</v>
      </c>
      <c r="AA203" s="5">
        <f>'[2]Tabela 2'!I204</f>
        <v>67.741119999999995</v>
      </c>
      <c r="AB203" s="5">
        <f>'[2]Tabela 2'!J204</f>
        <v>227.38031000000001</v>
      </c>
      <c r="AC203" s="5">
        <f>'[2]Tabela 2'!K204</f>
        <v>115.90707</v>
      </c>
      <c r="AD203" s="5">
        <f>'[2]Tabela 2'!L204</f>
        <v>79.886539999999997</v>
      </c>
      <c r="AE203" s="5">
        <f>'[2]Tabela 2'!M204</f>
        <v>78.159660000000002</v>
      </c>
      <c r="AF203" s="5">
        <f>'[2]Tabela 2'!N204</f>
        <v>80.205950000000001</v>
      </c>
      <c r="AG203" s="5" t="str">
        <f>'[2]Tabela 2'!O204</f>
        <v>-</v>
      </c>
      <c r="AH203" s="5">
        <f>'[3]Tabela 2'!B167</f>
        <v>85.564509999999999</v>
      </c>
      <c r="AI203" s="5"/>
    </row>
    <row r="204" spans="1:35" x14ac:dyDescent="0.25">
      <c r="A204" s="4">
        <f t="shared" si="7"/>
        <v>42552</v>
      </c>
      <c r="B204" s="5">
        <f>'[1]Tabela 1'!B204</f>
        <v>88.223920000000007</v>
      </c>
      <c r="C204" s="5">
        <f>'[2]Tabela 1'!B205</f>
        <v>103.49572000000001</v>
      </c>
      <c r="D204" s="5">
        <f>'[2]Tabela 1'!C205</f>
        <v>90.093540000000004</v>
      </c>
      <c r="E204" s="5">
        <f>'[2]Tabela 1'!D205</f>
        <v>88.087040000000002</v>
      </c>
      <c r="F204" s="5">
        <f>'[2]Tabela 1'!E205</f>
        <v>102.27737999999999</v>
      </c>
      <c r="G204" s="5">
        <f>'[2]Tabela 1'!F205</f>
        <v>88.081429999999997</v>
      </c>
      <c r="H204" s="5">
        <f>'[2]Tabela 1'!G205</f>
        <v>94.675259999999994</v>
      </c>
      <c r="I204" s="5">
        <f>'[2]Tabela 1'!H205</f>
        <v>86.251059999999995</v>
      </c>
      <c r="J204" s="5">
        <f>'[2]Tabela 1'!I205</f>
        <v>68.300250000000005</v>
      </c>
      <c r="K204" s="5">
        <f>'[2]Tabela 1'!J205</f>
        <v>190.37318999999999</v>
      </c>
      <c r="L204" s="5">
        <f>'[2]Tabela 1'!K205</f>
        <v>106.44643000000001</v>
      </c>
      <c r="M204" s="5">
        <f>'[2]Tabela 1'!L205</f>
        <v>74.265870000000007</v>
      </c>
      <c r="N204" s="5">
        <f>'[2]Tabela 1'!M205</f>
        <v>76.518940000000001</v>
      </c>
      <c r="O204" s="5">
        <f>'[2]Tabela 1'!N205</f>
        <v>81.74776</v>
      </c>
      <c r="P204" s="5" t="str">
        <f>'[2]Tabela 1'!O205</f>
        <v>-</v>
      </c>
      <c r="Q204" s="5">
        <f>'[3]Tabela 1'!B168</f>
        <v>84.022819999999996</v>
      </c>
      <c r="R204" s="6">
        <f t="shared" si="6"/>
        <v>-2.0260099999999994</v>
      </c>
      <c r="S204" s="5">
        <f>'[1]Tabela 2'!B204</f>
        <v>90.249930000000006</v>
      </c>
      <c r="T204" s="5">
        <f>'[2]Tabela 2'!B205</f>
        <v>101.72309</v>
      </c>
      <c r="U204" s="5">
        <f>'[2]Tabela 2'!C205</f>
        <v>91.550669999999997</v>
      </c>
      <c r="V204" s="5">
        <f>'[2]Tabela 2'!D205</f>
        <v>89.751170000000002</v>
      </c>
      <c r="W204" s="5">
        <f>'[2]Tabela 2'!E205</f>
        <v>101.60639999999999</v>
      </c>
      <c r="X204" s="5">
        <f>'[2]Tabela 2'!F205</f>
        <v>91.836889999999997</v>
      </c>
      <c r="Y204" s="5" t="str">
        <f>'[2]Tabela 2'!G205</f>
        <v>-</v>
      </c>
      <c r="Z204" s="5" t="str">
        <f>'[2]Tabela 2'!H205</f>
        <v>-</v>
      </c>
      <c r="AA204" s="5">
        <f>'[2]Tabela 2'!I205</f>
        <v>68.269409999999993</v>
      </c>
      <c r="AB204" s="5">
        <f>'[2]Tabela 2'!J205</f>
        <v>224.92789999999999</v>
      </c>
      <c r="AC204" s="5">
        <f>'[2]Tabela 2'!K205</f>
        <v>113.60077</v>
      </c>
      <c r="AD204" s="5">
        <f>'[2]Tabela 2'!L205</f>
        <v>79.645679999999999</v>
      </c>
      <c r="AE204" s="5">
        <f>'[2]Tabela 2'!M205</f>
        <v>74.554640000000006</v>
      </c>
      <c r="AF204" s="5">
        <f>'[2]Tabela 2'!N205</f>
        <v>80.314239999999998</v>
      </c>
      <c r="AG204" s="5" t="str">
        <f>'[2]Tabela 2'!O205</f>
        <v>-</v>
      </c>
      <c r="AH204" s="5">
        <f>'[3]Tabela 2'!B168</f>
        <v>84.983249999999998</v>
      </c>
      <c r="AI204" s="5"/>
    </row>
    <row r="205" spans="1:35" x14ac:dyDescent="0.25">
      <c r="A205" s="4">
        <f t="shared" si="7"/>
        <v>42583</v>
      </c>
      <c r="B205" s="5">
        <f>'[1]Tabela 1'!B205</f>
        <v>88.136399999999995</v>
      </c>
      <c r="C205" s="5">
        <f>'[2]Tabela 1'!B206</f>
        <v>103.5988</v>
      </c>
      <c r="D205" s="5">
        <f>'[2]Tabela 1'!C206</f>
        <v>90.266459999999995</v>
      </c>
      <c r="E205" s="5">
        <f>'[2]Tabela 1'!D206</f>
        <v>88.255300000000005</v>
      </c>
      <c r="F205" s="5">
        <f>'[2]Tabela 1'!E206</f>
        <v>98.930120000000002</v>
      </c>
      <c r="G205" s="5">
        <f>'[2]Tabela 1'!F206</f>
        <v>86.407669999999996</v>
      </c>
      <c r="H205" s="5">
        <f>'[2]Tabela 1'!G206</f>
        <v>89.449280000000002</v>
      </c>
      <c r="I205" s="5">
        <f>'[2]Tabela 1'!H206</f>
        <v>86.151920000000004</v>
      </c>
      <c r="J205" s="5">
        <f>'[2]Tabela 1'!I206</f>
        <v>68.606759999999994</v>
      </c>
      <c r="K205" s="5">
        <f>'[2]Tabela 1'!J206</f>
        <v>201.22507999999999</v>
      </c>
      <c r="L205" s="5">
        <f>'[2]Tabela 1'!K206</f>
        <v>119.34137</v>
      </c>
      <c r="M205" s="5">
        <f>'[2]Tabela 1'!L206</f>
        <v>74.405460000000005</v>
      </c>
      <c r="N205" s="5">
        <f>'[2]Tabela 1'!M206</f>
        <v>79.005520000000004</v>
      </c>
      <c r="O205" s="5">
        <f>'[2]Tabela 1'!N206</f>
        <v>84.129589999999993</v>
      </c>
      <c r="P205" s="5" t="str">
        <f>'[2]Tabela 1'!O206</f>
        <v>-</v>
      </c>
      <c r="Q205" s="5">
        <f>'[3]Tabela 1'!B169</f>
        <v>84.866799999999998</v>
      </c>
      <c r="R205" s="6">
        <f t="shared" si="6"/>
        <v>-1.6747900000000016</v>
      </c>
      <c r="S205" s="5">
        <f>'[1]Tabela 2'!B205</f>
        <v>89.811189999999996</v>
      </c>
      <c r="T205" s="5">
        <f>'[2]Tabela 2'!B206</f>
        <v>101.10897</v>
      </c>
      <c r="U205" s="5">
        <f>'[2]Tabela 2'!C206</f>
        <v>91.637439999999998</v>
      </c>
      <c r="V205" s="5">
        <f>'[2]Tabela 2'!D206</f>
        <v>89.407269999999997</v>
      </c>
      <c r="W205" s="5">
        <f>'[2]Tabela 2'!E206</f>
        <v>104.97463999999999</v>
      </c>
      <c r="X205" s="5">
        <f>'[2]Tabela 2'!F206</f>
        <v>89.481570000000005</v>
      </c>
      <c r="Y205" s="5" t="str">
        <f>'[2]Tabela 2'!G206</f>
        <v>-</v>
      </c>
      <c r="Z205" s="5" t="str">
        <f>'[2]Tabela 2'!H206</f>
        <v>-</v>
      </c>
      <c r="AA205" s="5">
        <f>'[2]Tabela 2'!I206</f>
        <v>66.676820000000006</v>
      </c>
      <c r="AB205" s="5">
        <f>'[2]Tabela 2'!J206</f>
        <v>223.66634999999999</v>
      </c>
      <c r="AC205" s="5">
        <f>'[2]Tabela 2'!K206</f>
        <v>119.55779</v>
      </c>
      <c r="AD205" s="5">
        <f>'[2]Tabela 2'!L206</f>
        <v>78.606719999999996</v>
      </c>
      <c r="AE205" s="5">
        <f>'[2]Tabela 2'!M206</f>
        <v>75.163079999999994</v>
      </c>
      <c r="AF205" s="5">
        <f>'[2]Tabela 2'!N206</f>
        <v>78.550799999999995</v>
      </c>
      <c r="AG205" s="5" t="str">
        <f>'[2]Tabela 2'!O206</f>
        <v>-</v>
      </c>
      <c r="AH205" s="5">
        <f>'[3]Tabela 2'!B169</f>
        <v>83.500349999999997</v>
      </c>
      <c r="AI205" s="5"/>
    </row>
    <row r="206" spans="1:35" x14ac:dyDescent="0.25">
      <c r="A206" s="4">
        <f t="shared" si="7"/>
        <v>42614</v>
      </c>
      <c r="B206" s="5">
        <f>'[1]Tabela 1'!B206</f>
        <v>84.98554</v>
      </c>
      <c r="C206" s="5">
        <f>'[2]Tabela 1'!B207</f>
        <v>102.87721999999999</v>
      </c>
      <c r="D206" s="5">
        <f>'[2]Tabela 1'!C207</f>
        <v>87.586129999999997</v>
      </c>
      <c r="E206" s="5">
        <f>'[2]Tabela 1'!D207</f>
        <v>85.310659999999999</v>
      </c>
      <c r="F206" s="5">
        <f>'[2]Tabela 1'!E207</f>
        <v>89.012309999999999</v>
      </c>
      <c r="G206" s="5">
        <f>'[2]Tabela 1'!F207</f>
        <v>81.386399999999995</v>
      </c>
      <c r="H206" s="5">
        <f>'[2]Tabela 1'!G207</f>
        <v>85.07405</v>
      </c>
      <c r="I206" s="5">
        <f>'[2]Tabela 1'!H207</f>
        <v>80.699269999999999</v>
      </c>
      <c r="J206" s="5">
        <f>'[2]Tabela 1'!I207</f>
        <v>66.410120000000006</v>
      </c>
      <c r="K206" s="5">
        <f>'[2]Tabela 1'!J207</f>
        <v>171.14984000000001</v>
      </c>
      <c r="L206" s="5">
        <f>'[2]Tabela 1'!K207</f>
        <v>114.03169</v>
      </c>
      <c r="M206" s="5">
        <f>'[2]Tabela 1'!L207</f>
        <v>72.241699999999994</v>
      </c>
      <c r="N206" s="5">
        <f>'[2]Tabela 1'!M207</f>
        <v>75.388679999999994</v>
      </c>
      <c r="O206" s="5">
        <f>'[2]Tabela 1'!N207</f>
        <v>79.110740000000007</v>
      </c>
      <c r="P206" s="5" t="str">
        <f>'[2]Tabela 1'!O207</f>
        <v>-</v>
      </c>
      <c r="Q206" s="5">
        <f>'[3]Tabela 1'!B170</f>
        <v>81.397109999999998</v>
      </c>
      <c r="R206" s="6">
        <f t="shared" si="6"/>
        <v>-4.0561199999999928</v>
      </c>
      <c r="S206" s="5">
        <f>'[1]Tabela 2'!B206</f>
        <v>89.041659999999993</v>
      </c>
      <c r="T206" s="5">
        <f>'[2]Tabela 2'!B207</f>
        <v>100.68227</v>
      </c>
      <c r="U206" s="5">
        <f>'[2]Tabela 2'!C207</f>
        <v>90.325069999999997</v>
      </c>
      <c r="V206" s="5">
        <f>'[2]Tabela 2'!D207</f>
        <v>88.365840000000006</v>
      </c>
      <c r="W206" s="5">
        <f>'[2]Tabela 2'!E207</f>
        <v>104.7428</v>
      </c>
      <c r="X206" s="5">
        <f>'[2]Tabela 2'!F207</f>
        <v>88.578130000000002</v>
      </c>
      <c r="Y206" s="5" t="str">
        <f>'[2]Tabela 2'!G207</f>
        <v>-</v>
      </c>
      <c r="Z206" s="5" t="str">
        <f>'[2]Tabela 2'!H207</f>
        <v>-</v>
      </c>
      <c r="AA206" s="5">
        <f>'[2]Tabela 2'!I207</f>
        <v>66.939279999999997</v>
      </c>
      <c r="AB206" s="5">
        <f>'[2]Tabela 2'!J207</f>
        <v>221.56407999999999</v>
      </c>
      <c r="AC206" s="5">
        <f>'[2]Tabela 2'!K207</f>
        <v>118.06455</v>
      </c>
      <c r="AD206" s="5">
        <f>'[2]Tabela 2'!L207</f>
        <v>77.008430000000004</v>
      </c>
      <c r="AE206" s="5">
        <f>'[2]Tabela 2'!M207</f>
        <v>75.571330000000003</v>
      </c>
      <c r="AF206" s="5">
        <f>'[2]Tabela 2'!N207</f>
        <v>77.394930000000002</v>
      </c>
      <c r="AG206" s="5" t="str">
        <f>'[2]Tabela 2'!O207</f>
        <v>-</v>
      </c>
      <c r="AH206" s="5">
        <f>'[3]Tabela 2'!B170</f>
        <v>83.175669999999997</v>
      </c>
      <c r="AI206" s="5"/>
    </row>
    <row r="207" spans="1:35" x14ac:dyDescent="0.25">
      <c r="A207" s="4">
        <f t="shared" si="7"/>
        <v>42644</v>
      </c>
      <c r="B207" s="5">
        <f>'[1]Tabela 1'!B207</f>
        <v>89.624300000000005</v>
      </c>
      <c r="C207" s="5">
        <f>'[2]Tabela 1'!B208</f>
        <v>102.67104999999999</v>
      </c>
      <c r="D207" s="5">
        <f>'[2]Tabela 1'!C208</f>
        <v>92.082160000000002</v>
      </c>
      <c r="E207" s="5">
        <f>'[2]Tabela 1'!D208</f>
        <v>89.685559999999995</v>
      </c>
      <c r="F207" s="5">
        <f>'[2]Tabela 1'!E208</f>
        <v>97.194500000000005</v>
      </c>
      <c r="G207" s="5">
        <f>'[2]Tabela 1'!F208</f>
        <v>88.813699999999997</v>
      </c>
      <c r="H207" s="5">
        <f>'[2]Tabela 1'!G208</f>
        <v>89.327749999999995</v>
      </c>
      <c r="I207" s="5">
        <f>'[2]Tabela 1'!H208</f>
        <v>89.522649999999999</v>
      </c>
      <c r="J207" s="5">
        <f>'[2]Tabela 1'!I208</f>
        <v>67.074219999999997</v>
      </c>
      <c r="K207" s="5">
        <f>'[2]Tabela 1'!J208</f>
        <v>186.96259000000001</v>
      </c>
      <c r="L207" s="5">
        <f>'[2]Tabela 1'!K208</f>
        <v>105.81433</v>
      </c>
      <c r="M207" s="5">
        <f>'[2]Tabela 1'!L208</f>
        <v>81.175939999999997</v>
      </c>
      <c r="N207" s="5">
        <f>'[2]Tabela 1'!M208</f>
        <v>74.936570000000003</v>
      </c>
      <c r="O207" s="5">
        <f>'[2]Tabela 1'!N208</f>
        <v>79.025670000000005</v>
      </c>
      <c r="P207" s="5" t="str">
        <f>'[2]Tabela 1'!O208</f>
        <v>-</v>
      </c>
      <c r="Q207" s="5">
        <f>'[3]Tabela 1'!B171</f>
        <v>84.210369999999998</v>
      </c>
      <c r="R207" s="6">
        <f t="shared" si="6"/>
        <v>0.29460000000000264</v>
      </c>
      <c r="S207" s="5">
        <f>'[1]Tabela 2'!B207</f>
        <v>89.329700000000003</v>
      </c>
      <c r="T207" s="5">
        <f>'[2]Tabela 2'!B208</f>
        <v>98.896870000000007</v>
      </c>
      <c r="U207" s="5">
        <f>'[2]Tabela 2'!C208</f>
        <v>90.69802</v>
      </c>
      <c r="V207" s="5">
        <f>'[2]Tabela 2'!D208</f>
        <v>88.509889999999999</v>
      </c>
      <c r="W207" s="5">
        <f>'[2]Tabela 2'!E208</f>
        <v>104.22086</v>
      </c>
      <c r="X207" s="5">
        <f>'[2]Tabela 2'!F208</f>
        <v>90.786140000000003</v>
      </c>
      <c r="Y207" s="5" t="str">
        <f>'[2]Tabela 2'!G208</f>
        <v>-</v>
      </c>
      <c r="Z207" s="5" t="str">
        <f>'[2]Tabela 2'!H208</f>
        <v>-</v>
      </c>
      <c r="AA207" s="5">
        <f>'[2]Tabela 2'!I208</f>
        <v>66.93562</v>
      </c>
      <c r="AB207" s="5">
        <f>'[2]Tabela 2'!J208</f>
        <v>221.09254999999999</v>
      </c>
      <c r="AC207" s="5">
        <f>'[2]Tabela 2'!K208</f>
        <v>110.61313</v>
      </c>
      <c r="AD207" s="5">
        <f>'[2]Tabela 2'!L208</f>
        <v>80.425319999999999</v>
      </c>
      <c r="AE207" s="5">
        <f>'[2]Tabela 2'!M208</f>
        <v>73.129589999999993</v>
      </c>
      <c r="AF207" s="5">
        <f>'[2]Tabela 2'!N208</f>
        <v>76.282380000000003</v>
      </c>
      <c r="AG207" s="5" t="str">
        <f>'[2]Tabela 2'!O208</f>
        <v>-</v>
      </c>
      <c r="AH207" s="5">
        <f>'[3]Tabela 2'!B171</f>
        <v>84.127499999999998</v>
      </c>
      <c r="AI207" s="5"/>
    </row>
    <row r="208" spans="1:35" x14ac:dyDescent="0.25">
      <c r="A208" s="4">
        <f t="shared" si="7"/>
        <v>42675</v>
      </c>
      <c r="B208" s="5">
        <f>'[1]Tabela 1'!B208</f>
        <v>92.862679999999997</v>
      </c>
      <c r="C208" s="5">
        <f>'[2]Tabela 1'!B209</f>
        <v>99.166219999999996</v>
      </c>
      <c r="D208" s="5">
        <f>'[2]Tabela 1'!C209</f>
        <v>90.958160000000007</v>
      </c>
      <c r="E208" s="5">
        <f>'[2]Tabela 1'!D209</f>
        <v>88.591830000000002</v>
      </c>
      <c r="F208" s="5">
        <f>'[2]Tabela 1'!E209</f>
        <v>106.2445</v>
      </c>
      <c r="G208" s="5">
        <f>'[2]Tabela 1'!F209</f>
        <v>106.59735999999999</v>
      </c>
      <c r="H208" s="5">
        <f>'[2]Tabela 1'!G209</f>
        <v>104.15494</v>
      </c>
      <c r="I208" s="5">
        <f>'[2]Tabela 1'!H209</f>
        <v>108.75565</v>
      </c>
      <c r="J208" s="5">
        <f>'[2]Tabela 1'!I209</f>
        <v>66.563370000000006</v>
      </c>
      <c r="K208" s="5">
        <f>'[2]Tabela 1'!J209</f>
        <v>211.14680999999999</v>
      </c>
      <c r="L208" s="5">
        <f>'[2]Tabela 1'!K209</f>
        <v>130.84567000000001</v>
      </c>
      <c r="M208" s="5">
        <f>'[2]Tabela 1'!L209</f>
        <v>93.600120000000004</v>
      </c>
      <c r="N208" s="5">
        <f>'[2]Tabela 1'!M209</f>
        <v>79.570660000000004</v>
      </c>
      <c r="O208" s="5">
        <f>'[2]Tabela 1'!N209</f>
        <v>84.129589999999993</v>
      </c>
      <c r="P208" s="5" t="str">
        <f>'[2]Tabela 1'!O209</f>
        <v>-</v>
      </c>
      <c r="Q208" s="5">
        <f>'[3]Tabela 1'!B172</f>
        <v>87.961389999999994</v>
      </c>
      <c r="R208" s="6">
        <f t="shared" si="6"/>
        <v>3.7962399999999974</v>
      </c>
      <c r="S208" s="5">
        <f>'[1]Tabela 2'!B208</f>
        <v>89.06644</v>
      </c>
      <c r="T208" s="5">
        <f>'[2]Tabela 2'!B209</f>
        <v>99.322950000000006</v>
      </c>
      <c r="U208" s="5">
        <f>'[2]Tabela 2'!C209</f>
        <v>90.327740000000006</v>
      </c>
      <c r="V208" s="5">
        <f>'[2]Tabela 2'!D209</f>
        <v>87.91686</v>
      </c>
      <c r="W208" s="5">
        <f>'[2]Tabela 2'!E209</f>
        <v>102.30483</v>
      </c>
      <c r="X208" s="5">
        <f>'[2]Tabela 2'!F209</f>
        <v>92.01473</v>
      </c>
      <c r="Y208" s="5" t="str">
        <f>'[2]Tabela 2'!G209</f>
        <v>-</v>
      </c>
      <c r="Z208" s="5" t="str">
        <f>'[2]Tabela 2'!H209</f>
        <v>-</v>
      </c>
      <c r="AA208" s="5">
        <f>'[2]Tabela 2'!I209</f>
        <v>66.486080000000001</v>
      </c>
      <c r="AB208" s="5">
        <f>'[2]Tabela 2'!J209</f>
        <v>223.74252999999999</v>
      </c>
      <c r="AC208" s="5">
        <f>'[2]Tabela 2'!K209</f>
        <v>122.68303</v>
      </c>
      <c r="AD208" s="5">
        <f>'[2]Tabela 2'!L209</f>
        <v>80.411550000000005</v>
      </c>
      <c r="AE208" s="5">
        <f>'[2]Tabela 2'!M209</f>
        <v>77.203090000000003</v>
      </c>
      <c r="AF208" s="5">
        <f>'[2]Tabela 2'!N209</f>
        <v>79.177719999999994</v>
      </c>
      <c r="AG208" s="5" t="str">
        <f>'[2]Tabela 2'!O209</f>
        <v>-</v>
      </c>
      <c r="AH208" s="5">
        <f>'[3]Tabela 2'!B172</f>
        <v>84.040710000000004</v>
      </c>
      <c r="AI208" s="5"/>
    </row>
    <row r="209" spans="1:35" x14ac:dyDescent="0.25">
      <c r="A209" s="4">
        <f t="shared" si="7"/>
        <v>42705</v>
      </c>
      <c r="B209" s="5">
        <f>'[1]Tabela 1'!B209</f>
        <v>116.31904</v>
      </c>
      <c r="C209" s="5">
        <f>'[2]Tabela 1'!B210</f>
        <v>106.79439000000001</v>
      </c>
      <c r="D209" s="5">
        <f>'[2]Tabela 1'!C210</f>
        <v>110.41213999999999</v>
      </c>
      <c r="E209" s="5">
        <f>'[2]Tabela 1'!D210</f>
        <v>107.77410999999999</v>
      </c>
      <c r="F209" s="5">
        <f>'[2]Tabela 1'!E210</f>
        <v>199.59585000000001</v>
      </c>
      <c r="G209" s="5">
        <f>'[2]Tabela 1'!F210</f>
        <v>121.55656</v>
      </c>
      <c r="H209" s="5">
        <f>'[2]Tabela 1'!G210</f>
        <v>124.20811</v>
      </c>
      <c r="I209" s="5">
        <f>'[2]Tabela 1'!H210</f>
        <v>121.74287</v>
      </c>
      <c r="J209" s="5">
        <f>'[2]Tabela 1'!I210</f>
        <v>73.613060000000004</v>
      </c>
      <c r="K209" s="5">
        <f>'[2]Tabela 1'!J210</f>
        <v>309.43394000000001</v>
      </c>
      <c r="L209" s="5">
        <f>'[2]Tabela 1'!K210</f>
        <v>168.01343</v>
      </c>
      <c r="M209" s="5">
        <f>'[2]Tabela 1'!L210</f>
        <v>126.82432</v>
      </c>
      <c r="N209" s="5">
        <f>'[2]Tabela 1'!M210</f>
        <v>84.091719999999995</v>
      </c>
      <c r="O209" s="5">
        <f>'[2]Tabela 1'!N210</f>
        <v>81.237369999999999</v>
      </c>
      <c r="P209" s="5" t="str">
        <f>'[2]Tabela 1'!O210</f>
        <v>-</v>
      </c>
      <c r="Q209" s="5">
        <f>'[3]Tabela 1'!B173</f>
        <v>103.71567</v>
      </c>
      <c r="R209" s="6">
        <f t="shared" si="6"/>
        <v>27.356030000000004</v>
      </c>
      <c r="S209" s="5">
        <f>'[1]Tabela 2'!B209</f>
        <v>88.963009999999997</v>
      </c>
      <c r="T209" s="5">
        <f>'[2]Tabela 2'!B210</f>
        <v>100.92361</v>
      </c>
      <c r="U209" s="5">
        <f>'[2]Tabela 2'!C210</f>
        <v>88.684169999999995</v>
      </c>
      <c r="V209" s="5">
        <f>'[2]Tabela 2'!D210</f>
        <v>86.102270000000004</v>
      </c>
      <c r="W209" s="5">
        <f>'[2]Tabela 2'!E210</f>
        <v>98.240309999999994</v>
      </c>
      <c r="X209" s="5">
        <f>'[2]Tabela 2'!F210</f>
        <v>92.693259999999995</v>
      </c>
      <c r="Y209" s="5" t="str">
        <f>'[2]Tabela 2'!G210</f>
        <v>-</v>
      </c>
      <c r="Z209" s="5" t="str">
        <f>'[2]Tabela 2'!H210</f>
        <v>-</v>
      </c>
      <c r="AA209" s="5">
        <f>'[2]Tabela 2'!I210</f>
        <v>66.467500000000001</v>
      </c>
      <c r="AB209" s="5">
        <f>'[2]Tabela 2'!J210</f>
        <v>226.65577999999999</v>
      </c>
      <c r="AC209" s="5">
        <f>'[2]Tabela 2'!K210</f>
        <v>134.67034000000001</v>
      </c>
      <c r="AD209" s="5">
        <f>'[2]Tabela 2'!L210</f>
        <v>84.632490000000004</v>
      </c>
      <c r="AE209" s="5">
        <f>'[2]Tabela 2'!M210</f>
        <v>77.999380000000002</v>
      </c>
      <c r="AF209" s="5">
        <f>'[2]Tabela 2'!N210</f>
        <v>83.126429999999999</v>
      </c>
      <c r="AG209" s="5" t="str">
        <f>'[2]Tabela 2'!O210</f>
        <v>-</v>
      </c>
      <c r="AH209" s="5">
        <f>'[3]Tabela 2'!B173</f>
        <v>84.898210000000006</v>
      </c>
      <c r="AI209" s="5"/>
    </row>
    <row r="210" spans="1:35" x14ac:dyDescent="0.25">
      <c r="A210" s="4">
        <f t="shared" si="7"/>
        <v>42736</v>
      </c>
      <c r="B210" s="5">
        <f>'[1]Tabela 1'!B210</f>
        <v>89.140159999999995</v>
      </c>
      <c r="C210" s="5">
        <f>'[2]Tabela 1'!B211</f>
        <v>95.874849999999995</v>
      </c>
      <c r="D210" s="5">
        <f>'[2]Tabela 1'!C211</f>
        <v>91.481229999999996</v>
      </c>
      <c r="E210" s="5">
        <f>'[2]Tabela 1'!D211</f>
        <v>90.048069999999996</v>
      </c>
      <c r="F210" s="5">
        <f>'[2]Tabela 1'!E211</f>
        <v>94.544409999999999</v>
      </c>
      <c r="G210" s="5">
        <f>'[2]Tabela 1'!F211</f>
        <v>101.4598</v>
      </c>
      <c r="H210" s="5">
        <f>'[2]Tabela 1'!G211</f>
        <v>100.21536</v>
      </c>
      <c r="I210" s="5">
        <f>'[2]Tabela 1'!H211</f>
        <v>98.758009999999999</v>
      </c>
      <c r="J210" s="5">
        <f>'[2]Tabela 1'!I211</f>
        <v>66.043180000000007</v>
      </c>
      <c r="K210" s="5">
        <f>'[2]Tabela 1'!J211</f>
        <v>379.13173999999998</v>
      </c>
      <c r="L210" s="5">
        <f>'[2]Tabela 1'!K211</f>
        <v>107.30798</v>
      </c>
      <c r="M210" s="5">
        <f>'[2]Tabela 1'!L211</f>
        <v>75.633769999999998</v>
      </c>
      <c r="N210" s="5">
        <f>'[2]Tabela 1'!M211</f>
        <v>75.595370000000003</v>
      </c>
      <c r="O210" s="5">
        <f>'[2]Tabela 1'!N211</f>
        <v>83.959940000000003</v>
      </c>
      <c r="P210" s="5" t="str">
        <f>'[2]Tabela 1'!O211</f>
        <v>-</v>
      </c>
      <c r="Q210" s="5">
        <f>'[3]Tabela 1'!B174</f>
        <v>85.619219999999999</v>
      </c>
      <c r="R210" s="6">
        <f t="shared" si="6"/>
        <v>-2.7633800000000122</v>
      </c>
      <c r="S210" s="5">
        <f>'[1]Tabela 2'!B210</f>
        <v>91.903540000000007</v>
      </c>
      <c r="T210" s="5">
        <f>'[2]Tabela 2'!B211</f>
        <v>99.693560000000005</v>
      </c>
      <c r="U210" s="5">
        <f>'[2]Tabela 2'!C211</f>
        <v>95.279439999999994</v>
      </c>
      <c r="V210" s="5">
        <f>'[2]Tabela 2'!D211</f>
        <v>93.731409999999997</v>
      </c>
      <c r="W210" s="5">
        <f>'[2]Tabela 2'!E211</f>
        <v>114.51600999999999</v>
      </c>
      <c r="X210" s="5">
        <f>'[2]Tabela 2'!F211</f>
        <v>95.688869999999994</v>
      </c>
      <c r="Y210" s="5" t="str">
        <f>'[2]Tabela 2'!G211</f>
        <v>-</v>
      </c>
      <c r="Z210" s="5" t="str">
        <f>'[2]Tabela 2'!H211</f>
        <v>-</v>
      </c>
      <c r="AA210" s="5">
        <f>'[2]Tabela 2'!I211</f>
        <v>68.853489999999994</v>
      </c>
      <c r="AB210" s="5">
        <f>'[2]Tabela 2'!J211</f>
        <v>230.49894</v>
      </c>
      <c r="AC210" s="5">
        <f>'[2]Tabela 2'!K211</f>
        <v>115.10926000000001</v>
      </c>
      <c r="AD210" s="5">
        <f>'[2]Tabela 2'!L211</f>
        <v>79.532769999999999</v>
      </c>
      <c r="AE210" s="5">
        <f>'[2]Tabela 2'!M211</f>
        <v>77.406989999999993</v>
      </c>
      <c r="AF210" s="5">
        <f>'[2]Tabela 2'!N211</f>
        <v>85.298839999999998</v>
      </c>
      <c r="AG210" s="5" t="str">
        <f>'[2]Tabela 2'!O211</f>
        <v>-</v>
      </c>
      <c r="AH210" s="5">
        <f>'[3]Tabela 2'!B174</f>
        <v>88.48527</v>
      </c>
      <c r="AI210" s="5"/>
    </row>
    <row r="211" spans="1:35" x14ac:dyDescent="0.25">
      <c r="A211" s="4">
        <f t="shared" si="7"/>
        <v>42767</v>
      </c>
      <c r="B211" s="5">
        <f>'[1]Tabela 1'!B211</f>
        <v>82.013249999999999</v>
      </c>
      <c r="C211" s="5">
        <f>'[2]Tabela 1'!B212</f>
        <v>91.0715</v>
      </c>
      <c r="D211" s="5">
        <f>'[2]Tabela 1'!C212</f>
        <v>87.831400000000002</v>
      </c>
      <c r="E211" s="5">
        <f>'[2]Tabela 1'!D212</f>
        <v>86.385019999999997</v>
      </c>
      <c r="F211" s="5">
        <f>'[2]Tabela 1'!E212</f>
        <v>83.260279999999995</v>
      </c>
      <c r="G211" s="5">
        <f>'[2]Tabela 1'!F212</f>
        <v>83.328670000000002</v>
      </c>
      <c r="H211" s="5">
        <f>'[2]Tabela 1'!G212</f>
        <v>81.381280000000004</v>
      </c>
      <c r="I211" s="5">
        <f>'[2]Tabela 1'!H212</f>
        <v>83.392949999999999</v>
      </c>
      <c r="J211" s="5">
        <f>'[2]Tabela 1'!I212</f>
        <v>61.713120000000004</v>
      </c>
      <c r="K211" s="5">
        <f>'[2]Tabela 1'!J212</f>
        <v>282.20177999999999</v>
      </c>
      <c r="L211" s="5">
        <f>'[2]Tabela 1'!K212</f>
        <v>104.93461000000001</v>
      </c>
      <c r="M211" s="5">
        <f>'[2]Tabela 1'!L212</f>
        <v>63.206130000000002</v>
      </c>
      <c r="N211" s="5">
        <f>'[2]Tabela 1'!M212</f>
        <v>64.055109999999999</v>
      </c>
      <c r="O211" s="5">
        <f>'[2]Tabela 1'!N212</f>
        <v>74.396799999999999</v>
      </c>
      <c r="P211" s="5" t="str">
        <f>'[2]Tabela 1'!O212</f>
        <v>-</v>
      </c>
      <c r="Q211" s="5">
        <f>'[3]Tabela 1'!B175</f>
        <v>77.275419999999997</v>
      </c>
      <c r="R211" s="6">
        <f t="shared" si="6"/>
        <v>-10.058450000000008</v>
      </c>
      <c r="S211" s="5">
        <f>'[1]Tabela 2'!B211</f>
        <v>92.071700000000007</v>
      </c>
      <c r="T211" s="5">
        <f>'[2]Tabela 2'!B212</f>
        <v>100.02191000000001</v>
      </c>
      <c r="U211" s="5">
        <f>'[2]Tabela 2'!C212</f>
        <v>94.393429999999995</v>
      </c>
      <c r="V211" s="5">
        <f>'[2]Tabela 2'!D212</f>
        <v>92.646299999999997</v>
      </c>
      <c r="W211" s="5">
        <f>'[2]Tabela 2'!E212</f>
        <v>116.56717999999999</v>
      </c>
      <c r="X211" s="5">
        <f>'[2]Tabela 2'!F212</f>
        <v>98.033510000000007</v>
      </c>
      <c r="Y211" s="5" t="str">
        <f>'[2]Tabela 2'!G212</f>
        <v>-</v>
      </c>
      <c r="Z211" s="5" t="str">
        <f>'[2]Tabela 2'!H212</f>
        <v>-</v>
      </c>
      <c r="AA211" s="5">
        <f>'[2]Tabela 2'!I212</f>
        <v>69.219120000000004</v>
      </c>
      <c r="AB211" s="5">
        <f>'[2]Tabela 2'!J212</f>
        <v>229.73820000000001</v>
      </c>
      <c r="AC211" s="5">
        <f>'[2]Tabela 2'!K212</f>
        <v>109.76473</v>
      </c>
      <c r="AD211" s="5">
        <f>'[2]Tabela 2'!L212</f>
        <v>79.452870000000004</v>
      </c>
      <c r="AE211" s="5">
        <f>'[2]Tabela 2'!M212</f>
        <v>76.738330000000005</v>
      </c>
      <c r="AF211" s="5">
        <f>'[2]Tabela 2'!N212</f>
        <v>84.594340000000003</v>
      </c>
      <c r="AG211" s="5" t="str">
        <f>'[2]Tabela 2'!O212</f>
        <v>-</v>
      </c>
      <c r="AH211" s="5">
        <f>'[3]Tabela 2'!B175</f>
        <v>88.644810000000007</v>
      </c>
      <c r="AI211" s="5"/>
    </row>
    <row r="212" spans="1:35" x14ac:dyDescent="0.25">
      <c r="A212" s="4">
        <f t="shared" si="7"/>
        <v>42795</v>
      </c>
      <c r="B212" s="5">
        <f>'[1]Tabela 1'!B212</f>
        <v>88.518569999999997</v>
      </c>
      <c r="C212" s="5">
        <f>'[2]Tabela 1'!B213</f>
        <v>102.29877</v>
      </c>
      <c r="D212" s="5">
        <f>'[2]Tabela 1'!C213</f>
        <v>86.824939999999998</v>
      </c>
      <c r="E212" s="5">
        <f>'[2]Tabela 1'!D213</f>
        <v>84.242350000000002</v>
      </c>
      <c r="F212" s="5">
        <f>'[2]Tabela 1'!E213</f>
        <v>99.778310000000005</v>
      </c>
      <c r="G212" s="5">
        <f>'[2]Tabela 1'!F213</f>
        <v>102.97487</v>
      </c>
      <c r="H212" s="5">
        <f>'[2]Tabela 1'!G213</f>
        <v>99.251760000000004</v>
      </c>
      <c r="I212" s="5">
        <f>'[2]Tabela 1'!H213</f>
        <v>103.80923</v>
      </c>
      <c r="J212" s="5">
        <f>'[2]Tabela 1'!I213</f>
        <v>71.680580000000006</v>
      </c>
      <c r="K212" s="5">
        <f>'[2]Tabela 1'!J213</f>
        <v>245.47588999999999</v>
      </c>
      <c r="L212" s="5">
        <f>'[2]Tabela 1'!K213</f>
        <v>130.20972</v>
      </c>
      <c r="M212" s="5">
        <f>'[2]Tabela 1'!L213</f>
        <v>75.335729999999998</v>
      </c>
      <c r="N212" s="5">
        <f>'[2]Tabela 1'!M213</f>
        <v>83.377229999999997</v>
      </c>
      <c r="O212" s="5">
        <f>'[2]Tabela 1'!N213</f>
        <v>90.096729999999994</v>
      </c>
      <c r="P212" s="5" t="str">
        <f>'[2]Tabela 1'!O213</f>
        <v>-</v>
      </c>
      <c r="Q212" s="5">
        <f>'[3]Tabela 1'!B176</f>
        <v>87.512010000000004</v>
      </c>
      <c r="R212" s="6">
        <f t="shared" si="6"/>
        <v>-1.992590000000007</v>
      </c>
      <c r="S212" s="5">
        <f>'[1]Tabela 2'!B212</f>
        <v>90.511160000000004</v>
      </c>
      <c r="T212" s="5">
        <f>'[2]Tabela 2'!B213</f>
        <v>101.18501999999999</v>
      </c>
      <c r="U212" s="5">
        <f>'[2]Tabela 2'!C213</f>
        <v>88.740750000000006</v>
      </c>
      <c r="V212" s="5">
        <f>'[2]Tabela 2'!D213</f>
        <v>86.301100000000005</v>
      </c>
      <c r="W212" s="5">
        <f>'[2]Tabela 2'!E213</f>
        <v>116.65387</v>
      </c>
      <c r="X212" s="5">
        <f>'[2]Tabela 2'!F213</f>
        <v>101.98974</v>
      </c>
      <c r="Y212" s="5" t="str">
        <f>'[2]Tabela 2'!G213</f>
        <v>-</v>
      </c>
      <c r="Z212" s="5" t="str">
        <f>'[2]Tabela 2'!H213</f>
        <v>-</v>
      </c>
      <c r="AA212" s="5">
        <f>'[2]Tabela 2'!I213</f>
        <v>67.757189999999994</v>
      </c>
      <c r="AB212" s="5">
        <f>'[2]Tabela 2'!J213</f>
        <v>243.32651999999999</v>
      </c>
      <c r="AC212" s="5">
        <f>'[2]Tabela 2'!K213</f>
        <v>123.15176</v>
      </c>
      <c r="AD212" s="5">
        <f>'[2]Tabela 2'!L213</f>
        <v>80.743099999999998</v>
      </c>
      <c r="AE212" s="5">
        <f>'[2]Tabela 2'!M213</f>
        <v>76.852779999999996</v>
      </c>
      <c r="AF212" s="5">
        <f>'[2]Tabela 2'!N213</f>
        <v>85.26634</v>
      </c>
      <c r="AG212" s="5" t="str">
        <f>'[2]Tabela 2'!O213</f>
        <v>-</v>
      </c>
      <c r="AH212" s="5">
        <f>'[3]Tabela 2'!B176</f>
        <v>86.798770000000005</v>
      </c>
      <c r="AI212" s="5"/>
    </row>
    <row r="213" spans="1:35" x14ac:dyDescent="0.25">
      <c r="A213" s="4">
        <f t="shared" si="7"/>
        <v>42826</v>
      </c>
      <c r="B213" s="5">
        <f>'[1]Tabela 1'!B213</f>
        <v>88.305729999999997</v>
      </c>
      <c r="C213" s="5">
        <f>'[2]Tabela 1'!B214</f>
        <v>96.835149999999999</v>
      </c>
      <c r="D213" s="5">
        <f>'[2]Tabela 1'!C214</f>
        <v>91.844449999999995</v>
      </c>
      <c r="E213" s="5">
        <f>'[2]Tabela 1'!D214</f>
        <v>90.492639999999994</v>
      </c>
      <c r="F213" s="5">
        <f>'[2]Tabela 1'!E214</f>
        <v>105.11924999999999</v>
      </c>
      <c r="G213" s="5">
        <f>'[2]Tabela 1'!F214</f>
        <v>87.047129999999996</v>
      </c>
      <c r="H213" s="5">
        <f>'[2]Tabela 1'!G214</f>
        <v>87.519159999999999</v>
      </c>
      <c r="I213" s="5">
        <f>'[2]Tabela 1'!H214</f>
        <v>86.108050000000006</v>
      </c>
      <c r="J213" s="5">
        <f>'[2]Tabela 1'!I214</f>
        <v>65.402699999999996</v>
      </c>
      <c r="K213" s="5">
        <f>'[2]Tabela 1'!J214</f>
        <v>182.18599</v>
      </c>
      <c r="L213" s="5">
        <f>'[2]Tabela 1'!K214</f>
        <v>114.96108</v>
      </c>
      <c r="M213" s="5">
        <f>'[2]Tabela 1'!L214</f>
        <v>76.071330000000003</v>
      </c>
      <c r="N213" s="5">
        <f>'[2]Tabela 1'!M214</f>
        <v>68.853980000000007</v>
      </c>
      <c r="O213" s="5">
        <f>'[2]Tabela 1'!N214</f>
        <v>76.26052</v>
      </c>
      <c r="P213" s="5" t="str">
        <f>'[2]Tabela 1'!O214</f>
        <v>-</v>
      </c>
      <c r="Q213" s="5">
        <f>'[3]Tabela 1'!B177</f>
        <v>82.820580000000007</v>
      </c>
      <c r="R213" s="6">
        <f t="shared" si="6"/>
        <v>-3.9590100000000064</v>
      </c>
      <c r="S213" s="5">
        <f>'[1]Tabela 2'!B213</f>
        <v>92.264740000000003</v>
      </c>
      <c r="T213" s="5">
        <f>'[2]Tabela 2'!B214</f>
        <v>100.50854</v>
      </c>
      <c r="U213" s="5">
        <f>'[2]Tabela 2'!C214</f>
        <v>90.625770000000003</v>
      </c>
      <c r="V213" s="5">
        <f>'[2]Tabela 2'!D214</f>
        <v>88.627430000000004</v>
      </c>
      <c r="W213" s="5">
        <f>'[2]Tabela 2'!E214</f>
        <v>121.03044</v>
      </c>
      <c r="X213" s="5">
        <f>'[2]Tabela 2'!F214</f>
        <v>98.98263</v>
      </c>
      <c r="Y213" s="5" t="str">
        <f>'[2]Tabela 2'!G214</f>
        <v>-</v>
      </c>
      <c r="Z213" s="5" t="str">
        <f>'[2]Tabela 2'!H214</f>
        <v>-</v>
      </c>
      <c r="AA213" s="5">
        <f>'[2]Tabela 2'!I214</f>
        <v>68.723410000000001</v>
      </c>
      <c r="AB213" s="5">
        <f>'[2]Tabela 2'!J214</f>
        <v>229.36723000000001</v>
      </c>
      <c r="AC213" s="5">
        <f>'[2]Tabela 2'!K214</f>
        <v>125.06538999999999</v>
      </c>
      <c r="AD213" s="5">
        <f>'[2]Tabela 2'!L214</f>
        <v>81.780969999999996</v>
      </c>
      <c r="AE213" s="5">
        <f>'[2]Tabela 2'!M214</f>
        <v>75.374769999999998</v>
      </c>
      <c r="AF213" s="5">
        <f>'[2]Tabela 2'!N214</f>
        <v>85.774649999999994</v>
      </c>
      <c r="AG213" s="5" t="str">
        <f>'[2]Tabela 2'!O214</f>
        <v>-</v>
      </c>
      <c r="AH213" s="5">
        <f>'[3]Tabela 2'!B177</f>
        <v>88.938550000000006</v>
      </c>
      <c r="AI213" s="5"/>
    </row>
    <row r="214" spans="1:35" x14ac:dyDescent="0.25">
      <c r="A214" s="4">
        <f t="shared" si="7"/>
        <v>42856</v>
      </c>
      <c r="B214" s="5">
        <f>'[1]Tabela 1'!B214</f>
        <v>90.428470000000004</v>
      </c>
      <c r="C214" s="5">
        <f>'[2]Tabela 1'!B215</f>
        <v>101.47655</v>
      </c>
      <c r="D214" s="5">
        <f>'[2]Tabela 1'!C215</f>
        <v>87.539590000000004</v>
      </c>
      <c r="E214" s="5">
        <f>'[2]Tabela 1'!D215</f>
        <v>85.718029999999999</v>
      </c>
      <c r="F214" s="5">
        <f>'[2]Tabela 1'!E215</f>
        <v>119.10749</v>
      </c>
      <c r="G214" s="5">
        <f>'[2]Tabela 1'!F215</f>
        <v>104.90906</v>
      </c>
      <c r="H214" s="5">
        <f>'[2]Tabela 1'!G215</f>
        <v>101.88800000000001</v>
      </c>
      <c r="I214" s="5">
        <f>'[2]Tabela 1'!H215</f>
        <v>105.46088</v>
      </c>
      <c r="J214" s="5">
        <f>'[2]Tabela 1'!I215</f>
        <v>71.187880000000007</v>
      </c>
      <c r="K214" s="5">
        <f>'[2]Tabela 1'!J215</f>
        <v>182.38126</v>
      </c>
      <c r="L214" s="5">
        <f>'[2]Tabela 1'!K215</f>
        <v>131.03316000000001</v>
      </c>
      <c r="M214" s="5">
        <f>'[2]Tabela 1'!L215</f>
        <v>77.938980000000001</v>
      </c>
      <c r="N214" s="5">
        <f>'[2]Tabela 1'!M215</f>
        <v>82.627390000000005</v>
      </c>
      <c r="O214" s="5">
        <f>'[2]Tabela 1'!N215</f>
        <v>86.528670000000005</v>
      </c>
      <c r="P214" s="5" t="str">
        <f>'[2]Tabela 1'!O215</f>
        <v>-</v>
      </c>
      <c r="Q214" s="5">
        <f>'[3]Tabela 1'!B178</f>
        <v>88.315309999999997</v>
      </c>
      <c r="R214" s="6">
        <f t="shared" si="6"/>
        <v>-1.9642599999999959</v>
      </c>
      <c r="S214" s="5">
        <f>'[1]Tabela 2'!B214</f>
        <v>92.39273</v>
      </c>
      <c r="T214" s="5">
        <f>'[2]Tabela 2'!B215</f>
        <v>101.60296</v>
      </c>
      <c r="U214" s="5">
        <f>'[2]Tabela 2'!C215</f>
        <v>91.090170000000001</v>
      </c>
      <c r="V214" s="5">
        <f>'[2]Tabela 2'!D215</f>
        <v>89.269440000000003</v>
      </c>
      <c r="W214" s="5">
        <f>'[2]Tabela 2'!E215</f>
        <v>115.55934000000001</v>
      </c>
      <c r="X214" s="5">
        <f>'[2]Tabela 2'!F215</f>
        <v>104.63628</v>
      </c>
      <c r="Y214" s="5" t="str">
        <f>'[2]Tabela 2'!G215</f>
        <v>-</v>
      </c>
      <c r="Z214" s="5" t="str">
        <f>'[2]Tabela 2'!H215</f>
        <v>-</v>
      </c>
      <c r="AA214" s="5">
        <f>'[2]Tabela 2'!I215</f>
        <v>69.33314</v>
      </c>
      <c r="AB214" s="5">
        <f>'[2]Tabela 2'!J215</f>
        <v>225.41085000000001</v>
      </c>
      <c r="AC214" s="5">
        <f>'[2]Tabela 2'!K215</f>
        <v>130.63531</v>
      </c>
      <c r="AD214" s="5">
        <f>'[2]Tabela 2'!L215</f>
        <v>81.257009999999994</v>
      </c>
      <c r="AE214" s="5">
        <f>'[2]Tabela 2'!M215</f>
        <v>82.422229999999999</v>
      </c>
      <c r="AF214" s="5">
        <f>'[2]Tabela 2'!N215</f>
        <v>85.364320000000006</v>
      </c>
      <c r="AG214" s="5" t="str">
        <f>'[2]Tabela 2'!O215</f>
        <v>-</v>
      </c>
      <c r="AH214" s="5">
        <f>'[3]Tabela 2'!B178</f>
        <v>88.426770000000005</v>
      </c>
      <c r="AI214" s="5"/>
    </row>
    <row r="215" spans="1:35" x14ac:dyDescent="0.25">
      <c r="A215" s="4">
        <f t="shared" si="7"/>
        <v>42887</v>
      </c>
      <c r="B215" s="5">
        <f>'[1]Tabela 1'!B215</f>
        <v>89.237520000000004</v>
      </c>
      <c r="C215" s="5">
        <f>'[2]Tabela 1'!B216</f>
        <v>101.15940000000001</v>
      </c>
      <c r="D215" s="5">
        <f>'[2]Tabela 1'!C216</f>
        <v>87.189499999999995</v>
      </c>
      <c r="E215" s="5">
        <f>'[2]Tabela 1'!D216</f>
        <v>85.273899999999998</v>
      </c>
      <c r="F215" s="5">
        <f>'[2]Tabela 1'!E216</f>
        <v>121.72125</v>
      </c>
      <c r="G215" s="5">
        <f>'[2]Tabela 1'!F216</f>
        <v>96.042360000000002</v>
      </c>
      <c r="H215" s="5">
        <f>'[2]Tabela 1'!G216</f>
        <v>93.180930000000004</v>
      </c>
      <c r="I215" s="5">
        <f>'[2]Tabela 1'!H216</f>
        <v>97.514359999999996</v>
      </c>
      <c r="J215" s="5">
        <f>'[2]Tabela 1'!I216</f>
        <v>68.755340000000004</v>
      </c>
      <c r="K215" s="5">
        <f>'[2]Tabela 1'!J216</f>
        <v>179.59976</v>
      </c>
      <c r="L215" s="5">
        <f>'[2]Tabela 1'!K216</f>
        <v>118.14182</v>
      </c>
      <c r="M215" s="5">
        <f>'[2]Tabela 1'!L216</f>
        <v>78.236710000000002</v>
      </c>
      <c r="N215" s="5">
        <f>'[2]Tabela 1'!M216</f>
        <v>81.164569999999998</v>
      </c>
      <c r="O215" s="5">
        <f>'[2]Tabela 1'!N216</f>
        <v>85.752380000000002</v>
      </c>
      <c r="P215" s="5" t="str">
        <f>'[2]Tabela 1'!O216</f>
        <v>-</v>
      </c>
      <c r="Q215" s="5">
        <f>'[3]Tabela 1'!B179</f>
        <v>87.101960000000005</v>
      </c>
      <c r="R215" s="6">
        <f t="shared" si="6"/>
        <v>-4.2402999999999906</v>
      </c>
      <c r="S215" s="5">
        <f>'[1]Tabela 2'!B215</f>
        <v>93.477819999999994</v>
      </c>
      <c r="T215" s="5">
        <f>'[2]Tabela 2'!B216</f>
        <v>102.04761000000001</v>
      </c>
      <c r="U215" s="5">
        <f>'[2]Tabela 2'!C216</f>
        <v>91.864410000000007</v>
      </c>
      <c r="V215" s="5">
        <f>'[2]Tabela 2'!D216</f>
        <v>90.409890000000004</v>
      </c>
      <c r="W215" s="5">
        <f>'[2]Tabela 2'!E216</f>
        <v>117.25863</v>
      </c>
      <c r="X215" s="5">
        <f>'[2]Tabela 2'!F216</f>
        <v>105.78548000000001</v>
      </c>
      <c r="Y215" s="5" t="str">
        <f>'[2]Tabela 2'!G216</f>
        <v>-</v>
      </c>
      <c r="Z215" s="5" t="str">
        <f>'[2]Tabela 2'!H216</f>
        <v>-</v>
      </c>
      <c r="AA215" s="5">
        <f>'[2]Tabela 2'!I216</f>
        <v>69.981279999999998</v>
      </c>
      <c r="AB215" s="5">
        <f>'[2]Tabela 2'!J216</f>
        <v>224.40610000000001</v>
      </c>
      <c r="AC215" s="5">
        <f>'[2]Tabela 2'!K216</f>
        <v>123.02713</v>
      </c>
      <c r="AD215" s="5">
        <f>'[2]Tabela 2'!L216</f>
        <v>82.914990000000003</v>
      </c>
      <c r="AE215" s="5">
        <f>'[2]Tabela 2'!M216</f>
        <v>82.103319999999997</v>
      </c>
      <c r="AF215" s="5">
        <f>'[2]Tabela 2'!N216</f>
        <v>86.982870000000005</v>
      </c>
      <c r="AG215" s="5" t="str">
        <f>'[2]Tabela 2'!O216</f>
        <v>-</v>
      </c>
      <c r="AH215" s="5">
        <f>'[3]Tabela 2'!B179</f>
        <v>89.789619999999999</v>
      </c>
      <c r="AI215" s="5"/>
    </row>
    <row r="216" spans="1:35" x14ac:dyDescent="0.25">
      <c r="A216" s="4">
        <f t="shared" si="7"/>
        <v>42917</v>
      </c>
      <c r="B216" s="5">
        <f>'[1]Tabela 1'!B216</f>
        <v>90.942920000000001</v>
      </c>
      <c r="C216" s="5">
        <f>'[2]Tabela 1'!B217</f>
        <v>102.52764000000001</v>
      </c>
      <c r="D216" s="5">
        <f>'[2]Tabela 1'!C217</f>
        <v>90.34657</v>
      </c>
      <c r="E216" s="5">
        <f>'[2]Tabela 1'!D217</f>
        <v>88.248000000000005</v>
      </c>
      <c r="F216" s="5">
        <f>'[2]Tabela 1'!E217</f>
        <v>117.63423</v>
      </c>
      <c r="G216" s="5">
        <f>'[2]Tabela 1'!F217</f>
        <v>99.425370000000001</v>
      </c>
      <c r="H216" s="5">
        <f>'[2]Tabela 1'!G217</f>
        <v>100.47742</v>
      </c>
      <c r="I216" s="5">
        <f>'[2]Tabela 1'!H217</f>
        <v>99.299639999999997</v>
      </c>
      <c r="J216" s="5">
        <f>'[2]Tabela 1'!I217</f>
        <v>69.823419999999999</v>
      </c>
      <c r="K216" s="5">
        <f>'[2]Tabela 1'!J217</f>
        <v>190.69461999999999</v>
      </c>
      <c r="L216" s="5">
        <f>'[2]Tabela 1'!K217</f>
        <v>118.50931</v>
      </c>
      <c r="M216" s="5">
        <f>'[2]Tabela 1'!L217</f>
        <v>77.347759999999994</v>
      </c>
      <c r="N216" s="5">
        <f>'[2]Tabela 1'!M217</f>
        <v>81.265439999999998</v>
      </c>
      <c r="O216" s="5">
        <f>'[2]Tabela 1'!N217</f>
        <v>90.735810000000001</v>
      </c>
      <c r="P216" s="5" t="str">
        <f>'[2]Tabela 1'!O217</f>
        <v>-</v>
      </c>
      <c r="Q216" s="5">
        <f>'[3]Tabela 1'!B180</f>
        <v>88.752510000000001</v>
      </c>
      <c r="R216" s="6">
        <f t="shared" si="6"/>
        <v>-2.2997500000000031</v>
      </c>
      <c r="S216" s="5">
        <f>'[1]Tabela 2'!B216</f>
        <v>93.242670000000004</v>
      </c>
      <c r="T216" s="5">
        <f>'[2]Tabela 2'!B217</f>
        <v>100.0138</v>
      </c>
      <c r="U216" s="5">
        <f>'[2]Tabela 2'!C217</f>
        <v>92.484030000000004</v>
      </c>
      <c r="V216" s="5">
        <f>'[2]Tabela 2'!D217</f>
        <v>90.70532</v>
      </c>
      <c r="W216" s="5">
        <f>'[2]Tabela 2'!E217</f>
        <v>116.08498</v>
      </c>
      <c r="X216" s="5">
        <f>'[2]Tabela 2'!F217</f>
        <v>103.58443</v>
      </c>
      <c r="Y216" s="5" t="str">
        <f>'[2]Tabela 2'!G217</f>
        <v>-</v>
      </c>
      <c r="Z216" s="5" t="str">
        <f>'[2]Tabela 2'!H217</f>
        <v>-</v>
      </c>
      <c r="AA216" s="5">
        <f>'[2]Tabela 2'!I217</f>
        <v>69.912949999999995</v>
      </c>
      <c r="AB216" s="5">
        <f>'[2]Tabela 2'!J217</f>
        <v>216.87481</v>
      </c>
      <c r="AC216" s="5">
        <f>'[2]Tabela 2'!K217</f>
        <v>125.04558</v>
      </c>
      <c r="AD216" s="5">
        <f>'[2]Tabela 2'!L217</f>
        <v>83.569400000000002</v>
      </c>
      <c r="AE216" s="5">
        <f>'[2]Tabela 2'!M217</f>
        <v>78.808070000000001</v>
      </c>
      <c r="AF216" s="5">
        <f>'[2]Tabela 2'!N217</f>
        <v>88.255570000000006</v>
      </c>
      <c r="AG216" s="5" t="str">
        <f>'[2]Tabela 2'!O217</f>
        <v>-</v>
      </c>
      <c r="AH216" s="5">
        <f>'[3]Tabela 2'!B180</f>
        <v>89.882729999999995</v>
      </c>
      <c r="AI216" s="5"/>
    </row>
    <row r="217" spans="1:35" x14ac:dyDescent="0.25">
      <c r="A217" s="4">
        <f t="shared" si="7"/>
        <v>42948</v>
      </c>
      <c r="B217" s="5">
        <f>'[1]Tabela 1'!B217</f>
        <v>91.278469999999999</v>
      </c>
      <c r="C217" s="5">
        <f>'[2]Tabela 1'!B218</f>
        <v>100.59766</v>
      </c>
      <c r="D217" s="5">
        <f>'[2]Tabela 1'!C218</f>
        <v>91.781199999999998</v>
      </c>
      <c r="E217" s="5">
        <f>'[2]Tabela 1'!D218</f>
        <v>89.458939999999998</v>
      </c>
      <c r="F217" s="5">
        <f>'[2]Tabela 1'!E218</f>
        <v>108.21905</v>
      </c>
      <c r="G217" s="5">
        <f>'[2]Tabela 1'!F218</f>
        <v>100.69911999999999</v>
      </c>
      <c r="H217" s="5">
        <f>'[2]Tabela 1'!G218</f>
        <v>99.681560000000005</v>
      </c>
      <c r="I217" s="5">
        <f>'[2]Tabela 1'!H218</f>
        <v>101.68016</v>
      </c>
      <c r="J217" s="5">
        <f>'[2]Tabela 1'!I218</f>
        <v>71.569119999999998</v>
      </c>
      <c r="K217" s="5">
        <f>'[2]Tabela 1'!J218</f>
        <v>192.35897</v>
      </c>
      <c r="L217" s="5">
        <f>'[2]Tabela 1'!K218</f>
        <v>116.14672</v>
      </c>
      <c r="M217" s="5">
        <f>'[2]Tabela 1'!L218</f>
        <v>79.130880000000005</v>
      </c>
      <c r="N217" s="5">
        <f>'[2]Tabela 1'!M218</f>
        <v>90.154830000000004</v>
      </c>
      <c r="O217" s="5">
        <f>'[2]Tabela 1'!N218</f>
        <v>95.106750000000005</v>
      </c>
      <c r="P217" s="5" t="str">
        <f>'[2]Tabela 1'!O218</f>
        <v>-</v>
      </c>
      <c r="Q217" s="5">
        <f>'[3]Tabela 1'!B181</f>
        <v>91.382720000000006</v>
      </c>
      <c r="R217" s="6">
        <f t="shared" si="6"/>
        <v>-1.3133300000000077</v>
      </c>
      <c r="S217" s="5">
        <f>'[1]Tabela 2'!B217</f>
        <v>92.591800000000006</v>
      </c>
      <c r="T217" s="5">
        <f>'[2]Tabela 2'!B218</f>
        <v>97.990819999999999</v>
      </c>
      <c r="U217" s="5">
        <f>'[2]Tabela 2'!C218</f>
        <v>92.265069999999994</v>
      </c>
      <c r="V217" s="5">
        <f>'[2]Tabela 2'!D218</f>
        <v>89.845110000000005</v>
      </c>
      <c r="W217" s="5">
        <f>'[2]Tabela 2'!E218</f>
        <v>113.99764</v>
      </c>
      <c r="X217" s="5">
        <f>'[2]Tabela 2'!F218</f>
        <v>104.11282</v>
      </c>
      <c r="Y217" s="5" t="str">
        <f>'[2]Tabela 2'!G218</f>
        <v>-</v>
      </c>
      <c r="Z217" s="5" t="str">
        <f>'[2]Tabela 2'!H218</f>
        <v>-</v>
      </c>
      <c r="AA217" s="5">
        <f>'[2]Tabela 2'!I218</f>
        <v>69.919309999999996</v>
      </c>
      <c r="AB217" s="5">
        <f>'[2]Tabela 2'!J218</f>
        <v>211.55192</v>
      </c>
      <c r="AC217" s="5">
        <f>'[2]Tabela 2'!K218</f>
        <v>116.24616</v>
      </c>
      <c r="AD217" s="5">
        <f>'[2]Tabela 2'!L218</f>
        <v>82.673389999999998</v>
      </c>
      <c r="AE217" s="5">
        <f>'[2]Tabela 2'!M218</f>
        <v>85.141149999999996</v>
      </c>
      <c r="AF217" s="5">
        <f>'[2]Tabela 2'!N218</f>
        <v>88.259110000000007</v>
      </c>
      <c r="AG217" s="5" t="str">
        <f>'[2]Tabela 2'!O218</f>
        <v>-</v>
      </c>
      <c r="AH217" s="5">
        <f>'[3]Tabela 2'!B181</f>
        <v>89.846779999999995</v>
      </c>
      <c r="AI217" s="5"/>
    </row>
    <row r="218" spans="1:35" x14ac:dyDescent="0.25">
      <c r="A218" s="4">
        <f t="shared" si="7"/>
        <v>42979</v>
      </c>
      <c r="B218" s="5">
        <f>'[1]Tabela 1'!B218</f>
        <v>90.287319999999994</v>
      </c>
      <c r="C218" s="5">
        <f>'[2]Tabela 1'!B219</f>
        <v>98.709729999999993</v>
      </c>
      <c r="D218" s="5">
        <f>'[2]Tabela 1'!C219</f>
        <v>92.658389999999997</v>
      </c>
      <c r="E218" s="5">
        <f>'[2]Tabela 1'!D219</f>
        <v>90.41498</v>
      </c>
      <c r="F218" s="5">
        <f>'[2]Tabela 1'!E219</f>
        <v>100.16338</v>
      </c>
      <c r="G218" s="5">
        <f>'[2]Tabela 1'!F219</f>
        <v>94.874420000000001</v>
      </c>
      <c r="H218" s="5">
        <f>'[2]Tabela 1'!G219</f>
        <v>93.975899999999996</v>
      </c>
      <c r="I218" s="5">
        <f>'[2]Tabela 1'!H219</f>
        <v>95.497159999999994</v>
      </c>
      <c r="J218" s="5">
        <f>'[2]Tabela 1'!I219</f>
        <v>71.081599999999995</v>
      </c>
      <c r="K218" s="5">
        <f>'[2]Tabela 1'!J219</f>
        <v>159.97342</v>
      </c>
      <c r="L218" s="5">
        <f>'[2]Tabela 1'!K219</f>
        <v>110.60566</v>
      </c>
      <c r="M218" s="5">
        <f>'[2]Tabela 1'!L219</f>
        <v>79.946860000000001</v>
      </c>
      <c r="N218" s="5">
        <f>'[2]Tabela 1'!M219</f>
        <v>83.472440000000006</v>
      </c>
      <c r="O218" s="5">
        <f>'[2]Tabela 1'!N219</f>
        <v>91.410179999999997</v>
      </c>
      <c r="P218" s="5" t="str">
        <f>'[2]Tabela 1'!O219</f>
        <v>-</v>
      </c>
      <c r="Q218" s="5">
        <f>'[3]Tabela 1'!B182</f>
        <v>88.862920000000003</v>
      </c>
      <c r="R218" s="6">
        <f t="shared" si="6"/>
        <v>-3.2307899999999989</v>
      </c>
      <c r="S218" s="5">
        <f>'[1]Tabela 2'!B218</f>
        <v>93.518109999999993</v>
      </c>
      <c r="T218" s="5">
        <f>'[2]Tabela 2'!B219</f>
        <v>97.100489999999994</v>
      </c>
      <c r="U218" s="5">
        <f>'[2]Tabela 2'!C219</f>
        <v>94.287329999999997</v>
      </c>
      <c r="V218" s="5">
        <f>'[2]Tabela 2'!D219</f>
        <v>92.330470000000005</v>
      </c>
      <c r="W218" s="5">
        <f>'[2]Tabela 2'!E219</f>
        <v>114.78212000000001</v>
      </c>
      <c r="X218" s="5">
        <f>'[2]Tabela 2'!F219</f>
        <v>102.3836</v>
      </c>
      <c r="Y218" s="5" t="str">
        <f>'[2]Tabela 2'!G219</f>
        <v>-</v>
      </c>
      <c r="Z218" s="5" t="str">
        <f>'[2]Tabela 2'!H219</f>
        <v>-</v>
      </c>
      <c r="AA218" s="5">
        <f>'[2]Tabela 2'!I219</f>
        <v>72.190399999999997</v>
      </c>
      <c r="AB218" s="5">
        <f>'[2]Tabela 2'!J219</f>
        <v>205.3732</v>
      </c>
      <c r="AC218" s="5">
        <f>'[2]Tabela 2'!K219</f>
        <v>115.55321000000001</v>
      </c>
      <c r="AD218" s="5">
        <f>'[2]Tabela 2'!L219</f>
        <v>84.648110000000003</v>
      </c>
      <c r="AE218" s="5">
        <f>'[2]Tabela 2'!M219</f>
        <v>83.656899999999993</v>
      </c>
      <c r="AF218" s="5">
        <f>'[2]Tabela 2'!N219</f>
        <v>90.559129999999996</v>
      </c>
      <c r="AG218" s="5" t="str">
        <f>'[2]Tabela 2'!O219</f>
        <v>-</v>
      </c>
      <c r="AH218" s="5">
        <f>'[3]Tabela 2'!B182</f>
        <v>90.691800000000001</v>
      </c>
      <c r="AI218" s="5"/>
    </row>
    <row r="219" spans="1:35" x14ac:dyDescent="0.25">
      <c r="A219" s="4">
        <f t="shared" si="7"/>
        <v>43009</v>
      </c>
      <c r="B219" s="5">
        <f>'[1]Tabela 1'!B219</f>
        <v>91.94171</v>
      </c>
      <c r="C219" s="5">
        <f>'[2]Tabela 1'!B220</f>
        <v>101.69714</v>
      </c>
      <c r="D219" s="5">
        <f>'[2]Tabela 1'!C220</f>
        <v>93.44556</v>
      </c>
      <c r="E219" s="5">
        <f>'[2]Tabela 1'!D220</f>
        <v>91.625829999999993</v>
      </c>
      <c r="F219" s="5">
        <f>'[2]Tabela 1'!E220</f>
        <v>101.83645</v>
      </c>
      <c r="G219" s="5">
        <f>'[2]Tabela 1'!F220</f>
        <v>97.713579999999993</v>
      </c>
      <c r="H219" s="5">
        <f>'[2]Tabela 1'!G220</f>
        <v>96.606279999999998</v>
      </c>
      <c r="I219" s="5">
        <f>'[2]Tabela 1'!H220</f>
        <v>98.498429999999999</v>
      </c>
      <c r="J219" s="5">
        <f>'[2]Tabela 1'!I220</f>
        <v>71.260369999999995</v>
      </c>
      <c r="K219" s="5">
        <f>'[2]Tabela 1'!J220</f>
        <v>181.68119999999999</v>
      </c>
      <c r="L219" s="5">
        <f>'[2]Tabela 1'!K220</f>
        <v>111.34681999999999</v>
      </c>
      <c r="M219" s="5">
        <f>'[2]Tabela 1'!L220</f>
        <v>83.769630000000006</v>
      </c>
      <c r="N219" s="5">
        <f>'[2]Tabela 1'!M220</f>
        <v>85.256209999999996</v>
      </c>
      <c r="O219" s="5">
        <f>'[2]Tabela 1'!N220</f>
        <v>93.705060000000003</v>
      </c>
      <c r="P219" s="5" t="str">
        <f>'[2]Tabela 1'!O220</f>
        <v>-</v>
      </c>
      <c r="Q219" s="5">
        <f>'[3]Tabela 1'!B183</f>
        <v>90.605950000000007</v>
      </c>
      <c r="R219" s="6">
        <f t="shared" si="6"/>
        <v>-1.1593400000000003</v>
      </c>
      <c r="S219" s="5">
        <f>'[1]Tabela 2'!B219</f>
        <v>93.101050000000001</v>
      </c>
      <c r="T219" s="5">
        <f>'[2]Tabela 2'!B220</f>
        <v>98.451239999999999</v>
      </c>
      <c r="U219" s="5">
        <f>'[2]Tabela 2'!C220</f>
        <v>93.943060000000003</v>
      </c>
      <c r="V219" s="5">
        <f>'[2]Tabela 2'!D220</f>
        <v>92.368539999999996</v>
      </c>
      <c r="W219" s="5">
        <f>'[2]Tabela 2'!E220</f>
        <v>109.23981999999999</v>
      </c>
      <c r="X219" s="5">
        <f>'[2]Tabela 2'!F220</f>
        <v>100.46935000000001</v>
      </c>
      <c r="Y219" s="5" t="str">
        <f>'[2]Tabela 2'!G220</f>
        <v>-</v>
      </c>
      <c r="Z219" s="5" t="str">
        <f>'[2]Tabela 2'!H220</f>
        <v>-</v>
      </c>
      <c r="AA219" s="5">
        <f>'[2]Tabela 2'!I220</f>
        <v>71.218500000000006</v>
      </c>
      <c r="AB219" s="5">
        <f>'[2]Tabela 2'!J220</f>
        <v>210.14191</v>
      </c>
      <c r="AC219" s="5">
        <f>'[2]Tabela 2'!K220</f>
        <v>115.12518</v>
      </c>
      <c r="AD219" s="5">
        <f>'[2]Tabela 2'!L220</f>
        <v>83.096339999999998</v>
      </c>
      <c r="AE219" s="5">
        <f>'[2]Tabela 2'!M220</f>
        <v>82.740799999999993</v>
      </c>
      <c r="AF219" s="5">
        <f>'[2]Tabela 2'!N220</f>
        <v>88.683959999999999</v>
      </c>
      <c r="AG219" s="5" t="str">
        <f>'[2]Tabela 2'!O220</f>
        <v>-</v>
      </c>
      <c r="AH219" s="5">
        <f>'[3]Tabela 2'!B183</f>
        <v>89.908379999999994</v>
      </c>
      <c r="AI219" s="5"/>
    </row>
    <row r="220" spans="1:35" x14ac:dyDescent="0.25">
      <c r="A220" s="4">
        <f t="shared" si="7"/>
        <v>43040</v>
      </c>
      <c r="B220" s="5">
        <f>'[1]Tabela 1'!B220</f>
        <v>98.432410000000004</v>
      </c>
      <c r="C220" s="5">
        <f>'[2]Tabela 1'!B221</f>
        <v>96.711479999999995</v>
      </c>
      <c r="D220" s="5">
        <f>'[2]Tabela 1'!C221</f>
        <v>96.007540000000006</v>
      </c>
      <c r="E220" s="5">
        <f>'[2]Tabela 1'!D221</f>
        <v>94.552769999999995</v>
      </c>
      <c r="F220" s="5">
        <f>'[2]Tabela 1'!E221</f>
        <v>115.66947999999999</v>
      </c>
      <c r="G220" s="5">
        <f>'[2]Tabela 1'!F221</f>
        <v>123.23594</v>
      </c>
      <c r="H220" s="5">
        <f>'[2]Tabela 1'!G221</f>
        <v>115.79564000000001</v>
      </c>
      <c r="I220" s="5">
        <f>'[2]Tabela 1'!H221</f>
        <v>126.74987</v>
      </c>
      <c r="J220" s="5">
        <f>'[2]Tabela 1'!I221</f>
        <v>71.86985</v>
      </c>
      <c r="K220" s="5">
        <f>'[2]Tabela 1'!J221</f>
        <v>206.42563000000001</v>
      </c>
      <c r="L220" s="5">
        <f>'[2]Tabela 1'!K221</f>
        <v>121.81107</v>
      </c>
      <c r="M220" s="5">
        <f>'[2]Tabela 1'!L221</f>
        <v>101.00053</v>
      </c>
      <c r="N220" s="5">
        <f>'[2]Tabela 1'!M221</f>
        <v>86.605729999999994</v>
      </c>
      <c r="O220" s="5">
        <f>'[2]Tabela 1'!N221</f>
        <v>96.427700000000002</v>
      </c>
      <c r="P220" s="5" t="str">
        <f>'[2]Tabela 1'!O221</f>
        <v>-</v>
      </c>
      <c r="Q220" s="5">
        <f>'[3]Tabela 1'!B184</f>
        <v>95.592500000000001</v>
      </c>
      <c r="R220" s="6">
        <f t="shared" si="6"/>
        <v>5.051700000000011</v>
      </c>
      <c r="S220" s="5">
        <f>'[1]Tabela 2'!B220</f>
        <v>93.380709999999993</v>
      </c>
      <c r="T220" s="5">
        <f>'[2]Tabela 2'!B221</f>
        <v>96.361980000000003</v>
      </c>
      <c r="U220" s="5">
        <f>'[2]Tabela 2'!C221</f>
        <v>94.362610000000004</v>
      </c>
      <c r="V220" s="5">
        <f>'[2]Tabela 2'!D221</f>
        <v>92.911410000000004</v>
      </c>
      <c r="W220" s="5">
        <f>'[2]Tabela 2'!E221</f>
        <v>111.3382</v>
      </c>
      <c r="X220" s="5">
        <f>'[2]Tabela 2'!F221</f>
        <v>104.6135</v>
      </c>
      <c r="Y220" s="5" t="str">
        <f>'[2]Tabela 2'!G221</f>
        <v>-</v>
      </c>
      <c r="Z220" s="5" t="str">
        <f>'[2]Tabela 2'!H221</f>
        <v>-</v>
      </c>
      <c r="AA220" s="5">
        <f>'[2]Tabela 2'!I221</f>
        <v>71.054159999999996</v>
      </c>
      <c r="AB220" s="5">
        <f>'[2]Tabela 2'!J221</f>
        <v>218.88221999999999</v>
      </c>
      <c r="AC220" s="5">
        <f>'[2]Tabela 2'!K221</f>
        <v>112.23163</v>
      </c>
      <c r="AD220" s="5">
        <f>'[2]Tabela 2'!L221</f>
        <v>85.374930000000006</v>
      </c>
      <c r="AE220" s="5">
        <f>'[2]Tabela 2'!M221</f>
        <v>84.774320000000003</v>
      </c>
      <c r="AF220" s="5">
        <f>'[2]Tabela 2'!N221</f>
        <v>90.590469999999996</v>
      </c>
      <c r="AG220" s="5" t="str">
        <f>'[2]Tabela 2'!O221</f>
        <v>-</v>
      </c>
      <c r="AH220" s="5">
        <f>'[3]Tabela 2'!B184</f>
        <v>91.331479999999999</v>
      </c>
      <c r="AI220" s="5"/>
    </row>
    <row r="221" spans="1:35" x14ac:dyDescent="0.25">
      <c r="A221" s="4">
        <f t="shared" si="7"/>
        <v>43070</v>
      </c>
      <c r="B221" s="5">
        <f>'[1]Tabela 1'!B221</f>
        <v>120.92740000000001</v>
      </c>
      <c r="C221" s="5">
        <f>'[2]Tabela 1'!B222</f>
        <v>99.309640000000002</v>
      </c>
      <c r="D221" s="5">
        <f>'[2]Tabela 1'!C222</f>
        <v>117.04537000000001</v>
      </c>
      <c r="E221" s="5">
        <f>'[2]Tabela 1'!D222</f>
        <v>115.84023000000001</v>
      </c>
      <c r="F221" s="5">
        <f>'[2]Tabela 1'!E222</f>
        <v>213.39452</v>
      </c>
      <c r="G221" s="5">
        <f>'[2]Tabela 1'!F222</f>
        <v>131.69490999999999</v>
      </c>
      <c r="H221" s="5">
        <f>'[2]Tabela 1'!G222</f>
        <v>130.97975</v>
      </c>
      <c r="I221" s="5">
        <f>'[2]Tabela 1'!H222</f>
        <v>132.38477</v>
      </c>
      <c r="J221" s="5">
        <f>'[2]Tabela 1'!I222</f>
        <v>78.829040000000006</v>
      </c>
      <c r="K221" s="5">
        <f>'[2]Tabela 1'!J222</f>
        <v>280.52915999999999</v>
      </c>
      <c r="L221" s="5">
        <f>'[2]Tabela 1'!K222</f>
        <v>137.91766000000001</v>
      </c>
      <c r="M221" s="5">
        <f>'[2]Tabela 1'!L222</f>
        <v>126.02441</v>
      </c>
      <c r="N221" s="5">
        <f>'[2]Tabela 1'!M222</f>
        <v>89.492159999999998</v>
      </c>
      <c r="O221" s="5">
        <f>'[2]Tabela 1'!N222</f>
        <v>88.375240000000005</v>
      </c>
      <c r="P221" s="5" t="str">
        <f>'[2]Tabela 1'!O222</f>
        <v>-</v>
      </c>
      <c r="Q221" s="5">
        <f>'[3]Tabela 1'!B185</f>
        <v>110.84498000000001</v>
      </c>
      <c r="R221" s="6">
        <f t="shared" si="6"/>
        <v>27.212209999999999</v>
      </c>
      <c r="S221" s="5">
        <f>'[1]Tabela 2'!B221</f>
        <v>93.715190000000007</v>
      </c>
      <c r="T221" s="5">
        <f>'[2]Tabela 2'!B222</f>
        <v>95.035560000000004</v>
      </c>
      <c r="U221" s="5">
        <f>'[2]Tabela 2'!C222</f>
        <v>94.893709999999999</v>
      </c>
      <c r="V221" s="5">
        <f>'[2]Tabela 2'!D222</f>
        <v>93.385630000000006</v>
      </c>
      <c r="W221" s="5">
        <f>'[2]Tabela 2'!E222</f>
        <v>114.70961</v>
      </c>
      <c r="X221" s="5">
        <f>'[2]Tabela 2'!F222</f>
        <v>101.8823</v>
      </c>
      <c r="Y221" s="5" t="str">
        <f>'[2]Tabela 2'!G222</f>
        <v>-</v>
      </c>
      <c r="Z221" s="5" t="str">
        <f>'[2]Tabela 2'!H222</f>
        <v>-</v>
      </c>
      <c r="AA221" s="5">
        <f>'[2]Tabela 2'!I222</f>
        <v>71.950050000000005</v>
      </c>
      <c r="AB221" s="5">
        <f>'[2]Tabela 2'!J222</f>
        <v>211.51956000000001</v>
      </c>
      <c r="AC221" s="5">
        <f>'[2]Tabela 2'!K222</f>
        <v>113.94320999999999</v>
      </c>
      <c r="AD221" s="5">
        <f>'[2]Tabela 2'!L222</f>
        <v>86.20523</v>
      </c>
      <c r="AE221" s="5">
        <f>'[2]Tabela 2'!M222</f>
        <v>84.93092</v>
      </c>
      <c r="AF221" s="5">
        <f>'[2]Tabela 2'!N222</f>
        <v>93.466629999999995</v>
      </c>
      <c r="AG221" s="5" t="str">
        <f>'[2]Tabela 2'!O222</f>
        <v>-</v>
      </c>
      <c r="AH221" s="5">
        <f>'[3]Tabela 2'!B185</f>
        <v>92.864270000000005</v>
      </c>
      <c r="AI221" s="5"/>
    </row>
    <row r="222" spans="1:35" x14ac:dyDescent="0.25">
      <c r="A222" s="4">
        <f t="shared" si="7"/>
        <v>43101</v>
      </c>
      <c r="B222" s="5">
        <f>'[1]Tabela 1'!B222</f>
        <v>91.955789999999993</v>
      </c>
      <c r="C222" s="5">
        <f>'[2]Tabela 1'!B223</f>
        <v>91.91498</v>
      </c>
      <c r="D222" s="5">
        <f>'[2]Tabela 1'!C223</f>
        <v>94.334050000000005</v>
      </c>
      <c r="E222" s="5">
        <f>'[2]Tabela 1'!D223</f>
        <v>92.983540000000005</v>
      </c>
      <c r="F222" s="5">
        <f>'[2]Tabela 1'!E223</f>
        <v>95.077389999999994</v>
      </c>
      <c r="G222" s="5">
        <f>'[2]Tabela 1'!F223</f>
        <v>106.74535</v>
      </c>
      <c r="H222" s="5">
        <f>'[2]Tabela 1'!G223</f>
        <v>100.1917</v>
      </c>
      <c r="I222" s="5">
        <f>'[2]Tabela 1'!H223</f>
        <v>109.83965000000001</v>
      </c>
      <c r="J222" s="5">
        <f>'[2]Tabela 1'!I223</f>
        <v>69.615359999999995</v>
      </c>
      <c r="K222" s="5">
        <f>'[2]Tabela 1'!J223</f>
        <v>351.93745999999999</v>
      </c>
      <c r="L222" s="5">
        <f>'[2]Tabela 1'!K223</f>
        <v>112.29787</v>
      </c>
      <c r="M222" s="5">
        <f>'[2]Tabela 1'!L223</f>
        <v>83.189719999999994</v>
      </c>
      <c r="N222" s="5">
        <f>'[2]Tabela 1'!M223</f>
        <v>89.242130000000003</v>
      </c>
      <c r="O222" s="5">
        <f>'[2]Tabela 1'!N223</f>
        <v>90.188670000000002</v>
      </c>
      <c r="P222" s="5" t="str">
        <f>'[2]Tabela 1'!O223</f>
        <v>-</v>
      </c>
      <c r="Q222" s="5">
        <f>'[3]Tabela 1'!B186</f>
        <v>91.182500000000005</v>
      </c>
      <c r="R222" s="6">
        <f t="shared" si="6"/>
        <v>-2.1521299999999997</v>
      </c>
      <c r="S222" s="5">
        <f>'[1]Tabela 2'!B222</f>
        <v>94.107919999999993</v>
      </c>
      <c r="T222" s="5">
        <f>'[2]Tabela 2'!B223</f>
        <v>95.008970000000005</v>
      </c>
      <c r="U222" s="5">
        <f>'[2]Tabela 2'!C223</f>
        <v>98.134510000000006</v>
      </c>
      <c r="V222" s="5">
        <f>'[2]Tabela 2'!D223</f>
        <v>96.682509999999994</v>
      </c>
      <c r="W222" s="5">
        <f>'[2]Tabela 2'!E223</f>
        <v>115.15334</v>
      </c>
      <c r="X222" s="5">
        <f>'[2]Tabela 2'!F223</f>
        <v>101.84066</v>
      </c>
      <c r="Y222" s="5" t="str">
        <f>'[2]Tabela 2'!G223</f>
        <v>-</v>
      </c>
      <c r="Z222" s="5" t="str">
        <f>'[2]Tabela 2'!H223</f>
        <v>-</v>
      </c>
      <c r="AA222" s="5">
        <f>'[2]Tabela 2'!I223</f>
        <v>71.468959999999996</v>
      </c>
      <c r="AB222" s="5">
        <f>'[2]Tabela 2'!J223</f>
        <v>218.7029</v>
      </c>
      <c r="AC222" s="5">
        <f>'[2]Tabela 2'!K223</f>
        <v>120.71174999999999</v>
      </c>
      <c r="AD222" s="5">
        <f>'[2]Tabela 2'!L223</f>
        <v>87.451239999999999</v>
      </c>
      <c r="AE222" s="5">
        <f>'[2]Tabela 2'!M223</f>
        <v>91.134900000000002</v>
      </c>
      <c r="AF222" s="5">
        <f>'[2]Tabela 2'!N223</f>
        <v>90.201329999999999</v>
      </c>
      <c r="AG222" s="5" t="str">
        <f>'[2]Tabela 2'!O223</f>
        <v>-</v>
      </c>
      <c r="AH222" s="5">
        <f>'[3]Tabela 2'!B186</f>
        <v>93.175529999999995</v>
      </c>
      <c r="AI222" s="5"/>
    </row>
    <row r="223" spans="1:35" x14ac:dyDescent="0.25">
      <c r="A223" s="4">
        <f t="shared" si="7"/>
        <v>43132</v>
      </c>
      <c r="B223" s="5">
        <f>'[1]Tabela 1'!B223</f>
        <v>83.252849999999995</v>
      </c>
      <c r="C223" s="5">
        <f>'[2]Tabela 1'!B224</f>
        <v>85.209410000000005</v>
      </c>
      <c r="D223" s="5">
        <f>'[2]Tabela 1'!C224</f>
        <v>89.553139999999999</v>
      </c>
      <c r="E223" s="5">
        <f>'[2]Tabela 1'!D224</f>
        <v>88.007900000000006</v>
      </c>
      <c r="F223" s="5">
        <f>'[2]Tabela 1'!E224</f>
        <v>79.64622</v>
      </c>
      <c r="G223" s="5">
        <f>'[2]Tabela 1'!F224</f>
        <v>86.339209999999994</v>
      </c>
      <c r="H223" s="5">
        <f>'[2]Tabela 1'!G224</f>
        <v>83.342330000000004</v>
      </c>
      <c r="I223" s="5">
        <f>'[2]Tabela 1'!H224</f>
        <v>88.003870000000006</v>
      </c>
      <c r="J223" s="5">
        <f>'[2]Tabela 1'!I224</f>
        <v>64.438119999999998</v>
      </c>
      <c r="K223" s="5">
        <f>'[2]Tabela 1'!J224</f>
        <v>265.42192999999997</v>
      </c>
      <c r="L223" s="5">
        <f>'[2]Tabela 1'!K224</f>
        <v>112.37833999999999</v>
      </c>
      <c r="M223" s="5">
        <f>'[2]Tabela 1'!L224</f>
        <v>68.495750000000001</v>
      </c>
      <c r="N223" s="5">
        <f>'[2]Tabela 1'!M224</f>
        <v>76.877409999999998</v>
      </c>
      <c r="O223" s="5">
        <f>'[2]Tabela 1'!N224</f>
        <v>78.797200000000004</v>
      </c>
      <c r="P223" s="5" t="str">
        <f>'[2]Tabela 1'!O224</f>
        <v>-</v>
      </c>
      <c r="Q223" s="5">
        <f>'[3]Tabela 1'!B187</f>
        <v>81.407790000000006</v>
      </c>
      <c r="R223" s="6">
        <f t="shared" si="6"/>
        <v>-10.503170000000011</v>
      </c>
      <c r="S223" s="5">
        <f>'[1]Tabela 2'!B223</f>
        <v>93.756020000000007</v>
      </c>
      <c r="T223" s="5">
        <f>'[2]Tabela 2'!B224</f>
        <v>94.346270000000004</v>
      </c>
      <c r="U223" s="5">
        <f>'[2]Tabela 2'!C224</f>
        <v>96.541520000000006</v>
      </c>
      <c r="V223" s="5">
        <f>'[2]Tabela 2'!D224</f>
        <v>94.575729999999993</v>
      </c>
      <c r="W223" s="5">
        <f>'[2]Tabela 2'!E224</f>
        <v>112.00998</v>
      </c>
      <c r="X223" s="5">
        <f>'[2]Tabela 2'!F224</f>
        <v>101.4387</v>
      </c>
      <c r="Y223" s="5" t="str">
        <f>'[2]Tabela 2'!G224</f>
        <v>-</v>
      </c>
      <c r="Z223" s="5" t="str">
        <f>'[2]Tabela 2'!H224</f>
        <v>-</v>
      </c>
      <c r="AA223" s="5">
        <f>'[2]Tabela 2'!I224</f>
        <v>72.248530000000002</v>
      </c>
      <c r="AB223" s="5">
        <f>'[2]Tabela 2'!J224</f>
        <v>222.6046</v>
      </c>
      <c r="AC223" s="5">
        <f>'[2]Tabela 2'!K224</f>
        <v>117.8969</v>
      </c>
      <c r="AD223" s="5">
        <f>'[2]Tabela 2'!L224</f>
        <v>87.119780000000006</v>
      </c>
      <c r="AE223" s="5">
        <f>'[2]Tabela 2'!M224</f>
        <v>91.613669999999999</v>
      </c>
      <c r="AF223" s="5">
        <f>'[2]Tabela 2'!N224</f>
        <v>90.613900000000001</v>
      </c>
      <c r="AG223" s="5" t="str">
        <f>'[2]Tabela 2'!O224</f>
        <v>-</v>
      </c>
      <c r="AH223" s="5">
        <f>'[3]Tabela 2'!B187</f>
        <v>93.567970000000003</v>
      </c>
      <c r="AI223" s="5"/>
    </row>
    <row r="224" spans="1:35" x14ac:dyDescent="0.25">
      <c r="A224" s="4">
        <f t="shared" si="7"/>
        <v>43160</v>
      </c>
      <c r="B224" s="5">
        <f>'[1]Tabela 1'!B224</f>
        <v>95.635019999999997</v>
      </c>
      <c r="C224" s="5">
        <f>'[2]Tabela 1'!B225</f>
        <v>97.329930000000004</v>
      </c>
      <c r="D224" s="5">
        <f>'[2]Tabela 1'!C225</f>
        <v>100.19714999999999</v>
      </c>
      <c r="E224" s="5">
        <f>'[2]Tabela 1'!D225</f>
        <v>98.255690000000001</v>
      </c>
      <c r="F224" s="5">
        <f>'[2]Tabela 1'!E225</f>
        <v>99.381739999999994</v>
      </c>
      <c r="G224" s="5">
        <f>'[2]Tabela 1'!F225</f>
        <v>99.700239999999994</v>
      </c>
      <c r="H224" s="5">
        <f>'[2]Tabela 1'!G225</f>
        <v>93.14716</v>
      </c>
      <c r="I224" s="5">
        <f>'[2]Tabela 1'!H225</f>
        <v>102.83668</v>
      </c>
      <c r="J224" s="5">
        <f>'[2]Tabela 1'!I225</f>
        <v>75.298959999999994</v>
      </c>
      <c r="K224" s="5">
        <f>'[2]Tabela 1'!J225</f>
        <v>214.37239</v>
      </c>
      <c r="L224" s="5">
        <f>'[2]Tabela 1'!K225</f>
        <v>121.53376</v>
      </c>
      <c r="M224" s="5">
        <f>'[2]Tabela 1'!L225</f>
        <v>85.829580000000007</v>
      </c>
      <c r="N224" s="5">
        <f>'[2]Tabela 1'!M225</f>
        <v>96.732330000000005</v>
      </c>
      <c r="O224" s="5">
        <f>'[2]Tabela 1'!N225</f>
        <v>88.773570000000007</v>
      </c>
      <c r="P224" s="5" t="str">
        <f>'[2]Tabela 1'!O225</f>
        <v>-</v>
      </c>
      <c r="Q224" s="5">
        <f>'[3]Tabela 1'!B188</f>
        <v>95.242540000000005</v>
      </c>
      <c r="R224" s="6">
        <f t="shared" si="6"/>
        <v>0.68822000000000116</v>
      </c>
      <c r="S224" s="5">
        <f>'[1]Tabela 2'!B224</f>
        <v>94.946799999999996</v>
      </c>
      <c r="T224" s="5">
        <f>'[2]Tabela 2'!B225</f>
        <v>95.901269999999997</v>
      </c>
      <c r="U224" s="5">
        <f>'[2]Tabela 2'!C225</f>
        <v>96.373180000000005</v>
      </c>
      <c r="V224" s="5">
        <f>'[2]Tabela 2'!D225</f>
        <v>94.172250000000005</v>
      </c>
      <c r="W224" s="5">
        <f>'[2]Tabela 2'!E225</f>
        <v>115.15836</v>
      </c>
      <c r="X224" s="5">
        <f>'[2]Tabela 2'!F225</f>
        <v>102.25227</v>
      </c>
      <c r="Y224" s="5" t="str">
        <f>'[2]Tabela 2'!G225</f>
        <v>-</v>
      </c>
      <c r="Z224" s="5" t="str">
        <f>'[2]Tabela 2'!H225</f>
        <v>-</v>
      </c>
      <c r="AA224" s="5">
        <f>'[2]Tabela 2'!I225</f>
        <v>72.386139999999997</v>
      </c>
      <c r="AB224" s="5">
        <f>'[2]Tabela 2'!J225</f>
        <v>221.41397000000001</v>
      </c>
      <c r="AC224" s="5">
        <f>'[2]Tabela 2'!K225</f>
        <v>115.45246</v>
      </c>
      <c r="AD224" s="5">
        <f>'[2]Tabela 2'!L225</f>
        <v>87.301370000000006</v>
      </c>
      <c r="AE224" s="5">
        <f>'[2]Tabela 2'!M225</f>
        <v>96.932770000000005</v>
      </c>
      <c r="AF224" s="5">
        <f>'[2]Tabela 2'!N225</f>
        <v>90.242339999999999</v>
      </c>
      <c r="AG224" s="5" t="str">
        <f>'[2]Tabela 2'!O225</f>
        <v>-</v>
      </c>
      <c r="AH224" s="5">
        <f>'[3]Tabela 2'!B188</f>
        <v>94.85942</v>
      </c>
      <c r="AI224" s="5"/>
    </row>
    <row r="225" spans="1:35" x14ac:dyDescent="0.25">
      <c r="A225" s="4">
        <f t="shared" si="7"/>
        <v>43191</v>
      </c>
      <c r="B225" s="5">
        <f>'[1]Tabela 1'!B225</f>
        <v>88.948319999999995</v>
      </c>
      <c r="C225" s="5">
        <f>'[2]Tabela 1'!B226</f>
        <v>95.824160000000006</v>
      </c>
      <c r="D225" s="5">
        <f>'[2]Tabela 1'!C226</f>
        <v>91.923850000000002</v>
      </c>
      <c r="E225" s="5">
        <f>'[2]Tabela 1'!D226</f>
        <v>90.265630000000002</v>
      </c>
      <c r="F225" s="5">
        <f>'[2]Tabela 1'!E226</f>
        <v>97.881200000000007</v>
      </c>
      <c r="G225" s="5">
        <f>'[2]Tabela 1'!F226</f>
        <v>91.869979999999998</v>
      </c>
      <c r="H225" s="5">
        <f>'[2]Tabela 1'!G226</f>
        <v>87.512330000000006</v>
      </c>
      <c r="I225" s="5">
        <f>'[2]Tabela 1'!H226</f>
        <v>93.714299999999994</v>
      </c>
      <c r="J225" s="5">
        <f>'[2]Tabela 1'!I226</f>
        <v>72.08502</v>
      </c>
      <c r="K225" s="5">
        <f>'[2]Tabela 1'!J226</f>
        <v>175.36344</v>
      </c>
      <c r="L225" s="5">
        <f>'[2]Tabela 1'!K226</f>
        <v>120.5112</v>
      </c>
      <c r="M225" s="5">
        <f>'[2]Tabela 1'!L226</f>
        <v>76.010189999999994</v>
      </c>
      <c r="N225" s="5">
        <f>'[2]Tabela 1'!M226</f>
        <v>93.844750000000005</v>
      </c>
      <c r="O225" s="5">
        <f>'[2]Tabela 1'!N226</f>
        <v>88.166880000000006</v>
      </c>
      <c r="P225" s="5" t="str">
        <f>'[2]Tabela 1'!O226</f>
        <v>-</v>
      </c>
      <c r="Q225" s="5">
        <f>'[3]Tabela 1'!B189</f>
        <v>89.974100000000007</v>
      </c>
      <c r="R225" s="6">
        <f t="shared" si="6"/>
        <v>-7.4160900000000112</v>
      </c>
      <c r="S225" s="5">
        <f>'[1]Tabela 2'!B225</f>
        <v>96.364410000000007</v>
      </c>
      <c r="T225" s="5">
        <f>'[2]Tabela 2'!B226</f>
        <v>99.453119999999998</v>
      </c>
      <c r="U225" s="5">
        <f>'[2]Tabela 2'!C226</f>
        <v>97.549090000000007</v>
      </c>
      <c r="V225" s="5">
        <f>'[2]Tabela 2'!D226</f>
        <v>95.331410000000005</v>
      </c>
      <c r="W225" s="5">
        <f>'[2]Tabela 2'!E226</f>
        <v>113.65419</v>
      </c>
      <c r="X225" s="5">
        <f>'[2]Tabela 2'!F226</f>
        <v>100.91280999999999</v>
      </c>
      <c r="Y225" s="5" t="str">
        <f>'[2]Tabela 2'!G226</f>
        <v>-</v>
      </c>
      <c r="Z225" s="5" t="str">
        <f>'[2]Tabela 2'!H226</f>
        <v>-</v>
      </c>
      <c r="AA225" s="5">
        <f>'[2]Tabela 2'!I226</f>
        <v>74.398510000000002</v>
      </c>
      <c r="AB225" s="5">
        <f>'[2]Tabela 2'!J226</f>
        <v>206.06742</v>
      </c>
      <c r="AC225" s="5">
        <f>'[2]Tabela 2'!K226</f>
        <v>130.94702000000001</v>
      </c>
      <c r="AD225" s="5">
        <f>'[2]Tabela 2'!L226</f>
        <v>87.715369999999993</v>
      </c>
      <c r="AE225" s="5">
        <f>'[2]Tabela 2'!M226</f>
        <v>94.547240000000002</v>
      </c>
      <c r="AF225" s="5">
        <f>'[2]Tabela 2'!N226</f>
        <v>92.105869999999996</v>
      </c>
      <c r="AG225" s="5" t="str">
        <f>'[2]Tabela 2'!O226</f>
        <v>-</v>
      </c>
      <c r="AH225" s="5">
        <f>'[3]Tabela 2'!B189</f>
        <v>96.551599999999993</v>
      </c>
      <c r="AI225" s="5"/>
    </row>
    <row r="226" spans="1:35" x14ac:dyDescent="0.25">
      <c r="A226" s="4">
        <f t="shared" si="7"/>
        <v>43221</v>
      </c>
      <c r="B226" s="5">
        <f>'[1]Tabela 1'!B226</f>
        <v>92.901759999999996</v>
      </c>
      <c r="C226" s="5">
        <f>'[2]Tabela 1'!B227</f>
        <v>93.548270000000002</v>
      </c>
      <c r="D226" s="5">
        <f>'[2]Tabela 1'!C227</f>
        <v>94.546449999999993</v>
      </c>
      <c r="E226" s="5">
        <f>'[2]Tabela 1'!D227</f>
        <v>92.938640000000007</v>
      </c>
      <c r="F226" s="5">
        <f>'[2]Tabela 1'!E227</f>
        <v>115.17624000000001</v>
      </c>
      <c r="G226" s="5">
        <f>'[2]Tabela 1'!F227</f>
        <v>97.779669999999996</v>
      </c>
      <c r="H226" s="5">
        <f>'[2]Tabela 1'!G227</f>
        <v>88.306970000000007</v>
      </c>
      <c r="I226" s="5">
        <f>'[2]Tabela 1'!H227</f>
        <v>102.22704</v>
      </c>
      <c r="J226" s="5">
        <f>'[2]Tabela 1'!I227</f>
        <v>74.362870000000001</v>
      </c>
      <c r="K226" s="5">
        <f>'[2]Tabela 1'!J227</f>
        <v>157.62556000000001</v>
      </c>
      <c r="L226" s="5">
        <f>'[2]Tabela 1'!K227</f>
        <v>121.3317</v>
      </c>
      <c r="M226" s="5">
        <f>'[2]Tabela 1'!L227</f>
        <v>83.341579999999993</v>
      </c>
      <c r="N226" s="5">
        <f>'[2]Tabela 1'!M227</f>
        <v>84.370419999999996</v>
      </c>
      <c r="O226" s="5">
        <f>'[2]Tabela 1'!N227</f>
        <v>84.902690000000007</v>
      </c>
      <c r="P226" s="5" t="str">
        <f>'[2]Tabela 1'!O227</f>
        <v>-</v>
      </c>
      <c r="Q226" s="5">
        <f>'[3]Tabela 1'!B190</f>
        <v>90.243210000000005</v>
      </c>
      <c r="R226" s="6">
        <f t="shared" si="6"/>
        <v>-1.873100000000008</v>
      </c>
      <c r="S226" s="5">
        <f>'[1]Tabela 2'!B226</f>
        <v>94.774860000000004</v>
      </c>
      <c r="T226" s="5">
        <f>'[2]Tabela 2'!B227</f>
        <v>93.152649999999994</v>
      </c>
      <c r="U226" s="5">
        <f>'[2]Tabela 2'!C227</f>
        <v>97.219110000000001</v>
      </c>
      <c r="V226" s="5">
        <f>'[2]Tabela 2'!D227</f>
        <v>95.808670000000006</v>
      </c>
      <c r="W226" s="5">
        <f>'[2]Tabela 2'!E227</f>
        <v>113.47595</v>
      </c>
      <c r="X226" s="5">
        <f>'[2]Tabela 2'!F227</f>
        <v>97.421369999999996</v>
      </c>
      <c r="Y226" s="5" t="str">
        <f>'[2]Tabela 2'!G227</f>
        <v>-</v>
      </c>
      <c r="Z226" s="5" t="str">
        <f>'[2]Tabela 2'!H227</f>
        <v>-</v>
      </c>
      <c r="AA226" s="5">
        <f>'[2]Tabela 2'!I227</f>
        <v>72.591300000000004</v>
      </c>
      <c r="AB226" s="5">
        <f>'[2]Tabela 2'!J227</f>
        <v>198.59976</v>
      </c>
      <c r="AC226" s="5">
        <f>'[2]Tabela 2'!K227</f>
        <v>120.47620999999999</v>
      </c>
      <c r="AD226" s="5">
        <f>'[2]Tabela 2'!L227</f>
        <v>85.798029999999997</v>
      </c>
      <c r="AE226" s="5">
        <f>'[2]Tabela 2'!M227</f>
        <v>83.921880000000002</v>
      </c>
      <c r="AF226" s="5">
        <f>'[2]Tabela 2'!N227</f>
        <v>83.374970000000005</v>
      </c>
      <c r="AG226" s="5" t="str">
        <f>'[2]Tabela 2'!O227</f>
        <v>-</v>
      </c>
      <c r="AH226" s="5">
        <f>'[3]Tabela 2'!B190</f>
        <v>90.730329999999995</v>
      </c>
      <c r="AI226" s="5"/>
    </row>
    <row r="227" spans="1:35" x14ac:dyDescent="0.25">
      <c r="A227" s="4">
        <f t="shared" si="7"/>
        <v>43252</v>
      </c>
      <c r="B227" s="5">
        <f>'[1]Tabela 1'!B227</f>
        <v>90.655349999999999</v>
      </c>
      <c r="C227" s="5">
        <f>'[2]Tabela 1'!B228</f>
        <v>89.447969999999998</v>
      </c>
      <c r="D227" s="5">
        <f>'[2]Tabela 1'!C228</f>
        <v>90.715000000000003</v>
      </c>
      <c r="E227" s="5">
        <f>'[2]Tabela 1'!D228</f>
        <v>88.882260000000002</v>
      </c>
      <c r="F227" s="5">
        <f>'[2]Tabela 1'!E228</f>
        <v>118.31046000000001</v>
      </c>
      <c r="G227" s="5">
        <f>'[2]Tabela 1'!F228</f>
        <v>96.756219999999999</v>
      </c>
      <c r="H227" s="5">
        <f>'[2]Tabela 1'!G228</f>
        <v>93.552719999999994</v>
      </c>
      <c r="I227" s="5">
        <f>'[2]Tabela 1'!H228</f>
        <v>98.393569999999997</v>
      </c>
      <c r="J227" s="5">
        <f>'[2]Tabela 1'!I228</f>
        <v>71.891030000000001</v>
      </c>
      <c r="K227" s="5">
        <f>'[2]Tabela 1'!J228</f>
        <v>158.86659</v>
      </c>
      <c r="L227" s="5">
        <f>'[2]Tabela 1'!K228</f>
        <v>116.55564</v>
      </c>
      <c r="M227" s="5">
        <f>'[2]Tabela 1'!L228</f>
        <v>84.877979999999994</v>
      </c>
      <c r="N227" s="5">
        <f>'[2]Tabela 1'!M228</f>
        <v>89.592730000000003</v>
      </c>
      <c r="O227" s="5">
        <f>'[2]Tabela 1'!N228</f>
        <v>90.521100000000004</v>
      </c>
      <c r="P227" s="5" t="str">
        <f>'[2]Tabela 1'!O228</f>
        <v>-</v>
      </c>
      <c r="Q227" s="5">
        <f>'[3]Tabela 1'!B191</f>
        <v>90.404449999999997</v>
      </c>
      <c r="R227" s="6">
        <f t="shared" si="6"/>
        <v>-3.4276799999999952</v>
      </c>
      <c r="S227" s="5">
        <f>'[1]Tabela 2'!B227</f>
        <v>94.083029999999994</v>
      </c>
      <c r="T227" s="5">
        <f>'[2]Tabela 2'!B228</f>
        <v>90.307090000000002</v>
      </c>
      <c r="U227" s="5">
        <f>'[2]Tabela 2'!C228</f>
        <v>93.980279999999993</v>
      </c>
      <c r="V227" s="5">
        <f>'[2]Tabela 2'!D228</f>
        <v>92.609560000000002</v>
      </c>
      <c r="W227" s="5">
        <f>'[2]Tabela 2'!E228</f>
        <v>113.88236999999999</v>
      </c>
      <c r="X227" s="5">
        <f>'[2]Tabela 2'!F228</f>
        <v>106.36469</v>
      </c>
      <c r="Y227" s="5" t="str">
        <f>'[2]Tabela 2'!G228</f>
        <v>-</v>
      </c>
      <c r="Z227" s="5" t="str">
        <f>'[2]Tabela 2'!H228</f>
        <v>-</v>
      </c>
      <c r="AA227" s="5">
        <f>'[2]Tabela 2'!I228</f>
        <v>73.460849999999994</v>
      </c>
      <c r="AB227" s="5">
        <f>'[2]Tabela 2'!J228</f>
        <v>197.01152999999999</v>
      </c>
      <c r="AC227" s="5">
        <f>'[2]Tabela 2'!K228</f>
        <v>120.9781</v>
      </c>
      <c r="AD227" s="5">
        <f>'[2]Tabela 2'!L228</f>
        <v>88.912989999999994</v>
      </c>
      <c r="AE227" s="5">
        <f>'[2]Tabela 2'!M228</f>
        <v>90.372839999999997</v>
      </c>
      <c r="AF227" s="5">
        <f>'[2]Tabela 2'!N228</f>
        <v>93.539540000000002</v>
      </c>
      <c r="AG227" s="5" t="str">
        <f>'[2]Tabela 2'!O228</f>
        <v>-</v>
      </c>
      <c r="AH227" s="5">
        <f>'[3]Tabela 2'!B191</f>
        <v>92.849209999999999</v>
      </c>
      <c r="AI227" s="5"/>
    </row>
    <row r="228" spans="1:35" x14ac:dyDescent="0.25">
      <c r="A228" s="4">
        <f t="shared" si="7"/>
        <v>43282</v>
      </c>
      <c r="B228" s="5">
        <f>'[1]Tabela 1'!B228</f>
        <v>90.067490000000006</v>
      </c>
      <c r="C228" s="5">
        <f>'[2]Tabela 1'!B229</f>
        <v>93.556479999999993</v>
      </c>
      <c r="D228" s="5">
        <f>'[2]Tabela 1'!C229</f>
        <v>91.553939999999997</v>
      </c>
      <c r="E228" s="5">
        <f>'[2]Tabela 1'!D229</f>
        <v>89.511579999999995</v>
      </c>
      <c r="F228" s="5">
        <f>'[2]Tabela 1'!E229</f>
        <v>108.25467</v>
      </c>
      <c r="G228" s="5">
        <f>'[2]Tabela 1'!F229</f>
        <v>92.381789999999995</v>
      </c>
      <c r="H228" s="5">
        <f>'[2]Tabela 1'!G229</f>
        <v>93.772829999999999</v>
      </c>
      <c r="I228" s="5">
        <f>'[2]Tabela 1'!H229</f>
        <v>92.056460000000001</v>
      </c>
      <c r="J228" s="5">
        <f>'[2]Tabela 1'!I229</f>
        <v>73.662989999999994</v>
      </c>
      <c r="K228" s="5">
        <f>'[2]Tabela 1'!J229</f>
        <v>170.87329</v>
      </c>
      <c r="L228" s="5">
        <f>'[2]Tabela 1'!K229</f>
        <v>113.70551</v>
      </c>
      <c r="M228" s="5">
        <f>'[2]Tabela 1'!L229</f>
        <v>80.941469999999995</v>
      </c>
      <c r="N228" s="5">
        <f>'[2]Tabela 1'!M229</f>
        <v>94.732759999999999</v>
      </c>
      <c r="O228" s="5">
        <f>'[2]Tabela 1'!N229</f>
        <v>92.630319999999998</v>
      </c>
      <c r="P228" s="5" t="str">
        <f>'[2]Tabela 1'!O229</f>
        <v>-</v>
      </c>
      <c r="Q228" s="5">
        <f>'[3]Tabela 1'!B192</f>
        <v>91.352689999999996</v>
      </c>
      <c r="R228" s="6">
        <f t="shared" si="6"/>
        <v>-2.9891399999999919</v>
      </c>
      <c r="S228" s="5">
        <f>'[1]Tabela 2'!B228</f>
        <v>93.056629999999998</v>
      </c>
      <c r="T228" s="5">
        <f>'[2]Tabela 2'!B229</f>
        <v>90.779830000000004</v>
      </c>
      <c r="U228" s="5">
        <f>'[2]Tabela 2'!C229</f>
        <v>95.172259999999994</v>
      </c>
      <c r="V228" s="5">
        <f>'[2]Tabela 2'!D229</f>
        <v>93.520579999999995</v>
      </c>
      <c r="W228" s="5">
        <f>'[2]Tabela 2'!E229</f>
        <v>105.93340999999999</v>
      </c>
      <c r="X228" s="5">
        <f>'[2]Tabela 2'!F229</f>
        <v>95.757170000000002</v>
      </c>
      <c r="Y228" s="5" t="str">
        <f>'[2]Tabela 2'!G229</f>
        <v>-</v>
      </c>
      <c r="Z228" s="5" t="str">
        <f>'[2]Tabela 2'!H229</f>
        <v>-</v>
      </c>
      <c r="AA228" s="5">
        <f>'[2]Tabela 2'!I229</f>
        <v>73.734089999999995</v>
      </c>
      <c r="AB228" s="5">
        <f>'[2]Tabela 2'!J229</f>
        <v>189.69349</v>
      </c>
      <c r="AC228" s="5">
        <f>'[2]Tabela 2'!K229</f>
        <v>117.67265</v>
      </c>
      <c r="AD228" s="5">
        <f>'[2]Tabela 2'!L229</f>
        <v>86.559460000000001</v>
      </c>
      <c r="AE228" s="5">
        <f>'[2]Tabela 2'!M229</f>
        <v>90.893190000000004</v>
      </c>
      <c r="AF228" s="5">
        <f>'[2]Tabela 2'!N229</f>
        <v>88.244249999999994</v>
      </c>
      <c r="AG228" s="5" t="str">
        <f>'[2]Tabela 2'!O229</f>
        <v>-</v>
      </c>
      <c r="AH228" s="5">
        <f>'[3]Tabela 2'!B192</f>
        <v>91.402550000000005</v>
      </c>
      <c r="AI228" s="5"/>
    </row>
    <row r="229" spans="1:35" x14ac:dyDescent="0.25">
      <c r="A229" s="4">
        <f t="shared" si="7"/>
        <v>43313</v>
      </c>
      <c r="B229" s="5">
        <f>'[1]Tabela 1'!B229</f>
        <v>94.997429999999994</v>
      </c>
      <c r="C229" s="5">
        <f>'[2]Tabela 1'!B230</f>
        <v>98.686779999999999</v>
      </c>
      <c r="D229" s="5">
        <f>'[2]Tabela 1'!C230</f>
        <v>96.846100000000007</v>
      </c>
      <c r="E229" s="5">
        <f>'[2]Tabela 1'!D230</f>
        <v>94.973699999999994</v>
      </c>
      <c r="F229" s="5">
        <f>'[2]Tabela 1'!E230</f>
        <v>111.77358</v>
      </c>
      <c r="G229" s="5">
        <f>'[2]Tabela 1'!F230</f>
        <v>97.623159999999999</v>
      </c>
      <c r="H229" s="5">
        <f>'[2]Tabela 1'!G230</f>
        <v>95.933109999999999</v>
      </c>
      <c r="I229" s="5">
        <f>'[2]Tabela 1'!H230</f>
        <v>98.584019999999995</v>
      </c>
      <c r="J229" s="5">
        <f>'[2]Tabela 1'!I230</f>
        <v>76.759420000000006</v>
      </c>
      <c r="K229" s="5">
        <f>'[2]Tabela 1'!J230</f>
        <v>164.38150999999999</v>
      </c>
      <c r="L229" s="5">
        <f>'[2]Tabela 1'!K230</f>
        <v>121.34318</v>
      </c>
      <c r="M229" s="5">
        <f>'[2]Tabela 1'!L230</f>
        <v>86.642740000000003</v>
      </c>
      <c r="N229" s="5">
        <f>'[2]Tabela 1'!M230</f>
        <v>104.39224</v>
      </c>
      <c r="O229" s="5">
        <f>'[2]Tabela 1'!N230</f>
        <v>100.71066</v>
      </c>
      <c r="P229" s="5" t="str">
        <f>'[2]Tabela 1'!O230</f>
        <v>-</v>
      </c>
      <c r="Q229" s="5">
        <f>'[3]Tabela 1'!B193</f>
        <v>97.636939999999996</v>
      </c>
      <c r="R229" s="6">
        <f t="shared" si="6"/>
        <v>-0.44410000000000593</v>
      </c>
      <c r="S229" s="5">
        <f>'[1]Tabela 2'!B229</f>
        <v>95.44153</v>
      </c>
      <c r="T229" s="5">
        <f>'[2]Tabela 2'!B230</f>
        <v>96.074110000000005</v>
      </c>
      <c r="U229" s="5">
        <f>'[2]Tabela 2'!C230</f>
        <v>96.244950000000003</v>
      </c>
      <c r="V229" s="5">
        <f>'[2]Tabela 2'!D230</f>
        <v>94.418419999999998</v>
      </c>
      <c r="W229" s="5">
        <f>'[2]Tabela 2'!E230</f>
        <v>117.10245</v>
      </c>
      <c r="X229" s="5">
        <f>'[2]Tabela 2'!F230</f>
        <v>100.47296</v>
      </c>
      <c r="Y229" s="5" t="str">
        <f>'[2]Tabela 2'!G230</f>
        <v>-</v>
      </c>
      <c r="Z229" s="5" t="str">
        <f>'[2]Tabela 2'!H230</f>
        <v>-</v>
      </c>
      <c r="AA229" s="5">
        <f>'[2]Tabela 2'!I230</f>
        <v>74.970550000000003</v>
      </c>
      <c r="AB229" s="5">
        <f>'[2]Tabela 2'!J230</f>
        <v>179.67293000000001</v>
      </c>
      <c r="AC229" s="5">
        <f>'[2]Tabela 2'!K230</f>
        <v>121.75660000000001</v>
      </c>
      <c r="AD229" s="5">
        <f>'[2]Tabela 2'!L230</f>
        <v>89.597300000000004</v>
      </c>
      <c r="AE229" s="5">
        <f>'[2]Tabela 2'!M230</f>
        <v>97.893690000000007</v>
      </c>
      <c r="AF229" s="5">
        <f>'[2]Tabela 2'!N230</f>
        <v>93.40737</v>
      </c>
      <c r="AG229" s="5" t="str">
        <f>'[2]Tabela 2'!O230</f>
        <v>-</v>
      </c>
      <c r="AH229" s="5">
        <f>'[3]Tabela 2'!B193</f>
        <v>95.178539999999998</v>
      </c>
      <c r="AI229" s="5"/>
    </row>
    <row r="230" spans="1:35" x14ac:dyDescent="0.25">
      <c r="A230" s="4">
        <f t="shared" si="7"/>
        <v>43344</v>
      </c>
      <c r="B230" s="5">
        <f>'[1]Tabela 1'!B230</f>
        <v>90.440219999999997</v>
      </c>
      <c r="C230" s="5">
        <f>'[2]Tabela 1'!B231</f>
        <v>94.253919999999994</v>
      </c>
      <c r="D230" s="5">
        <f>'[2]Tabela 1'!C231</f>
        <v>93.093909999999994</v>
      </c>
      <c r="E230" s="5">
        <f>'[2]Tabela 1'!D231</f>
        <v>91.108829999999998</v>
      </c>
      <c r="F230" s="5">
        <f>'[2]Tabela 1'!E231</f>
        <v>101.72484</v>
      </c>
      <c r="G230" s="5">
        <f>'[2]Tabela 1'!F231</f>
        <v>92.75949</v>
      </c>
      <c r="H230" s="5">
        <f>'[2]Tabela 1'!G231</f>
        <v>91.32338</v>
      </c>
      <c r="I230" s="5">
        <f>'[2]Tabela 1'!H231</f>
        <v>93.722809999999996</v>
      </c>
      <c r="J230" s="5">
        <f>'[2]Tabela 1'!I231</f>
        <v>72.398349999999994</v>
      </c>
      <c r="K230" s="5">
        <f>'[2]Tabela 1'!J231</f>
        <v>133.41436999999999</v>
      </c>
      <c r="L230" s="5">
        <f>'[2]Tabela 1'!K231</f>
        <v>111.36377</v>
      </c>
      <c r="M230" s="5">
        <f>'[2]Tabela 1'!L231</f>
        <v>83.147599999999997</v>
      </c>
      <c r="N230" s="5">
        <f>'[2]Tabela 1'!M231</f>
        <v>92.684709999999995</v>
      </c>
      <c r="O230" s="5">
        <f>'[2]Tabela 1'!N231</f>
        <v>89.935100000000006</v>
      </c>
      <c r="P230" s="5" t="str">
        <f>'[2]Tabela 1'!O231</f>
        <v>-</v>
      </c>
      <c r="Q230" s="5">
        <f>'[3]Tabela 1'!B194</f>
        <v>90.896749999999997</v>
      </c>
      <c r="R230" s="6">
        <f t="shared" si="6"/>
        <v>-4.038880000000006</v>
      </c>
      <c r="S230" s="5">
        <f>'[1]Tabela 2'!B230</f>
        <v>94.479100000000003</v>
      </c>
      <c r="T230" s="5">
        <f>'[2]Tabela 2'!B231</f>
        <v>93.78389</v>
      </c>
      <c r="U230" s="5">
        <f>'[2]Tabela 2'!C231</f>
        <v>95.333629999999999</v>
      </c>
      <c r="V230" s="5">
        <f>'[2]Tabela 2'!D231</f>
        <v>93.801150000000007</v>
      </c>
      <c r="W230" s="5">
        <f>'[2]Tabela 2'!E231</f>
        <v>115.79915</v>
      </c>
      <c r="X230" s="5">
        <f>'[2]Tabela 2'!F231</f>
        <v>99.069969999999998</v>
      </c>
      <c r="Y230" s="5" t="str">
        <f>'[2]Tabela 2'!G231</f>
        <v>-</v>
      </c>
      <c r="Z230" s="5" t="str">
        <f>'[2]Tabela 2'!H231</f>
        <v>-</v>
      </c>
      <c r="AA230" s="5">
        <f>'[2]Tabela 2'!I231</f>
        <v>74.953509999999994</v>
      </c>
      <c r="AB230" s="5">
        <f>'[2]Tabela 2'!J231</f>
        <v>171.07773</v>
      </c>
      <c r="AC230" s="5">
        <f>'[2]Tabela 2'!K231</f>
        <v>117.42104999999999</v>
      </c>
      <c r="AD230" s="5">
        <f>'[2]Tabela 2'!L231</f>
        <v>88.393339999999995</v>
      </c>
      <c r="AE230" s="5">
        <f>'[2]Tabela 2'!M231</f>
        <v>92.894019999999998</v>
      </c>
      <c r="AF230" s="5">
        <f>'[2]Tabela 2'!N231</f>
        <v>90.966890000000006</v>
      </c>
      <c r="AG230" s="5" t="str">
        <f>'[2]Tabela 2'!O231</f>
        <v>-</v>
      </c>
      <c r="AH230" s="5">
        <f>'[3]Tabela 2'!B194</f>
        <v>94.725149999999999</v>
      </c>
      <c r="AI230" s="5"/>
    </row>
    <row r="231" spans="1:35" x14ac:dyDescent="0.25">
      <c r="A231" s="4">
        <f t="shared" si="7"/>
        <v>43374</v>
      </c>
      <c r="B231" s="5">
        <f>'[1]Tabela 1'!B231</f>
        <v>93.737390000000005</v>
      </c>
      <c r="C231" s="5">
        <f>'[2]Tabela 1'!B232</f>
        <v>96.352850000000004</v>
      </c>
      <c r="D231" s="5">
        <f>'[2]Tabela 1'!C232</f>
        <v>95.324160000000006</v>
      </c>
      <c r="E231" s="5">
        <f>'[2]Tabela 1'!D232</f>
        <v>93.427970000000002</v>
      </c>
      <c r="F231" s="5">
        <f>'[2]Tabela 1'!E232</f>
        <v>106.37969</v>
      </c>
      <c r="G231" s="5">
        <f>'[2]Tabela 1'!F232</f>
        <v>95.924350000000004</v>
      </c>
      <c r="H231" s="5">
        <f>'[2]Tabela 1'!G232</f>
        <v>96.011979999999994</v>
      </c>
      <c r="I231" s="5">
        <f>'[2]Tabela 1'!H232</f>
        <v>96.313119999999998</v>
      </c>
      <c r="J231" s="5">
        <f>'[2]Tabela 1'!I232</f>
        <v>76.028210000000001</v>
      </c>
      <c r="K231" s="5">
        <f>'[2]Tabela 1'!J232</f>
        <v>139.37602999999999</v>
      </c>
      <c r="L231" s="5">
        <f>'[2]Tabela 1'!K232</f>
        <v>114.88965</v>
      </c>
      <c r="M231" s="5">
        <f>'[2]Tabela 1'!L232</f>
        <v>90.297359999999998</v>
      </c>
      <c r="N231" s="5">
        <f>'[2]Tabela 1'!M232</f>
        <v>102.42155</v>
      </c>
      <c r="O231" s="5">
        <f>'[2]Tabela 1'!N232</f>
        <v>99.904020000000003</v>
      </c>
      <c r="P231" s="5" t="str">
        <f>'[2]Tabela 1'!O232</f>
        <v>-</v>
      </c>
      <c r="Q231" s="5">
        <f>'[3]Tabela 1'!B195</f>
        <v>96.259659999999997</v>
      </c>
      <c r="R231" s="6">
        <f t="shared" si="6"/>
        <v>-0.47230999999999312</v>
      </c>
      <c r="S231" s="5">
        <f>'[1]Tabela 2'!B231</f>
        <v>94.209699999999998</v>
      </c>
      <c r="T231" s="5">
        <f>'[2]Tabela 2'!B232</f>
        <v>92.330920000000006</v>
      </c>
      <c r="U231" s="5">
        <f>'[2]Tabela 2'!C232</f>
        <v>95.455119999999994</v>
      </c>
      <c r="V231" s="5">
        <f>'[2]Tabela 2'!D232</f>
        <v>93.781899999999993</v>
      </c>
      <c r="W231" s="5">
        <f>'[2]Tabela 2'!E232</f>
        <v>113.43425999999999</v>
      </c>
      <c r="X231" s="5">
        <f>'[2]Tabela 2'!F232</f>
        <v>99.235950000000003</v>
      </c>
      <c r="Y231" s="5" t="str">
        <f>'[2]Tabela 2'!G232</f>
        <v>-</v>
      </c>
      <c r="Z231" s="5" t="str">
        <f>'[2]Tabela 2'!H232</f>
        <v>-</v>
      </c>
      <c r="AA231" s="5">
        <f>'[2]Tabela 2'!I232</f>
        <v>74.994900000000001</v>
      </c>
      <c r="AB231" s="5">
        <f>'[2]Tabela 2'!J232</f>
        <v>162.76396</v>
      </c>
      <c r="AC231" s="5">
        <f>'[2]Tabela 2'!K232</f>
        <v>117.07892</v>
      </c>
      <c r="AD231" s="5">
        <f>'[2]Tabela 2'!L232</f>
        <v>89.608860000000007</v>
      </c>
      <c r="AE231" s="5">
        <f>'[2]Tabela 2'!M232</f>
        <v>99.040490000000005</v>
      </c>
      <c r="AF231" s="5">
        <f>'[2]Tabela 2'!N232</f>
        <v>91.408349999999999</v>
      </c>
      <c r="AG231" s="5" t="str">
        <f>'[2]Tabela 2'!O232</f>
        <v>-</v>
      </c>
      <c r="AH231" s="5">
        <f>'[3]Tabela 2'!B195</f>
        <v>93.890979999999999</v>
      </c>
      <c r="AI231" s="5"/>
    </row>
    <row r="232" spans="1:35" x14ac:dyDescent="0.25">
      <c r="A232" s="4">
        <f t="shared" si="7"/>
        <v>43405</v>
      </c>
      <c r="B232" s="5">
        <f>'[1]Tabela 1'!B232</f>
        <v>102.87858</v>
      </c>
      <c r="C232" s="5">
        <f>'[2]Tabela 1'!B233</f>
        <v>93.96969</v>
      </c>
      <c r="D232" s="5">
        <f>'[2]Tabela 1'!C233</f>
        <v>99.012259999999998</v>
      </c>
      <c r="E232" s="5">
        <f>'[2]Tabela 1'!D233</f>
        <v>97.943070000000006</v>
      </c>
      <c r="F232" s="5">
        <f>'[2]Tabela 1'!E233</f>
        <v>122.04425999999999</v>
      </c>
      <c r="G232" s="5">
        <f>'[2]Tabela 1'!F233</f>
        <v>125.13995</v>
      </c>
      <c r="H232" s="5">
        <f>'[2]Tabela 1'!G233</f>
        <v>114.65483</v>
      </c>
      <c r="I232" s="5">
        <f>'[2]Tabela 1'!H233</f>
        <v>130.13910999999999</v>
      </c>
      <c r="J232" s="5">
        <f>'[2]Tabela 1'!I233</f>
        <v>77.357370000000003</v>
      </c>
      <c r="K232" s="5">
        <f>'[2]Tabela 1'!J233</f>
        <v>139.61014</v>
      </c>
      <c r="L232" s="5">
        <f>'[2]Tabela 1'!K233</f>
        <v>125.8643</v>
      </c>
      <c r="M232" s="5">
        <f>'[2]Tabela 1'!L233</f>
        <v>118.07015</v>
      </c>
      <c r="N232" s="5">
        <f>'[2]Tabela 1'!M233</f>
        <v>97.568700000000007</v>
      </c>
      <c r="O232" s="5">
        <f>'[2]Tabela 1'!N233</f>
        <v>97.705349999999996</v>
      </c>
      <c r="P232" s="5" t="str">
        <f>'[2]Tabela 1'!O233</f>
        <v>-</v>
      </c>
      <c r="Q232" s="5">
        <f>'[3]Tabela 1'!B196</f>
        <v>101.20578999999999</v>
      </c>
      <c r="R232" s="6">
        <f t="shared" si="6"/>
        <v>6.0795499999999976</v>
      </c>
      <c r="S232" s="5">
        <f>'[1]Tabela 2'!B232</f>
        <v>96.799030000000002</v>
      </c>
      <c r="T232" s="5">
        <f>'[2]Tabela 2'!B233</f>
        <v>93.637609999999995</v>
      </c>
      <c r="U232" s="5">
        <f>'[2]Tabela 2'!C233</f>
        <v>96.933660000000003</v>
      </c>
      <c r="V232" s="5">
        <f>'[2]Tabela 2'!D233</f>
        <v>95.704139999999995</v>
      </c>
      <c r="W232" s="5">
        <f>'[2]Tabela 2'!E233</f>
        <v>116.40548</v>
      </c>
      <c r="X232" s="5">
        <f>'[2]Tabela 2'!F233</f>
        <v>105.03236</v>
      </c>
      <c r="Y232" s="5" t="str">
        <f>'[2]Tabela 2'!G233</f>
        <v>-</v>
      </c>
      <c r="Z232" s="5" t="str">
        <f>'[2]Tabela 2'!H233</f>
        <v>-</v>
      </c>
      <c r="AA232" s="5">
        <f>'[2]Tabela 2'!I233</f>
        <v>75.963909999999998</v>
      </c>
      <c r="AB232" s="5">
        <f>'[2]Tabela 2'!J233</f>
        <v>151.78317000000001</v>
      </c>
      <c r="AC232" s="5">
        <f>'[2]Tabela 2'!K233</f>
        <v>113.89771</v>
      </c>
      <c r="AD232" s="5">
        <f>'[2]Tabela 2'!L233</f>
        <v>97.181359999999998</v>
      </c>
      <c r="AE232" s="5">
        <f>'[2]Tabela 2'!M233</f>
        <v>96.199529999999996</v>
      </c>
      <c r="AF232" s="5">
        <f>'[2]Tabela 2'!N233</f>
        <v>91.54665</v>
      </c>
      <c r="AG232" s="5" t="str">
        <f>'[2]Tabela 2'!O233</f>
        <v>-</v>
      </c>
      <c r="AH232" s="5">
        <f>'[3]Tabela 2'!B196</f>
        <v>95.481949999999998</v>
      </c>
      <c r="AI232" s="5"/>
    </row>
    <row r="233" spans="1:35" x14ac:dyDescent="0.25">
      <c r="A233" s="4">
        <f t="shared" si="7"/>
        <v>43435</v>
      </c>
      <c r="B233" s="5">
        <f>'[1]Tabela 1'!B233</f>
        <v>121.74368</v>
      </c>
      <c r="C233" s="5">
        <f>'[2]Tabela 1'!B234</f>
        <v>99.441109999999995</v>
      </c>
      <c r="D233" s="5">
        <f>'[2]Tabela 1'!C234</f>
        <v>118.83393</v>
      </c>
      <c r="E233" s="5">
        <f>'[2]Tabela 1'!D234</f>
        <v>118.00001</v>
      </c>
      <c r="F233" s="5">
        <f>'[2]Tabela 1'!E234</f>
        <v>211.25651999999999</v>
      </c>
      <c r="G233" s="5">
        <f>'[2]Tabela 1'!F234</f>
        <v>124.6964</v>
      </c>
      <c r="H233" s="5">
        <f>'[2]Tabela 1'!G234</f>
        <v>123.03203999999999</v>
      </c>
      <c r="I233" s="5">
        <f>'[2]Tabela 1'!H234</f>
        <v>126.20889</v>
      </c>
      <c r="J233" s="5">
        <f>'[2]Tabela 1'!I234</f>
        <v>84.502430000000004</v>
      </c>
      <c r="K233" s="5">
        <f>'[2]Tabela 1'!J234</f>
        <v>210.83741000000001</v>
      </c>
      <c r="L233" s="5">
        <f>'[2]Tabela 1'!K234</f>
        <v>133.42250000000001</v>
      </c>
      <c r="M233" s="5">
        <f>'[2]Tabela 1'!L234</f>
        <v>128.72099</v>
      </c>
      <c r="N233" s="5">
        <f>'[2]Tabela 1'!M234</f>
        <v>95.938310000000001</v>
      </c>
      <c r="O233" s="5">
        <f>'[2]Tabela 1'!N234</f>
        <v>87.847750000000005</v>
      </c>
      <c r="P233" s="5" t="str">
        <f>'[2]Tabela 1'!O234</f>
        <v>-</v>
      </c>
      <c r="Q233" s="5">
        <f>'[3]Tabela 1'!B197</f>
        <v>112.79924</v>
      </c>
      <c r="R233" s="6">
        <f t="shared" si="6"/>
        <v>26.622230000000002</v>
      </c>
      <c r="S233" s="5">
        <f>'[1]Tabela 2'!B233</f>
        <v>95.121449999999996</v>
      </c>
      <c r="T233" s="5">
        <f>'[2]Tabela 2'!B234</f>
        <v>95.530559999999994</v>
      </c>
      <c r="U233" s="5">
        <f>'[2]Tabela 2'!C234</f>
        <v>97.741780000000006</v>
      </c>
      <c r="V233" s="5">
        <f>'[2]Tabela 2'!D234</f>
        <v>96.45487</v>
      </c>
      <c r="W233" s="5">
        <f>'[2]Tabela 2'!E234</f>
        <v>115.56717999999999</v>
      </c>
      <c r="X233" s="5">
        <f>'[2]Tabela 2'!F234</f>
        <v>97.628870000000006</v>
      </c>
      <c r="Y233" s="5" t="str">
        <f>'[2]Tabela 2'!G234</f>
        <v>-</v>
      </c>
      <c r="Z233" s="5" t="str">
        <f>'[2]Tabela 2'!H234</f>
        <v>-</v>
      </c>
      <c r="AA233" s="5">
        <f>'[2]Tabela 2'!I234</f>
        <v>76.879069999999999</v>
      </c>
      <c r="AB233" s="5">
        <f>'[2]Tabela 2'!J234</f>
        <v>153.91047</v>
      </c>
      <c r="AC233" s="5">
        <f>'[2]Tabela 2'!K234</f>
        <v>113.05983999999999</v>
      </c>
      <c r="AD233" s="5">
        <f>'[2]Tabela 2'!L234</f>
        <v>90.979439999999997</v>
      </c>
      <c r="AE233" s="5">
        <f>'[2]Tabela 2'!M234</f>
        <v>92.849850000000004</v>
      </c>
      <c r="AF233" s="5">
        <f>'[2]Tabela 2'!N234</f>
        <v>93.055809999999994</v>
      </c>
      <c r="AG233" s="5" t="str">
        <f>'[2]Tabela 2'!O234</f>
        <v>-</v>
      </c>
      <c r="AH233" s="5">
        <f>'[3]Tabela 2'!B197</f>
        <v>95.857730000000004</v>
      </c>
      <c r="AI233" s="5"/>
    </row>
    <row r="234" spans="1:35" x14ac:dyDescent="0.25">
      <c r="A234" s="4">
        <f t="shared" si="7"/>
        <v>43466</v>
      </c>
      <c r="B234" s="5">
        <f>'[1]Tabela 1'!B234</f>
        <v>93.687820000000002</v>
      </c>
      <c r="C234" s="5">
        <f>'[2]Tabela 1'!B235</f>
        <v>93.188980000000001</v>
      </c>
      <c r="D234" s="5">
        <f>'[2]Tabela 1'!C235</f>
        <v>96.477519999999998</v>
      </c>
      <c r="E234" s="5">
        <f>'[2]Tabela 1'!D235</f>
        <v>95.547430000000006</v>
      </c>
      <c r="F234" s="5">
        <f>'[2]Tabela 1'!E235</f>
        <v>93.745779999999996</v>
      </c>
      <c r="G234" s="5">
        <f>'[2]Tabela 1'!F235</f>
        <v>103.77594000000001</v>
      </c>
      <c r="H234" s="5">
        <f>'[2]Tabela 1'!G235</f>
        <v>99.316990000000004</v>
      </c>
      <c r="I234" s="5">
        <f>'[2]Tabela 1'!H235</f>
        <v>106.21567</v>
      </c>
      <c r="J234" s="5">
        <f>'[2]Tabela 1'!I235</f>
        <v>74.692449999999994</v>
      </c>
      <c r="K234" s="5">
        <f>'[2]Tabela 1'!J235</f>
        <v>251.07203999999999</v>
      </c>
      <c r="L234" s="5">
        <f>'[2]Tabela 1'!K235</f>
        <v>114.08638999999999</v>
      </c>
      <c r="M234" s="5">
        <f>'[2]Tabela 1'!L235</f>
        <v>88.272630000000007</v>
      </c>
      <c r="N234" s="5">
        <f>'[2]Tabela 1'!M235</f>
        <v>97.105810000000005</v>
      </c>
      <c r="O234" s="5">
        <f>'[2]Tabela 1'!N235</f>
        <v>92.17268</v>
      </c>
      <c r="P234" s="5" t="str">
        <f>'[2]Tabela 1'!O235</f>
        <v>-</v>
      </c>
      <c r="Q234" s="5">
        <f>'[3]Tabela 1'!B198</f>
        <v>94.31362</v>
      </c>
      <c r="R234" s="6">
        <f t="shared" si="6"/>
        <v>-2.4680599999999941</v>
      </c>
      <c r="S234" s="5">
        <f>'[1]Tabela 2'!B234</f>
        <v>96.155879999999996</v>
      </c>
      <c r="T234" s="5">
        <f>'[2]Tabela 2'!B235</f>
        <v>95.842150000000004</v>
      </c>
      <c r="U234" s="5">
        <f>'[2]Tabela 2'!C235</f>
        <v>100.04957</v>
      </c>
      <c r="V234" s="5">
        <f>'[2]Tabela 2'!D235</f>
        <v>99.213220000000007</v>
      </c>
      <c r="W234" s="5">
        <f>'[2]Tabela 2'!E235</f>
        <v>114.34336999999999</v>
      </c>
      <c r="X234" s="5">
        <f>'[2]Tabela 2'!F235</f>
        <v>100.57212</v>
      </c>
      <c r="Y234" s="5" t="str">
        <f>'[2]Tabela 2'!G235</f>
        <v>-</v>
      </c>
      <c r="Z234" s="5" t="str">
        <f>'[2]Tabela 2'!H235</f>
        <v>-</v>
      </c>
      <c r="AA234" s="5">
        <f>'[2]Tabela 2'!I235</f>
        <v>76.772260000000003</v>
      </c>
      <c r="AB234" s="5">
        <f>'[2]Tabela 2'!J235</f>
        <v>135.11269999999999</v>
      </c>
      <c r="AC234" s="5">
        <f>'[2]Tabela 2'!K235</f>
        <v>123.25118000000001</v>
      </c>
      <c r="AD234" s="5">
        <f>'[2]Tabela 2'!L235</f>
        <v>92.628510000000006</v>
      </c>
      <c r="AE234" s="5">
        <f>'[2]Tabela 2'!M235</f>
        <v>99.410629999999998</v>
      </c>
      <c r="AF234" s="5">
        <f>'[2]Tabela 2'!N235</f>
        <v>93.046009999999995</v>
      </c>
      <c r="AG234" s="5" t="str">
        <f>'[2]Tabela 2'!O235</f>
        <v>-</v>
      </c>
      <c r="AH234" s="5">
        <f>'[3]Tabela 2'!B198</f>
        <v>97.314700000000002</v>
      </c>
      <c r="AI234" s="5"/>
    </row>
    <row r="235" spans="1:35" x14ac:dyDescent="0.25">
      <c r="A235" s="4">
        <f t="shared" si="7"/>
        <v>43497</v>
      </c>
      <c r="B235" s="5">
        <f>'[1]Tabela 1'!B235</f>
        <v>86.568669999999997</v>
      </c>
      <c r="C235" s="5">
        <f>'[2]Tabela 1'!B236</f>
        <v>88.300139999999999</v>
      </c>
      <c r="D235" s="5">
        <f>'[2]Tabela 1'!C236</f>
        <v>90.752679999999998</v>
      </c>
      <c r="E235" s="5">
        <f>'[2]Tabela 1'!D236</f>
        <v>89.646940000000001</v>
      </c>
      <c r="F235" s="5">
        <f>'[2]Tabela 1'!E236</f>
        <v>88.233890000000002</v>
      </c>
      <c r="G235" s="5">
        <f>'[2]Tabela 1'!F236</f>
        <v>88.694429999999997</v>
      </c>
      <c r="H235" s="5">
        <f>'[2]Tabela 1'!G236</f>
        <v>88.585539999999995</v>
      </c>
      <c r="I235" s="5">
        <f>'[2]Tabela 1'!H236</f>
        <v>89.189899999999994</v>
      </c>
      <c r="J235" s="5">
        <f>'[2]Tabela 1'!I236</f>
        <v>70.896389999999997</v>
      </c>
      <c r="K235" s="5">
        <f>'[2]Tabela 1'!J236</f>
        <v>200.93619000000001</v>
      </c>
      <c r="L235" s="5">
        <f>'[2]Tabela 1'!K236</f>
        <v>123.18483999999999</v>
      </c>
      <c r="M235" s="5">
        <f>'[2]Tabela 1'!L236</f>
        <v>75.815110000000004</v>
      </c>
      <c r="N235" s="5">
        <f>'[2]Tabela 1'!M236</f>
        <v>91.972949999999997</v>
      </c>
      <c r="O235" s="5">
        <f>'[2]Tabela 1'!N236</f>
        <v>86.293440000000004</v>
      </c>
      <c r="P235" s="5" t="str">
        <f>'[2]Tabela 1'!O236</f>
        <v>-</v>
      </c>
      <c r="Q235" s="5">
        <f>'[3]Tabela 1'!B199</f>
        <v>87.755499999999998</v>
      </c>
      <c r="R235" s="6">
        <f t="shared" si="6"/>
        <v>-8.9993500000000068</v>
      </c>
      <c r="S235" s="5">
        <f>'[1]Tabela 2'!B235</f>
        <v>95.568020000000004</v>
      </c>
      <c r="T235" s="5">
        <f>'[2]Tabela 2'!B236</f>
        <v>95.794200000000004</v>
      </c>
      <c r="U235" s="5">
        <f>'[2]Tabela 2'!C236</f>
        <v>98.21508</v>
      </c>
      <c r="V235" s="5">
        <f>'[2]Tabela 2'!D236</f>
        <v>96.632959999999997</v>
      </c>
      <c r="W235" s="5">
        <f>'[2]Tabela 2'!E236</f>
        <v>115.44808</v>
      </c>
      <c r="X235" s="5">
        <f>'[2]Tabela 2'!F236</f>
        <v>98.223230000000001</v>
      </c>
      <c r="Y235" s="5" t="str">
        <f>'[2]Tabela 2'!G236</f>
        <v>-</v>
      </c>
      <c r="Z235" s="5" t="str">
        <f>'[2]Tabela 2'!H236</f>
        <v>-</v>
      </c>
      <c r="AA235" s="5">
        <f>'[2]Tabela 2'!I236</f>
        <v>76.781809999999993</v>
      </c>
      <c r="AB235" s="5">
        <f>'[2]Tabela 2'!J236</f>
        <v>148.63106999999999</v>
      </c>
      <c r="AC235" s="5">
        <f>'[2]Tabela 2'!K236</f>
        <v>122.9609</v>
      </c>
      <c r="AD235" s="5">
        <f>'[2]Tabela 2'!L236</f>
        <v>92.847639999999998</v>
      </c>
      <c r="AE235" s="5">
        <f>'[2]Tabela 2'!M236</f>
        <v>97.528040000000004</v>
      </c>
      <c r="AF235" s="5">
        <f>'[2]Tabela 2'!N236</f>
        <v>92.964780000000005</v>
      </c>
      <c r="AG235" s="5" t="str">
        <f>'[2]Tabela 2'!O236</f>
        <v>-</v>
      </c>
      <c r="AH235" s="5">
        <f>'[3]Tabela 2'!B199</f>
        <v>96.154309999999995</v>
      </c>
      <c r="AI235" s="5"/>
    </row>
    <row r="236" spans="1:35" x14ac:dyDescent="0.25">
      <c r="A236" s="4">
        <f t="shared" si="7"/>
        <v>43525</v>
      </c>
      <c r="B236" s="5">
        <f>'[1]Tabela 1'!B236</f>
        <v>91.38843</v>
      </c>
      <c r="C236" s="5">
        <f>'[2]Tabela 1'!B237</f>
        <v>93.129469999999998</v>
      </c>
      <c r="D236" s="5">
        <f>'[2]Tabela 1'!C237</f>
        <v>94.376099999999994</v>
      </c>
      <c r="E236" s="5">
        <f>'[2]Tabela 1'!D237</f>
        <v>93.068860000000001</v>
      </c>
      <c r="F236" s="5">
        <f>'[2]Tabela 1'!E237</f>
        <v>94.625649999999993</v>
      </c>
      <c r="G236" s="5">
        <f>'[2]Tabela 1'!F237</f>
        <v>94.865690000000001</v>
      </c>
      <c r="H236" s="5">
        <f>'[2]Tabela 1'!G237</f>
        <v>89.728099999999998</v>
      </c>
      <c r="I236" s="5">
        <f>'[2]Tabela 1'!H237</f>
        <v>97.301150000000007</v>
      </c>
      <c r="J236" s="5">
        <f>'[2]Tabela 1'!I237</f>
        <v>78.061279999999996</v>
      </c>
      <c r="K236" s="5">
        <f>'[2]Tabela 1'!J237</f>
        <v>135.57639</v>
      </c>
      <c r="L236" s="5">
        <f>'[2]Tabela 1'!K237</f>
        <v>122.28762</v>
      </c>
      <c r="M236" s="5">
        <f>'[2]Tabela 1'!L237</f>
        <v>83.236260000000001</v>
      </c>
      <c r="N236" s="5">
        <f>'[2]Tabela 1'!M237</f>
        <v>95.414670000000001</v>
      </c>
      <c r="O236" s="5">
        <f>'[2]Tabela 1'!N237</f>
        <v>88.451890000000006</v>
      </c>
      <c r="P236" s="5" t="str">
        <f>'[2]Tabela 1'!O237</f>
        <v>-</v>
      </c>
      <c r="Q236" s="5">
        <f>'[3]Tabela 1'!B200</f>
        <v>92.018379999999993</v>
      </c>
      <c r="R236" s="6">
        <f t="shared" si="6"/>
        <v>-4.4204799999999977</v>
      </c>
      <c r="S236" s="5">
        <f>'[1]Tabela 2'!B236</f>
        <v>95.808909999999997</v>
      </c>
      <c r="T236" s="5">
        <f>'[2]Tabela 2'!B237</f>
        <v>94.89725</v>
      </c>
      <c r="U236" s="5">
        <f>'[2]Tabela 2'!C237</f>
        <v>95.724289999999996</v>
      </c>
      <c r="V236" s="5">
        <f>'[2]Tabela 2'!D237</f>
        <v>94.508690000000001</v>
      </c>
      <c r="W236" s="5">
        <f>'[2]Tabela 2'!E237</f>
        <v>114.92295</v>
      </c>
      <c r="X236" s="5">
        <f>'[2]Tabela 2'!F237</f>
        <v>99.398560000000003</v>
      </c>
      <c r="Y236" s="5" t="str">
        <f>'[2]Tabela 2'!G237</f>
        <v>-</v>
      </c>
      <c r="Z236" s="5" t="str">
        <f>'[2]Tabela 2'!H237</f>
        <v>-</v>
      </c>
      <c r="AA236" s="5">
        <f>'[2]Tabela 2'!I237</f>
        <v>77.666929999999994</v>
      </c>
      <c r="AB236" s="5">
        <f>'[2]Tabela 2'!J237</f>
        <v>156.50649000000001</v>
      </c>
      <c r="AC236" s="5">
        <f>'[2]Tabela 2'!K237</f>
        <v>123.64816</v>
      </c>
      <c r="AD236" s="5">
        <f>'[2]Tabela 2'!L237</f>
        <v>94.434290000000004</v>
      </c>
      <c r="AE236" s="5">
        <f>'[2]Tabela 2'!M237</f>
        <v>99.929910000000007</v>
      </c>
      <c r="AF236" s="5">
        <f>'[2]Tabela 2'!N237</f>
        <v>95.260409999999993</v>
      </c>
      <c r="AG236" s="5" t="str">
        <f>'[2]Tabela 2'!O237</f>
        <v>-</v>
      </c>
      <c r="AH236" s="5">
        <f>'[3]Tabela 2'!B200</f>
        <v>98.290049999999994</v>
      </c>
      <c r="AI236" s="5"/>
    </row>
    <row r="237" spans="1:35" x14ac:dyDescent="0.25">
      <c r="A237" s="4">
        <f t="shared" si="7"/>
        <v>43556</v>
      </c>
      <c r="B237" s="5">
        <f>'[1]Tabela 1'!B237</f>
        <v>90.534040000000005</v>
      </c>
      <c r="C237" s="5">
        <f>'[2]Tabela 1'!B238</f>
        <v>92.982900000000001</v>
      </c>
      <c r="D237" s="5">
        <f>'[2]Tabela 1'!C238</f>
        <v>93.309359999999998</v>
      </c>
      <c r="E237" s="5">
        <f>'[2]Tabela 1'!D238</f>
        <v>92.218639999999994</v>
      </c>
      <c r="F237" s="5">
        <f>'[2]Tabela 1'!E238</f>
        <v>94.737520000000004</v>
      </c>
      <c r="G237" s="5">
        <f>'[2]Tabela 1'!F238</f>
        <v>91.853909999999999</v>
      </c>
      <c r="H237" s="5">
        <f>'[2]Tabela 1'!G238</f>
        <v>91.761030000000005</v>
      </c>
      <c r="I237" s="5">
        <f>'[2]Tabela 1'!H238</f>
        <v>92.16601</v>
      </c>
      <c r="J237" s="5">
        <f>'[2]Tabela 1'!I238</f>
        <v>74.862099999999998</v>
      </c>
      <c r="K237" s="5">
        <f>'[2]Tabela 1'!J238</f>
        <v>130.06551999999999</v>
      </c>
      <c r="L237" s="5">
        <f>'[2]Tabela 1'!K238</f>
        <v>115.28962</v>
      </c>
      <c r="M237" s="5">
        <f>'[2]Tabela 1'!L238</f>
        <v>86.218649999999997</v>
      </c>
      <c r="N237" s="5">
        <f>'[2]Tabela 1'!M238</f>
        <v>100.30840000000001</v>
      </c>
      <c r="O237" s="5">
        <f>'[2]Tabela 1'!N238</f>
        <v>91.836699999999993</v>
      </c>
      <c r="P237" s="5" t="str">
        <f>'[2]Tabela 1'!O238</f>
        <v>-</v>
      </c>
      <c r="Q237" s="5">
        <f>'[3]Tabela 1'!B201</f>
        <v>92.848169999999996</v>
      </c>
      <c r="R237" s="6">
        <f t="shared" si="6"/>
        <v>-5.3512699999999995</v>
      </c>
      <c r="S237" s="5">
        <f>'[1]Tabela 2'!B237</f>
        <v>95.885310000000004</v>
      </c>
      <c r="T237" s="5">
        <f>'[2]Tabela 2'!B238</f>
        <v>95.994969999999995</v>
      </c>
      <c r="U237" s="5">
        <f>'[2]Tabela 2'!C238</f>
        <v>94.884289999999993</v>
      </c>
      <c r="V237" s="5">
        <f>'[2]Tabela 2'!D238</f>
        <v>92.574600000000004</v>
      </c>
      <c r="W237" s="5">
        <f>'[2]Tabela 2'!E238</f>
        <v>109.86700999999999</v>
      </c>
      <c r="X237" s="5">
        <f>'[2]Tabela 2'!F238</f>
        <v>104.55301</v>
      </c>
      <c r="Y237" s="5" t="str">
        <f>'[2]Tabela 2'!G238</f>
        <v>-</v>
      </c>
      <c r="Z237" s="5" t="str">
        <f>'[2]Tabela 2'!H238</f>
        <v>-</v>
      </c>
      <c r="AA237" s="5">
        <f>'[2]Tabela 2'!I238</f>
        <v>77.610290000000006</v>
      </c>
      <c r="AB237" s="5">
        <f>'[2]Tabela 2'!J238</f>
        <v>161.75578999999999</v>
      </c>
      <c r="AC237" s="5">
        <f>'[2]Tabela 2'!K238</f>
        <v>125.67361</v>
      </c>
      <c r="AD237" s="5">
        <f>'[2]Tabela 2'!L238</f>
        <v>94.992400000000004</v>
      </c>
      <c r="AE237" s="5">
        <f>'[2]Tabela 2'!M238</f>
        <v>108.31386999999999</v>
      </c>
      <c r="AF237" s="5">
        <f>'[2]Tabela 2'!N238</f>
        <v>98.176019999999994</v>
      </c>
      <c r="AG237" s="5" t="str">
        <f>'[2]Tabela 2'!O238</f>
        <v>-</v>
      </c>
      <c r="AH237" s="5">
        <f>'[3]Tabela 2'!B201</f>
        <v>97.822029999999998</v>
      </c>
      <c r="AI237" s="5"/>
    </row>
    <row r="238" spans="1:35" x14ac:dyDescent="0.25">
      <c r="A238" s="4">
        <f t="shared" si="7"/>
        <v>43586</v>
      </c>
      <c r="B238" s="5">
        <f>'[1]Tabela 1'!B238</f>
        <v>93.822379999999995</v>
      </c>
      <c r="C238" s="5">
        <f>'[2]Tabela 1'!B239</f>
        <v>95.11206</v>
      </c>
      <c r="D238" s="5">
        <f>'[2]Tabela 1'!C239</f>
        <v>93.465819999999994</v>
      </c>
      <c r="E238" s="5">
        <f>'[2]Tabela 1'!D239</f>
        <v>92.105760000000004</v>
      </c>
      <c r="F238" s="5">
        <f>'[2]Tabela 1'!E239</f>
        <v>113.75297999999999</v>
      </c>
      <c r="G238" s="5">
        <f>'[2]Tabela 1'!F239</f>
        <v>103.43092</v>
      </c>
      <c r="H238" s="5">
        <f>'[2]Tabela 1'!G239</f>
        <v>102.37475999999999</v>
      </c>
      <c r="I238" s="5">
        <f>'[2]Tabela 1'!H239</f>
        <v>104.11789</v>
      </c>
      <c r="J238" s="5">
        <f>'[2]Tabela 1'!I239</f>
        <v>80.266490000000005</v>
      </c>
      <c r="K238" s="5">
        <f>'[2]Tabela 1'!J239</f>
        <v>131.46596</v>
      </c>
      <c r="L238" s="5">
        <f>'[2]Tabela 1'!K239</f>
        <v>123.0613</v>
      </c>
      <c r="M238" s="5">
        <f>'[2]Tabela 1'!L239</f>
        <v>85.253360000000001</v>
      </c>
      <c r="N238" s="5">
        <f>'[2]Tabela 1'!M239</f>
        <v>105.43313999999999</v>
      </c>
      <c r="O238" s="5">
        <f>'[2]Tabela 1'!N239</f>
        <v>94.946879999999993</v>
      </c>
      <c r="P238" s="5" t="str">
        <f>'[2]Tabela 1'!O239</f>
        <v>-</v>
      </c>
      <c r="Q238" s="5">
        <f>'[3]Tabela 1'!B202</f>
        <v>96.53192</v>
      </c>
      <c r="R238" s="6">
        <f t="shared" si="6"/>
        <v>-1.5252899999999983</v>
      </c>
      <c r="S238" s="5">
        <f>'[1]Tabela 2'!B238</f>
        <v>95.347669999999994</v>
      </c>
      <c r="T238" s="5">
        <f>'[2]Tabela 2'!B239</f>
        <v>94.373580000000004</v>
      </c>
      <c r="U238" s="5">
        <f>'[2]Tabela 2'!C239</f>
        <v>94.788210000000007</v>
      </c>
      <c r="V238" s="5">
        <f>'[2]Tabela 2'!D239</f>
        <v>93.791610000000006</v>
      </c>
      <c r="W238" s="5">
        <f>'[2]Tabela 2'!E239</f>
        <v>112.32568999999999</v>
      </c>
      <c r="X238" s="5">
        <f>'[2]Tabela 2'!F239</f>
        <v>102.92529</v>
      </c>
      <c r="Y238" s="5" t="str">
        <f>'[2]Tabela 2'!G239</f>
        <v>-</v>
      </c>
      <c r="Z238" s="5" t="str">
        <f>'[2]Tabela 2'!H239</f>
        <v>-</v>
      </c>
      <c r="AA238" s="5">
        <f>'[2]Tabela 2'!I239</f>
        <v>78.031739999999999</v>
      </c>
      <c r="AB238" s="5">
        <f>'[2]Tabela 2'!J239</f>
        <v>166.82692</v>
      </c>
      <c r="AC238" s="5">
        <f>'[2]Tabela 2'!K239</f>
        <v>122.0458</v>
      </c>
      <c r="AD238" s="5">
        <f>'[2]Tabela 2'!L239</f>
        <v>86.400660000000002</v>
      </c>
      <c r="AE238" s="5">
        <f>'[2]Tabela 2'!M239</f>
        <v>104.60595000000001</v>
      </c>
      <c r="AF238" s="5">
        <f>'[2]Tabela 2'!N239</f>
        <v>93.200050000000005</v>
      </c>
      <c r="AG238" s="5" t="str">
        <f>'[2]Tabela 2'!O239</f>
        <v>-</v>
      </c>
      <c r="AH238" s="5">
        <f>'[3]Tabela 2'!B202</f>
        <v>96.679119999999998</v>
      </c>
      <c r="AI238" s="5"/>
    </row>
    <row r="239" spans="1:35" x14ac:dyDescent="0.25">
      <c r="A239" s="4">
        <f t="shared" si="7"/>
        <v>43617</v>
      </c>
      <c r="B239" s="5">
        <f>'[1]Tabela 1'!B239</f>
        <v>90.766760000000005</v>
      </c>
      <c r="C239" s="5">
        <f>'[2]Tabela 1'!B240</f>
        <v>93.369960000000006</v>
      </c>
      <c r="D239" s="5">
        <f>'[2]Tabela 1'!C240</f>
        <v>91.402969999999996</v>
      </c>
      <c r="E239" s="5">
        <f>'[2]Tabela 1'!D240</f>
        <v>89.658299999999997</v>
      </c>
      <c r="F239" s="5">
        <f>'[2]Tabela 1'!E240</f>
        <v>116.47795000000001</v>
      </c>
      <c r="G239" s="5">
        <f>'[2]Tabela 1'!F240</f>
        <v>90.344629999999995</v>
      </c>
      <c r="H239" s="5">
        <f>'[2]Tabela 1'!G240</f>
        <v>92.745630000000006</v>
      </c>
      <c r="I239" s="5">
        <f>'[2]Tabela 1'!H240</f>
        <v>89.578249999999997</v>
      </c>
      <c r="J239" s="5">
        <f>'[2]Tabela 1'!I240</f>
        <v>75.459530000000001</v>
      </c>
      <c r="K239" s="5">
        <f>'[2]Tabela 1'!J240</f>
        <v>117.18452000000001</v>
      </c>
      <c r="L239" s="5">
        <f>'[2]Tabela 1'!K240</f>
        <v>106.27115000000001</v>
      </c>
      <c r="M239" s="5">
        <f>'[2]Tabela 1'!L240</f>
        <v>84.165760000000006</v>
      </c>
      <c r="N239" s="5">
        <f>'[2]Tabela 1'!M240</f>
        <v>98.503190000000004</v>
      </c>
      <c r="O239" s="5">
        <f>'[2]Tabela 1'!N240</f>
        <v>87.562430000000006</v>
      </c>
      <c r="P239" s="5" t="str">
        <f>'[2]Tabela 1'!O240</f>
        <v>-</v>
      </c>
      <c r="Q239" s="5">
        <f>'[3]Tabela 1'!B203</f>
        <v>92.204160000000002</v>
      </c>
      <c r="R239" s="6">
        <f t="shared" si="6"/>
        <v>-4.1401599999999945</v>
      </c>
      <c r="S239" s="5">
        <f>'[1]Tabela 2'!B239</f>
        <v>94.90692</v>
      </c>
      <c r="T239" s="5">
        <f>'[2]Tabela 2'!B240</f>
        <v>94.855009999999993</v>
      </c>
      <c r="U239" s="5">
        <f>'[2]Tabela 2'!C240</f>
        <v>94.895330000000001</v>
      </c>
      <c r="V239" s="5">
        <f>'[2]Tabela 2'!D240</f>
        <v>93.787350000000004</v>
      </c>
      <c r="W239" s="5">
        <f>'[2]Tabela 2'!E240</f>
        <v>112.77695</v>
      </c>
      <c r="X239" s="5">
        <f>'[2]Tabela 2'!F240</f>
        <v>99.107950000000002</v>
      </c>
      <c r="Y239" s="5" t="str">
        <f>'[2]Tabela 2'!G240</f>
        <v>-</v>
      </c>
      <c r="Z239" s="5" t="str">
        <f>'[2]Tabela 2'!H240</f>
        <v>-</v>
      </c>
      <c r="AA239" s="5">
        <f>'[2]Tabela 2'!I240</f>
        <v>78.249279999999999</v>
      </c>
      <c r="AB239" s="5">
        <f>'[2]Tabela 2'!J240</f>
        <v>148.83197999999999</v>
      </c>
      <c r="AC239" s="5">
        <f>'[2]Tabela 2'!K240</f>
        <v>109.74597</v>
      </c>
      <c r="AD239" s="5">
        <f>'[2]Tabela 2'!L240</f>
        <v>88.650630000000007</v>
      </c>
      <c r="AE239" s="5">
        <f>'[2]Tabela 2'!M240</f>
        <v>99.030280000000005</v>
      </c>
      <c r="AF239" s="5">
        <f>'[2]Tabela 2'!N240</f>
        <v>93.002049999999997</v>
      </c>
      <c r="AG239" s="5" t="str">
        <f>'[2]Tabela 2'!O240</f>
        <v>-</v>
      </c>
      <c r="AH239" s="5">
        <f>'[3]Tabela 2'!B203</f>
        <v>96.504419999999996</v>
      </c>
      <c r="AI239" s="5"/>
    </row>
    <row r="240" spans="1:35" x14ac:dyDescent="0.25">
      <c r="A240" s="4">
        <f t="shared" si="7"/>
        <v>43647</v>
      </c>
      <c r="B240" s="5">
        <f>'[1]Tabela 1'!B240</f>
        <v>93.905540000000002</v>
      </c>
      <c r="C240" s="5">
        <f>'[2]Tabela 1'!B241</f>
        <v>98.250410000000002</v>
      </c>
      <c r="D240" s="5">
        <f>'[2]Tabela 1'!C241</f>
        <v>93.141859999999994</v>
      </c>
      <c r="E240" s="5">
        <f>'[2]Tabela 1'!D241</f>
        <v>91.358230000000006</v>
      </c>
      <c r="F240" s="5">
        <f>'[2]Tabela 1'!E241</f>
        <v>115.32019</v>
      </c>
      <c r="G240" s="5">
        <f>'[2]Tabela 1'!F241</f>
        <v>99.242459999999994</v>
      </c>
      <c r="H240" s="5">
        <f>'[2]Tabela 1'!G241</f>
        <v>102.84422000000001</v>
      </c>
      <c r="I240" s="5">
        <f>'[2]Tabela 1'!H241</f>
        <v>97.966549999999998</v>
      </c>
      <c r="J240" s="5">
        <f>'[2]Tabela 1'!I241</f>
        <v>79.920069999999996</v>
      </c>
      <c r="K240" s="5">
        <f>'[2]Tabela 1'!J241</f>
        <v>139.93034</v>
      </c>
      <c r="L240" s="5">
        <f>'[2]Tabela 1'!K241</f>
        <v>112.47744</v>
      </c>
      <c r="M240" s="5">
        <f>'[2]Tabela 1'!L241</f>
        <v>87.518810000000002</v>
      </c>
      <c r="N240" s="5">
        <f>'[2]Tabela 1'!M241</f>
        <v>111.38177</v>
      </c>
      <c r="O240" s="5">
        <f>'[2]Tabela 1'!N241</f>
        <v>100.12973</v>
      </c>
      <c r="P240" s="5" t="str">
        <f>'[2]Tabela 1'!O241</f>
        <v>-</v>
      </c>
      <c r="Q240" s="5">
        <f>'[3]Tabela 1'!B204</f>
        <v>98.405670000000001</v>
      </c>
      <c r="R240" s="6">
        <f t="shared" si="6"/>
        <v>-1.6484999999999985</v>
      </c>
      <c r="S240" s="5">
        <f>'[1]Tabela 2'!B240</f>
        <v>95.554040000000001</v>
      </c>
      <c r="T240" s="5">
        <f>'[2]Tabela 2'!B241</f>
        <v>94.459969999999998</v>
      </c>
      <c r="U240" s="5">
        <f>'[2]Tabela 2'!C241</f>
        <v>95.818150000000003</v>
      </c>
      <c r="V240" s="5">
        <f>'[2]Tabela 2'!D241</f>
        <v>94.419129999999996</v>
      </c>
      <c r="W240" s="5">
        <f>'[2]Tabela 2'!E241</f>
        <v>111.89400000000001</v>
      </c>
      <c r="X240" s="5">
        <f>'[2]Tabela 2'!F241</f>
        <v>102.36463999999999</v>
      </c>
      <c r="Y240" s="5" t="str">
        <f>'[2]Tabela 2'!G241</f>
        <v>-</v>
      </c>
      <c r="Z240" s="5" t="str">
        <f>'[2]Tabela 2'!H241</f>
        <v>-</v>
      </c>
      <c r="AA240" s="5">
        <f>'[2]Tabela 2'!I241</f>
        <v>78.719089999999994</v>
      </c>
      <c r="AB240" s="5">
        <f>'[2]Tabela 2'!J241</f>
        <v>153.53721999999999</v>
      </c>
      <c r="AC240" s="5">
        <f>'[2]Tabela 2'!K241</f>
        <v>114.24966000000001</v>
      </c>
      <c r="AD240" s="5">
        <f>'[2]Tabela 2'!L241</f>
        <v>92.640090000000001</v>
      </c>
      <c r="AE240" s="5">
        <f>'[2]Tabela 2'!M241</f>
        <v>106.05811</v>
      </c>
      <c r="AF240" s="5">
        <f>'[2]Tabela 2'!N241</f>
        <v>92.864789999999999</v>
      </c>
      <c r="AG240" s="5" t="str">
        <f>'[2]Tabela 2'!O241</f>
        <v>-</v>
      </c>
      <c r="AH240" s="5">
        <f>'[3]Tabela 2'!B204</f>
        <v>96.396320000000003</v>
      </c>
      <c r="AI240" s="5"/>
    </row>
    <row r="241" spans="1:35" x14ac:dyDescent="0.25">
      <c r="A241" s="4">
        <f t="shared" si="7"/>
        <v>43678</v>
      </c>
      <c r="B241" s="5">
        <f>'[1]Tabela 1'!B241</f>
        <v>96.310289999999995</v>
      </c>
      <c r="C241" s="5">
        <f>'[2]Tabela 1'!B242</f>
        <v>95.933040000000005</v>
      </c>
      <c r="D241" s="5">
        <f>'[2]Tabela 1'!C242</f>
        <v>99.221040000000002</v>
      </c>
      <c r="E241" s="5">
        <f>'[2]Tabela 1'!D242</f>
        <v>97.678200000000004</v>
      </c>
      <c r="F241" s="5">
        <f>'[2]Tabela 1'!E242</f>
        <v>108.00519</v>
      </c>
      <c r="G241" s="5">
        <f>'[2]Tabela 1'!F242</f>
        <v>96.354600000000005</v>
      </c>
      <c r="H241" s="5">
        <f>'[2]Tabela 1'!G242</f>
        <v>98.856049999999996</v>
      </c>
      <c r="I241" s="5">
        <f>'[2]Tabela 1'!H242</f>
        <v>95.130949999999999</v>
      </c>
      <c r="J241" s="5">
        <f>'[2]Tabela 1'!I242</f>
        <v>80.731849999999994</v>
      </c>
      <c r="K241" s="5">
        <f>'[2]Tabela 1'!J242</f>
        <v>136.55643000000001</v>
      </c>
      <c r="L241" s="5">
        <f>'[2]Tabela 1'!K242</f>
        <v>117.04548</v>
      </c>
      <c r="M241" s="5">
        <f>'[2]Tabela 1'!L242</f>
        <v>90.710750000000004</v>
      </c>
      <c r="N241" s="5">
        <f>'[2]Tabela 1'!M242</f>
        <v>107.25856</v>
      </c>
      <c r="O241" s="5">
        <f>'[2]Tabela 1'!N242</f>
        <v>99.209029999999998</v>
      </c>
      <c r="P241" s="5" t="str">
        <f>'[2]Tabela 1'!O242</f>
        <v>-</v>
      </c>
      <c r="Q241" s="5">
        <f>'[3]Tabela 1'!B205</f>
        <v>99.036339999999996</v>
      </c>
      <c r="R241" s="6">
        <f t="shared" si="6"/>
        <v>0.74599999999999511</v>
      </c>
      <c r="S241" s="5">
        <f>'[1]Tabela 2'!B241</f>
        <v>95.56429</v>
      </c>
      <c r="T241" s="5">
        <f>'[2]Tabela 2'!B242</f>
        <v>92.686719999999994</v>
      </c>
      <c r="U241" s="5">
        <f>'[2]Tabela 2'!C242</f>
        <v>97.141090000000005</v>
      </c>
      <c r="V241" s="5">
        <f>'[2]Tabela 2'!D242</f>
        <v>95.658169999999998</v>
      </c>
      <c r="W241" s="5">
        <f>'[2]Tabela 2'!E242</f>
        <v>113.4004</v>
      </c>
      <c r="X241" s="5">
        <f>'[2]Tabela 2'!F242</f>
        <v>98.739239999999995</v>
      </c>
      <c r="Y241" s="5" t="str">
        <f>'[2]Tabela 2'!G242</f>
        <v>-</v>
      </c>
      <c r="Z241" s="5" t="str">
        <f>'[2]Tabela 2'!H242</f>
        <v>-</v>
      </c>
      <c r="AA241" s="5">
        <f>'[2]Tabela 2'!I242</f>
        <v>79.486189999999993</v>
      </c>
      <c r="AB241" s="5">
        <f>'[2]Tabela 2'!J242</f>
        <v>149.57272</v>
      </c>
      <c r="AC241" s="5">
        <f>'[2]Tabela 2'!K242</f>
        <v>117.91229</v>
      </c>
      <c r="AD241" s="5">
        <f>'[2]Tabela 2'!L242</f>
        <v>92.514650000000003</v>
      </c>
      <c r="AE241" s="5">
        <f>'[2]Tabela 2'!M242</f>
        <v>100.23474</v>
      </c>
      <c r="AF241" s="5">
        <f>'[2]Tabela 2'!N242</f>
        <v>92.534649999999999</v>
      </c>
      <c r="AG241" s="5" t="str">
        <f>'[2]Tabela 2'!O242</f>
        <v>-</v>
      </c>
      <c r="AH241" s="5">
        <f>'[3]Tabela 2'!B205</f>
        <v>96.117909999999995</v>
      </c>
      <c r="AI241" s="5"/>
    </row>
    <row r="242" spans="1:35" x14ac:dyDescent="0.25">
      <c r="A242" s="4">
        <f t="shared" si="7"/>
        <v>43709</v>
      </c>
      <c r="B242" s="5">
        <f>'[1]Tabela 1'!B242</f>
        <v>92.444969999999998</v>
      </c>
      <c r="C242" s="5">
        <f>'[2]Tabela 1'!B243</f>
        <v>93.757140000000007</v>
      </c>
      <c r="D242" s="5">
        <f>'[2]Tabela 1'!C243</f>
        <v>93.266850000000005</v>
      </c>
      <c r="E242" s="5">
        <f>'[2]Tabela 1'!D243</f>
        <v>91.542559999999995</v>
      </c>
      <c r="F242" s="5">
        <f>'[2]Tabela 1'!E243</f>
        <v>100.13624</v>
      </c>
      <c r="G242" s="5">
        <f>'[2]Tabela 1'!F243</f>
        <v>100.35046</v>
      </c>
      <c r="H242" s="5">
        <f>'[2]Tabela 1'!G243</f>
        <v>99.049989999999994</v>
      </c>
      <c r="I242" s="5">
        <f>'[2]Tabela 1'!H243</f>
        <v>101.32641</v>
      </c>
      <c r="J242" s="5">
        <f>'[2]Tabela 1'!I243</f>
        <v>77.255390000000006</v>
      </c>
      <c r="K242" s="5">
        <f>'[2]Tabela 1'!J243</f>
        <v>112.94131</v>
      </c>
      <c r="L242" s="5">
        <f>'[2]Tabela 1'!K243</f>
        <v>110.24835</v>
      </c>
      <c r="M242" s="5">
        <f>'[2]Tabela 1'!L243</f>
        <v>90.21508</v>
      </c>
      <c r="N242" s="5">
        <f>'[2]Tabela 1'!M243</f>
        <v>102.40315</v>
      </c>
      <c r="O242" s="5">
        <f>'[2]Tabela 1'!N243</f>
        <v>95.122649999999993</v>
      </c>
      <c r="P242" s="5" t="str">
        <f>'[2]Tabela 1'!O243</f>
        <v>-</v>
      </c>
      <c r="Q242" s="5">
        <f>'[3]Tabela 1'!B206</f>
        <v>94.928319999999999</v>
      </c>
      <c r="R242" s="6">
        <f t="shared" si="6"/>
        <v>-5.0397800000000075</v>
      </c>
      <c r="S242" s="5">
        <f>'[1]Tabela 2'!B242</f>
        <v>97.484750000000005</v>
      </c>
      <c r="T242" s="5">
        <f>'[2]Tabela 2'!B243</f>
        <v>93.271960000000007</v>
      </c>
      <c r="U242" s="5">
        <f>'[2]Tabela 2'!C243</f>
        <v>97.574860000000001</v>
      </c>
      <c r="V242" s="5">
        <f>'[2]Tabela 2'!D243</f>
        <v>96.354479999999995</v>
      </c>
      <c r="W242" s="5">
        <f>'[2]Tabela 2'!E243</f>
        <v>114.09638</v>
      </c>
      <c r="X242" s="5">
        <f>'[2]Tabela 2'!F243</f>
        <v>106.04425999999999</v>
      </c>
      <c r="Y242" s="5" t="str">
        <f>'[2]Tabela 2'!G243</f>
        <v>-</v>
      </c>
      <c r="Z242" s="5" t="str">
        <f>'[2]Tabela 2'!H243</f>
        <v>-</v>
      </c>
      <c r="AA242" s="5">
        <f>'[2]Tabela 2'!I243</f>
        <v>79.835170000000005</v>
      </c>
      <c r="AB242" s="5">
        <f>'[2]Tabela 2'!J243</f>
        <v>143.4442</v>
      </c>
      <c r="AC242" s="5">
        <f>'[2]Tabela 2'!K243</f>
        <v>116.97145</v>
      </c>
      <c r="AD242" s="5">
        <f>'[2]Tabela 2'!L243</f>
        <v>95.947829999999996</v>
      </c>
      <c r="AE242" s="5">
        <f>'[2]Tabela 2'!M243</f>
        <v>102.20919000000001</v>
      </c>
      <c r="AF242" s="5">
        <f>'[2]Tabela 2'!N243</f>
        <v>93.852860000000007</v>
      </c>
      <c r="AG242" s="5" t="str">
        <f>'[2]Tabela 2'!O243</f>
        <v>-</v>
      </c>
      <c r="AH242" s="5">
        <f>'[3]Tabela 2'!B206</f>
        <v>98.120270000000005</v>
      </c>
      <c r="AI242" s="5"/>
    </row>
    <row r="243" spans="1:35" x14ac:dyDescent="0.25">
      <c r="A243" s="4">
        <f t="shared" si="7"/>
        <v>43739</v>
      </c>
      <c r="B243" s="5">
        <f>'[1]Tabela 1'!B243</f>
        <v>97.723309999999998</v>
      </c>
      <c r="C243" s="5">
        <f>'[2]Tabela 1'!B244</f>
        <v>99.183109999999999</v>
      </c>
      <c r="D243" s="5">
        <f>'[2]Tabela 1'!C244</f>
        <v>97.858530000000002</v>
      </c>
      <c r="E243" s="5">
        <f>'[2]Tabela 1'!D244</f>
        <v>95.958569999999995</v>
      </c>
      <c r="F243" s="5">
        <f>'[2]Tabela 1'!E244</f>
        <v>108.81805</v>
      </c>
      <c r="G243" s="5">
        <f>'[2]Tabela 1'!F244</f>
        <v>103.67241</v>
      </c>
      <c r="H243" s="5">
        <f>'[2]Tabela 1'!G244</f>
        <v>99.416640000000001</v>
      </c>
      <c r="I243" s="5">
        <f>'[2]Tabela 1'!H244</f>
        <v>105.52672</v>
      </c>
      <c r="J243" s="5">
        <f>'[2]Tabela 1'!I244</f>
        <v>81.461209999999994</v>
      </c>
      <c r="K243" s="5">
        <f>'[2]Tabela 1'!J244</f>
        <v>120.88630999999999</v>
      </c>
      <c r="L243" s="5">
        <f>'[2]Tabela 1'!K244</f>
        <v>121.39806</v>
      </c>
      <c r="M243" s="5">
        <f>'[2]Tabela 1'!L244</f>
        <v>97.839110000000005</v>
      </c>
      <c r="N243" s="5">
        <f>'[2]Tabela 1'!M244</f>
        <v>111.76681000000001</v>
      </c>
      <c r="O243" s="5">
        <f>'[2]Tabela 1'!N244</f>
        <v>106.44335</v>
      </c>
      <c r="P243" s="5" t="str">
        <f>'[2]Tabela 1'!O244</f>
        <v>-</v>
      </c>
      <c r="Q243" s="5">
        <f>'[3]Tabela 1'!B207</f>
        <v>101.68562</v>
      </c>
      <c r="R243" s="6">
        <f t="shared" si="6"/>
        <v>-0.13156999999999641</v>
      </c>
      <c r="S243" s="5">
        <f>'[1]Tabela 2'!B243</f>
        <v>97.854879999999994</v>
      </c>
      <c r="T243" s="5">
        <f>'[2]Tabela 2'!B244</f>
        <v>94.65164</v>
      </c>
      <c r="U243" s="5">
        <f>'[2]Tabela 2'!C244</f>
        <v>97.298289999999994</v>
      </c>
      <c r="V243" s="5">
        <f>'[2]Tabela 2'!D244</f>
        <v>95.65719</v>
      </c>
      <c r="W243" s="5">
        <f>'[2]Tabela 2'!E244</f>
        <v>114.47094</v>
      </c>
      <c r="X243" s="5">
        <f>'[2]Tabela 2'!F244</f>
        <v>107.54168</v>
      </c>
      <c r="Y243" s="5" t="str">
        <f>'[2]Tabela 2'!G244</f>
        <v>-</v>
      </c>
      <c r="Z243" s="5" t="str">
        <f>'[2]Tabela 2'!H244</f>
        <v>-</v>
      </c>
      <c r="AA243" s="5">
        <f>'[2]Tabela 2'!I244</f>
        <v>80.676540000000003</v>
      </c>
      <c r="AB243" s="5">
        <f>'[2]Tabela 2'!J244</f>
        <v>140.03937999999999</v>
      </c>
      <c r="AC243" s="5">
        <f>'[2]Tabela 2'!K244</f>
        <v>121.5911</v>
      </c>
      <c r="AD243" s="5">
        <f>'[2]Tabela 2'!L244</f>
        <v>96.572710000000001</v>
      </c>
      <c r="AE243" s="5">
        <f>'[2]Tabela 2'!M244</f>
        <v>107.97005</v>
      </c>
      <c r="AF243" s="5">
        <f>'[2]Tabela 2'!N244</f>
        <v>96.465890000000002</v>
      </c>
      <c r="AG243" s="5" t="str">
        <f>'[2]Tabela 2'!O244</f>
        <v>-</v>
      </c>
      <c r="AH243" s="5">
        <f>'[3]Tabela 2'!B207</f>
        <v>99.266739999999999</v>
      </c>
      <c r="AI243" s="5"/>
    </row>
    <row r="244" spans="1:35" x14ac:dyDescent="0.25">
      <c r="A244" s="4">
        <f t="shared" si="7"/>
        <v>43770</v>
      </c>
      <c r="B244" s="5">
        <f>'[1]Tabela 1'!B244</f>
        <v>106.07644999999999</v>
      </c>
      <c r="C244" s="5">
        <f>'[2]Tabela 1'!B245</f>
        <v>94.898979999999995</v>
      </c>
      <c r="D244" s="5">
        <f>'[2]Tabela 1'!C245</f>
        <v>101.78169</v>
      </c>
      <c r="E244" s="5">
        <f>'[2]Tabela 1'!D245</f>
        <v>100.41654</v>
      </c>
      <c r="F244" s="5">
        <f>'[2]Tabela 1'!E245</f>
        <v>124.01576</v>
      </c>
      <c r="G244" s="5">
        <f>'[2]Tabela 1'!F245</f>
        <v>131.15191999999999</v>
      </c>
      <c r="H244" s="5">
        <f>'[2]Tabela 1'!G245</f>
        <v>123.16866</v>
      </c>
      <c r="I244" s="5">
        <f>'[2]Tabela 1'!H245</f>
        <v>135.363</v>
      </c>
      <c r="J244" s="5">
        <f>'[2]Tabela 1'!I245</f>
        <v>84.763260000000002</v>
      </c>
      <c r="K244" s="5">
        <f>'[2]Tabela 1'!J245</f>
        <v>119.34882</v>
      </c>
      <c r="L244" s="5">
        <f>'[2]Tabela 1'!K245</f>
        <v>135.72758999999999</v>
      </c>
      <c r="M244" s="5">
        <f>'[2]Tabela 1'!L245</f>
        <v>119.71239</v>
      </c>
      <c r="N244" s="5">
        <f>'[2]Tabela 1'!M245</f>
        <v>103.66285999999999</v>
      </c>
      <c r="O244" s="5">
        <f>'[2]Tabela 1'!N245</f>
        <v>101.99227</v>
      </c>
      <c r="P244" s="5" t="str">
        <f>'[2]Tabela 1'!O245</f>
        <v>-</v>
      </c>
      <c r="Q244" s="5">
        <f>'[3]Tabela 1'!B208</f>
        <v>105.15481</v>
      </c>
      <c r="R244" s="6">
        <f t="shared" si="6"/>
        <v>7.5949499999999972</v>
      </c>
      <c r="S244" s="5">
        <f>'[1]Tabela 2'!B244</f>
        <v>98.481499999999997</v>
      </c>
      <c r="T244" s="5">
        <f>'[2]Tabela 2'!B245</f>
        <v>95.229020000000006</v>
      </c>
      <c r="U244" s="5">
        <f>'[2]Tabela 2'!C245</f>
        <v>98.283929999999998</v>
      </c>
      <c r="V244" s="5">
        <f>'[2]Tabela 2'!D245</f>
        <v>96.577479999999994</v>
      </c>
      <c r="W244" s="5">
        <f>'[2]Tabela 2'!E245</f>
        <v>117.51927999999999</v>
      </c>
      <c r="X244" s="5">
        <f>'[2]Tabela 2'!F245</f>
        <v>109.15074</v>
      </c>
      <c r="Y244" s="5" t="str">
        <f>'[2]Tabela 2'!G245</f>
        <v>-</v>
      </c>
      <c r="Z244" s="5" t="str">
        <f>'[2]Tabela 2'!H245</f>
        <v>-</v>
      </c>
      <c r="AA244" s="5">
        <f>'[2]Tabela 2'!I245</f>
        <v>82.98348</v>
      </c>
      <c r="AB244" s="5">
        <f>'[2]Tabela 2'!J245</f>
        <v>130.10818</v>
      </c>
      <c r="AC244" s="5">
        <f>'[2]Tabela 2'!K245</f>
        <v>121.11284000000001</v>
      </c>
      <c r="AD244" s="5">
        <f>'[2]Tabela 2'!L245</f>
        <v>97.358670000000004</v>
      </c>
      <c r="AE244" s="5">
        <f>'[2]Tabela 2'!M245</f>
        <v>102.47448</v>
      </c>
      <c r="AF244" s="5">
        <f>'[2]Tabela 2'!N245</f>
        <v>97.080719999999999</v>
      </c>
      <c r="AG244" s="5" t="str">
        <f>'[2]Tabela 2'!O245</f>
        <v>-</v>
      </c>
      <c r="AH244" s="5">
        <f>'[3]Tabela 2'!B208</f>
        <v>99.131649999999993</v>
      </c>
      <c r="AI244" s="5"/>
    </row>
    <row r="245" spans="1:35" x14ac:dyDescent="0.25">
      <c r="A245" s="4">
        <f t="shared" si="7"/>
        <v>43800</v>
      </c>
      <c r="B245" s="5">
        <f>'[1]Tabela 1'!B245</f>
        <v>124.92782</v>
      </c>
      <c r="C245" s="5">
        <f>'[2]Tabela 1'!B246</f>
        <v>98.49239</v>
      </c>
      <c r="D245" s="5">
        <f>'[2]Tabela 1'!C246</f>
        <v>115.23238000000001</v>
      </c>
      <c r="E245" s="5">
        <f>'[2]Tabela 1'!D246</f>
        <v>114.31623999999999</v>
      </c>
      <c r="F245" s="5">
        <f>'[2]Tabela 1'!E246</f>
        <v>211.03645</v>
      </c>
      <c r="G245" s="5">
        <f>'[2]Tabela 1'!F246</f>
        <v>147.92411000000001</v>
      </c>
      <c r="H245" s="5">
        <f>'[2]Tabela 1'!G246</f>
        <v>140.55547000000001</v>
      </c>
      <c r="I245" s="5">
        <f>'[2]Tabela 1'!H246</f>
        <v>152.19155000000001</v>
      </c>
      <c r="J245" s="5">
        <f>'[2]Tabela 1'!I246</f>
        <v>90.456900000000005</v>
      </c>
      <c r="K245" s="5">
        <f>'[2]Tabela 1'!J246</f>
        <v>214.70758000000001</v>
      </c>
      <c r="L245" s="5">
        <f>'[2]Tabela 1'!K246</f>
        <v>135.54046</v>
      </c>
      <c r="M245" s="5">
        <f>'[2]Tabela 1'!L246</f>
        <v>145.60883000000001</v>
      </c>
      <c r="N245" s="5">
        <f>'[2]Tabela 1'!M246</f>
        <v>105.32903</v>
      </c>
      <c r="O245" s="5">
        <f>'[2]Tabela 1'!N246</f>
        <v>92.135289999999998</v>
      </c>
      <c r="P245" s="5" t="str">
        <f>'[2]Tabela 1'!O246</f>
        <v>-</v>
      </c>
      <c r="Q245" s="5">
        <f>'[3]Tabela 1'!B209</f>
        <v>117.47853000000001</v>
      </c>
      <c r="R245" s="6">
        <f t="shared" si="6"/>
        <v>25.711749999999995</v>
      </c>
      <c r="S245" s="5">
        <f>'[1]Tabela 2'!B245</f>
        <v>99.216070000000002</v>
      </c>
      <c r="T245" s="5">
        <f>'[2]Tabela 2'!B246</f>
        <v>95.554040000000001</v>
      </c>
      <c r="U245" s="5">
        <f>'[2]Tabela 2'!C246</f>
        <v>97.223609999999994</v>
      </c>
      <c r="V245" s="5">
        <f>'[2]Tabela 2'!D246</f>
        <v>95.788669999999996</v>
      </c>
      <c r="W245" s="5">
        <f>'[2]Tabela 2'!E246</f>
        <v>118.98815999999999</v>
      </c>
      <c r="X245" s="5">
        <f>'[2]Tabela 2'!F246</f>
        <v>117.21471</v>
      </c>
      <c r="Y245" s="5" t="str">
        <f>'[2]Tabela 2'!G246</f>
        <v>-</v>
      </c>
      <c r="Z245" s="5" t="str">
        <f>'[2]Tabela 2'!H246</f>
        <v>-</v>
      </c>
      <c r="AA245" s="5">
        <f>'[2]Tabela 2'!I246</f>
        <v>82.121009999999998</v>
      </c>
      <c r="AB245" s="5">
        <f>'[2]Tabela 2'!J246</f>
        <v>167.91519</v>
      </c>
      <c r="AC245" s="5">
        <f>'[2]Tabela 2'!K246</f>
        <v>117.27009</v>
      </c>
      <c r="AD245" s="5">
        <f>'[2]Tabela 2'!L246</f>
        <v>104.59254</v>
      </c>
      <c r="AE245" s="5">
        <f>'[2]Tabela 2'!M246</f>
        <v>102.82395</v>
      </c>
      <c r="AF245" s="5">
        <f>'[2]Tabela 2'!N246</f>
        <v>96.934479999999994</v>
      </c>
      <c r="AG245" s="5" t="str">
        <f>'[2]Tabela 2'!O246</f>
        <v>-</v>
      </c>
      <c r="AH245" s="5">
        <f>'[3]Tabela 2'!B209</f>
        <v>100.16840999999999</v>
      </c>
      <c r="AI245" s="5"/>
    </row>
    <row r="246" spans="1:35" x14ac:dyDescent="0.25">
      <c r="A246" s="4">
        <f t="shared" si="7"/>
        <v>43831</v>
      </c>
      <c r="B246" s="5">
        <f>'[1]Tabela 1'!B246</f>
        <v>95.018039999999999</v>
      </c>
      <c r="C246" s="5">
        <f>'[2]Tabela 1'!B247</f>
        <v>92.627380000000002</v>
      </c>
      <c r="D246" s="5">
        <f>'[2]Tabela 1'!C247</f>
        <v>93.830389999999994</v>
      </c>
      <c r="E246" s="5">
        <f>'[2]Tabela 1'!D247</f>
        <v>92.720079999999996</v>
      </c>
      <c r="F246" s="5">
        <f>'[2]Tabela 1'!E247</f>
        <v>96.205910000000003</v>
      </c>
      <c r="G246" s="5">
        <f>'[2]Tabela 1'!F247</f>
        <v>115.23134</v>
      </c>
      <c r="H246" s="5">
        <f>'[2]Tabela 1'!G247</f>
        <v>109.09488</v>
      </c>
      <c r="I246" s="5">
        <f>'[2]Tabela 1'!H247</f>
        <v>118.73242999999999</v>
      </c>
      <c r="J246" s="5">
        <f>'[2]Tabela 1'!I247</f>
        <v>79.967349999999996</v>
      </c>
      <c r="K246" s="5">
        <f>'[2]Tabela 1'!J247</f>
        <v>260.20173999999997</v>
      </c>
      <c r="L246" s="5">
        <f>'[2]Tabela 1'!K247</f>
        <v>106.44256</v>
      </c>
      <c r="M246" s="5">
        <f>'[2]Tabela 1'!L247</f>
        <v>94.995149999999995</v>
      </c>
      <c r="N246" s="5">
        <f>'[2]Tabela 1'!M247</f>
        <v>106.71471</v>
      </c>
      <c r="O246" s="5">
        <f>'[2]Tabela 1'!N247</f>
        <v>94.317710000000005</v>
      </c>
      <c r="P246" s="5" t="str">
        <f>'[2]Tabela 1'!O247</f>
        <v>-</v>
      </c>
      <c r="Q246" s="5">
        <f>'[3]Tabela 1'!B210</f>
        <v>97.576999999999998</v>
      </c>
      <c r="R246" s="6">
        <f t="shared" si="6"/>
        <v>-3.0502299999999991</v>
      </c>
      <c r="S246" s="5">
        <f>'[1]Tabela 2'!B246</f>
        <v>98.068269999999998</v>
      </c>
      <c r="T246" s="5">
        <f>'[2]Tabela 2'!B247</f>
        <v>95.137640000000005</v>
      </c>
      <c r="U246" s="5">
        <f>'[2]Tabela 2'!C247</f>
        <v>96.677030000000002</v>
      </c>
      <c r="V246" s="5">
        <f>'[2]Tabela 2'!D247</f>
        <v>95.868319999999997</v>
      </c>
      <c r="W246" s="5">
        <f>'[2]Tabela 2'!E247</f>
        <v>116.92777</v>
      </c>
      <c r="X246" s="5">
        <f>'[2]Tabela 2'!F247</f>
        <v>113.34291</v>
      </c>
      <c r="Y246" s="5" t="str">
        <f>'[2]Tabela 2'!G247</f>
        <v>-</v>
      </c>
      <c r="Z246" s="5" t="str">
        <f>'[2]Tabela 2'!H247</f>
        <v>-</v>
      </c>
      <c r="AA246" s="5">
        <f>'[2]Tabela 2'!I247</f>
        <v>81.921499999999995</v>
      </c>
      <c r="AB246" s="5">
        <f>'[2]Tabela 2'!J247</f>
        <v>159.88843</v>
      </c>
      <c r="AC246" s="5">
        <f>'[2]Tabela 2'!K247</f>
        <v>115.17055999999999</v>
      </c>
      <c r="AD246" s="5">
        <f>'[2]Tabela 2'!L247</f>
        <v>100.43973</v>
      </c>
      <c r="AE246" s="5">
        <f>'[2]Tabela 2'!M247</f>
        <v>110.23047</v>
      </c>
      <c r="AF246" s="5">
        <f>'[2]Tabela 2'!N247</f>
        <v>96.990719999999996</v>
      </c>
      <c r="AG246" s="5" t="str">
        <f>'[2]Tabela 2'!O247</f>
        <v>-</v>
      </c>
      <c r="AH246" s="5">
        <f>'[3]Tabela 2'!B210</f>
        <v>101.16287</v>
      </c>
      <c r="AI246" s="5"/>
    </row>
    <row r="247" spans="1:35" x14ac:dyDescent="0.25">
      <c r="A247" s="4">
        <f t="shared" si="7"/>
        <v>43862</v>
      </c>
      <c r="B247" s="5">
        <f>'[1]Tabela 1'!B247</f>
        <v>90.614130000000003</v>
      </c>
      <c r="C247" s="5">
        <f>'[2]Tabela 1'!B248</f>
        <v>88.627709999999993</v>
      </c>
      <c r="D247" s="5">
        <f>'[2]Tabela 1'!C248</f>
        <v>94.369960000000006</v>
      </c>
      <c r="E247" s="5">
        <f>'[2]Tabela 1'!D248</f>
        <v>93.302390000000003</v>
      </c>
      <c r="F247" s="5">
        <f>'[2]Tabela 1'!E248</f>
        <v>88.920140000000004</v>
      </c>
      <c r="G247" s="5">
        <f>'[2]Tabela 1'!F248</f>
        <v>99.118849999999995</v>
      </c>
      <c r="H247" s="5">
        <f>'[2]Tabela 1'!G248</f>
        <v>95.384500000000003</v>
      </c>
      <c r="I247" s="5">
        <f>'[2]Tabela 1'!H248</f>
        <v>99.958280000000002</v>
      </c>
      <c r="J247" s="5">
        <f>'[2]Tabela 1'!I248</f>
        <v>76.440709999999996</v>
      </c>
      <c r="K247" s="5">
        <f>'[2]Tabela 1'!J248</f>
        <v>185.78267</v>
      </c>
      <c r="L247" s="5">
        <f>'[2]Tabela 1'!K248</f>
        <v>107.36002999999999</v>
      </c>
      <c r="M247" s="5">
        <f>'[2]Tabela 1'!L248</f>
        <v>82.415279999999996</v>
      </c>
      <c r="N247" s="5">
        <f>'[2]Tabela 1'!M248</f>
        <v>91.934899999999999</v>
      </c>
      <c r="O247" s="5">
        <f>'[2]Tabela 1'!N248</f>
        <v>84.626980000000003</v>
      </c>
      <c r="P247" s="5" t="str">
        <f>'[2]Tabela 1'!O248</f>
        <v>-</v>
      </c>
      <c r="Q247" s="5">
        <f>'[3]Tabela 1'!B211</f>
        <v>90.353170000000006</v>
      </c>
      <c r="R247" s="6">
        <f t="shared" si="6"/>
        <v>-7.5639299999999992</v>
      </c>
      <c r="S247" s="5">
        <f>'[1]Tabela 2'!B247</f>
        <v>98.178060000000002</v>
      </c>
      <c r="T247" s="5">
        <f>'[2]Tabela 2'!B248</f>
        <v>95.242620000000002</v>
      </c>
      <c r="U247" s="5">
        <f>'[2]Tabela 2'!C248</f>
        <v>97.600080000000005</v>
      </c>
      <c r="V247" s="5">
        <f>'[2]Tabela 2'!D248</f>
        <v>96.009209999999996</v>
      </c>
      <c r="W247" s="5">
        <f>'[2]Tabela 2'!E248</f>
        <v>120.03426</v>
      </c>
      <c r="X247" s="5">
        <f>'[2]Tabela 2'!F248</f>
        <v>116.27083</v>
      </c>
      <c r="Y247" s="5" t="str">
        <f>'[2]Tabela 2'!G248</f>
        <v>-</v>
      </c>
      <c r="Z247" s="5" t="str">
        <f>'[2]Tabela 2'!H248</f>
        <v>-</v>
      </c>
      <c r="AA247" s="5">
        <f>'[2]Tabela 2'!I248</f>
        <v>82.918109999999999</v>
      </c>
      <c r="AB247" s="5">
        <f>'[2]Tabela 2'!J248</f>
        <v>160.99757</v>
      </c>
      <c r="AC247" s="5">
        <f>'[2]Tabela 2'!K248</f>
        <v>115.05667</v>
      </c>
      <c r="AD247" s="5">
        <f>'[2]Tabela 2'!L248</f>
        <v>102.56251</v>
      </c>
      <c r="AE247" s="5">
        <f>'[2]Tabela 2'!M248</f>
        <v>108.73872</v>
      </c>
      <c r="AF247" s="5">
        <f>'[2]Tabela 2'!N248</f>
        <v>96.199640000000002</v>
      </c>
      <c r="AG247" s="5" t="str">
        <f>'[2]Tabela 2'!O248</f>
        <v>-</v>
      </c>
      <c r="AH247" s="5">
        <f>'[3]Tabela 2'!B211</f>
        <v>100.76522</v>
      </c>
      <c r="AI247" s="5"/>
    </row>
    <row r="248" spans="1:35" x14ac:dyDescent="0.25">
      <c r="A248" s="4">
        <f t="shared" si="7"/>
        <v>43891</v>
      </c>
      <c r="B248" s="5">
        <f>'[1]Tabela 1'!B248</f>
        <v>90.342389999999995</v>
      </c>
      <c r="C248" s="5">
        <f>'[2]Tabela 1'!B249</f>
        <v>83.92389</v>
      </c>
      <c r="D248" s="5">
        <f>'[2]Tabela 1'!C249</f>
        <v>104.74173999999999</v>
      </c>
      <c r="E248" s="5">
        <f>'[2]Tabela 1'!D249</f>
        <v>104.20797</v>
      </c>
      <c r="F248" s="5">
        <f>'[2]Tabela 1'!E249</f>
        <v>57.097259999999999</v>
      </c>
      <c r="G248" s="5">
        <f>'[2]Tabela 1'!F249</f>
        <v>83.301829999999995</v>
      </c>
      <c r="H248" s="5">
        <f>'[2]Tabela 1'!G249</f>
        <v>80.049329999999998</v>
      </c>
      <c r="I248" s="5">
        <f>'[2]Tabela 1'!H249</f>
        <v>85.209869999999995</v>
      </c>
      <c r="J248" s="5">
        <f>'[2]Tabela 1'!I249</f>
        <v>87.442880000000002</v>
      </c>
      <c r="K248" s="5">
        <f>'[2]Tabela 1'!J249</f>
        <v>90.059100000000001</v>
      </c>
      <c r="L248" s="5">
        <f>'[2]Tabela 1'!K249</f>
        <v>93.905889999999999</v>
      </c>
      <c r="M248" s="5">
        <f>'[2]Tabela 1'!L249</f>
        <v>68.248810000000006</v>
      </c>
      <c r="N248" s="5">
        <f>'[2]Tabela 1'!M249</f>
        <v>75.176019999999994</v>
      </c>
      <c r="O248" s="5">
        <f>'[2]Tabela 1'!N249</f>
        <v>81.798400000000001</v>
      </c>
      <c r="P248" s="5" t="str">
        <f>'[2]Tabela 1'!O249</f>
        <v>-</v>
      </c>
      <c r="Q248" s="5">
        <f>'[3]Tabela 1'!B212</f>
        <v>86.144549999999995</v>
      </c>
      <c r="R248" s="6">
        <f t="shared" si="6"/>
        <v>-3.618220000000008</v>
      </c>
      <c r="S248" s="5">
        <f>'[1]Tabela 2'!B248</f>
        <v>93.960610000000003</v>
      </c>
      <c r="T248" s="5">
        <f>'[2]Tabela 2'!B249</f>
        <v>84.078100000000006</v>
      </c>
      <c r="U248" s="5">
        <f>'[2]Tabela 2'!C249</f>
        <v>107.9498</v>
      </c>
      <c r="V248" s="5">
        <f>'[2]Tabela 2'!D249</f>
        <v>108.9028</v>
      </c>
      <c r="W248" s="5">
        <f>'[2]Tabela 2'!E249</f>
        <v>74.010170000000002</v>
      </c>
      <c r="X248" s="5">
        <f>'[2]Tabela 2'!F249</f>
        <v>82.591139999999996</v>
      </c>
      <c r="Y248" s="5" t="str">
        <f>'[2]Tabela 2'!G249</f>
        <v>-</v>
      </c>
      <c r="Z248" s="5" t="str">
        <f>'[2]Tabela 2'!H249</f>
        <v>-</v>
      </c>
      <c r="AA248" s="5">
        <f>'[2]Tabela 2'!I249</f>
        <v>83.91431</v>
      </c>
      <c r="AB248" s="5">
        <f>'[2]Tabela 2'!J249</f>
        <v>93.29956</v>
      </c>
      <c r="AC248" s="5">
        <f>'[2]Tabela 2'!K249</f>
        <v>89.607609999999994</v>
      </c>
      <c r="AD248" s="5">
        <f>'[2]Tabela 2'!L249</f>
        <v>74.085220000000007</v>
      </c>
      <c r="AE248" s="5">
        <f>'[2]Tabela 2'!M249</f>
        <v>71.04365</v>
      </c>
      <c r="AF248" s="5">
        <f>'[2]Tabela 2'!N249</f>
        <v>80.080560000000006</v>
      </c>
      <c r="AG248" s="5" t="str">
        <f>'[2]Tabela 2'!O249</f>
        <v>-</v>
      </c>
      <c r="AH248" s="5">
        <f>'[3]Tabela 2'!B212</f>
        <v>87.630960000000002</v>
      </c>
      <c r="AI248" s="5"/>
    </row>
    <row r="249" spans="1:35" x14ac:dyDescent="0.25">
      <c r="A249" s="4">
        <f t="shared" si="7"/>
        <v>43922</v>
      </c>
      <c r="B249" s="5">
        <f>'[1]Tabela 1'!B249</f>
        <v>75.016679999999994</v>
      </c>
      <c r="C249" s="5">
        <f>'[2]Tabela 1'!B250</f>
        <v>69.457470000000001</v>
      </c>
      <c r="D249" s="5">
        <f>'[2]Tabela 1'!C250</f>
        <v>97.662909999999997</v>
      </c>
      <c r="E249" s="5">
        <f>'[2]Tabela 1'!D250</f>
        <v>97.58569</v>
      </c>
      <c r="F249" s="5">
        <f>'[2]Tabela 1'!E250</f>
        <v>18.218540000000001</v>
      </c>
      <c r="G249" s="5">
        <f>'[2]Tabela 1'!F250</f>
        <v>59.084220000000002</v>
      </c>
      <c r="H249" s="5">
        <f>'[2]Tabela 1'!G250</f>
        <v>54.427500000000002</v>
      </c>
      <c r="I249" s="5">
        <f>'[2]Tabela 1'!H250</f>
        <v>61.51</v>
      </c>
      <c r="J249" s="5">
        <f>'[2]Tabela 1'!I250</f>
        <v>67.562820000000002</v>
      </c>
      <c r="K249" s="5">
        <f>'[2]Tabela 1'!J250</f>
        <v>38.65757</v>
      </c>
      <c r="L249" s="5">
        <f>'[2]Tabela 1'!K250</f>
        <v>62.738289999999999</v>
      </c>
      <c r="M249" s="5">
        <f>'[2]Tabela 1'!L250</f>
        <v>47.2864</v>
      </c>
      <c r="N249" s="5">
        <f>'[2]Tabela 1'!M250</f>
        <v>41.999029999999998</v>
      </c>
      <c r="O249" s="5">
        <f>'[2]Tabela 1'!N250</f>
        <v>72.458870000000005</v>
      </c>
      <c r="P249" s="5" t="str">
        <f>'[2]Tabela 1'!O250</f>
        <v>-</v>
      </c>
      <c r="Q249" s="5">
        <f>'[3]Tabela 1'!B213</f>
        <v>67.371110000000002</v>
      </c>
      <c r="R249" s="6">
        <f t="shared" si="6"/>
        <v>-4.2680600000000055</v>
      </c>
      <c r="S249" s="5">
        <f>'[1]Tabela 2'!B249</f>
        <v>79.284739999999999</v>
      </c>
      <c r="T249" s="5">
        <f>'[2]Tabela 2'!B250</f>
        <v>72.285780000000003</v>
      </c>
      <c r="U249" s="5">
        <f>'[2]Tabela 2'!C250</f>
        <v>99.419330000000002</v>
      </c>
      <c r="V249" s="5">
        <f>'[2]Tabela 2'!D250</f>
        <v>96.999009999999998</v>
      </c>
      <c r="W249" s="5">
        <f>'[2]Tabela 2'!E250</f>
        <v>31.684429999999999</v>
      </c>
      <c r="X249" s="5">
        <f>'[2]Tabela 2'!F250</f>
        <v>67.199870000000004</v>
      </c>
      <c r="Y249" s="5" t="str">
        <f>'[2]Tabela 2'!G250</f>
        <v>-</v>
      </c>
      <c r="Z249" s="5" t="str">
        <f>'[2]Tabela 2'!H250</f>
        <v>-</v>
      </c>
      <c r="AA249" s="5">
        <f>'[2]Tabela 2'!I250</f>
        <v>69.973060000000004</v>
      </c>
      <c r="AB249" s="5">
        <f>'[2]Tabela 2'!J250</f>
        <v>65.559899999999999</v>
      </c>
      <c r="AC249" s="5">
        <f>'[2]Tabela 2'!K250</f>
        <v>68.81541</v>
      </c>
      <c r="AD249" s="5">
        <f>'[2]Tabela 2'!L250</f>
        <v>52.87453</v>
      </c>
      <c r="AE249" s="5">
        <f>'[2]Tabela 2'!M250</f>
        <v>45.153979999999997</v>
      </c>
      <c r="AF249" s="5">
        <f>'[2]Tabela 2'!N250</f>
        <v>78.324489999999997</v>
      </c>
      <c r="AG249" s="5" t="str">
        <f>'[2]Tabela 2'!O250</f>
        <v>-</v>
      </c>
      <c r="AH249" s="5">
        <f>'[3]Tabela 2'!B213</f>
        <v>71.538430000000005</v>
      </c>
      <c r="AI249" s="5"/>
    </row>
    <row r="250" spans="1:35" x14ac:dyDescent="0.25">
      <c r="A250" s="4">
        <f t="shared" si="7"/>
        <v>43952</v>
      </c>
      <c r="B250" s="5">
        <f>'[1]Tabela 1'!B250</f>
        <v>86.896199999999993</v>
      </c>
      <c r="C250" s="5">
        <f>'[2]Tabela 1'!B251</f>
        <v>74.588999999999999</v>
      </c>
      <c r="D250" s="5">
        <f>'[2]Tabela 1'!C251</f>
        <v>102.18091</v>
      </c>
      <c r="E250" s="5">
        <f>'[2]Tabela 1'!D251</f>
        <v>102.2101</v>
      </c>
      <c r="F250" s="5">
        <f>'[2]Tabela 1'!E251</f>
        <v>42.43338</v>
      </c>
      <c r="G250" s="5">
        <f>'[2]Tabela 1'!F251</f>
        <v>95.163700000000006</v>
      </c>
      <c r="H250" s="5">
        <f>'[2]Tabela 1'!G251</f>
        <v>87.604420000000005</v>
      </c>
      <c r="I250" s="5">
        <f>'[2]Tabela 1'!H251</f>
        <v>98.996070000000003</v>
      </c>
      <c r="J250" s="5">
        <f>'[2]Tabela 1'!I251</f>
        <v>78.165509999999998</v>
      </c>
      <c r="K250" s="5">
        <f>'[2]Tabela 1'!J251</f>
        <v>43.295430000000003</v>
      </c>
      <c r="L250" s="5">
        <f>'[2]Tabela 1'!K251</f>
        <v>76.971940000000004</v>
      </c>
      <c r="M250" s="5">
        <f>'[2]Tabela 1'!L251</f>
        <v>68.973879999999994</v>
      </c>
      <c r="N250" s="5">
        <f>'[2]Tabela 1'!M251</f>
        <v>59.673139999999997</v>
      </c>
      <c r="O250" s="5">
        <f>'[2]Tabela 1'!N251</f>
        <v>90.023769999999999</v>
      </c>
      <c r="P250" s="5" t="str">
        <f>'[2]Tabela 1'!O251</f>
        <v>-</v>
      </c>
      <c r="Q250" s="5">
        <f>'[3]Tabela 1'!B214</f>
        <v>81.079830000000001</v>
      </c>
      <c r="R250" s="6">
        <f t="shared" si="6"/>
        <v>-1.4027600000000007</v>
      </c>
      <c r="S250" s="5">
        <f>'[1]Tabela 2'!B250</f>
        <v>88.298959999999994</v>
      </c>
      <c r="T250" s="5">
        <f>'[2]Tabela 2'!B251</f>
        <v>74.623509999999996</v>
      </c>
      <c r="U250" s="5">
        <f>'[2]Tabela 2'!C251</f>
        <v>102.40343</v>
      </c>
      <c r="V250" s="5">
        <f>'[2]Tabela 2'!D251</f>
        <v>102.80275</v>
      </c>
      <c r="W250" s="5">
        <f>'[2]Tabela 2'!E251</f>
        <v>40.296810000000001</v>
      </c>
      <c r="X250" s="5">
        <f>'[2]Tabela 2'!F251</f>
        <v>94.152109999999993</v>
      </c>
      <c r="Y250" s="5" t="str">
        <f>'[2]Tabela 2'!G251</f>
        <v>-</v>
      </c>
      <c r="Z250" s="5" t="str">
        <f>'[2]Tabela 2'!H251</f>
        <v>-</v>
      </c>
      <c r="AA250" s="5">
        <f>'[2]Tabela 2'!I251</f>
        <v>77.40446</v>
      </c>
      <c r="AB250" s="5">
        <f>'[2]Tabela 2'!J251</f>
        <v>73.06626</v>
      </c>
      <c r="AC250" s="5">
        <f>'[2]Tabela 2'!K251</f>
        <v>76.329499999999996</v>
      </c>
      <c r="AD250" s="5">
        <f>'[2]Tabela 2'!L251</f>
        <v>69.15737</v>
      </c>
      <c r="AE250" s="5">
        <f>'[2]Tabela 2'!M251</f>
        <v>59.095179999999999</v>
      </c>
      <c r="AF250" s="5">
        <f>'[2]Tabela 2'!N251</f>
        <v>91.096339999999998</v>
      </c>
      <c r="AG250" s="5" t="str">
        <f>'[2]Tabela 2'!O251</f>
        <v>-</v>
      </c>
      <c r="AH250" s="5">
        <f>'[3]Tabela 2'!B214</f>
        <v>82.586429999999993</v>
      </c>
      <c r="AI250" s="5"/>
    </row>
    <row r="251" spans="1:35" x14ac:dyDescent="0.25">
      <c r="A251" s="4">
        <f t="shared" si="7"/>
        <v>43983</v>
      </c>
      <c r="B251" s="5">
        <f>'[1]Tabela 1'!B251</f>
        <v>91.20908</v>
      </c>
      <c r="C251" s="5">
        <f>'[2]Tabela 1'!B252</f>
        <v>78.258830000000003</v>
      </c>
      <c r="D251" s="5">
        <f>'[2]Tabela 1'!C252</f>
        <v>97.299239999999998</v>
      </c>
      <c r="E251" s="5">
        <f>'[2]Tabela 1'!D252</f>
        <v>97.022540000000006</v>
      </c>
      <c r="F251" s="5">
        <f>'[2]Tabela 1'!E252</f>
        <v>65.660600000000002</v>
      </c>
      <c r="G251" s="5">
        <f>'[2]Tabela 1'!F252</f>
        <v>112.9706</v>
      </c>
      <c r="H251" s="5">
        <f>'[2]Tabela 1'!G252</f>
        <v>112.63262</v>
      </c>
      <c r="I251" s="5">
        <f>'[2]Tabela 1'!H252</f>
        <v>113.59347</v>
      </c>
      <c r="J251" s="5">
        <f>'[2]Tabela 1'!I252</f>
        <v>80.813109999999995</v>
      </c>
      <c r="K251" s="5">
        <f>'[2]Tabela 1'!J252</f>
        <v>70.181820000000002</v>
      </c>
      <c r="L251" s="5">
        <f>'[2]Tabela 1'!K252</f>
        <v>95.231179999999995</v>
      </c>
      <c r="M251" s="5">
        <f>'[2]Tabela 1'!L252</f>
        <v>87.558859999999996</v>
      </c>
      <c r="N251" s="5">
        <f>'[2]Tabela 1'!M252</f>
        <v>79.602800000000002</v>
      </c>
      <c r="O251" s="5">
        <f>'[2]Tabela 1'!N252</f>
        <v>107.35784</v>
      </c>
      <c r="P251" s="5" t="str">
        <f>'[2]Tabela 1'!O252</f>
        <v>-</v>
      </c>
      <c r="Q251" s="5">
        <f>'[3]Tabela 1'!B215</f>
        <v>90.108329999999995</v>
      </c>
      <c r="R251" s="6">
        <f t="shared" si="6"/>
        <v>-4.0423600000000022</v>
      </c>
      <c r="S251" s="5">
        <f>'[1]Tabela 2'!B251</f>
        <v>95.251440000000002</v>
      </c>
      <c r="T251" s="5">
        <f>'[2]Tabela 2'!B252</f>
        <v>78.874030000000005</v>
      </c>
      <c r="U251" s="5">
        <f>'[2]Tabela 2'!C252</f>
        <v>102.98976999999999</v>
      </c>
      <c r="V251" s="5">
        <f>'[2]Tabela 2'!D252</f>
        <v>103.29687</v>
      </c>
      <c r="W251" s="5">
        <f>'[2]Tabela 2'!E252</f>
        <v>62.826050000000002</v>
      </c>
      <c r="X251" s="5">
        <f>'[2]Tabela 2'!F252</f>
        <v>123.39512999999999</v>
      </c>
      <c r="Y251" s="5" t="str">
        <f>'[2]Tabela 2'!G252</f>
        <v>-</v>
      </c>
      <c r="Z251" s="5" t="str">
        <f>'[2]Tabela 2'!H252</f>
        <v>-</v>
      </c>
      <c r="AA251" s="5">
        <f>'[2]Tabela 2'!I252</f>
        <v>82.224000000000004</v>
      </c>
      <c r="AB251" s="5">
        <f>'[2]Tabela 2'!J252</f>
        <v>94.805430000000001</v>
      </c>
      <c r="AC251" s="5">
        <f>'[2]Tabela 2'!K252</f>
        <v>98.169449999999998</v>
      </c>
      <c r="AD251" s="5">
        <f>'[2]Tabela 2'!L252</f>
        <v>91.22466</v>
      </c>
      <c r="AE251" s="5">
        <f>'[2]Tabela 2'!M252</f>
        <v>79.637960000000007</v>
      </c>
      <c r="AF251" s="5">
        <f>'[2]Tabela 2'!N252</f>
        <v>108.14673999999999</v>
      </c>
      <c r="AG251" s="5" t="str">
        <f>'[2]Tabela 2'!O252</f>
        <v>-</v>
      </c>
      <c r="AH251" s="5">
        <f>'[3]Tabela 2'!B215</f>
        <v>91.313670000000002</v>
      </c>
      <c r="AI251" s="5"/>
    </row>
    <row r="252" spans="1:35" x14ac:dyDescent="0.25">
      <c r="A252" s="4">
        <f t="shared" si="7"/>
        <v>44013</v>
      </c>
      <c r="B252" s="5">
        <f>'[1]Tabela 1'!B252</f>
        <v>99.064049999999995</v>
      </c>
      <c r="C252" s="5">
        <f>'[2]Tabela 1'!B253</f>
        <v>87.809709999999995</v>
      </c>
      <c r="D252" s="5">
        <f>'[2]Tabela 1'!C253</f>
        <v>102.30092</v>
      </c>
      <c r="E252" s="5">
        <f>'[2]Tabela 1'!D253</f>
        <v>102.05364</v>
      </c>
      <c r="F252" s="5">
        <f>'[2]Tabela 1'!E253</f>
        <v>79.419340000000005</v>
      </c>
      <c r="G252" s="5">
        <f>'[2]Tabela 1'!F253</f>
        <v>125.47920999999999</v>
      </c>
      <c r="H252" s="5">
        <f>'[2]Tabela 1'!G253</f>
        <v>132.79974999999999</v>
      </c>
      <c r="I252" s="5">
        <f>'[2]Tabela 1'!H253</f>
        <v>122.92904</v>
      </c>
      <c r="J252" s="5">
        <f>'[2]Tabela 1'!I253</f>
        <v>90.68329</v>
      </c>
      <c r="K252" s="5">
        <f>'[2]Tabela 1'!J253</f>
        <v>104.85641</v>
      </c>
      <c r="L252" s="5">
        <f>'[2]Tabela 1'!K253</f>
        <v>106.03239000000001</v>
      </c>
      <c r="M252" s="5">
        <f>'[2]Tabela 1'!L253</f>
        <v>95.349699999999999</v>
      </c>
      <c r="N252" s="5">
        <f>'[2]Tabela 1'!M253</f>
        <v>93.211089999999999</v>
      </c>
      <c r="O252" s="5">
        <f>'[2]Tabela 1'!N253</f>
        <v>122.95543000000001</v>
      </c>
      <c r="P252" s="5" t="str">
        <f>'[2]Tabela 1'!O253</f>
        <v>-</v>
      </c>
      <c r="Q252" s="5">
        <f>'[3]Tabela 1'!B216</f>
        <v>99.974729999999994</v>
      </c>
      <c r="R252" s="6">
        <f t="shared" si="6"/>
        <v>-0.51218000000000075</v>
      </c>
      <c r="S252" s="5">
        <f>'[1]Tabela 2'!B252</f>
        <v>99.576229999999995</v>
      </c>
      <c r="T252" s="5">
        <f>'[2]Tabela 2'!B253</f>
        <v>83.228679999999997</v>
      </c>
      <c r="U252" s="5">
        <f>'[2]Tabela 2'!C253</f>
        <v>103.03351000000001</v>
      </c>
      <c r="V252" s="5">
        <f>'[2]Tabela 2'!D253</f>
        <v>103.30162</v>
      </c>
      <c r="W252" s="5">
        <f>'[2]Tabela 2'!E253</f>
        <v>75.399780000000007</v>
      </c>
      <c r="X252" s="5">
        <f>'[2]Tabela 2'!F253</f>
        <v>128.88220999999999</v>
      </c>
      <c r="Y252" s="5" t="str">
        <f>'[2]Tabela 2'!G253</f>
        <v>-</v>
      </c>
      <c r="Z252" s="5" t="str">
        <f>'[2]Tabela 2'!H253</f>
        <v>-</v>
      </c>
      <c r="AA252" s="5">
        <f>'[2]Tabela 2'!I253</f>
        <v>89.028959999999998</v>
      </c>
      <c r="AB252" s="5">
        <f>'[2]Tabela 2'!J253</f>
        <v>116.13669</v>
      </c>
      <c r="AC252" s="5">
        <f>'[2]Tabela 2'!K253</f>
        <v>105.9555</v>
      </c>
      <c r="AD252" s="5">
        <f>'[2]Tabela 2'!L253</f>
        <v>99.684690000000003</v>
      </c>
      <c r="AE252" s="5">
        <f>'[2]Tabela 2'!M253</f>
        <v>88.182670000000002</v>
      </c>
      <c r="AF252" s="5">
        <f>'[2]Tabela 2'!N253</f>
        <v>114.41603000000001</v>
      </c>
      <c r="AG252" s="5" t="str">
        <f>'[2]Tabela 2'!O253</f>
        <v>-</v>
      </c>
      <c r="AH252" s="5">
        <f>'[3]Tabela 2'!B216</f>
        <v>97.501919999999998</v>
      </c>
      <c r="AI252" s="5"/>
    </row>
    <row r="253" spans="1:35" x14ac:dyDescent="0.25">
      <c r="A253" s="4">
        <f t="shared" si="7"/>
        <v>44044</v>
      </c>
      <c r="B253" s="5">
        <f>'[1]Tabela 1'!B253</f>
        <v>102.25301</v>
      </c>
      <c r="C253" s="5">
        <f>'[2]Tabela 1'!B254</f>
        <v>87.254850000000005</v>
      </c>
      <c r="D253" s="5">
        <f>'[2]Tabela 1'!C254</f>
        <v>102.19893</v>
      </c>
      <c r="E253" s="5">
        <f>'[2]Tabela 1'!D254</f>
        <v>101.904</v>
      </c>
      <c r="F253" s="5">
        <f>'[2]Tabela 1'!E254</f>
        <v>101.3933</v>
      </c>
      <c r="G253" s="5">
        <f>'[2]Tabela 1'!F254</f>
        <v>131.31074000000001</v>
      </c>
      <c r="H253" s="5">
        <f>'[2]Tabela 1'!G254</f>
        <v>138.32362000000001</v>
      </c>
      <c r="I253" s="5">
        <f>'[2]Tabela 1'!H254</f>
        <v>129.16356999999999</v>
      </c>
      <c r="J253" s="5">
        <f>'[2]Tabela 1'!I254</f>
        <v>87.960599999999999</v>
      </c>
      <c r="K253" s="5">
        <f>'[2]Tabela 1'!J254</f>
        <v>77.489840000000001</v>
      </c>
      <c r="L253" s="5">
        <f>'[2]Tabela 1'!K254</f>
        <v>103.23417999999999</v>
      </c>
      <c r="M253" s="5">
        <f>'[2]Tabela 1'!L254</f>
        <v>107.80591</v>
      </c>
      <c r="N253" s="5">
        <f>'[2]Tabela 1'!M254</f>
        <v>96.132509999999996</v>
      </c>
      <c r="O253" s="5">
        <f>'[2]Tabela 1'!N254</f>
        <v>123.05987</v>
      </c>
      <c r="P253" s="5" t="str">
        <f>'[2]Tabela 1'!O254</f>
        <v>-</v>
      </c>
      <c r="Q253" s="5">
        <f>'[3]Tabela 1'!B217</f>
        <v>102.81657</v>
      </c>
      <c r="R253" s="6">
        <f t="shared" si="6"/>
        <v>-0.14920999999999651</v>
      </c>
      <c r="S253" s="5">
        <f>'[1]Tabela 2'!B253</f>
        <v>102.40222</v>
      </c>
      <c r="T253" s="5">
        <f>'[2]Tabela 2'!B254</f>
        <v>84.683319999999995</v>
      </c>
      <c r="U253" s="5">
        <f>'[2]Tabela 2'!C254</f>
        <v>101.39624999999999</v>
      </c>
      <c r="V253" s="5">
        <f>'[2]Tabela 2'!D254</f>
        <v>101.33893</v>
      </c>
      <c r="W253" s="5">
        <f>'[2]Tabela 2'!E254</f>
        <v>106.57154</v>
      </c>
      <c r="X253" s="5">
        <f>'[2]Tabela 2'!F254</f>
        <v>134.59312</v>
      </c>
      <c r="Y253" s="5" t="str">
        <f>'[2]Tabela 2'!G254</f>
        <v>-</v>
      </c>
      <c r="Z253" s="5" t="str">
        <f>'[2]Tabela 2'!H254</f>
        <v>-</v>
      </c>
      <c r="AA253" s="5">
        <f>'[2]Tabela 2'!I254</f>
        <v>88.090680000000006</v>
      </c>
      <c r="AB253" s="5">
        <f>'[2]Tabela 2'!J254</f>
        <v>89.321799999999996</v>
      </c>
      <c r="AC253" s="5">
        <f>'[2]Tabela 2'!K254</f>
        <v>104.65334</v>
      </c>
      <c r="AD253" s="5">
        <f>'[2]Tabela 2'!L254</f>
        <v>111.15374</v>
      </c>
      <c r="AE253" s="5">
        <f>'[2]Tabela 2'!M254</f>
        <v>89.720690000000005</v>
      </c>
      <c r="AF253" s="5">
        <f>'[2]Tabela 2'!N254</f>
        <v>117.81098</v>
      </c>
      <c r="AG253" s="5" t="str">
        <f>'[2]Tabela 2'!O254</f>
        <v>-</v>
      </c>
      <c r="AH253" s="5">
        <f>'[3]Tabela 2'!B217</f>
        <v>101.66419999999999</v>
      </c>
      <c r="AI253" s="5"/>
    </row>
    <row r="254" spans="1:35" x14ac:dyDescent="0.25">
      <c r="A254" s="4">
        <f t="shared" si="7"/>
        <v>44075</v>
      </c>
      <c r="B254" s="5">
        <f>'[1]Tabela 1'!B254</f>
        <v>99.178280000000001</v>
      </c>
      <c r="C254" s="5">
        <f>'[2]Tabela 1'!B255</f>
        <v>88.742159999999998</v>
      </c>
      <c r="D254" s="5">
        <f>'[2]Tabela 1'!C255</f>
        <v>97.307040000000001</v>
      </c>
      <c r="E254" s="5">
        <f>'[2]Tabela 1'!D255</f>
        <v>96.661959999999993</v>
      </c>
      <c r="F254" s="5">
        <f>'[2]Tabela 1'!E255</f>
        <v>93.248869999999997</v>
      </c>
      <c r="G254" s="5">
        <f>'[2]Tabela 1'!F255</f>
        <v>129.26490999999999</v>
      </c>
      <c r="H254" s="5">
        <f>'[2]Tabela 1'!G255</f>
        <v>131.29033999999999</v>
      </c>
      <c r="I254" s="5">
        <f>'[2]Tabela 1'!H255</f>
        <v>127.18922000000001</v>
      </c>
      <c r="J254" s="5">
        <f>'[2]Tabela 1'!I255</f>
        <v>87.938230000000004</v>
      </c>
      <c r="K254" s="5">
        <f>'[2]Tabela 1'!J255</f>
        <v>71.396379999999994</v>
      </c>
      <c r="L254" s="5">
        <f>'[2]Tabela 1'!K255</f>
        <v>102.50192</v>
      </c>
      <c r="M254" s="5">
        <f>'[2]Tabela 1'!L255</f>
        <v>107.02124999999999</v>
      </c>
      <c r="N254" s="5">
        <f>'[2]Tabela 1'!M255</f>
        <v>100.73493000000001</v>
      </c>
      <c r="O254" s="5">
        <f>'[2]Tabela 1'!N255</f>
        <v>125.03108</v>
      </c>
      <c r="P254" s="5" t="str">
        <f>'[2]Tabela 1'!O255</f>
        <v>-</v>
      </c>
      <c r="Q254" s="5">
        <f>'[3]Tabela 1'!B218</f>
        <v>101.93387</v>
      </c>
      <c r="R254" s="6">
        <f t="shared" si="6"/>
        <v>-4.3596799999999973</v>
      </c>
      <c r="S254" s="5">
        <f>'[1]Tabela 2'!B254</f>
        <v>103.53796</v>
      </c>
      <c r="T254" s="5">
        <f>'[2]Tabela 2'!B255</f>
        <v>87.998490000000004</v>
      </c>
      <c r="U254" s="5">
        <f>'[2]Tabela 2'!C255</f>
        <v>101.17864</v>
      </c>
      <c r="V254" s="5">
        <f>'[2]Tabela 2'!D255</f>
        <v>100.90149</v>
      </c>
      <c r="W254" s="5">
        <f>'[2]Tabela 2'!E255</f>
        <v>106.84475999999999</v>
      </c>
      <c r="X254" s="5">
        <f>'[2]Tabela 2'!F255</f>
        <v>135.68020000000001</v>
      </c>
      <c r="Y254" s="5" t="str">
        <f>'[2]Tabela 2'!G255</f>
        <v>-</v>
      </c>
      <c r="Z254" s="5" t="str">
        <f>'[2]Tabela 2'!H255</f>
        <v>-</v>
      </c>
      <c r="AA254" s="5">
        <f>'[2]Tabela 2'!I255</f>
        <v>90.009150000000005</v>
      </c>
      <c r="AB254" s="5">
        <f>'[2]Tabela 2'!J255</f>
        <v>95.795360000000002</v>
      </c>
      <c r="AC254" s="5">
        <f>'[2]Tabela 2'!K255</f>
        <v>109.21518</v>
      </c>
      <c r="AD254" s="5">
        <f>'[2]Tabela 2'!L255</f>
        <v>112.83875999999999</v>
      </c>
      <c r="AE254" s="5">
        <f>'[2]Tabela 2'!M255</f>
        <v>100.03095</v>
      </c>
      <c r="AF254" s="5">
        <f>'[2]Tabela 2'!N255</f>
        <v>119.38502</v>
      </c>
      <c r="AG254" s="5" t="str">
        <f>'[2]Tabela 2'!O255</f>
        <v>-</v>
      </c>
      <c r="AH254" s="5">
        <f>'[3]Tabela 2'!B218</f>
        <v>103.15486</v>
      </c>
      <c r="AI254" s="5"/>
    </row>
    <row r="255" spans="1:35" x14ac:dyDescent="0.25">
      <c r="A255" s="4">
        <f t="shared" si="7"/>
        <v>44105</v>
      </c>
      <c r="B255" s="5">
        <f>'[1]Tabela 1'!B255</f>
        <v>105.88979999999999</v>
      </c>
      <c r="C255" s="5">
        <f>'[2]Tabela 1'!B256</f>
        <v>94.196359999999999</v>
      </c>
      <c r="D255" s="5">
        <f>'[2]Tabela 1'!C256</f>
        <v>105.02037</v>
      </c>
      <c r="E255" s="5">
        <f>'[2]Tabela 1'!D256</f>
        <v>104.65985000000001</v>
      </c>
      <c r="F255" s="5">
        <f>'[2]Tabela 1'!E256</f>
        <v>106.29844</v>
      </c>
      <c r="G255" s="5">
        <f>'[2]Tabela 1'!F256</f>
        <v>126.40860000000001</v>
      </c>
      <c r="H255" s="5">
        <f>'[2]Tabela 1'!G256</f>
        <v>130.00449</v>
      </c>
      <c r="I255" s="5">
        <f>'[2]Tabela 1'!H256</f>
        <v>125.54398999999999</v>
      </c>
      <c r="J255" s="5">
        <f>'[2]Tabela 1'!I256</f>
        <v>92.813540000000003</v>
      </c>
      <c r="K255" s="5">
        <f>'[2]Tabela 1'!J256</f>
        <v>79.261409999999998</v>
      </c>
      <c r="L255" s="5">
        <f>'[2]Tabela 1'!K256</f>
        <v>108.83508</v>
      </c>
      <c r="M255" s="5">
        <f>'[2]Tabela 1'!L256</f>
        <v>115.89303</v>
      </c>
      <c r="N255" s="5">
        <f>'[2]Tabela 1'!M256</f>
        <v>105.26112000000001</v>
      </c>
      <c r="O255" s="5">
        <f>'[2]Tabela 1'!N256</f>
        <v>128.72113999999999</v>
      </c>
      <c r="P255" s="5" t="str">
        <f>'[2]Tabela 1'!O256</f>
        <v>-</v>
      </c>
      <c r="Q255" s="5">
        <f>'[3]Tabela 1'!B219</f>
        <v>107.87389</v>
      </c>
      <c r="R255" s="6">
        <f t="shared" si="6"/>
        <v>1.39358</v>
      </c>
      <c r="S255" s="5">
        <f>'[1]Tabela 2'!B255</f>
        <v>104.49621999999999</v>
      </c>
      <c r="T255" s="5">
        <f>'[2]Tabela 2'!B256</f>
        <v>89.081900000000005</v>
      </c>
      <c r="U255" s="5">
        <f>'[2]Tabela 2'!C256</f>
        <v>102.12081000000001</v>
      </c>
      <c r="V255" s="5">
        <f>'[2]Tabela 2'!D256</f>
        <v>101.90566</v>
      </c>
      <c r="W255" s="5">
        <f>'[2]Tabela 2'!E256</f>
        <v>110.53834000000001</v>
      </c>
      <c r="X255" s="5">
        <f>'[2]Tabela 2'!F256</f>
        <v>131.33413999999999</v>
      </c>
      <c r="Y255" s="5" t="str">
        <f>'[2]Tabela 2'!G256</f>
        <v>-</v>
      </c>
      <c r="Z255" s="5" t="str">
        <f>'[2]Tabela 2'!H256</f>
        <v>-</v>
      </c>
      <c r="AA255" s="5">
        <f>'[2]Tabela 2'!I256</f>
        <v>92.284450000000007</v>
      </c>
      <c r="AB255" s="5">
        <f>'[2]Tabela 2'!J256</f>
        <v>96.731560000000002</v>
      </c>
      <c r="AC255" s="5">
        <f>'[2]Tabela 2'!K256</f>
        <v>107.84965</v>
      </c>
      <c r="AD255" s="5">
        <f>'[2]Tabela 2'!L256</f>
        <v>113.70508</v>
      </c>
      <c r="AE255" s="5">
        <f>'[2]Tabela 2'!M256</f>
        <v>102.28919999999999</v>
      </c>
      <c r="AF255" s="5">
        <f>'[2]Tabela 2'!N256</f>
        <v>118.5963</v>
      </c>
      <c r="AG255" s="5" t="str">
        <f>'[2]Tabela 2'!O256</f>
        <v>-</v>
      </c>
      <c r="AH255" s="5">
        <f>'[3]Tabela 2'!B219</f>
        <v>105.00841</v>
      </c>
      <c r="AI255" s="5"/>
    </row>
    <row r="256" spans="1:35" x14ac:dyDescent="0.25">
      <c r="A256" s="4">
        <f t="shared" si="7"/>
        <v>44136</v>
      </c>
      <c r="B256" s="5">
        <f>'[1]Tabela 1'!B256</f>
        <v>109.85012999999999</v>
      </c>
      <c r="C256" s="5">
        <f>'[2]Tabela 1'!B257</f>
        <v>88.67841</v>
      </c>
      <c r="D256" s="5">
        <f>'[2]Tabela 1'!C257</f>
        <v>99.93074</v>
      </c>
      <c r="E256" s="5">
        <f>'[2]Tabela 1'!D257</f>
        <v>99.981099999999998</v>
      </c>
      <c r="F256" s="5">
        <f>'[2]Tabela 1'!E257</f>
        <v>119.71850999999999</v>
      </c>
      <c r="G256" s="5">
        <f>'[2]Tabela 1'!F257</f>
        <v>154.69461000000001</v>
      </c>
      <c r="H256" s="5">
        <f>'[2]Tabela 1'!G257</f>
        <v>149.68929</v>
      </c>
      <c r="I256" s="5">
        <f>'[2]Tabela 1'!H257</f>
        <v>157.36475999999999</v>
      </c>
      <c r="J256" s="5">
        <f>'[2]Tabela 1'!I257</f>
        <v>94.796130000000005</v>
      </c>
      <c r="K256" s="5">
        <f>'[2]Tabela 1'!J257</f>
        <v>100.93787</v>
      </c>
      <c r="L256" s="5">
        <f>'[2]Tabela 1'!K257</f>
        <v>121.18339</v>
      </c>
      <c r="M256" s="5">
        <f>'[2]Tabela 1'!L257</f>
        <v>139.15136000000001</v>
      </c>
      <c r="N256" s="5">
        <f>'[2]Tabela 1'!M257</f>
        <v>104.47082</v>
      </c>
      <c r="O256" s="5">
        <f>'[2]Tabela 1'!N257</f>
        <v>119.34157</v>
      </c>
      <c r="P256" s="5" t="str">
        <f>'[2]Tabela 1'!O257</f>
        <v>-</v>
      </c>
      <c r="Q256" s="5">
        <f>'[3]Tabela 1'!B220</f>
        <v>109.52674</v>
      </c>
      <c r="R256" s="6">
        <f t="shared" si="6"/>
        <v>5.596989999999991</v>
      </c>
      <c r="S256" s="5">
        <f>'[1]Tabela 2'!B256</f>
        <v>104.25314</v>
      </c>
      <c r="T256" s="5">
        <f>'[2]Tabela 2'!B257</f>
        <v>90.101110000000006</v>
      </c>
      <c r="U256" s="5">
        <f>'[2]Tabela 2'!C257</f>
        <v>99.247370000000004</v>
      </c>
      <c r="V256" s="5">
        <f>'[2]Tabela 2'!D257</f>
        <v>99.159189999999995</v>
      </c>
      <c r="W256" s="5">
        <f>'[2]Tabela 2'!E257</f>
        <v>113.30750999999999</v>
      </c>
      <c r="X256" s="5">
        <f>'[2]Tabela 2'!F257</f>
        <v>127.91845000000001</v>
      </c>
      <c r="Y256" s="5" t="str">
        <f>'[2]Tabela 2'!G257</f>
        <v>-</v>
      </c>
      <c r="Z256" s="5" t="str">
        <f>'[2]Tabela 2'!H257</f>
        <v>-</v>
      </c>
      <c r="AA256" s="5">
        <f>'[2]Tabela 2'!I257</f>
        <v>93.29383</v>
      </c>
      <c r="AB256" s="5">
        <f>'[2]Tabela 2'!J257</f>
        <v>110.61333</v>
      </c>
      <c r="AC256" s="5">
        <f>'[2]Tabela 2'!K257</f>
        <v>106.33793</v>
      </c>
      <c r="AD256" s="5">
        <f>'[2]Tabela 2'!L257</f>
        <v>113.55456</v>
      </c>
      <c r="AE256" s="5">
        <f>'[2]Tabela 2'!M257</f>
        <v>103.19654</v>
      </c>
      <c r="AF256" s="5">
        <f>'[2]Tabela 2'!N257</f>
        <v>115.53237</v>
      </c>
      <c r="AG256" s="5" t="str">
        <f>'[2]Tabela 2'!O257</f>
        <v>-</v>
      </c>
      <c r="AH256" s="5">
        <f>'[3]Tabela 2'!B220</f>
        <v>105.31990999999999</v>
      </c>
      <c r="AI256" s="5"/>
    </row>
    <row r="257" spans="1:35" x14ac:dyDescent="0.25">
      <c r="A257" s="4">
        <f t="shared" si="7"/>
        <v>44166</v>
      </c>
      <c r="B257" s="5">
        <f>'[1]Tabela 1'!B257</f>
        <v>126.51201</v>
      </c>
      <c r="C257" s="5">
        <f>'[2]Tabela 1'!B258</f>
        <v>92.135549999999995</v>
      </c>
      <c r="D257" s="5">
        <f>'[2]Tabela 1'!C258</f>
        <v>119.24585</v>
      </c>
      <c r="E257" s="5">
        <f>'[2]Tabela 1'!D258</f>
        <v>119.62392</v>
      </c>
      <c r="F257" s="5">
        <f>'[2]Tabela 1'!E258</f>
        <v>191.84137999999999</v>
      </c>
      <c r="G257" s="5">
        <f>'[2]Tabela 1'!F258</f>
        <v>151.7397</v>
      </c>
      <c r="H257" s="5">
        <f>'[2]Tabela 1'!G258</f>
        <v>153.52912000000001</v>
      </c>
      <c r="I257" s="5">
        <f>'[2]Tabela 1'!H258</f>
        <v>152.10798</v>
      </c>
      <c r="J257" s="5">
        <f>'[2]Tabela 1'!I258</f>
        <v>103.25758999999999</v>
      </c>
      <c r="K257" s="5">
        <f>'[2]Tabela 1'!J258</f>
        <v>134.38021000000001</v>
      </c>
      <c r="L257" s="5">
        <f>'[2]Tabela 1'!K258</f>
        <v>119.60545999999999</v>
      </c>
      <c r="M257" s="5">
        <f>'[2]Tabela 1'!L258</f>
        <v>147.92493999999999</v>
      </c>
      <c r="N257" s="5">
        <f>'[2]Tabela 1'!M258</f>
        <v>107.80074999999999</v>
      </c>
      <c r="O257" s="5">
        <f>'[2]Tabela 1'!N258</f>
        <v>109.77144</v>
      </c>
      <c r="P257" s="5" t="str">
        <f>'[2]Tabela 1'!O258</f>
        <v>-</v>
      </c>
      <c r="Q257" s="5">
        <f>'[3]Tabela 1'!B221</f>
        <v>120.75594</v>
      </c>
      <c r="R257" s="6">
        <f t="shared" si="6"/>
        <v>26.477930000000001</v>
      </c>
      <c r="S257" s="5">
        <f>'[1]Tabela 2'!B257</f>
        <v>100.03408</v>
      </c>
      <c r="T257" s="5">
        <f>'[2]Tabela 2'!B258</f>
        <v>88.569519999999997</v>
      </c>
      <c r="U257" s="5">
        <f>'[2]Tabela 2'!C258</f>
        <v>99.869669999999999</v>
      </c>
      <c r="V257" s="5">
        <f>'[2]Tabela 2'!D258</f>
        <v>99.505439999999993</v>
      </c>
      <c r="W257" s="5">
        <f>'[2]Tabela 2'!E258</f>
        <v>104.45032999999999</v>
      </c>
      <c r="X257" s="5">
        <f>'[2]Tabela 2'!F258</f>
        <v>121.23904</v>
      </c>
      <c r="Y257" s="5" t="str">
        <f>'[2]Tabela 2'!G258</f>
        <v>-</v>
      </c>
      <c r="Z257" s="5" t="str">
        <f>'[2]Tabela 2'!H258</f>
        <v>-</v>
      </c>
      <c r="AA257" s="5">
        <f>'[2]Tabela 2'!I258</f>
        <v>92.227029999999999</v>
      </c>
      <c r="AB257" s="5">
        <f>'[2]Tabela 2'!J258</f>
        <v>95.490480000000005</v>
      </c>
      <c r="AC257" s="5">
        <f>'[2]Tabela 2'!K258</f>
        <v>104.81588000000001</v>
      </c>
      <c r="AD257" s="5">
        <f>'[2]Tabela 2'!L258</f>
        <v>108.12985</v>
      </c>
      <c r="AE257" s="5">
        <f>'[2]Tabela 2'!M258</f>
        <v>105.28646999999999</v>
      </c>
      <c r="AF257" s="5">
        <f>'[2]Tabela 2'!N258</f>
        <v>113.68364</v>
      </c>
      <c r="AG257" s="5" t="str">
        <f>'[2]Tabela 2'!O258</f>
        <v>-</v>
      </c>
      <c r="AH257" s="5">
        <f>'[3]Tabela 2'!B221</f>
        <v>102.58995</v>
      </c>
      <c r="AI257" s="5"/>
    </row>
    <row r="258" spans="1:35" x14ac:dyDescent="0.25">
      <c r="A258" s="4">
        <f t="shared" si="7"/>
        <v>44197</v>
      </c>
      <c r="B258" s="5">
        <f>'[1]Tabela 1'!B258</f>
        <v>94.638450000000006</v>
      </c>
      <c r="C258" s="5">
        <f>'[2]Tabela 1'!B259</f>
        <v>85.408820000000006</v>
      </c>
      <c r="D258" s="5">
        <f>'[2]Tabela 1'!C259</f>
        <v>95.007769999999994</v>
      </c>
      <c r="E258" s="5">
        <f>'[2]Tabela 1'!D259</f>
        <v>95.042940000000002</v>
      </c>
      <c r="F258" s="5">
        <f>'[2]Tabela 1'!E259</f>
        <v>75.81353</v>
      </c>
      <c r="G258" s="5">
        <f>'[2]Tabela 1'!F259</f>
        <v>109.25507</v>
      </c>
      <c r="H258" s="5">
        <f>'[2]Tabela 1'!G259</f>
        <v>107.06327</v>
      </c>
      <c r="I258" s="5">
        <f>'[2]Tabela 1'!H259</f>
        <v>110.66070999999999</v>
      </c>
      <c r="J258" s="5">
        <f>'[2]Tabela 1'!I259</f>
        <v>90.233019999999996</v>
      </c>
      <c r="K258" s="5">
        <f>'[2]Tabela 1'!J259</f>
        <v>122.01</v>
      </c>
      <c r="L258" s="5">
        <f>'[2]Tabela 1'!K259</f>
        <v>92.063239999999993</v>
      </c>
      <c r="M258" s="5">
        <f>'[2]Tabela 1'!L259</f>
        <v>104.3301</v>
      </c>
      <c r="N258" s="5">
        <f>'[2]Tabela 1'!M259</f>
        <v>90.244759999999999</v>
      </c>
      <c r="O258" s="5">
        <f>'[2]Tabela 1'!N259</f>
        <v>104.77589</v>
      </c>
      <c r="P258" s="5" t="str">
        <f>'[2]Tabela 1'!O259</f>
        <v>-</v>
      </c>
      <c r="Q258" s="5">
        <f>'[3]Tabela 1'!B222</f>
        <v>94.596310000000003</v>
      </c>
      <c r="R258" s="6">
        <f t="shared" si="6"/>
        <v>-3.942389999999989</v>
      </c>
      <c r="S258" s="5">
        <f>'[1]Tabela 2'!B258</f>
        <v>98.580839999999995</v>
      </c>
      <c r="T258" s="5">
        <f>'[2]Tabela 2'!B259</f>
        <v>89.138270000000006</v>
      </c>
      <c r="U258" s="5">
        <f>'[2]Tabela 2'!C259</f>
        <v>97.213030000000003</v>
      </c>
      <c r="V258" s="5">
        <f>'[2]Tabela 2'!D259</f>
        <v>97.623469999999998</v>
      </c>
      <c r="W258" s="5">
        <f>'[2]Tabela 2'!E259</f>
        <v>96.063429999999997</v>
      </c>
      <c r="X258" s="5">
        <f>'[2]Tabela 2'!F259</f>
        <v>108.95398</v>
      </c>
      <c r="Y258" s="5" t="str">
        <f>'[2]Tabela 2'!G259</f>
        <v>-</v>
      </c>
      <c r="Z258" s="5" t="str">
        <f>'[2]Tabela 2'!H259</f>
        <v>-</v>
      </c>
      <c r="AA258" s="5">
        <f>'[2]Tabela 2'!I259</f>
        <v>94.568619999999996</v>
      </c>
      <c r="AB258" s="5">
        <f>'[2]Tabela 2'!J259</f>
        <v>32.684109999999997</v>
      </c>
      <c r="AC258" s="5">
        <f>'[2]Tabela 2'!K259</f>
        <v>99.4499</v>
      </c>
      <c r="AD258" s="5">
        <f>'[2]Tabela 2'!L259</f>
        <v>110.67465</v>
      </c>
      <c r="AE258" s="5">
        <f>'[2]Tabela 2'!M259</f>
        <v>94.522980000000004</v>
      </c>
      <c r="AF258" s="5">
        <f>'[2]Tabela 2'!N259</f>
        <v>113.15052</v>
      </c>
      <c r="AG258" s="5" t="str">
        <f>'[2]Tabela 2'!O259</f>
        <v>-</v>
      </c>
      <c r="AH258" s="5">
        <f>'[3]Tabela 2'!B222</f>
        <v>100.58067</v>
      </c>
      <c r="AI258" s="5"/>
    </row>
    <row r="259" spans="1:35" x14ac:dyDescent="0.25">
      <c r="A259" s="4">
        <f t="shared" si="7"/>
        <v>44228</v>
      </c>
      <c r="B259" s="5">
        <f>'[1]Tabela 1'!B259</f>
        <v>87.091350000000006</v>
      </c>
      <c r="C259" s="5">
        <f>'[2]Tabela 1'!B260</f>
        <v>79.163650000000004</v>
      </c>
      <c r="D259" s="5">
        <f>'[2]Tabela 1'!C260</f>
        <v>90.065240000000003</v>
      </c>
      <c r="E259" s="5">
        <f>'[2]Tabela 1'!D260</f>
        <v>90.159980000000004</v>
      </c>
      <c r="F259" s="5">
        <f>'[2]Tabela 1'!E260</f>
        <v>72.176439999999999</v>
      </c>
      <c r="G259" s="5">
        <f>'[2]Tabela 1'!F260</f>
        <v>99.792739999999995</v>
      </c>
      <c r="H259" s="5">
        <f>'[2]Tabela 1'!G260</f>
        <v>97.902150000000006</v>
      </c>
      <c r="I259" s="5">
        <f>'[2]Tabela 1'!H260</f>
        <v>101.16724000000001</v>
      </c>
      <c r="J259" s="5">
        <f>'[2]Tabela 1'!I260</f>
        <v>83.198610000000002</v>
      </c>
      <c r="K259" s="5">
        <f>'[2]Tabela 1'!J260</f>
        <v>109.56998</v>
      </c>
      <c r="L259" s="5">
        <f>'[2]Tabela 1'!K260</f>
        <v>96.399540000000002</v>
      </c>
      <c r="M259" s="5">
        <f>'[2]Tabela 1'!L260</f>
        <v>84.115350000000007</v>
      </c>
      <c r="N259" s="5">
        <f>'[2]Tabela 1'!M260</f>
        <v>88.516080000000002</v>
      </c>
      <c r="O259" s="5">
        <f>'[2]Tabela 1'!N260</f>
        <v>99.934169999999995</v>
      </c>
      <c r="P259" s="5" t="str">
        <f>'[2]Tabela 1'!O260</f>
        <v>-</v>
      </c>
      <c r="Q259" s="5">
        <f>'[3]Tabela 1'!B223</f>
        <v>88.606390000000005</v>
      </c>
      <c r="R259" s="6">
        <f t="shared" si="6"/>
        <v>-11.667029999999997</v>
      </c>
      <c r="S259" s="5">
        <f>'[1]Tabela 2'!B259</f>
        <v>98.758380000000002</v>
      </c>
      <c r="T259" s="5">
        <f>'[2]Tabela 2'!B260</f>
        <v>88.878240000000005</v>
      </c>
      <c r="U259" s="5">
        <f>'[2]Tabela 2'!C260</f>
        <v>98.148309999999995</v>
      </c>
      <c r="V259" s="5">
        <f>'[2]Tabela 2'!D260</f>
        <v>97.895160000000004</v>
      </c>
      <c r="W259" s="5">
        <f>'[2]Tabela 2'!E260</f>
        <v>102.7073</v>
      </c>
      <c r="X259" s="5">
        <f>'[2]Tabela 2'!F260</f>
        <v>116.76675</v>
      </c>
      <c r="Y259" s="5" t="str">
        <f>'[2]Tabela 2'!G260</f>
        <v>-</v>
      </c>
      <c r="Z259" s="5" t="str">
        <f>'[2]Tabela 2'!H260</f>
        <v>-</v>
      </c>
      <c r="AA259" s="5">
        <f>'[2]Tabela 2'!I260</f>
        <v>93.426400000000001</v>
      </c>
      <c r="AB259" s="5">
        <f>'[2]Tabela 2'!J260</f>
        <v>88.577610000000007</v>
      </c>
      <c r="AC259" s="5">
        <f>'[2]Tabela 2'!K260</f>
        <v>104.60702000000001</v>
      </c>
      <c r="AD259" s="5">
        <f>'[2]Tabela 2'!L260</f>
        <v>107.99925</v>
      </c>
      <c r="AE259" s="5">
        <f>'[2]Tabela 2'!M260</f>
        <v>103.97687000000001</v>
      </c>
      <c r="AF259" s="5">
        <f>'[2]Tabela 2'!N260</f>
        <v>116.2869</v>
      </c>
      <c r="AG259" s="5" t="str">
        <f>'[2]Tabela 2'!O260</f>
        <v>-</v>
      </c>
      <c r="AH259" s="5">
        <f>'[3]Tabela 2'!B223</f>
        <v>102.09423</v>
      </c>
      <c r="AI259" s="5"/>
    </row>
    <row r="260" spans="1:35" x14ac:dyDescent="0.25">
      <c r="A260" s="4">
        <f t="shared" si="7"/>
        <v>44256</v>
      </c>
      <c r="B260" s="5">
        <f>'[1]Tabela 1'!B260</f>
        <v>92.356960000000001</v>
      </c>
      <c r="C260" s="5">
        <f>'[2]Tabela 1'!B261</f>
        <v>82.683599999999998</v>
      </c>
      <c r="D260" s="5">
        <f>'[2]Tabela 1'!C261</f>
        <v>100.68125000000001</v>
      </c>
      <c r="E260" s="5">
        <f>'[2]Tabela 1'!D261</f>
        <v>100.73384</v>
      </c>
      <c r="F260" s="5">
        <f>'[2]Tabela 1'!E261</f>
        <v>48.752049999999997</v>
      </c>
      <c r="G260" s="5">
        <f>'[2]Tabela 1'!F261</f>
        <v>93.048270000000002</v>
      </c>
      <c r="H260" s="5">
        <f>'[2]Tabela 1'!G261</f>
        <v>94.038939999999997</v>
      </c>
      <c r="I260" s="5">
        <f>'[2]Tabela 1'!H261</f>
        <v>92.78622</v>
      </c>
      <c r="J260" s="5">
        <f>'[2]Tabela 1'!I261</f>
        <v>97.790109999999999</v>
      </c>
      <c r="K260" s="5">
        <f>'[2]Tabela 1'!J261</f>
        <v>72.545270000000002</v>
      </c>
      <c r="L260" s="5">
        <f>'[2]Tabela 1'!K261</f>
        <v>93.5702</v>
      </c>
      <c r="M260" s="5">
        <f>'[2]Tabela 1'!L261</f>
        <v>88.794820000000001</v>
      </c>
      <c r="N260" s="5">
        <f>'[2]Tabela 1'!M261</f>
        <v>95.464550000000003</v>
      </c>
      <c r="O260" s="5">
        <f>'[2]Tabela 1'!N261</f>
        <v>109.15409</v>
      </c>
      <c r="P260" s="5" t="str">
        <f>'[2]Tabela 1'!O261</f>
        <v>-</v>
      </c>
      <c r="Q260" s="5">
        <f>'[3]Tabela 1'!B224</f>
        <v>94.617609999999999</v>
      </c>
      <c r="R260" s="6">
        <f t="shared" si="6"/>
        <v>-2.6392000000000024</v>
      </c>
      <c r="S260" s="5">
        <f>'[1]Tabela 2'!B260</f>
        <v>94.996160000000003</v>
      </c>
      <c r="T260" s="5">
        <f>'[2]Tabela 2'!B261</f>
        <v>82.188180000000003</v>
      </c>
      <c r="U260" s="5">
        <f>'[2]Tabela 2'!C261</f>
        <v>100.61521</v>
      </c>
      <c r="V260" s="5">
        <f>'[2]Tabela 2'!D261</f>
        <v>101.09007</v>
      </c>
      <c r="W260" s="5">
        <f>'[2]Tabela 2'!E261</f>
        <v>66.48115</v>
      </c>
      <c r="X260" s="5">
        <f>'[2]Tabela 2'!F261</f>
        <v>94.602879999999999</v>
      </c>
      <c r="Y260" s="5" t="str">
        <f>'[2]Tabela 2'!G261</f>
        <v>-</v>
      </c>
      <c r="Z260" s="5" t="str">
        <f>'[2]Tabela 2'!H261</f>
        <v>-</v>
      </c>
      <c r="AA260" s="5">
        <f>'[2]Tabela 2'!I261</f>
        <v>93.115690000000001</v>
      </c>
      <c r="AB260" s="5">
        <f>'[2]Tabela 2'!J261</f>
        <v>82.250680000000003</v>
      </c>
      <c r="AC260" s="5">
        <f>'[2]Tabela 2'!K261</f>
        <v>89.474909999999994</v>
      </c>
      <c r="AD260" s="5">
        <f>'[2]Tabela 2'!L261</f>
        <v>96.114159999999998</v>
      </c>
      <c r="AE260" s="5">
        <f>'[2]Tabela 2'!M261</f>
        <v>94.753810000000001</v>
      </c>
      <c r="AF260" s="5">
        <f>'[2]Tabela 2'!N261</f>
        <v>107.37088</v>
      </c>
      <c r="AG260" s="5" t="str">
        <f>'[2]Tabela 2'!O261</f>
        <v>-</v>
      </c>
      <c r="AH260" s="5">
        <f>'[3]Tabela 2'!B224</f>
        <v>94.688609999999997</v>
      </c>
      <c r="AI260" s="5"/>
    </row>
    <row r="261" spans="1:35" x14ac:dyDescent="0.25">
      <c r="A261" s="4">
        <f t="shared" si="7"/>
        <v>44287</v>
      </c>
      <c r="B261" s="5">
        <f>'[1]Tabela 1'!B261</f>
        <v>92.81474</v>
      </c>
      <c r="C261" s="5">
        <f>'[2]Tabela 1'!B262</f>
        <v>82.868719999999996</v>
      </c>
      <c r="D261" s="5">
        <f>'[2]Tabela 1'!C262</f>
        <v>95.979680000000002</v>
      </c>
      <c r="E261" s="5">
        <f>'[2]Tabela 1'!D262</f>
        <v>96.01585</v>
      </c>
      <c r="F261" s="5">
        <f>'[2]Tabela 1'!E262</f>
        <v>73.102999999999994</v>
      </c>
      <c r="G261" s="5">
        <f>'[2]Tabela 1'!F262</f>
        <v>101.09748999999999</v>
      </c>
      <c r="H261" s="5">
        <f>'[2]Tabela 1'!G262</f>
        <v>103.09656</v>
      </c>
      <c r="I261" s="5">
        <f>'[2]Tabela 1'!H262</f>
        <v>100.66862999999999</v>
      </c>
      <c r="J261" s="5">
        <f>'[2]Tabela 1'!I262</f>
        <v>90.577470000000005</v>
      </c>
      <c r="K261" s="5">
        <f>'[2]Tabela 1'!J262</f>
        <v>75.958539999999999</v>
      </c>
      <c r="L261" s="5">
        <f>'[2]Tabela 1'!K262</f>
        <v>91.986329999999995</v>
      </c>
      <c r="M261" s="5">
        <f>'[2]Tabela 1'!L262</f>
        <v>96.75121</v>
      </c>
      <c r="N261" s="5">
        <f>'[2]Tabela 1'!M262</f>
        <v>97.411929999999998</v>
      </c>
      <c r="O261" s="5">
        <f>'[2]Tabela 1'!N262</f>
        <v>104.633</v>
      </c>
      <c r="P261" s="5" t="str">
        <f>'[2]Tabela 1'!O262</f>
        <v>-</v>
      </c>
      <c r="Q261" s="5">
        <f>'[3]Tabela 1'!B225</f>
        <v>94.946150000000003</v>
      </c>
      <c r="R261" s="6">
        <f t="shared" si="6"/>
        <v>-4.9401699999999948</v>
      </c>
      <c r="S261" s="5">
        <f>'[1]Tabela 2'!B261</f>
        <v>97.754909999999995</v>
      </c>
      <c r="T261" s="5">
        <f>'[2]Tabela 2'!B262</f>
        <v>85.490020000000001</v>
      </c>
      <c r="U261" s="5">
        <f>'[2]Tabela 2'!C262</f>
        <v>100.18028</v>
      </c>
      <c r="V261" s="5">
        <f>'[2]Tabela 2'!D262</f>
        <v>98.566810000000004</v>
      </c>
      <c r="W261" s="5">
        <f>'[2]Tabela 2'!E262</f>
        <v>84.472920000000002</v>
      </c>
      <c r="X261" s="5">
        <f>'[2]Tabela 2'!F262</f>
        <v>112.08819</v>
      </c>
      <c r="Y261" s="5" t="str">
        <f>'[2]Tabela 2'!G262</f>
        <v>-</v>
      </c>
      <c r="Z261" s="5" t="str">
        <f>'[2]Tabela 2'!H262</f>
        <v>-</v>
      </c>
      <c r="AA261" s="5">
        <f>'[2]Tabela 2'!I262</f>
        <v>93.350499999999997</v>
      </c>
      <c r="AB261" s="5">
        <f>'[2]Tabela 2'!J262</f>
        <v>95.201009999999997</v>
      </c>
      <c r="AC261" s="5">
        <f>'[2]Tabela 2'!K262</f>
        <v>101.43516</v>
      </c>
      <c r="AD261" s="5">
        <f>'[2]Tabela 2'!L262</f>
        <v>106.97269</v>
      </c>
      <c r="AE261" s="5">
        <f>'[2]Tabela 2'!M262</f>
        <v>99.679680000000005</v>
      </c>
      <c r="AF261" s="5">
        <f>'[2]Tabela 2'!N262</f>
        <v>109.37069</v>
      </c>
      <c r="AG261" s="5" t="str">
        <f>'[2]Tabela 2'!O262</f>
        <v>-</v>
      </c>
      <c r="AH261" s="5">
        <f>'[3]Tabela 2'!B225</f>
        <v>99.77928</v>
      </c>
      <c r="AI261" s="5"/>
    </row>
    <row r="262" spans="1:35" x14ac:dyDescent="0.25">
      <c r="A262" s="4">
        <f t="shared" si="7"/>
        <v>44317</v>
      </c>
      <c r="B262" s="5">
        <f>'[1]Tabela 1'!B262</f>
        <v>100.74772</v>
      </c>
      <c r="C262" s="5">
        <f>'[2]Tabela 1'!B263</f>
        <v>89.203869999999995</v>
      </c>
      <c r="D262" s="5">
        <f>'[2]Tabela 1'!C263</f>
        <v>97.834540000000004</v>
      </c>
      <c r="E262" s="5">
        <f>'[2]Tabela 1'!D263</f>
        <v>97.787629999999993</v>
      </c>
      <c r="F262" s="5">
        <f>'[2]Tabela 1'!E263</f>
        <v>112.5425</v>
      </c>
      <c r="G262" s="5">
        <f>'[2]Tabela 1'!F263</f>
        <v>116.74576999999999</v>
      </c>
      <c r="H262" s="5">
        <f>'[2]Tabela 1'!G263</f>
        <v>117.90021</v>
      </c>
      <c r="I262" s="5">
        <f>'[2]Tabela 1'!H263</f>
        <v>116.71922000000001</v>
      </c>
      <c r="J262" s="5">
        <f>'[2]Tabela 1'!I263</f>
        <v>93.391760000000005</v>
      </c>
      <c r="K262" s="5">
        <f>'[2]Tabela 1'!J263</f>
        <v>68.979280000000003</v>
      </c>
      <c r="L262" s="5">
        <f>'[2]Tabela 1'!K263</f>
        <v>102.13763</v>
      </c>
      <c r="M262" s="5">
        <f>'[2]Tabela 1'!L263</f>
        <v>110.1703</v>
      </c>
      <c r="N262" s="5">
        <f>'[2]Tabela 1'!M263</f>
        <v>102.85742999999999</v>
      </c>
      <c r="O262" s="5">
        <f>'[2]Tabela 1'!N263</f>
        <v>113.19438</v>
      </c>
      <c r="P262" s="5" t="str">
        <f>'[2]Tabela 1'!O263</f>
        <v>-</v>
      </c>
      <c r="Q262" s="5">
        <f>'[3]Tabela 1'!B226</f>
        <v>102.37956</v>
      </c>
      <c r="R262" s="6">
        <f t="shared" ref="R262:R300" si="8">B262-S262</f>
        <v>-1.820769999999996</v>
      </c>
      <c r="S262" s="5">
        <f>'[1]Tabela 2'!B262</f>
        <v>102.56849</v>
      </c>
      <c r="T262" s="5">
        <f>'[2]Tabela 2'!B263</f>
        <v>88.745519999999999</v>
      </c>
      <c r="U262" s="5">
        <f>'[2]Tabela 2'!C263</f>
        <v>98.587069999999997</v>
      </c>
      <c r="V262" s="5">
        <f>'[2]Tabela 2'!D263</f>
        <v>98.997600000000006</v>
      </c>
      <c r="W262" s="5">
        <f>'[2]Tabela 2'!E263</f>
        <v>108.92246</v>
      </c>
      <c r="X262" s="5">
        <f>'[2]Tabela 2'!F263</f>
        <v>115.21144</v>
      </c>
      <c r="Y262" s="5" t="str">
        <f>'[2]Tabela 2'!G263</f>
        <v>-</v>
      </c>
      <c r="Z262" s="5" t="str">
        <f>'[2]Tabela 2'!H263</f>
        <v>-</v>
      </c>
      <c r="AA262" s="5">
        <f>'[2]Tabela 2'!I263</f>
        <v>92.19838</v>
      </c>
      <c r="AB262" s="5">
        <f>'[2]Tabela 2'!J263</f>
        <v>92.706990000000005</v>
      </c>
      <c r="AC262" s="5">
        <f>'[2]Tabela 2'!K263</f>
        <v>101.81976</v>
      </c>
      <c r="AD262" s="5">
        <f>'[2]Tabela 2'!L263</f>
        <v>111.07980999999999</v>
      </c>
      <c r="AE262" s="5">
        <f>'[2]Tabela 2'!M263</f>
        <v>102.20486</v>
      </c>
      <c r="AF262" s="5">
        <f>'[2]Tabela 2'!N263</f>
        <v>112.74715</v>
      </c>
      <c r="AG262" s="5" t="str">
        <f>'[2]Tabela 2'!O263</f>
        <v>-</v>
      </c>
      <c r="AH262" s="5">
        <f>'[3]Tabela 2'!B226</f>
        <v>104.58557</v>
      </c>
      <c r="AI262" s="5"/>
    </row>
    <row r="263" spans="1:35" x14ac:dyDescent="0.25">
      <c r="A263" s="4">
        <f t="shared" si="7"/>
        <v>44348</v>
      </c>
      <c r="B263" s="5">
        <f>'[1]Tabela 1'!B263</f>
        <v>96.993210000000005</v>
      </c>
      <c r="C263" s="5">
        <f>'[2]Tabela 1'!B264</f>
        <v>87.50779</v>
      </c>
      <c r="D263" s="5">
        <f>'[2]Tabela 1'!C264</f>
        <v>94.358149999999995</v>
      </c>
      <c r="E263" s="5">
        <f>'[2]Tabela 1'!D264</f>
        <v>94.104619999999997</v>
      </c>
      <c r="F263" s="5">
        <f>'[2]Tabela 1'!E264</f>
        <v>105.97087000000001</v>
      </c>
      <c r="G263" s="5">
        <f>'[2]Tabela 1'!F264</f>
        <v>106.97871000000001</v>
      </c>
      <c r="H263" s="5">
        <f>'[2]Tabela 1'!G264</f>
        <v>113.35973</v>
      </c>
      <c r="I263" s="5">
        <f>'[2]Tabela 1'!H264</f>
        <v>104.74511</v>
      </c>
      <c r="J263" s="5">
        <f>'[2]Tabela 1'!I264</f>
        <v>91.545850000000002</v>
      </c>
      <c r="K263" s="5">
        <f>'[2]Tabela 1'!J264</f>
        <v>82.210239999999999</v>
      </c>
      <c r="L263" s="5">
        <f>'[2]Tabela 1'!K264</f>
        <v>98.731589999999997</v>
      </c>
      <c r="M263" s="5">
        <f>'[2]Tabela 1'!L264</f>
        <v>107.39194999999999</v>
      </c>
      <c r="N263" s="5">
        <f>'[2]Tabela 1'!M264</f>
        <v>105.8139</v>
      </c>
      <c r="O263" s="5">
        <f>'[2]Tabela 1'!N264</f>
        <v>113.18329</v>
      </c>
      <c r="P263" s="5" t="str">
        <f>'[2]Tabela 1'!O264</f>
        <v>-</v>
      </c>
      <c r="Q263" s="5">
        <f>'[3]Tabela 1'!B227</f>
        <v>100.47909</v>
      </c>
      <c r="R263" s="6">
        <f t="shared" si="8"/>
        <v>-3.4525500000000022</v>
      </c>
      <c r="S263" s="5">
        <f>'[1]Tabela 2'!B263</f>
        <v>100.44576000000001</v>
      </c>
      <c r="T263" s="5">
        <f>'[2]Tabela 2'!B264</f>
        <v>88.583089999999999</v>
      </c>
      <c r="U263" s="5">
        <f>'[2]Tabela 2'!C264</f>
        <v>98.866150000000005</v>
      </c>
      <c r="V263" s="5">
        <f>'[2]Tabela 2'!D264</f>
        <v>99.131129999999999</v>
      </c>
      <c r="W263" s="5">
        <f>'[2]Tabela 2'!E264</f>
        <v>103.73539</v>
      </c>
      <c r="X263" s="5">
        <f>'[2]Tabela 2'!F264</f>
        <v>116.18943</v>
      </c>
      <c r="Y263" s="5" t="str">
        <f>'[2]Tabela 2'!G264</f>
        <v>-</v>
      </c>
      <c r="Z263" s="5" t="str">
        <f>'[2]Tabela 2'!H264</f>
        <v>-</v>
      </c>
      <c r="AA263" s="5">
        <f>'[2]Tabela 2'!I264</f>
        <v>92.708629999999999</v>
      </c>
      <c r="AB263" s="5">
        <f>'[2]Tabela 2'!J264</f>
        <v>102.11074000000001</v>
      </c>
      <c r="AC263" s="5">
        <f>'[2]Tabela 2'!K264</f>
        <v>101.89637999999999</v>
      </c>
      <c r="AD263" s="5">
        <f>'[2]Tabela 2'!L264</f>
        <v>112.3202</v>
      </c>
      <c r="AE263" s="5">
        <f>'[2]Tabela 2'!M264</f>
        <v>105.26304</v>
      </c>
      <c r="AF263" s="5">
        <f>'[2]Tabela 2'!N264</f>
        <v>114.04747999999999</v>
      </c>
      <c r="AG263" s="5" t="str">
        <f>'[2]Tabela 2'!O264</f>
        <v>-</v>
      </c>
      <c r="AH263" s="5">
        <f>'[3]Tabela 2'!B227</f>
        <v>101.57425000000001</v>
      </c>
      <c r="AI263" s="5"/>
    </row>
    <row r="264" spans="1:35" x14ac:dyDescent="0.25">
      <c r="A264" s="4">
        <f t="shared" ref="A264:A302" si="9">EDATE(A263,1)</f>
        <v>44378</v>
      </c>
      <c r="B264" s="5">
        <f>'[1]Tabela 1'!B264</f>
        <v>104.75812999999999</v>
      </c>
      <c r="C264" s="5">
        <f>'[2]Tabela 1'!B265</f>
        <v>93.660470000000004</v>
      </c>
      <c r="D264" s="5">
        <f>'[2]Tabela 1'!C265</f>
        <v>100.48851999999999</v>
      </c>
      <c r="E264" s="5">
        <f>'[2]Tabela 1'!D265</f>
        <v>100.3014</v>
      </c>
      <c r="F264" s="5">
        <f>'[2]Tabela 1'!E265</f>
        <v>112.78729</v>
      </c>
      <c r="G264" s="5">
        <f>'[2]Tabela 1'!F265</f>
        <v>110.43411999999999</v>
      </c>
      <c r="H264" s="5">
        <f>'[2]Tabela 1'!G265</f>
        <v>124.47011000000001</v>
      </c>
      <c r="I264" s="5">
        <f>'[2]Tabela 1'!H265</f>
        <v>104.77761</v>
      </c>
      <c r="J264" s="5">
        <f>'[2]Tabela 1'!I265</f>
        <v>95.074309999999997</v>
      </c>
      <c r="K264" s="5">
        <f>'[2]Tabela 1'!J265</f>
        <v>80.534649999999999</v>
      </c>
      <c r="L264" s="5">
        <f>'[2]Tabela 1'!K265</f>
        <v>100.57756999999999</v>
      </c>
      <c r="M264" s="5">
        <f>'[2]Tabela 1'!L265</f>
        <v>130.44200000000001</v>
      </c>
      <c r="N264" s="5">
        <f>'[2]Tabela 1'!M265</f>
        <v>109.99657000000001</v>
      </c>
      <c r="O264" s="5">
        <f>'[2]Tabela 1'!N265</f>
        <v>117.17422000000001</v>
      </c>
      <c r="P264" s="5" t="str">
        <f>'[2]Tabela 1'!O265</f>
        <v>-</v>
      </c>
      <c r="Q264" s="5">
        <f>'[3]Tabela 1'!B228</f>
        <v>107.08905</v>
      </c>
      <c r="R264" s="6">
        <f t="shared" si="8"/>
        <v>0.73041999999999518</v>
      </c>
      <c r="S264" s="5">
        <f>'[1]Tabela 2'!B264</f>
        <v>104.02771</v>
      </c>
      <c r="T264" s="5">
        <f>'[2]Tabela 2'!B265</f>
        <v>88.824070000000006</v>
      </c>
      <c r="U264" s="5">
        <f>'[2]Tabela 2'!C265</f>
        <v>99.516949999999994</v>
      </c>
      <c r="V264" s="5">
        <f>'[2]Tabela 2'!D265</f>
        <v>99.604860000000002</v>
      </c>
      <c r="W264" s="5">
        <f>'[2]Tabela 2'!E265</f>
        <v>109.04321</v>
      </c>
      <c r="X264" s="5">
        <f>'[2]Tabela 2'!F265</f>
        <v>113.06842</v>
      </c>
      <c r="Y264" s="5" t="str">
        <f>'[2]Tabela 2'!G265</f>
        <v>-</v>
      </c>
      <c r="Z264" s="5" t="str">
        <f>'[2]Tabela 2'!H265</f>
        <v>-</v>
      </c>
      <c r="AA264" s="5">
        <f>'[2]Tabela 2'!I265</f>
        <v>93.824560000000005</v>
      </c>
      <c r="AB264" s="5">
        <f>'[2]Tabela 2'!J265</f>
        <v>91.559129999999996</v>
      </c>
      <c r="AC264" s="5">
        <f>'[2]Tabela 2'!K265</f>
        <v>98.98639</v>
      </c>
      <c r="AD264" s="5">
        <f>'[2]Tabela 2'!L265</f>
        <v>133.91586000000001</v>
      </c>
      <c r="AE264" s="5">
        <f>'[2]Tabela 2'!M265</f>
        <v>103.89861999999999</v>
      </c>
      <c r="AF264" s="5">
        <f>'[2]Tabela 2'!N265</f>
        <v>110.03319999999999</v>
      </c>
      <c r="AG264" s="5" t="str">
        <f>'[2]Tabela 2'!O265</f>
        <v>-</v>
      </c>
      <c r="AH264" s="5">
        <f>'[3]Tabela 2'!B228</f>
        <v>104.29934</v>
      </c>
      <c r="AI264" s="5"/>
    </row>
    <row r="265" spans="1:35" x14ac:dyDescent="0.25">
      <c r="A265" s="4">
        <f t="shared" si="9"/>
        <v>44409</v>
      </c>
      <c r="B265" s="5">
        <f>'[1]Tabela 1'!B265</f>
        <v>98.099829999999997</v>
      </c>
      <c r="C265" s="5">
        <f>'[2]Tabela 1'!B266</f>
        <v>87.599909999999994</v>
      </c>
      <c r="D265" s="5">
        <f>'[2]Tabela 1'!C266</f>
        <v>97.425880000000006</v>
      </c>
      <c r="E265" s="5">
        <f>'[2]Tabela 1'!D266</f>
        <v>97.132980000000003</v>
      </c>
      <c r="F265" s="5">
        <f>'[2]Tabela 1'!E266</f>
        <v>102.49985</v>
      </c>
      <c r="G265" s="5">
        <f>'[2]Tabela 1'!F266</f>
        <v>105.32061</v>
      </c>
      <c r="H265" s="5">
        <f>'[2]Tabela 1'!G266</f>
        <v>119.29029</v>
      </c>
      <c r="I265" s="5">
        <f>'[2]Tabela 1'!H266</f>
        <v>99.779499999999999</v>
      </c>
      <c r="J265" s="5">
        <f>'[2]Tabela 1'!I266</f>
        <v>93.762510000000006</v>
      </c>
      <c r="K265" s="5">
        <f>'[2]Tabela 1'!J266</f>
        <v>78.598150000000004</v>
      </c>
      <c r="L265" s="5">
        <f>'[2]Tabela 1'!K266</f>
        <v>93.833110000000005</v>
      </c>
      <c r="M265" s="5">
        <f>'[2]Tabela 1'!L266</f>
        <v>106.15582000000001</v>
      </c>
      <c r="N265" s="5">
        <f>'[2]Tabela 1'!M266</f>
        <v>111.80892</v>
      </c>
      <c r="O265" s="5">
        <f>'[2]Tabela 1'!N266</f>
        <v>114.64879999999999</v>
      </c>
      <c r="P265" s="5" t="str">
        <f>'[2]Tabela 1'!O266</f>
        <v>-</v>
      </c>
      <c r="Q265" s="5">
        <f>'[3]Tabela 1'!B229</f>
        <v>102.71583</v>
      </c>
      <c r="R265" s="6">
        <f t="shared" si="8"/>
        <v>-1.1403200000000027</v>
      </c>
      <c r="S265" s="5">
        <f>'[1]Tabela 2'!B265</f>
        <v>99.24015</v>
      </c>
      <c r="T265" s="5">
        <f>'[2]Tabela 2'!B266</f>
        <v>84.618480000000005</v>
      </c>
      <c r="U265" s="5">
        <f>'[2]Tabela 2'!C266</f>
        <v>98.699160000000006</v>
      </c>
      <c r="V265" s="5">
        <f>'[2]Tabela 2'!D266</f>
        <v>98.679599999999994</v>
      </c>
      <c r="W265" s="5">
        <f>'[2]Tabela 2'!E266</f>
        <v>107.00997</v>
      </c>
      <c r="X265" s="5">
        <f>'[2]Tabela 2'!F266</f>
        <v>108.21525</v>
      </c>
      <c r="Y265" s="5" t="str">
        <f>'[2]Tabela 2'!G266</f>
        <v>-</v>
      </c>
      <c r="Z265" s="5" t="str">
        <f>'[2]Tabela 2'!H266</f>
        <v>-</v>
      </c>
      <c r="AA265" s="5">
        <f>'[2]Tabela 2'!I266</f>
        <v>94.003020000000006</v>
      </c>
      <c r="AB265" s="5">
        <f>'[2]Tabela 2'!J266</f>
        <v>89.868949999999998</v>
      </c>
      <c r="AC265" s="5">
        <f>'[2]Tabela 2'!K266</f>
        <v>95.55883</v>
      </c>
      <c r="AD265" s="5">
        <f>'[2]Tabela 2'!L266</f>
        <v>108.60459</v>
      </c>
      <c r="AE265" s="5">
        <f>'[2]Tabela 2'!M266</f>
        <v>104.56010000000001</v>
      </c>
      <c r="AF265" s="5">
        <f>'[2]Tabela 2'!N266</f>
        <v>108.08665000000001</v>
      </c>
      <c r="AG265" s="5" t="str">
        <f>'[2]Tabela 2'!O266</f>
        <v>-</v>
      </c>
      <c r="AH265" s="5">
        <f>'[3]Tabela 2'!B229</f>
        <v>100.76497999999999</v>
      </c>
      <c r="AI265" s="5"/>
    </row>
    <row r="266" spans="1:35" x14ac:dyDescent="0.25">
      <c r="A266" s="4">
        <f t="shared" si="9"/>
        <v>44440</v>
      </c>
      <c r="B266" s="5">
        <f>'[1]Tabela 1'!B266</f>
        <v>94.044610000000006</v>
      </c>
      <c r="C266" s="5">
        <f>'[2]Tabela 1'!B267</f>
        <v>85.024760000000001</v>
      </c>
      <c r="D266" s="5">
        <f>'[2]Tabela 1'!C267</f>
        <v>94.24539</v>
      </c>
      <c r="E266" s="5">
        <f>'[2]Tabela 1'!D267</f>
        <v>93.790649999999999</v>
      </c>
      <c r="F266" s="5">
        <f>'[2]Tabela 1'!E267</f>
        <v>93.545280000000005</v>
      </c>
      <c r="G266" s="5">
        <f>'[2]Tabela 1'!F267</f>
        <v>100.03023</v>
      </c>
      <c r="H266" s="5">
        <f>'[2]Tabela 1'!G267</f>
        <v>108.32046</v>
      </c>
      <c r="I266" s="5">
        <f>'[2]Tabela 1'!H267</f>
        <v>96.648820000000001</v>
      </c>
      <c r="J266" s="5">
        <f>'[2]Tabela 1'!I267</f>
        <v>91.669219999999996</v>
      </c>
      <c r="K266" s="5">
        <f>'[2]Tabela 1'!J267</f>
        <v>68.863860000000003</v>
      </c>
      <c r="L266" s="5">
        <f>'[2]Tabela 1'!K267</f>
        <v>87.536050000000003</v>
      </c>
      <c r="M266" s="5">
        <f>'[2]Tabela 1'!L267</f>
        <v>99.837829999999997</v>
      </c>
      <c r="N266" s="5">
        <f>'[2]Tabela 1'!M267</f>
        <v>103.64482</v>
      </c>
      <c r="O266" s="5">
        <f>'[2]Tabela 1'!N267</f>
        <v>112.35496999999999</v>
      </c>
      <c r="P266" s="5" t="str">
        <f>'[2]Tabela 1'!O267</f>
        <v>-</v>
      </c>
      <c r="Q266" s="5">
        <f>'[3]Tabela 1'!B230</f>
        <v>97.902730000000005</v>
      </c>
      <c r="R266" s="6">
        <f t="shared" si="8"/>
        <v>-3.8282699999999892</v>
      </c>
      <c r="S266" s="5">
        <f>'[1]Tabela 2'!B266</f>
        <v>97.872879999999995</v>
      </c>
      <c r="T266" s="5">
        <f>'[2]Tabela 2'!B267</f>
        <v>83.337370000000007</v>
      </c>
      <c r="U266" s="5">
        <f>'[2]Tabela 2'!C267</f>
        <v>97.206090000000003</v>
      </c>
      <c r="V266" s="5">
        <f>'[2]Tabela 2'!D267</f>
        <v>97.168019999999999</v>
      </c>
      <c r="W266" s="5">
        <f>'[2]Tabela 2'!E267</f>
        <v>106.50716</v>
      </c>
      <c r="X266" s="5">
        <f>'[2]Tabela 2'!F267</f>
        <v>104.73363999999999</v>
      </c>
      <c r="Y266" s="5" t="str">
        <f>'[2]Tabela 2'!G267</f>
        <v>-</v>
      </c>
      <c r="Z266" s="5" t="str">
        <f>'[2]Tabela 2'!H267</f>
        <v>-</v>
      </c>
      <c r="AA266" s="5">
        <f>'[2]Tabela 2'!I267</f>
        <v>93.686269999999993</v>
      </c>
      <c r="AB266" s="5">
        <f>'[2]Tabela 2'!J267</f>
        <v>89.917010000000005</v>
      </c>
      <c r="AC266" s="5">
        <f>'[2]Tabela 2'!K267</f>
        <v>93.233230000000006</v>
      </c>
      <c r="AD266" s="5">
        <f>'[2]Tabela 2'!L267</f>
        <v>107.34878999999999</v>
      </c>
      <c r="AE266" s="5">
        <f>'[2]Tabela 2'!M267</f>
        <v>102.32938</v>
      </c>
      <c r="AF266" s="5">
        <f>'[2]Tabela 2'!N267</f>
        <v>107.5078</v>
      </c>
      <c r="AG266" s="5" t="str">
        <f>'[2]Tabela 2'!O267</f>
        <v>-</v>
      </c>
      <c r="AH266" s="5">
        <f>'[3]Tabela 2'!B230</f>
        <v>99.572869999999995</v>
      </c>
      <c r="AI266" s="5"/>
    </row>
    <row r="267" spans="1:35" x14ac:dyDescent="0.25">
      <c r="A267" s="4">
        <f t="shared" si="9"/>
        <v>44470</v>
      </c>
      <c r="B267" s="5">
        <f>'[1]Tabela 1'!B267</f>
        <v>98.654430000000005</v>
      </c>
      <c r="C267" s="5">
        <f>'[2]Tabela 1'!B268</f>
        <v>87.010940000000005</v>
      </c>
      <c r="D267" s="5">
        <f>'[2]Tabela 1'!C268</f>
        <v>99.795270000000002</v>
      </c>
      <c r="E267" s="5">
        <f>'[2]Tabela 1'!D268</f>
        <v>99.647400000000005</v>
      </c>
      <c r="F267" s="5">
        <f>'[2]Tabela 1'!E268</f>
        <v>104.18582000000001</v>
      </c>
      <c r="G267" s="5">
        <f>'[2]Tabela 1'!F268</f>
        <v>97.721500000000006</v>
      </c>
      <c r="H267" s="5">
        <f>'[2]Tabela 1'!G268</f>
        <v>110.72846</v>
      </c>
      <c r="I267" s="5">
        <f>'[2]Tabela 1'!H268</f>
        <v>92.544589999999999</v>
      </c>
      <c r="J267" s="5">
        <f>'[2]Tabela 1'!I268</f>
        <v>92.660610000000005</v>
      </c>
      <c r="K267" s="5">
        <f>'[2]Tabela 1'!J268</f>
        <v>73.027760000000001</v>
      </c>
      <c r="L267" s="5">
        <f>'[2]Tabela 1'!K268</f>
        <v>96.663179999999997</v>
      </c>
      <c r="M267" s="5">
        <f>'[2]Tabela 1'!L268</f>
        <v>107.50284000000001</v>
      </c>
      <c r="N267" s="5">
        <f>'[2]Tabela 1'!M268</f>
        <v>101.03722</v>
      </c>
      <c r="O267" s="5">
        <f>'[2]Tabela 1'!N268</f>
        <v>110.55211</v>
      </c>
      <c r="P267" s="5" t="str">
        <f>'[2]Tabela 1'!O268</f>
        <v>-</v>
      </c>
      <c r="Q267" s="5">
        <f>'[3]Tabela 1'!B231</f>
        <v>100.29644</v>
      </c>
      <c r="R267" s="6">
        <f t="shared" si="8"/>
        <v>0.47056000000000608</v>
      </c>
      <c r="S267" s="5">
        <f>'[1]Tabela 2'!B267</f>
        <v>98.183869999999999</v>
      </c>
      <c r="T267" s="5">
        <f>'[2]Tabela 2'!B268</f>
        <v>83.433310000000006</v>
      </c>
      <c r="U267" s="5">
        <f>'[2]Tabela 2'!C268</f>
        <v>97.466269999999994</v>
      </c>
      <c r="V267" s="5">
        <f>'[2]Tabela 2'!D268</f>
        <v>97.486530000000002</v>
      </c>
      <c r="W267" s="5">
        <f>'[2]Tabela 2'!E268</f>
        <v>108.70098</v>
      </c>
      <c r="X267" s="5">
        <f>'[2]Tabela 2'!F268</f>
        <v>101.57187</v>
      </c>
      <c r="Y267" s="5" t="str">
        <f>'[2]Tabela 2'!G268</f>
        <v>-</v>
      </c>
      <c r="Z267" s="5" t="str">
        <f>'[2]Tabela 2'!H268</f>
        <v>-</v>
      </c>
      <c r="AA267" s="5">
        <f>'[2]Tabela 2'!I268</f>
        <v>93.618729999999999</v>
      </c>
      <c r="AB267" s="5">
        <f>'[2]Tabela 2'!J268</f>
        <v>90.050380000000004</v>
      </c>
      <c r="AC267" s="5">
        <f>'[2]Tabela 2'!K268</f>
        <v>95.482230000000001</v>
      </c>
      <c r="AD267" s="5">
        <f>'[2]Tabela 2'!L268</f>
        <v>106.28874</v>
      </c>
      <c r="AE267" s="5">
        <f>'[2]Tabela 2'!M268</f>
        <v>98.975989999999996</v>
      </c>
      <c r="AF267" s="5">
        <f>'[2]Tabela 2'!N268</f>
        <v>106.28201</v>
      </c>
      <c r="AG267" s="5" t="str">
        <f>'[2]Tabela 2'!O268</f>
        <v>-</v>
      </c>
      <c r="AH267" s="5">
        <f>'[3]Tabela 2'!B231</f>
        <v>99.320170000000005</v>
      </c>
      <c r="AI267" s="5"/>
    </row>
    <row r="268" spans="1:35" x14ac:dyDescent="0.25">
      <c r="A268" s="4">
        <f t="shared" si="9"/>
        <v>44501</v>
      </c>
      <c r="B268" s="5">
        <f>'[1]Tabela 1'!B268</f>
        <v>105.23215999999999</v>
      </c>
      <c r="C268" s="5">
        <f>'[2]Tabela 1'!B269</f>
        <v>82.492779999999996</v>
      </c>
      <c r="D268" s="5">
        <f>'[2]Tabela 1'!C269</f>
        <v>99.298060000000007</v>
      </c>
      <c r="E268" s="5">
        <f>'[2]Tabela 1'!D269</f>
        <v>99.213340000000002</v>
      </c>
      <c r="F268" s="5">
        <f>'[2]Tabela 1'!E269</f>
        <v>114.46151</v>
      </c>
      <c r="G268" s="5">
        <f>'[2]Tabela 1'!F269</f>
        <v>121.7517</v>
      </c>
      <c r="H268" s="5">
        <f>'[2]Tabela 1'!G269</f>
        <v>122.54577</v>
      </c>
      <c r="I268" s="5">
        <f>'[2]Tabela 1'!H269</f>
        <v>121.68676000000001</v>
      </c>
      <c r="J268" s="5">
        <f>'[2]Tabela 1'!I269</f>
        <v>97.206739999999996</v>
      </c>
      <c r="K268" s="5">
        <f>'[2]Tabela 1'!J269</f>
        <v>86.723569999999995</v>
      </c>
      <c r="L268" s="5">
        <f>'[2]Tabela 1'!K269</f>
        <v>114.42288000000001</v>
      </c>
      <c r="M268" s="5">
        <f>'[2]Tabela 1'!L269</f>
        <v>135.53467000000001</v>
      </c>
      <c r="N268" s="5">
        <f>'[2]Tabela 1'!M269</f>
        <v>106.34202999999999</v>
      </c>
      <c r="O268" s="5">
        <f>'[2]Tabela 1'!N269</f>
        <v>114.48672999999999</v>
      </c>
      <c r="P268" s="5" t="str">
        <f>'[2]Tabela 1'!O269</f>
        <v>-</v>
      </c>
      <c r="Q268" s="5">
        <f>'[3]Tabela 1'!B232</f>
        <v>106.34256999999999</v>
      </c>
      <c r="R268" s="6">
        <f t="shared" si="8"/>
        <v>5.9070899999999966</v>
      </c>
      <c r="S268" s="5">
        <f>'[1]Tabela 2'!B268</f>
        <v>99.325069999999997</v>
      </c>
      <c r="T268" s="5">
        <f>'[2]Tabela 2'!B269</f>
        <v>83.463790000000003</v>
      </c>
      <c r="U268" s="5">
        <f>'[2]Tabela 2'!C269</f>
        <v>98.997079999999997</v>
      </c>
      <c r="V268" s="5">
        <f>'[2]Tabela 2'!D269</f>
        <v>98.604389999999995</v>
      </c>
      <c r="W268" s="5">
        <f>'[2]Tabela 2'!E269</f>
        <v>108.65966</v>
      </c>
      <c r="X268" s="5">
        <f>'[2]Tabela 2'!F269</f>
        <v>99.887709999999998</v>
      </c>
      <c r="Y268" s="5" t="str">
        <f>'[2]Tabela 2'!G269</f>
        <v>-</v>
      </c>
      <c r="Z268" s="5" t="str">
        <f>'[2]Tabela 2'!H269</f>
        <v>-</v>
      </c>
      <c r="AA268" s="5">
        <f>'[2]Tabela 2'!I269</f>
        <v>94.194680000000005</v>
      </c>
      <c r="AB268" s="5">
        <f>'[2]Tabela 2'!J269</f>
        <v>95.765950000000004</v>
      </c>
      <c r="AC268" s="5">
        <f>'[2]Tabela 2'!K269</f>
        <v>98.875789999999995</v>
      </c>
      <c r="AD268" s="5">
        <f>'[2]Tabela 2'!L269</f>
        <v>108.12177</v>
      </c>
      <c r="AE268" s="5">
        <f>'[2]Tabela 2'!M269</f>
        <v>104.75521000000001</v>
      </c>
      <c r="AF268" s="5">
        <f>'[2]Tabela 2'!N269</f>
        <v>107.66786</v>
      </c>
      <c r="AG268" s="5" t="str">
        <f>'[2]Tabela 2'!O269</f>
        <v>-</v>
      </c>
      <c r="AH268" s="5">
        <f>'[3]Tabela 2'!B232</f>
        <v>100.09854</v>
      </c>
      <c r="AI268" s="5"/>
    </row>
    <row r="269" spans="1:35" x14ac:dyDescent="0.25">
      <c r="A269" s="4">
        <f t="shared" si="9"/>
        <v>44531</v>
      </c>
      <c r="B269" s="5">
        <f>'[1]Tabela 1'!B269</f>
        <v>122.78603</v>
      </c>
      <c r="C269" s="5">
        <f>'[2]Tabela 1'!B270</f>
        <v>86.450109999999995</v>
      </c>
      <c r="D269" s="5">
        <f>'[2]Tabela 1'!C270</f>
        <v>118.75069999999999</v>
      </c>
      <c r="E269" s="5">
        <f>'[2]Tabela 1'!D270</f>
        <v>118.90948</v>
      </c>
      <c r="F269" s="5">
        <f>'[2]Tabela 1'!E270</f>
        <v>189.86422999999999</v>
      </c>
      <c r="G269" s="5">
        <f>'[2]Tabela 1'!F270</f>
        <v>124.55410999999999</v>
      </c>
      <c r="H269" s="5">
        <f>'[2]Tabela 1'!G270</f>
        <v>130.642</v>
      </c>
      <c r="I269" s="5">
        <f>'[2]Tabela 1'!H270</f>
        <v>121.8327</v>
      </c>
      <c r="J269" s="5">
        <f>'[2]Tabela 1'!I270</f>
        <v>111.25742</v>
      </c>
      <c r="K269" s="5">
        <f>'[2]Tabela 1'!J270</f>
        <v>126.39299</v>
      </c>
      <c r="L269" s="5">
        <f>'[2]Tabela 1'!K270</f>
        <v>111.94319</v>
      </c>
      <c r="M269" s="5">
        <f>'[2]Tabela 1'!L270</f>
        <v>139.38718</v>
      </c>
      <c r="N269" s="5">
        <f>'[2]Tabela 1'!M270</f>
        <v>108.22745999999999</v>
      </c>
      <c r="O269" s="5">
        <f>'[2]Tabela 1'!N270</f>
        <v>100.76967</v>
      </c>
      <c r="P269" s="5" t="str">
        <f>'[2]Tabela 1'!O270</f>
        <v>-</v>
      </c>
      <c r="Q269" s="5">
        <f>'[3]Tabela 1'!B233</f>
        <v>117.47055</v>
      </c>
      <c r="R269" s="6">
        <f t="shared" si="8"/>
        <v>25.080150000000003</v>
      </c>
      <c r="S269" s="5">
        <f>'[1]Tabela 2'!B269</f>
        <v>97.705879999999993</v>
      </c>
      <c r="T269" s="5">
        <f>'[2]Tabela 2'!B270</f>
        <v>82.895920000000004</v>
      </c>
      <c r="U269" s="5">
        <f>'[2]Tabela 2'!C270</f>
        <v>98.955579999999998</v>
      </c>
      <c r="V269" s="5">
        <f>'[2]Tabela 2'!D270</f>
        <v>98.550899999999999</v>
      </c>
      <c r="W269" s="5">
        <f>'[2]Tabela 2'!E270</f>
        <v>106.97789</v>
      </c>
      <c r="X269" s="5">
        <f>'[2]Tabela 2'!F270</f>
        <v>100.49994</v>
      </c>
      <c r="Y269" s="5" t="str">
        <f>'[2]Tabela 2'!G270</f>
        <v>-</v>
      </c>
      <c r="Z269" s="5" t="str">
        <f>'[2]Tabela 2'!H270</f>
        <v>-</v>
      </c>
      <c r="AA269" s="5">
        <f>'[2]Tabela 2'!I270</f>
        <v>99.08314</v>
      </c>
      <c r="AB269" s="5">
        <f>'[2]Tabela 2'!J270</f>
        <v>94.035150000000002</v>
      </c>
      <c r="AC269" s="5">
        <f>'[2]Tabela 2'!K270</f>
        <v>99.033029999999997</v>
      </c>
      <c r="AD269" s="5">
        <f>'[2]Tabela 2'!L270</f>
        <v>104.14797</v>
      </c>
      <c r="AE269" s="5">
        <f>'[2]Tabela 2'!M270</f>
        <v>105.10505999999999</v>
      </c>
      <c r="AF269" s="5">
        <f>'[2]Tabela 2'!N270</f>
        <v>105.48745</v>
      </c>
      <c r="AG269" s="5" t="str">
        <f>'[2]Tabela 2'!O270</f>
        <v>-</v>
      </c>
      <c r="AH269" s="5">
        <f>'[3]Tabela 2'!B233</f>
        <v>100.4453</v>
      </c>
      <c r="AI269" s="5"/>
    </row>
    <row r="270" spans="1:35" x14ac:dyDescent="0.25">
      <c r="A270" s="4">
        <f t="shared" si="9"/>
        <v>44562</v>
      </c>
      <c r="B270" s="5">
        <f>'[1]Tabela 1'!B270</f>
        <v>93.229619999999997</v>
      </c>
      <c r="C270" s="5">
        <f>'[2]Tabela 1'!B271</f>
        <v>79.432500000000005</v>
      </c>
      <c r="D270" s="5">
        <f>'[2]Tabela 1'!C271</f>
        <v>94.088170000000005</v>
      </c>
      <c r="E270" s="5">
        <f>'[2]Tabela 1'!D271</f>
        <v>93.993269999999995</v>
      </c>
      <c r="F270" s="5">
        <f>'[2]Tabela 1'!E271</f>
        <v>77.633430000000004</v>
      </c>
      <c r="G270" s="5">
        <f>'[2]Tabela 1'!F271</f>
        <v>96.808059999999998</v>
      </c>
      <c r="H270" s="5">
        <f>'[2]Tabela 1'!G271</f>
        <v>98.833669999999998</v>
      </c>
      <c r="I270" s="5">
        <f>'[2]Tabela 1'!H271</f>
        <v>96.094459999999998</v>
      </c>
      <c r="J270" s="5">
        <f>'[2]Tabela 1'!I271</f>
        <v>103.01412999999999</v>
      </c>
      <c r="K270" s="5">
        <f>'[2]Tabela 1'!J271</f>
        <v>150.35476</v>
      </c>
      <c r="L270" s="5">
        <f>'[2]Tabela 1'!K271</f>
        <v>85.062659999999994</v>
      </c>
      <c r="M270" s="5">
        <f>'[2]Tabela 1'!L271</f>
        <v>97.868880000000004</v>
      </c>
      <c r="N270" s="5">
        <f>'[2]Tabela 1'!M271</f>
        <v>91.752200000000002</v>
      </c>
      <c r="O270" s="5">
        <f>'[2]Tabela 1'!N271</f>
        <v>96.3857</v>
      </c>
      <c r="P270" s="5">
        <f>'[2]Tabela 1'!O271</f>
        <v>82.705190000000002</v>
      </c>
      <c r="Q270" s="5">
        <f>'[3]Tabela 1'!B234</f>
        <v>93.191929999999999</v>
      </c>
      <c r="R270" s="6">
        <f t="shared" si="8"/>
        <v>-4.6787300000000016</v>
      </c>
      <c r="S270" s="5">
        <f>'[1]Tabela 2'!B270</f>
        <v>97.908349999999999</v>
      </c>
      <c r="T270" s="5">
        <f>'[2]Tabela 2'!B271</f>
        <v>83.09769</v>
      </c>
      <c r="U270" s="5">
        <f>'[2]Tabela 2'!C271</f>
        <v>97.186160000000001</v>
      </c>
      <c r="V270" s="5">
        <f>'[2]Tabela 2'!D271</f>
        <v>97.545389999999998</v>
      </c>
      <c r="W270" s="5">
        <f>'[2]Tabela 2'!E271</f>
        <v>96.75103</v>
      </c>
      <c r="X270" s="5">
        <f>'[2]Tabela 2'!F271</f>
        <v>97.433170000000004</v>
      </c>
      <c r="Y270" s="5" t="str">
        <f>'[2]Tabela 2'!G271</f>
        <v>-</v>
      </c>
      <c r="Z270" s="5" t="str">
        <f>'[2]Tabela 2'!H271</f>
        <v>-</v>
      </c>
      <c r="AA270" s="5">
        <f>'[2]Tabela 2'!I271</f>
        <v>108.28774</v>
      </c>
      <c r="AB270" s="5">
        <f>'[2]Tabela 2'!J271</f>
        <v>68.189710000000005</v>
      </c>
      <c r="AC270" s="5">
        <f>'[2]Tabela 2'!K271</f>
        <v>91.564880000000002</v>
      </c>
      <c r="AD270" s="5">
        <f>'[2]Tabela 2'!L271</f>
        <v>104.4349</v>
      </c>
      <c r="AE270" s="5">
        <f>'[2]Tabela 2'!M271</f>
        <v>97.22748</v>
      </c>
      <c r="AF270" s="5">
        <f>'[2]Tabela 2'!N271</f>
        <v>103.4341</v>
      </c>
      <c r="AG270" s="5" t="str">
        <f>'[2]Tabela 2'!O271</f>
        <v>-</v>
      </c>
      <c r="AH270" s="5">
        <f>'[3]Tabela 2'!B234</f>
        <v>100.15888</v>
      </c>
      <c r="AI270" s="5"/>
    </row>
    <row r="271" spans="1:35" x14ac:dyDescent="0.25">
      <c r="A271" s="4">
        <f t="shared" si="9"/>
        <v>44593</v>
      </c>
      <c r="B271" s="5">
        <f>'[1]Tabela 1'!B271</f>
        <v>88.204520000000002</v>
      </c>
      <c r="C271" s="5">
        <f>'[2]Tabela 1'!B272</f>
        <v>79.271090000000001</v>
      </c>
      <c r="D271" s="5">
        <f>'[2]Tabela 1'!C272</f>
        <v>91.880799999999994</v>
      </c>
      <c r="E271" s="5">
        <f>'[2]Tabela 1'!D272</f>
        <v>91.468429999999998</v>
      </c>
      <c r="F271" s="5">
        <f>'[2]Tabela 1'!E272</f>
        <v>78.120859999999993</v>
      </c>
      <c r="G271" s="5">
        <f>'[2]Tabela 1'!F272</f>
        <v>86.495360000000005</v>
      </c>
      <c r="H271" s="5">
        <f>'[2]Tabela 1'!G272</f>
        <v>92.505269999999996</v>
      </c>
      <c r="I271" s="5">
        <f>'[2]Tabela 1'!H272</f>
        <v>83.909940000000006</v>
      </c>
      <c r="J271" s="5">
        <f>'[2]Tabela 1'!I272</f>
        <v>91.093630000000005</v>
      </c>
      <c r="K271" s="5">
        <f>'[2]Tabela 1'!J272</f>
        <v>130.21396999999999</v>
      </c>
      <c r="L271" s="5">
        <f>'[2]Tabela 1'!K272</f>
        <v>88.655630000000002</v>
      </c>
      <c r="M271" s="5">
        <f>'[2]Tabela 1'!L272</f>
        <v>85.062910000000002</v>
      </c>
      <c r="N271" s="5">
        <f>'[2]Tabela 1'!M272</f>
        <v>89.596469999999997</v>
      </c>
      <c r="O271" s="5">
        <f>'[2]Tabela 1'!N272</f>
        <v>91.996579999999994</v>
      </c>
      <c r="P271" s="5">
        <f>'[2]Tabela 1'!O272</f>
        <v>97.995339999999999</v>
      </c>
      <c r="Q271" s="5">
        <f>'[3]Tabela 1'!B235</f>
        <v>88.869759999999999</v>
      </c>
      <c r="R271" s="6">
        <f t="shared" si="8"/>
        <v>-11.208849999999998</v>
      </c>
      <c r="S271" s="5">
        <f>'[1]Tabela 2'!B271</f>
        <v>99.41337</v>
      </c>
      <c r="T271" s="5">
        <f>'[2]Tabela 2'!B272</f>
        <v>88.813720000000004</v>
      </c>
      <c r="U271" s="5">
        <f>'[2]Tabela 2'!C272</f>
        <v>100.37166000000001</v>
      </c>
      <c r="V271" s="5">
        <f>'[2]Tabela 2'!D272</f>
        <v>99.650109999999998</v>
      </c>
      <c r="W271" s="5">
        <f>'[2]Tabela 2'!E272</f>
        <v>106.27887</v>
      </c>
      <c r="X271" s="5">
        <f>'[2]Tabela 2'!F272</f>
        <v>99.507859999999994</v>
      </c>
      <c r="Y271" s="5" t="str">
        <f>'[2]Tabela 2'!G272</f>
        <v>-</v>
      </c>
      <c r="Z271" s="5" t="str">
        <f>'[2]Tabela 2'!H272</f>
        <v>-</v>
      </c>
      <c r="AA271" s="5">
        <f>'[2]Tabela 2'!I272</f>
        <v>101.49348000000001</v>
      </c>
      <c r="AB271" s="5">
        <f>'[2]Tabela 2'!J272</f>
        <v>103.49688999999999</v>
      </c>
      <c r="AC271" s="5">
        <f>'[2]Tabela 2'!K272</f>
        <v>95.870289999999997</v>
      </c>
      <c r="AD271" s="5">
        <f>'[2]Tabela 2'!L272</f>
        <v>106.19361000000001</v>
      </c>
      <c r="AE271" s="5">
        <f>'[2]Tabela 2'!M272</f>
        <v>101.69837</v>
      </c>
      <c r="AF271" s="5">
        <f>'[2]Tabela 2'!N272</f>
        <v>104.3896</v>
      </c>
      <c r="AG271" s="5" t="str">
        <f>'[2]Tabela 2'!O272</f>
        <v>-</v>
      </c>
      <c r="AH271" s="5">
        <f>'[3]Tabela 2'!B235</f>
        <v>100.76031999999999</v>
      </c>
      <c r="AI271" s="5"/>
    </row>
    <row r="272" spans="1:35" x14ac:dyDescent="0.25">
      <c r="A272" s="4">
        <f t="shared" si="9"/>
        <v>44621</v>
      </c>
      <c r="B272" s="5">
        <f>'[1]Tabela 1'!B272</f>
        <v>96.92398</v>
      </c>
      <c r="C272" s="5">
        <f>'[2]Tabela 1'!B273</f>
        <v>92.859129999999993</v>
      </c>
      <c r="D272" s="5">
        <f>'[2]Tabela 1'!C273</f>
        <v>97.298259999999999</v>
      </c>
      <c r="E272" s="5">
        <f>'[2]Tabela 1'!D273</f>
        <v>96.913589999999999</v>
      </c>
      <c r="F272" s="5">
        <f>'[2]Tabela 1'!E273</f>
        <v>88.369429999999994</v>
      </c>
      <c r="G272" s="5">
        <f>'[2]Tabela 1'!F273</f>
        <v>99.706199999999995</v>
      </c>
      <c r="H272" s="5">
        <f>'[2]Tabela 1'!G273</f>
        <v>101.87985999999999</v>
      </c>
      <c r="I272" s="5">
        <f>'[2]Tabela 1'!H273</f>
        <v>98.715069999999997</v>
      </c>
      <c r="J272" s="5">
        <f>'[2]Tabela 1'!I273</f>
        <v>101.3261</v>
      </c>
      <c r="K272" s="5">
        <f>'[2]Tabela 1'!J273</f>
        <v>101.97327</v>
      </c>
      <c r="L272" s="5">
        <f>'[2]Tabela 1'!K273</f>
        <v>108.98712999999999</v>
      </c>
      <c r="M272" s="5">
        <f>'[2]Tabela 1'!L273</f>
        <v>96.691900000000004</v>
      </c>
      <c r="N272" s="5">
        <f>'[2]Tabela 1'!M273</f>
        <v>103.54219999999999</v>
      </c>
      <c r="O272" s="5">
        <f>'[2]Tabela 1'!N273</f>
        <v>110.50449999999999</v>
      </c>
      <c r="P272" s="5">
        <f>'[2]Tabela 1'!O273</f>
        <v>127.8066</v>
      </c>
      <c r="Q272" s="5">
        <f>'[3]Tabela 1'!B236</f>
        <v>99.672839999999994</v>
      </c>
      <c r="R272" s="6">
        <f t="shared" si="8"/>
        <v>-2.8249799999999965</v>
      </c>
      <c r="S272" s="5">
        <f>'[1]Tabela 2'!B272</f>
        <v>99.748959999999997</v>
      </c>
      <c r="T272" s="5">
        <f>'[2]Tabela 2'!B273</f>
        <v>92.455669999999998</v>
      </c>
      <c r="U272" s="5">
        <f>'[2]Tabela 2'!C273</f>
        <v>100.33242</v>
      </c>
      <c r="V272" s="5">
        <f>'[2]Tabela 2'!D273</f>
        <v>99.661760000000001</v>
      </c>
      <c r="W272" s="5">
        <f>'[2]Tabela 2'!E273</f>
        <v>106.85024</v>
      </c>
      <c r="X272" s="5">
        <f>'[2]Tabela 2'!F273</f>
        <v>100.61278</v>
      </c>
      <c r="Y272" s="5" t="str">
        <f>'[2]Tabela 2'!G273</f>
        <v>-</v>
      </c>
      <c r="Z272" s="5" t="str">
        <f>'[2]Tabela 2'!H273</f>
        <v>-</v>
      </c>
      <c r="AA272" s="5">
        <f>'[2]Tabela 2'!I273</f>
        <v>96.624420000000001</v>
      </c>
      <c r="AB272" s="5">
        <f>'[2]Tabela 2'!J273</f>
        <v>108.97633</v>
      </c>
      <c r="AC272" s="5">
        <f>'[2]Tabela 2'!K273</f>
        <v>106.12287000000001</v>
      </c>
      <c r="AD272" s="5">
        <f>'[2]Tabela 2'!L273</f>
        <v>104.78243000000001</v>
      </c>
      <c r="AE272" s="5">
        <f>'[2]Tabela 2'!M273</f>
        <v>100.47477000000001</v>
      </c>
      <c r="AF272" s="5">
        <f>'[2]Tabela 2'!N273</f>
        <v>106.22709</v>
      </c>
      <c r="AG272" s="5" t="str">
        <f>'[2]Tabela 2'!O273</f>
        <v>-</v>
      </c>
      <c r="AH272" s="5">
        <f>'[3]Tabela 2'!B236</f>
        <v>101.04798</v>
      </c>
      <c r="AI272" s="5"/>
    </row>
    <row r="273" spans="1:35" x14ac:dyDescent="0.25">
      <c r="A273" s="4">
        <f t="shared" si="9"/>
        <v>44652</v>
      </c>
      <c r="B273" s="5">
        <f>'[1]Tabela 1'!B273</f>
        <v>96.985759999999999</v>
      </c>
      <c r="C273" s="5">
        <f>'[2]Tabela 1'!B274</f>
        <v>90.983180000000004</v>
      </c>
      <c r="D273" s="5">
        <f>'[2]Tabela 1'!C274</f>
        <v>99.870379999999997</v>
      </c>
      <c r="E273" s="5">
        <f>'[2]Tabela 1'!D274</f>
        <v>99.871369999999999</v>
      </c>
      <c r="F273" s="5">
        <f>'[2]Tabela 1'!E274</f>
        <v>97.902600000000007</v>
      </c>
      <c r="G273" s="5">
        <f>'[2]Tabela 1'!F274</f>
        <v>92.264570000000006</v>
      </c>
      <c r="H273" s="5">
        <f>'[2]Tabela 1'!G274</f>
        <v>96.183329999999998</v>
      </c>
      <c r="I273" s="5">
        <f>'[2]Tabela 1'!H274</f>
        <v>90.396590000000003</v>
      </c>
      <c r="J273" s="5">
        <f>'[2]Tabela 1'!I274</f>
        <v>93.739620000000002</v>
      </c>
      <c r="K273" s="5">
        <f>'[2]Tabela 1'!J274</f>
        <v>75.298209999999997</v>
      </c>
      <c r="L273" s="5">
        <f>'[2]Tabela 1'!K274</f>
        <v>91.64443</v>
      </c>
      <c r="M273" s="5">
        <f>'[2]Tabela 1'!L274</f>
        <v>97.813159999999996</v>
      </c>
      <c r="N273" s="5">
        <f>'[2]Tabela 1'!M274</f>
        <v>95.684510000000003</v>
      </c>
      <c r="O273" s="5">
        <f>'[2]Tabela 1'!N274</f>
        <v>94.303979999999996</v>
      </c>
      <c r="P273" s="5">
        <f>'[2]Tabela 1'!O274</f>
        <v>103.44342</v>
      </c>
      <c r="Q273" s="5">
        <f>'[3]Tabela 1'!B237</f>
        <v>96.444209999999998</v>
      </c>
      <c r="R273" s="6">
        <f t="shared" si="8"/>
        <v>-3.6299400000000048</v>
      </c>
      <c r="S273" s="5">
        <f>'[1]Tabela 2'!B273</f>
        <v>100.6157</v>
      </c>
      <c r="T273" s="5">
        <f>'[2]Tabela 2'!B274</f>
        <v>94.098939999999999</v>
      </c>
      <c r="U273" s="5">
        <f>'[2]Tabela 2'!C274</f>
        <v>98.753320000000002</v>
      </c>
      <c r="V273" s="5">
        <f>'[2]Tabela 2'!D274</f>
        <v>97.787090000000006</v>
      </c>
      <c r="W273" s="5">
        <f>'[2]Tabela 2'!E274</f>
        <v>108.2846</v>
      </c>
      <c r="X273" s="5">
        <f>'[2]Tabela 2'!F274</f>
        <v>104.52513</v>
      </c>
      <c r="Y273" s="5" t="str">
        <f>'[2]Tabela 2'!G274</f>
        <v>-</v>
      </c>
      <c r="Z273" s="5" t="str">
        <f>'[2]Tabela 2'!H274</f>
        <v>-</v>
      </c>
      <c r="AA273" s="5">
        <f>'[2]Tabela 2'!I274</f>
        <v>98.071809999999999</v>
      </c>
      <c r="AB273" s="5">
        <f>'[2]Tabela 2'!J274</f>
        <v>101.54062</v>
      </c>
      <c r="AC273" s="5">
        <f>'[2]Tabela 2'!K274</f>
        <v>100.98119</v>
      </c>
      <c r="AD273" s="5">
        <f>'[2]Tabela 2'!L274</f>
        <v>107.20679</v>
      </c>
      <c r="AE273" s="5">
        <f>'[2]Tabela 2'!M274</f>
        <v>103.0331</v>
      </c>
      <c r="AF273" s="5">
        <f>'[2]Tabela 2'!N274</f>
        <v>103.4858</v>
      </c>
      <c r="AG273" s="5" t="str">
        <f>'[2]Tabela 2'!O274</f>
        <v>-</v>
      </c>
      <c r="AH273" s="5">
        <f>'[3]Tabela 2'!B237</f>
        <v>101.10992</v>
      </c>
      <c r="AI273" s="5"/>
    </row>
    <row r="274" spans="1:35" x14ac:dyDescent="0.25">
      <c r="A274" s="4">
        <f t="shared" si="9"/>
        <v>44682</v>
      </c>
      <c r="B274" s="5">
        <f>'[1]Tabela 1'!B274</f>
        <v>100.59259</v>
      </c>
      <c r="C274" s="5">
        <f>'[2]Tabela 1'!B275</f>
        <v>95.582980000000006</v>
      </c>
      <c r="D274" s="5">
        <f>'[2]Tabela 1'!C275</f>
        <v>97.383949999999999</v>
      </c>
      <c r="E274" s="5">
        <f>'[2]Tabela 1'!D275</f>
        <v>97.15813</v>
      </c>
      <c r="F274" s="5">
        <f>'[2]Tabela 1'!E275</f>
        <v>122.14836</v>
      </c>
      <c r="G274" s="5">
        <f>'[2]Tabela 1'!F275</f>
        <v>102.10035999999999</v>
      </c>
      <c r="H274" s="5">
        <f>'[2]Tabela 1'!G275</f>
        <v>106.95104000000001</v>
      </c>
      <c r="I274" s="5">
        <f>'[2]Tabela 1'!H275</f>
        <v>99.822890000000001</v>
      </c>
      <c r="J274" s="5">
        <f>'[2]Tabela 1'!I275</f>
        <v>102.03812000000001</v>
      </c>
      <c r="K274" s="5">
        <f>'[2]Tabela 1'!J275</f>
        <v>86.784509999999997</v>
      </c>
      <c r="L274" s="5">
        <f>'[2]Tabela 1'!K275</f>
        <v>104.23739</v>
      </c>
      <c r="M274" s="5">
        <f>'[2]Tabela 1'!L275</f>
        <v>102.19392999999999</v>
      </c>
      <c r="N274" s="5">
        <f>'[2]Tabela 1'!M275</f>
        <v>103.66601</v>
      </c>
      <c r="O274" s="5">
        <f>'[2]Tabela 1'!N275</f>
        <v>104.46988</v>
      </c>
      <c r="P274" s="5">
        <f>'[2]Tabela 1'!O275</f>
        <v>105.16114</v>
      </c>
      <c r="Q274" s="5">
        <f>'[3]Tabela 1'!B238</f>
        <v>101.64301</v>
      </c>
      <c r="R274" s="6">
        <f t="shared" si="8"/>
        <v>-2.5157700000000034</v>
      </c>
      <c r="S274" s="5">
        <f>'[1]Tabela 2'!B274</f>
        <v>103.10836</v>
      </c>
      <c r="T274" s="5">
        <f>'[2]Tabela 2'!B275</f>
        <v>95.163169999999994</v>
      </c>
      <c r="U274" s="5">
        <f>'[2]Tabela 2'!C275</f>
        <v>99.966480000000004</v>
      </c>
      <c r="V274" s="5">
        <f>'[2]Tabela 2'!D275</f>
        <v>100.12227</v>
      </c>
      <c r="W274" s="5">
        <f>'[2]Tabela 2'!E275</f>
        <v>117.67299</v>
      </c>
      <c r="X274" s="5">
        <f>'[2]Tabela 2'!F275</f>
        <v>100.41569</v>
      </c>
      <c r="Y274" s="5" t="str">
        <f>'[2]Tabela 2'!G275</f>
        <v>-</v>
      </c>
      <c r="Z274" s="5" t="str">
        <f>'[2]Tabela 2'!H275</f>
        <v>-</v>
      </c>
      <c r="AA274" s="5">
        <f>'[2]Tabela 2'!I275</f>
        <v>100.29541999999999</v>
      </c>
      <c r="AB274" s="5">
        <f>'[2]Tabela 2'!J275</f>
        <v>106.20929</v>
      </c>
      <c r="AC274" s="5">
        <f>'[2]Tabela 2'!K275</f>
        <v>104.19516</v>
      </c>
      <c r="AD274" s="5">
        <f>'[2]Tabela 2'!L275</f>
        <v>102.61632</v>
      </c>
      <c r="AE274" s="5">
        <f>'[2]Tabela 2'!M275</f>
        <v>103.29894</v>
      </c>
      <c r="AF274" s="5">
        <f>'[2]Tabela 2'!N275</f>
        <v>101.91883</v>
      </c>
      <c r="AG274" s="5" t="str">
        <f>'[2]Tabela 2'!O275</f>
        <v>-</v>
      </c>
      <c r="AH274" s="5">
        <f>'[3]Tabela 2'!B238</f>
        <v>102.80612000000001</v>
      </c>
      <c r="AI274" s="5"/>
    </row>
    <row r="275" spans="1:35" x14ac:dyDescent="0.25">
      <c r="A275" s="4">
        <f t="shared" si="9"/>
        <v>44713</v>
      </c>
      <c r="B275" s="5">
        <f>'[1]Tabela 1'!B275</f>
        <v>96.864230000000006</v>
      </c>
      <c r="C275" s="5">
        <f>'[2]Tabela 1'!B276</f>
        <v>94.524559999999994</v>
      </c>
      <c r="D275" s="5">
        <f>'[2]Tabela 1'!C276</f>
        <v>96.468249999999998</v>
      </c>
      <c r="E275" s="5">
        <f>'[2]Tabela 1'!D276</f>
        <v>96.169709999999995</v>
      </c>
      <c r="F275" s="5">
        <f>'[2]Tabela 1'!E276</f>
        <v>108.34343</v>
      </c>
      <c r="G275" s="5">
        <f>'[2]Tabela 1'!F276</f>
        <v>91.293419999999998</v>
      </c>
      <c r="H275" s="5">
        <f>'[2]Tabela 1'!G276</f>
        <v>93.673150000000007</v>
      </c>
      <c r="I275" s="5">
        <f>'[2]Tabela 1'!H276</f>
        <v>90.03989</v>
      </c>
      <c r="J275" s="5">
        <f>'[2]Tabela 1'!I276</f>
        <v>99.797780000000003</v>
      </c>
      <c r="K275" s="5">
        <f>'[2]Tabela 1'!J276</f>
        <v>84.402540000000002</v>
      </c>
      <c r="L275" s="5">
        <f>'[2]Tabela 1'!K276</f>
        <v>100.57746</v>
      </c>
      <c r="M275" s="5">
        <f>'[2]Tabela 1'!L276</f>
        <v>95.172089999999997</v>
      </c>
      <c r="N275" s="5">
        <f>'[2]Tabela 1'!M276</f>
        <v>98.347340000000003</v>
      </c>
      <c r="O275" s="5">
        <f>'[2]Tabela 1'!N276</f>
        <v>99.65231</v>
      </c>
      <c r="P275" s="5">
        <f>'[2]Tabela 1'!O276</f>
        <v>103.95813</v>
      </c>
      <c r="Q275" s="5">
        <f>'[3]Tabela 1'!B239</f>
        <v>97.456479999999999</v>
      </c>
      <c r="R275" s="6">
        <f t="shared" si="8"/>
        <v>-3.1069299999999913</v>
      </c>
      <c r="S275" s="5">
        <f>'[1]Tabela 2'!B275</f>
        <v>99.971159999999998</v>
      </c>
      <c r="T275" s="5">
        <f>'[2]Tabela 2'!B276</f>
        <v>94.802340000000001</v>
      </c>
      <c r="U275" s="5">
        <f>'[2]Tabela 2'!C276</f>
        <v>100.34047</v>
      </c>
      <c r="V275" s="5">
        <f>'[2]Tabela 2'!D276</f>
        <v>100.55883</v>
      </c>
      <c r="W275" s="5">
        <f>'[2]Tabela 2'!E276</f>
        <v>105.76509</v>
      </c>
      <c r="X275" s="5">
        <f>'[2]Tabela 2'!F276</f>
        <v>98.351320000000001</v>
      </c>
      <c r="Y275" s="5" t="str">
        <f>'[2]Tabela 2'!G276</f>
        <v>-</v>
      </c>
      <c r="Z275" s="5" t="str">
        <f>'[2]Tabela 2'!H276</f>
        <v>-</v>
      </c>
      <c r="AA275" s="5">
        <f>'[2]Tabela 2'!I276</f>
        <v>100.25819</v>
      </c>
      <c r="AB275" s="5">
        <f>'[2]Tabela 2'!J276</f>
        <v>101.35760999999999</v>
      </c>
      <c r="AC275" s="5">
        <f>'[2]Tabela 2'!K276</f>
        <v>104.41783</v>
      </c>
      <c r="AD275" s="5">
        <f>'[2]Tabela 2'!L276</f>
        <v>101.43116000000001</v>
      </c>
      <c r="AE275" s="5">
        <f>'[2]Tabela 2'!M276</f>
        <v>97.326520000000002</v>
      </c>
      <c r="AF275" s="5">
        <f>'[2]Tabela 2'!N276</f>
        <v>99.8095</v>
      </c>
      <c r="AG275" s="5" t="str">
        <f>'[2]Tabela 2'!O276</f>
        <v>-</v>
      </c>
      <c r="AH275" s="5">
        <f>'[3]Tabela 2'!B239</f>
        <v>98.615499999999997</v>
      </c>
      <c r="AI275" s="5"/>
    </row>
    <row r="276" spans="1:35" x14ac:dyDescent="0.25">
      <c r="A276" s="4">
        <f t="shared" si="9"/>
        <v>44743</v>
      </c>
      <c r="B276" s="5">
        <f>'[1]Tabela 1'!B276</f>
        <v>99.182699999999997</v>
      </c>
      <c r="C276" s="5">
        <f>'[2]Tabela 1'!B277</f>
        <v>109.98873</v>
      </c>
      <c r="D276" s="5">
        <f>'[2]Tabela 1'!C277</f>
        <v>100.21917000000001</v>
      </c>
      <c r="E276" s="5">
        <f>'[2]Tabela 1'!D277</f>
        <v>100.31185000000001</v>
      </c>
      <c r="F276" s="5">
        <f>'[2]Tabela 1'!E277</f>
        <v>94.49906</v>
      </c>
      <c r="G276" s="5">
        <f>'[2]Tabela 1'!F277</f>
        <v>94.388130000000004</v>
      </c>
      <c r="H276" s="5">
        <f>'[2]Tabela 1'!G277</f>
        <v>103.03986</v>
      </c>
      <c r="I276" s="5">
        <f>'[2]Tabela 1'!H277</f>
        <v>90.482050000000001</v>
      </c>
      <c r="J276" s="5">
        <f>'[2]Tabela 1'!I277</f>
        <v>98.868830000000003</v>
      </c>
      <c r="K276" s="5">
        <f>'[2]Tabela 1'!J277</f>
        <v>89.356629999999996</v>
      </c>
      <c r="L276" s="5">
        <f>'[2]Tabela 1'!K277</f>
        <v>100.35151999999999</v>
      </c>
      <c r="M276" s="5">
        <f>'[2]Tabela 1'!L277</f>
        <v>93.061620000000005</v>
      </c>
      <c r="N276" s="5">
        <f>'[2]Tabela 1'!M277</f>
        <v>100.66213999999999</v>
      </c>
      <c r="O276" s="5">
        <f>'[2]Tabela 1'!N277</f>
        <v>101.15035</v>
      </c>
      <c r="P276" s="5">
        <f>'[2]Tabela 1'!O277</f>
        <v>102.23874000000001</v>
      </c>
      <c r="Q276" s="5">
        <f>'[3]Tabela 1'!B240</f>
        <v>99.697760000000002</v>
      </c>
      <c r="R276" s="6">
        <f t="shared" si="8"/>
        <v>-9.3339999999997758E-2</v>
      </c>
      <c r="S276" s="5">
        <f>'[1]Tabela 2'!B276</f>
        <v>99.276039999999995</v>
      </c>
      <c r="T276" s="5">
        <f>'[2]Tabela 2'!B277</f>
        <v>106.74476</v>
      </c>
      <c r="U276" s="5">
        <f>'[2]Tabela 2'!C277</f>
        <v>99.551789999999997</v>
      </c>
      <c r="V276" s="5">
        <f>'[2]Tabela 2'!D277</f>
        <v>99.904120000000006</v>
      </c>
      <c r="W276" s="5">
        <f>'[2]Tabela 2'!E277</f>
        <v>91.730540000000005</v>
      </c>
      <c r="X276" s="5">
        <f>'[2]Tabela 2'!F277</f>
        <v>96.330590000000001</v>
      </c>
      <c r="Y276" s="5" t="str">
        <f>'[2]Tabela 2'!G277</f>
        <v>-</v>
      </c>
      <c r="Z276" s="5" t="str">
        <f>'[2]Tabela 2'!H277</f>
        <v>-</v>
      </c>
      <c r="AA276" s="5">
        <f>'[2]Tabela 2'!I277</f>
        <v>99.026989999999998</v>
      </c>
      <c r="AB276" s="5">
        <f>'[2]Tabela 2'!J277</f>
        <v>100.96513</v>
      </c>
      <c r="AC276" s="5">
        <f>'[2]Tabela 2'!K277</f>
        <v>97.456720000000004</v>
      </c>
      <c r="AD276" s="5">
        <f>'[2]Tabela 2'!L277</f>
        <v>94.582329999999999</v>
      </c>
      <c r="AE276" s="5">
        <f>'[2]Tabela 2'!M277</f>
        <v>95.366420000000005</v>
      </c>
      <c r="AF276" s="5">
        <f>'[2]Tabela 2'!N277</f>
        <v>98.411010000000005</v>
      </c>
      <c r="AG276" s="5" t="str">
        <f>'[2]Tabela 2'!O277</f>
        <v>-</v>
      </c>
      <c r="AH276" s="5">
        <f>'[3]Tabela 2'!B240</f>
        <v>98.645849999999996</v>
      </c>
      <c r="AI276" s="5"/>
    </row>
    <row r="277" spans="1:35" x14ac:dyDescent="0.25">
      <c r="A277" s="4">
        <f t="shared" si="9"/>
        <v>44774</v>
      </c>
      <c r="B277" s="5">
        <f>'[1]Tabela 1'!B277</f>
        <v>99.629400000000004</v>
      </c>
      <c r="C277" s="5">
        <f>'[2]Tabela 1'!B278</f>
        <v>114.14802</v>
      </c>
      <c r="D277" s="5">
        <f>'[2]Tabela 1'!C278</f>
        <v>98.786969999999997</v>
      </c>
      <c r="E277" s="5">
        <f>'[2]Tabela 1'!D278</f>
        <v>98.799300000000002</v>
      </c>
      <c r="F277" s="5">
        <f>'[2]Tabela 1'!E278</f>
        <v>96.905209999999997</v>
      </c>
      <c r="G277" s="5">
        <f>'[2]Tabela 1'!F278</f>
        <v>96.192329999999998</v>
      </c>
      <c r="H277" s="5">
        <f>'[2]Tabela 1'!G278</f>
        <v>95.734250000000003</v>
      </c>
      <c r="I277" s="5">
        <f>'[2]Tabela 1'!H278</f>
        <v>96.173479999999998</v>
      </c>
      <c r="J277" s="5">
        <f>'[2]Tabela 1'!I278</f>
        <v>99.992149999999995</v>
      </c>
      <c r="K277" s="5">
        <f>'[2]Tabela 1'!J278</f>
        <v>94.743129999999994</v>
      </c>
      <c r="L277" s="5">
        <f>'[2]Tabela 1'!K278</f>
        <v>95.753969999999995</v>
      </c>
      <c r="M277" s="5">
        <f>'[2]Tabela 1'!L278</f>
        <v>95.043369999999996</v>
      </c>
      <c r="N277" s="5">
        <f>'[2]Tabela 1'!M278</f>
        <v>107.22329000000001</v>
      </c>
      <c r="O277" s="5">
        <f>'[2]Tabela 1'!N278</f>
        <v>106.60559000000001</v>
      </c>
      <c r="P277" s="5">
        <f>'[2]Tabela 1'!O278</f>
        <v>96.648799999999994</v>
      </c>
      <c r="Q277" s="5">
        <f>'[3]Tabela 1'!B241</f>
        <v>101.98242</v>
      </c>
      <c r="R277" s="6">
        <f t="shared" si="8"/>
        <v>-0.28005999999999176</v>
      </c>
      <c r="S277" s="5">
        <f>'[1]Tabela 2'!B277</f>
        <v>99.909459999999996</v>
      </c>
      <c r="T277" s="5">
        <f>'[2]Tabela 2'!B278</f>
        <v>109.86254</v>
      </c>
      <c r="U277" s="5">
        <f>'[2]Tabela 2'!C278</f>
        <v>99.647239999999996</v>
      </c>
      <c r="V277" s="5">
        <f>'[2]Tabela 2'!D278</f>
        <v>99.861909999999995</v>
      </c>
      <c r="W277" s="5">
        <f>'[2]Tabela 2'!E278</f>
        <v>100.33597</v>
      </c>
      <c r="X277" s="5">
        <f>'[2]Tabela 2'!F278</f>
        <v>99.483509999999995</v>
      </c>
      <c r="Y277" s="5" t="str">
        <f>'[2]Tabela 2'!G278</f>
        <v>-</v>
      </c>
      <c r="Z277" s="5" t="str">
        <f>'[2]Tabela 2'!H278</f>
        <v>-</v>
      </c>
      <c r="AA277" s="5">
        <f>'[2]Tabela 2'!I278</f>
        <v>98.760750000000002</v>
      </c>
      <c r="AB277" s="5">
        <f>'[2]Tabela 2'!J278</f>
        <v>106.05329999999999</v>
      </c>
      <c r="AC277" s="5">
        <f>'[2]Tabela 2'!K278</f>
        <v>97.925740000000005</v>
      </c>
      <c r="AD277" s="5">
        <f>'[2]Tabela 2'!L278</f>
        <v>97.785979999999995</v>
      </c>
      <c r="AE277" s="5">
        <f>'[2]Tabela 2'!M278</f>
        <v>100.27108</v>
      </c>
      <c r="AF277" s="5">
        <f>'[2]Tabela 2'!N278</f>
        <v>98.103859999999997</v>
      </c>
      <c r="AG277" s="5" t="str">
        <f>'[2]Tabela 2'!O278</f>
        <v>-</v>
      </c>
      <c r="AH277" s="5">
        <f>'[3]Tabela 2'!B241</f>
        <v>98.567939999999993</v>
      </c>
      <c r="AI277" s="5"/>
    </row>
    <row r="278" spans="1:35" x14ac:dyDescent="0.25">
      <c r="A278" s="4">
        <f t="shared" si="9"/>
        <v>44805</v>
      </c>
      <c r="B278" s="5">
        <f>'[1]Tabela 1'!B278</f>
        <v>97.043300000000002</v>
      </c>
      <c r="C278" s="5">
        <f>'[2]Tabela 1'!B279</f>
        <v>114.5346</v>
      </c>
      <c r="D278" s="5">
        <f>'[2]Tabela 1'!C279</f>
        <v>97.785359999999997</v>
      </c>
      <c r="E278" s="5">
        <f>'[2]Tabela 1'!D279</f>
        <v>97.714690000000004</v>
      </c>
      <c r="F278" s="5">
        <f>'[2]Tabela 1'!E279</f>
        <v>84.649839999999998</v>
      </c>
      <c r="G278" s="5">
        <f>'[2]Tabela 1'!F279</f>
        <v>93.888009999999994</v>
      </c>
      <c r="H278" s="5">
        <f>'[2]Tabela 1'!G279</f>
        <v>89.054460000000006</v>
      </c>
      <c r="I278" s="5">
        <f>'[2]Tabela 1'!H279</f>
        <v>96.005430000000004</v>
      </c>
      <c r="J278" s="5">
        <f>'[2]Tabela 1'!I279</f>
        <v>97.026430000000005</v>
      </c>
      <c r="K278" s="5">
        <f>'[2]Tabela 1'!J279</f>
        <v>90.244630000000001</v>
      </c>
      <c r="L278" s="5">
        <f>'[2]Tabela 1'!K279</f>
        <v>93.675039999999996</v>
      </c>
      <c r="M278" s="5">
        <f>'[2]Tabela 1'!L279</f>
        <v>89.746039999999994</v>
      </c>
      <c r="N278" s="5">
        <f>'[2]Tabela 1'!M279</f>
        <v>102.44143</v>
      </c>
      <c r="O278" s="5">
        <f>'[2]Tabela 1'!N279</f>
        <v>103.09044</v>
      </c>
      <c r="P278" s="5">
        <f>'[2]Tabela 1'!O279</f>
        <v>92.40992</v>
      </c>
      <c r="Q278" s="5">
        <f>'[3]Tabela 1'!B242</f>
        <v>98.817229999999995</v>
      </c>
      <c r="R278" s="6">
        <f t="shared" si="8"/>
        <v>-3.7009599999999949</v>
      </c>
      <c r="S278" s="5">
        <f>'[1]Tabela 2'!B278</f>
        <v>100.74426</v>
      </c>
      <c r="T278" s="5">
        <f>'[2]Tabela 2'!B279</f>
        <v>112.66569</v>
      </c>
      <c r="U278" s="5">
        <f>'[2]Tabela 2'!C279</f>
        <v>100.48013</v>
      </c>
      <c r="V278" s="5">
        <f>'[2]Tabela 2'!D279</f>
        <v>100.71469999999999</v>
      </c>
      <c r="W278" s="5">
        <f>'[2]Tabela 2'!E279</f>
        <v>96.919420000000002</v>
      </c>
      <c r="X278" s="5">
        <f>'[2]Tabela 2'!F279</f>
        <v>98.49391</v>
      </c>
      <c r="Y278" s="5" t="str">
        <f>'[2]Tabela 2'!G279</f>
        <v>-</v>
      </c>
      <c r="Z278" s="5" t="str">
        <f>'[2]Tabela 2'!H279</f>
        <v>-</v>
      </c>
      <c r="AA278" s="5">
        <f>'[2]Tabela 2'!I279</f>
        <v>99.2821</v>
      </c>
      <c r="AB278" s="5">
        <f>'[2]Tabela 2'!J279</f>
        <v>109.28085</v>
      </c>
      <c r="AC278" s="5">
        <f>'[2]Tabela 2'!K279</f>
        <v>99.858450000000005</v>
      </c>
      <c r="AD278" s="5">
        <f>'[2]Tabela 2'!L279</f>
        <v>96.98751</v>
      </c>
      <c r="AE278" s="5">
        <f>'[2]Tabela 2'!M279</f>
        <v>100.81168</v>
      </c>
      <c r="AF278" s="5">
        <f>'[2]Tabela 2'!N279</f>
        <v>99.052250000000001</v>
      </c>
      <c r="AG278" s="5" t="str">
        <f>'[2]Tabela 2'!O279</f>
        <v>-</v>
      </c>
      <c r="AH278" s="5">
        <f>'[3]Tabela 2'!B242</f>
        <v>99.770859999999999</v>
      </c>
      <c r="AI278" s="5"/>
    </row>
    <row r="279" spans="1:35" x14ac:dyDescent="0.25">
      <c r="A279" s="4">
        <f t="shared" si="9"/>
        <v>44835</v>
      </c>
      <c r="B279" s="5">
        <f>'[1]Tabela 1'!B279</f>
        <v>101.35957000000001</v>
      </c>
      <c r="C279" s="5">
        <f>'[2]Tabela 1'!B280</f>
        <v>116.84811000000001</v>
      </c>
      <c r="D279" s="5">
        <f>'[2]Tabela 1'!C280</f>
        <v>102.51205</v>
      </c>
      <c r="E279" s="5">
        <f>'[2]Tabela 1'!D280</f>
        <v>102.37674</v>
      </c>
      <c r="F279" s="5">
        <f>'[2]Tabela 1'!E280</f>
        <v>88.540559999999999</v>
      </c>
      <c r="G279" s="5">
        <f>'[2]Tabela 1'!F280</f>
        <v>96.961389999999994</v>
      </c>
      <c r="H279" s="5">
        <f>'[2]Tabela 1'!G280</f>
        <v>93.162520000000001</v>
      </c>
      <c r="I279" s="5">
        <f>'[2]Tabela 1'!H280</f>
        <v>98.76782</v>
      </c>
      <c r="J279" s="5">
        <f>'[2]Tabela 1'!I280</f>
        <v>97.531639999999996</v>
      </c>
      <c r="K279" s="5">
        <f>'[2]Tabela 1'!J280</f>
        <v>83.008560000000003</v>
      </c>
      <c r="L279" s="5">
        <f>'[2]Tabela 1'!K280</f>
        <v>104.883</v>
      </c>
      <c r="M279" s="5">
        <f>'[2]Tabela 1'!L280</f>
        <v>98.423140000000004</v>
      </c>
      <c r="N279" s="5">
        <f>'[2]Tabela 1'!M280</f>
        <v>100.22382</v>
      </c>
      <c r="O279" s="5">
        <f>'[2]Tabela 1'!N280</f>
        <v>96.419049999999999</v>
      </c>
      <c r="P279" s="5">
        <f>'[2]Tabela 1'!O280</f>
        <v>93.320319999999995</v>
      </c>
      <c r="Q279" s="5">
        <f>'[3]Tabela 1'!B243</f>
        <v>100.64490000000001</v>
      </c>
      <c r="R279" s="6">
        <f t="shared" si="8"/>
        <v>2.4480000000011159E-2</v>
      </c>
      <c r="S279" s="5">
        <f>'[1]Tabela 2'!B279</f>
        <v>101.33508999999999</v>
      </c>
      <c r="T279" s="5">
        <f>'[2]Tabela 2'!B280</f>
        <v>113.15479999999999</v>
      </c>
      <c r="U279" s="5">
        <f>'[2]Tabela 2'!C280</f>
        <v>101.12227</v>
      </c>
      <c r="V279" s="5">
        <f>'[2]Tabela 2'!D280</f>
        <v>101.20524</v>
      </c>
      <c r="W279" s="5">
        <f>'[2]Tabela 2'!E280</f>
        <v>94.485169999999997</v>
      </c>
      <c r="X279" s="5">
        <f>'[2]Tabela 2'!F280</f>
        <v>101.07297</v>
      </c>
      <c r="Y279" s="5" t="str">
        <f>'[2]Tabela 2'!G280</f>
        <v>-</v>
      </c>
      <c r="Z279" s="5" t="str">
        <f>'[2]Tabela 2'!H280</f>
        <v>-</v>
      </c>
      <c r="AA279" s="5">
        <f>'[2]Tabela 2'!I280</f>
        <v>98.592429999999993</v>
      </c>
      <c r="AB279" s="5">
        <f>'[2]Tabela 2'!J280</f>
        <v>99.429050000000004</v>
      </c>
      <c r="AC279" s="5">
        <f>'[2]Tabela 2'!K280</f>
        <v>103.92066</v>
      </c>
      <c r="AD279" s="5">
        <f>'[2]Tabela 2'!L280</f>
        <v>98.456130000000002</v>
      </c>
      <c r="AE279" s="5">
        <f>'[2]Tabela 2'!M280</f>
        <v>99.126480000000001</v>
      </c>
      <c r="AF279" s="5">
        <f>'[2]Tabela 2'!N280</f>
        <v>93.207099999999997</v>
      </c>
      <c r="AG279" s="5" t="str">
        <f>'[2]Tabela 2'!O280</f>
        <v>-</v>
      </c>
      <c r="AH279" s="5">
        <f>'[3]Tabela 2'!B243</f>
        <v>100.48009999999999</v>
      </c>
      <c r="AI279" s="5"/>
    </row>
    <row r="280" spans="1:35" x14ac:dyDescent="0.25">
      <c r="A280" s="4">
        <f t="shared" si="9"/>
        <v>44866</v>
      </c>
      <c r="B280" s="5">
        <f>'[1]Tabela 1'!B280</f>
        <v>106.66694</v>
      </c>
      <c r="C280" s="5">
        <f>'[2]Tabela 1'!B281</f>
        <v>104.80255</v>
      </c>
      <c r="D280" s="5">
        <f>'[2]Tabela 1'!C281</f>
        <v>102.04472</v>
      </c>
      <c r="E280" s="5">
        <f>'[2]Tabela 1'!D281</f>
        <v>102.47478</v>
      </c>
      <c r="F280" s="5">
        <f>'[2]Tabela 1'!E281</f>
        <v>95.664760000000001</v>
      </c>
      <c r="G280" s="5">
        <f>'[2]Tabela 1'!F281</f>
        <v>124.96135</v>
      </c>
      <c r="H280" s="5">
        <f>'[2]Tabela 1'!G281</f>
        <v>111.25595</v>
      </c>
      <c r="I280" s="5">
        <f>'[2]Tabela 1'!H281</f>
        <v>131.13097999999999</v>
      </c>
      <c r="J280" s="5">
        <f>'[2]Tabela 1'!I281</f>
        <v>103.46687</v>
      </c>
      <c r="K280" s="5">
        <f>'[2]Tabela 1'!J281</f>
        <v>86.796970000000002</v>
      </c>
      <c r="L280" s="5">
        <f>'[2]Tabela 1'!K281</f>
        <v>114.14023</v>
      </c>
      <c r="M280" s="5">
        <f>'[2]Tabela 1'!L281</f>
        <v>121.18827</v>
      </c>
      <c r="N280" s="5">
        <f>'[2]Tabela 1'!M281</f>
        <v>100.53712</v>
      </c>
      <c r="O280" s="5">
        <f>'[2]Tabela 1'!N281</f>
        <v>101.83584</v>
      </c>
      <c r="P280" s="5">
        <f>'[2]Tabela 1'!O281</f>
        <v>95.368780000000001</v>
      </c>
      <c r="Q280" s="5">
        <f>'[3]Tabela 1'!B244</f>
        <v>104.84204</v>
      </c>
      <c r="R280" s="6">
        <f t="shared" si="8"/>
        <v>5.9334199999999981</v>
      </c>
      <c r="S280" s="5">
        <f>'[1]Tabela 2'!B280</f>
        <v>100.73352</v>
      </c>
      <c r="T280" s="5">
        <f>'[2]Tabela 2'!B281</f>
        <v>106.35030999999999</v>
      </c>
      <c r="U280" s="5">
        <f>'[2]Tabela 2'!C281</f>
        <v>101.1001</v>
      </c>
      <c r="V280" s="5">
        <f>'[2]Tabela 2'!D281</f>
        <v>101.30907999999999</v>
      </c>
      <c r="W280" s="5">
        <f>'[2]Tabela 2'!E281</f>
        <v>90.587969999999999</v>
      </c>
      <c r="X280" s="5">
        <f>'[2]Tabela 2'!F281</f>
        <v>101.80161</v>
      </c>
      <c r="Y280" s="5" t="str">
        <f>'[2]Tabela 2'!G281</f>
        <v>-</v>
      </c>
      <c r="Z280" s="5" t="str">
        <f>'[2]Tabela 2'!H281</f>
        <v>-</v>
      </c>
      <c r="AA280" s="5">
        <f>'[2]Tabela 2'!I281</f>
        <v>100.0673</v>
      </c>
      <c r="AB280" s="5">
        <f>'[2]Tabela 2'!J281</f>
        <v>96.583410000000001</v>
      </c>
      <c r="AC280" s="5">
        <f>'[2]Tabela 2'!K281</f>
        <v>97.361350000000002</v>
      </c>
      <c r="AD280" s="5">
        <f>'[2]Tabela 2'!L281</f>
        <v>96.20223</v>
      </c>
      <c r="AE280" s="5">
        <f>'[2]Tabela 2'!M281</f>
        <v>98.612269999999995</v>
      </c>
      <c r="AF280" s="5">
        <f>'[2]Tabela 2'!N281</f>
        <v>97.359780000000001</v>
      </c>
      <c r="AG280" s="5" t="str">
        <f>'[2]Tabela 2'!O281</f>
        <v>-</v>
      </c>
      <c r="AH280" s="5">
        <f>'[3]Tabela 2'!B244</f>
        <v>99.081429999999997</v>
      </c>
      <c r="AI280" s="5"/>
    </row>
    <row r="281" spans="1:35" x14ac:dyDescent="0.25">
      <c r="A281" s="4">
        <f t="shared" si="9"/>
        <v>44896</v>
      </c>
      <c r="B281" s="5">
        <f>'[1]Tabela 1'!B281</f>
        <v>123.31739</v>
      </c>
      <c r="C281" s="5">
        <f>'[2]Tabela 1'!B282</f>
        <v>107.02454</v>
      </c>
      <c r="D281" s="5">
        <f>'[2]Tabela 1'!C282</f>
        <v>121.66191999999999</v>
      </c>
      <c r="E281" s="5">
        <f>'[2]Tabela 1'!D282</f>
        <v>122.74814000000001</v>
      </c>
      <c r="F281" s="5">
        <f>'[2]Tabela 1'!E282</f>
        <v>167.22246000000001</v>
      </c>
      <c r="G281" s="5">
        <f>'[2]Tabela 1'!F282</f>
        <v>124.94083000000001</v>
      </c>
      <c r="H281" s="5">
        <f>'[2]Tabela 1'!G282</f>
        <v>117.72665000000001</v>
      </c>
      <c r="I281" s="5">
        <f>'[2]Tabela 1'!H282</f>
        <v>128.46141</v>
      </c>
      <c r="J281" s="5">
        <f>'[2]Tabela 1'!I282</f>
        <v>112.10471</v>
      </c>
      <c r="K281" s="5">
        <f>'[2]Tabela 1'!J282</f>
        <v>126.82281999999999</v>
      </c>
      <c r="L281" s="5">
        <f>'[2]Tabela 1'!K282</f>
        <v>112.03155</v>
      </c>
      <c r="M281" s="5">
        <f>'[2]Tabela 1'!L282</f>
        <v>127.7347</v>
      </c>
      <c r="N281" s="5">
        <f>'[2]Tabela 1'!M282</f>
        <v>106.32348</v>
      </c>
      <c r="O281" s="5">
        <f>'[2]Tabela 1'!N282</f>
        <v>93.58578</v>
      </c>
      <c r="P281" s="5">
        <f>'[2]Tabela 1'!O282</f>
        <v>98.943640000000002</v>
      </c>
      <c r="Q281" s="5">
        <f>'[3]Tabela 1'!B245</f>
        <v>116.73742</v>
      </c>
      <c r="R281" s="6">
        <f t="shared" si="8"/>
        <v>25.214830000000006</v>
      </c>
      <c r="S281" s="5">
        <f>'[1]Tabela 2'!B281</f>
        <v>98.102559999999997</v>
      </c>
      <c r="T281" s="5">
        <f>'[2]Tabela 2'!B282</f>
        <v>103.23316</v>
      </c>
      <c r="U281" s="5">
        <f>'[2]Tabela 2'!C282</f>
        <v>100.29043</v>
      </c>
      <c r="V281" s="5">
        <f>'[2]Tabela 2'!D282</f>
        <v>100.62365</v>
      </c>
      <c r="W281" s="5">
        <f>'[2]Tabela 2'!E282</f>
        <v>88.091970000000003</v>
      </c>
      <c r="X281" s="5">
        <f>'[2]Tabela 2'!F282</f>
        <v>101.44047</v>
      </c>
      <c r="Y281" s="5" t="str">
        <f>'[2]Tabela 2'!G282</f>
        <v>-</v>
      </c>
      <c r="Z281" s="5" t="str">
        <f>'[2]Tabela 2'!H282</f>
        <v>-</v>
      </c>
      <c r="AA281" s="5">
        <f>'[2]Tabela 2'!I282</f>
        <v>100.44513999999999</v>
      </c>
      <c r="AB281" s="5">
        <f>'[2]Tabela 2'!J282</f>
        <v>98.425619999999995</v>
      </c>
      <c r="AC281" s="5">
        <f>'[2]Tabela 2'!K282</f>
        <v>99.767759999999996</v>
      </c>
      <c r="AD281" s="5">
        <f>'[2]Tabela 2'!L282</f>
        <v>96.54092</v>
      </c>
      <c r="AE281" s="5">
        <f>'[2]Tabela 2'!M282</f>
        <v>102.80226</v>
      </c>
      <c r="AF281" s="5">
        <f>'[2]Tabela 2'!N282</f>
        <v>98.666269999999997</v>
      </c>
      <c r="AG281" s="5" t="str">
        <f>'[2]Tabela 2'!O282</f>
        <v>-</v>
      </c>
      <c r="AH281" s="5">
        <f>'[3]Tabela 2'!B245</f>
        <v>100.66656999999999</v>
      </c>
      <c r="AI281" s="5"/>
    </row>
    <row r="282" spans="1:35" x14ac:dyDescent="0.25">
      <c r="A282" s="4">
        <f t="shared" si="9"/>
        <v>44927</v>
      </c>
      <c r="B282" s="5">
        <f>'[1]Tabela 1'!B282</f>
        <v>95.766109999999998</v>
      </c>
      <c r="C282" s="5">
        <f>'[2]Tabela 1'!B283</f>
        <v>100.17</v>
      </c>
      <c r="D282" s="5">
        <f>'[2]Tabela 1'!C283</f>
        <v>96.300700000000006</v>
      </c>
      <c r="E282" s="5">
        <f>'[2]Tabela 1'!D283</f>
        <v>96.584230000000005</v>
      </c>
      <c r="F282" s="5">
        <f>'[2]Tabela 1'!E283</f>
        <v>79.493290000000002</v>
      </c>
      <c r="G282" s="5">
        <f>'[2]Tabela 1'!F283</f>
        <v>101.20356</v>
      </c>
      <c r="H282" s="5">
        <f>'[2]Tabela 1'!G283</f>
        <v>97.188730000000007</v>
      </c>
      <c r="I282" s="5">
        <f>'[2]Tabela 1'!H283</f>
        <v>104.02965</v>
      </c>
      <c r="J282" s="5">
        <f>'[2]Tabela 1'!I283</f>
        <v>95.230919999999998</v>
      </c>
      <c r="K282" s="5">
        <f>'[2]Tabela 1'!J283</f>
        <v>177.90100000000001</v>
      </c>
      <c r="L282" s="5">
        <f>'[2]Tabela 1'!K283</f>
        <v>96.026679999999999</v>
      </c>
      <c r="M282" s="5">
        <f>'[2]Tabela 1'!L283</f>
        <v>91.567740000000001</v>
      </c>
      <c r="N282" s="5">
        <f>'[2]Tabela 1'!M283</f>
        <v>95.90558</v>
      </c>
      <c r="O282" s="5">
        <f>'[2]Tabela 1'!N283</f>
        <v>97.444000000000003</v>
      </c>
      <c r="P282" s="5">
        <f>'[2]Tabela 1'!O283</f>
        <v>81.634910000000005</v>
      </c>
      <c r="Q282" s="5">
        <f>'[3]Tabela 1'!B246</f>
        <v>93.669550000000001</v>
      </c>
      <c r="R282" s="6">
        <f t="shared" si="8"/>
        <v>-5.8717800000000011</v>
      </c>
      <c r="S282" s="5">
        <f>'[1]Tabela 2'!B282</f>
        <v>101.63789</v>
      </c>
      <c r="T282" s="5">
        <f>'[2]Tabela 2'!B283</f>
        <v>104.22418999999999</v>
      </c>
      <c r="U282" s="5">
        <f>'[2]Tabela 2'!C283</f>
        <v>101.47508999999999</v>
      </c>
      <c r="V282" s="5">
        <f>'[2]Tabela 2'!D283</f>
        <v>102.22793</v>
      </c>
      <c r="W282" s="5">
        <f>'[2]Tabela 2'!E283</f>
        <v>97.280109999999993</v>
      </c>
      <c r="X282" s="5">
        <f>'[2]Tabela 2'!F283</f>
        <v>102.40072000000001</v>
      </c>
      <c r="Y282" s="5" t="str">
        <f>'[2]Tabela 2'!G283</f>
        <v>-</v>
      </c>
      <c r="Z282" s="5" t="str">
        <f>'[2]Tabela 2'!H283</f>
        <v>-</v>
      </c>
      <c r="AA282" s="5">
        <f>'[2]Tabela 2'!I283</f>
        <v>100.35494</v>
      </c>
      <c r="AB282" s="5">
        <f>'[2]Tabela 2'!J283</f>
        <v>100.12888</v>
      </c>
      <c r="AC282" s="5">
        <f>'[2]Tabela 2'!K283</f>
        <v>102.6049</v>
      </c>
      <c r="AD282" s="5">
        <f>'[2]Tabela 2'!L283</f>
        <v>95.765320000000003</v>
      </c>
      <c r="AE282" s="5">
        <f>'[2]Tabela 2'!M283</f>
        <v>102.41856</v>
      </c>
      <c r="AF282" s="5">
        <f>'[2]Tabela 2'!N283</f>
        <v>101.82519000000001</v>
      </c>
      <c r="AG282" s="5" t="str">
        <f>'[2]Tabela 2'!O283</f>
        <v>-</v>
      </c>
      <c r="AH282" s="5">
        <f>'[3]Tabela 2'!B246</f>
        <v>100.19229</v>
      </c>
      <c r="AI282" s="5"/>
    </row>
    <row r="283" spans="1:35" x14ac:dyDescent="0.25">
      <c r="A283" s="4">
        <f t="shared" si="9"/>
        <v>44958</v>
      </c>
      <c r="B283" s="5">
        <f>'[1]Tabela 1'!B283</f>
        <v>89.275049999999993</v>
      </c>
      <c r="C283" s="5">
        <f>'[2]Tabela 1'!B284</f>
        <v>94.714370000000002</v>
      </c>
      <c r="D283" s="5">
        <f>'[2]Tabela 1'!C284</f>
        <v>92.731359999999995</v>
      </c>
      <c r="E283" s="5">
        <f>'[2]Tabela 1'!D284</f>
        <v>93.02122</v>
      </c>
      <c r="F283" s="5">
        <f>'[2]Tabela 1'!E284</f>
        <v>71.153459999999995</v>
      </c>
      <c r="G283" s="5">
        <f>'[2]Tabela 1'!F284</f>
        <v>87.719610000000003</v>
      </c>
      <c r="H283" s="5">
        <f>'[2]Tabela 1'!G284</f>
        <v>83.517179999999996</v>
      </c>
      <c r="I283" s="5">
        <f>'[2]Tabela 1'!H284</f>
        <v>90.494330000000005</v>
      </c>
      <c r="J283" s="5">
        <f>'[2]Tabela 1'!I284</f>
        <v>90.631420000000006</v>
      </c>
      <c r="K283" s="5">
        <f>'[2]Tabela 1'!J284</f>
        <v>121.54405</v>
      </c>
      <c r="L283" s="5">
        <f>'[2]Tabela 1'!K284</f>
        <v>86.276039999999995</v>
      </c>
      <c r="M283" s="5">
        <f>'[2]Tabela 1'!L284</f>
        <v>74.049229999999994</v>
      </c>
      <c r="N283" s="5">
        <f>'[2]Tabela 1'!M284</f>
        <v>88.375020000000006</v>
      </c>
      <c r="O283" s="5">
        <f>'[2]Tabela 1'!N284</f>
        <v>86.808160000000001</v>
      </c>
      <c r="P283" s="5">
        <f>'[2]Tabela 1'!O284</f>
        <v>82.777749999999997</v>
      </c>
      <c r="Q283" s="5">
        <f>'[3]Tabela 1'!B247</f>
        <v>87.900400000000005</v>
      </c>
      <c r="R283" s="6">
        <f t="shared" si="8"/>
        <v>-11.869680000000002</v>
      </c>
      <c r="S283" s="5">
        <f>'[1]Tabela 2'!B283</f>
        <v>101.14473</v>
      </c>
      <c r="T283" s="5">
        <f>'[2]Tabela 2'!B284</f>
        <v>104.95724</v>
      </c>
      <c r="U283" s="5">
        <f>'[2]Tabela 2'!C284</f>
        <v>101.35981</v>
      </c>
      <c r="V283" s="5">
        <f>'[2]Tabela 2'!D284</f>
        <v>101.50751</v>
      </c>
      <c r="W283" s="5">
        <f>'[2]Tabela 2'!E284</f>
        <v>98.655550000000005</v>
      </c>
      <c r="X283" s="5">
        <f>'[2]Tabela 2'!F284</f>
        <v>102.02461</v>
      </c>
      <c r="Y283" s="5" t="str">
        <f>'[2]Tabela 2'!G284</f>
        <v>-</v>
      </c>
      <c r="Z283" s="5" t="str">
        <f>'[2]Tabela 2'!H284</f>
        <v>-</v>
      </c>
      <c r="AA283" s="5">
        <f>'[2]Tabela 2'!I284</f>
        <v>101.95576</v>
      </c>
      <c r="AB283" s="5">
        <f>'[2]Tabela 2'!J284</f>
        <v>98.456580000000002</v>
      </c>
      <c r="AC283" s="5">
        <f>'[2]Tabela 2'!K284</f>
        <v>95.4298</v>
      </c>
      <c r="AD283" s="5">
        <f>'[2]Tabela 2'!L284</f>
        <v>91.982879999999994</v>
      </c>
      <c r="AE283" s="5">
        <f>'[2]Tabela 2'!M284</f>
        <v>102.51794</v>
      </c>
      <c r="AF283" s="5">
        <f>'[2]Tabela 2'!N284</f>
        <v>99.591989999999996</v>
      </c>
      <c r="AG283" s="5" t="str">
        <f>'[2]Tabela 2'!O284</f>
        <v>-</v>
      </c>
      <c r="AH283" s="5">
        <f>'[3]Tabela 2'!B247</f>
        <v>100.47654</v>
      </c>
      <c r="AI283" s="5"/>
    </row>
    <row r="284" spans="1:35" x14ac:dyDescent="0.25">
      <c r="A284" s="4">
        <f t="shared" si="9"/>
        <v>44986</v>
      </c>
      <c r="B284" s="5">
        <f>'[1]Tabela 1'!B284</f>
        <v>100.27768</v>
      </c>
      <c r="C284" s="5">
        <f>'[2]Tabela 1'!B285</f>
        <v>106.13475</v>
      </c>
      <c r="D284" s="5">
        <f>'[2]Tabela 1'!C285</f>
        <v>101.62821</v>
      </c>
      <c r="E284" s="5">
        <f>'[2]Tabela 1'!D285</f>
        <v>101.72342999999999</v>
      </c>
      <c r="F284" s="5">
        <f>'[2]Tabela 1'!E285</f>
        <v>81.888339999999999</v>
      </c>
      <c r="G284" s="5">
        <f>'[2]Tabela 1'!F285</f>
        <v>104.32986</v>
      </c>
      <c r="H284" s="5">
        <f>'[2]Tabela 1'!G285</f>
        <v>95.154600000000002</v>
      </c>
      <c r="I284" s="5">
        <f>'[2]Tabela 1'!H285</f>
        <v>109.1698</v>
      </c>
      <c r="J284" s="5">
        <f>'[2]Tabela 1'!I285</f>
        <v>108.51701</v>
      </c>
      <c r="K284" s="5">
        <f>'[2]Tabela 1'!J285</f>
        <v>95.755499999999998</v>
      </c>
      <c r="L284" s="5">
        <f>'[2]Tabela 1'!K285</f>
        <v>113.52887</v>
      </c>
      <c r="M284" s="5">
        <f>'[2]Tabela 1'!L285</f>
        <v>84.66601</v>
      </c>
      <c r="N284" s="5">
        <f>'[2]Tabela 1'!M285</f>
        <v>114.70705</v>
      </c>
      <c r="O284" s="5">
        <f>'[2]Tabela 1'!N285</f>
        <v>105.03543000000001</v>
      </c>
      <c r="P284" s="5">
        <f>'[2]Tabela 1'!O285</f>
        <v>124.84161</v>
      </c>
      <c r="Q284" s="5">
        <f>'[3]Tabela 1'!B248</f>
        <v>106.97922</v>
      </c>
      <c r="R284" s="6">
        <f t="shared" si="8"/>
        <v>-1.6115799999999894</v>
      </c>
      <c r="S284" s="5">
        <f>'[1]Tabela 2'!B284</f>
        <v>101.88925999999999</v>
      </c>
      <c r="T284" s="5">
        <f>'[2]Tabela 2'!B285</f>
        <v>105.06719</v>
      </c>
      <c r="U284" s="5">
        <f>'[2]Tabela 2'!C285</f>
        <v>101.60156000000001</v>
      </c>
      <c r="V284" s="5">
        <f>'[2]Tabela 2'!D285</f>
        <v>103.62311</v>
      </c>
      <c r="W284" s="5">
        <f>'[2]Tabela 2'!E285</f>
        <v>98.265320000000003</v>
      </c>
      <c r="X284" s="5">
        <f>'[2]Tabela 2'!F285</f>
        <v>103.66688000000001</v>
      </c>
      <c r="Y284" s="5" t="str">
        <f>'[2]Tabela 2'!G285</f>
        <v>-</v>
      </c>
      <c r="Z284" s="5" t="str">
        <f>'[2]Tabela 2'!H285</f>
        <v>-</v>
      </c>
      <c r="AA284" s="5">
        <f>'[2]Tabela 2'!I285</f>
        <v>102.28071</v>
      </c>
      <c r="AB284" s="5">
        <f>'[2]Tabela 2'!J285</f>
        <v>96.336190000000002</v>
      </c>
      <c r="AC284" s="5">
        <f>'[2]Tabela 2'!K285</f>
        <v>109.36924</v>
      </c>
      <c r="AD284" s="5">
        <f>'[2]Tabela 2'!L285</f>
        <v>90.040419999999997</v>
      </c>
      <c r="AE284" s="5">
        <f>'[2]Tabela 2'!M285</f>
        <v>107.61897</v>
      </c>
      <c r="AF284" s="5">
        <f>'[2]Tabela 2'!N285</f>
        <v>99.454319999999996</v>
      </c>
      <c r="AG284" s="5" t="str">
        <f>'[2]Tabela 2'!O285</f>
        <v>-</v>
      </c>
      <c r="AH284" s="5">
        <f>'[3]Tabela 2'!B248</f>
        <v>106.41242</v>
      </c>
      <c r="AI284" s="5"/>
    </row>
    <row r="285" spans="1:35" x14ac:dyDescent="0.25">
      <c r="A285" s="4">
        <f t="shared" si="9"/>
        <v>45017</v>
      </c>
      <c r="B285" s="5">
        <f>'[1]Tabela 1'!B285</f>
        <v>97.539550000000006</v>
      </c>
      <c r="C285" s="5">
        <f>'[2]Tabela 1'!B286</f>
        <v>98.506519999999995</v>
      </c>
      <c r="D285" s="5">
        <f>'[2]Tabela 1'!C286</f>
        <v>103.19665999999999</v>
      </c>
      <c r="E285" s="5">
        <f>'[2]Tabela 1'!D286</f>
        <v>103.94741999999999</v>
      </c>
      <c r="F285" s="5">
        <f>'[2]Tabela 1'!E286</f>
        <v>86.917400000000001</v>
      </c>
      <c r="G285" s="5">
        <f>'[2]Tabela 1'!F286</f>
        <v>90.162570000000002</v>
      </c>
      <c r="H285" s="5">
        <f>'[2]Tabela 1'!G286</f>
        <v>86.185100000000006</v>
      </c>
      <c r="I285" s="5">
        <f>'[2]Tabela 1'!H286</f>
        <v>93.029529999999994</v>
      </c>
      <c r="J285" s="5">
        <f>'[2]Tabela 1'!I286</f>
        <v>96.750339999999994</v>
      </c>
      <c r="K285" s="5">
        <f>'[2]Tabela 1'!J286</f>
        <v>70.569929999999999</v>
      </c>
      <c r="L285" s="5">
        <f>'[2]Tabela 1'!K286</f>
        <v>86.360029999999995</v>
      </c>
      <c r="M285" s="5">
        <f>'[2]Tabela 1'!L286</f>
        <v>80.242490000000004</v>
      </c>
      <c r="N285" s="5">
        <f>'[2]Tabela 1'!M286</f>
        <v>93.77355</v>
      </c>
      <c r="O285" s="5">
        <f>'[2]Tabela 1'!N286</f>
        <v>87.141940000000005</v>
      </c>
      <c r="P285" s="5">
        <f>'[2]Tabela 1'!O286</f>
        <v>101.61851</v>
      </c>
      <c r="Q285" s="5">
        <f>'[3]Tabela 1'!B249</f>
        <v>96.757249999999999</v>
      </c>
      <c r="R285" s="6">
        <f t="shared" si="8"/>
        <v>-4.1152999999999906</v>
      </c>
      <c r="S285" s="5">
        <f>'[1]Tabela 2'!B285</f>
        <v>101.65485</v>
      </c>
      <c r="T285" s="5">
        <f>'[2]Tabela 2'!B286</f>
        <v>102.23705</v>
      </c>
      <c r="U285" s="5">
        <f>'[2]Tabela 2'!C286</f>
        <v>104.86028</v>
      </c>
      <c r="V285" s="5">
        <f>'[2]Tabela 2'!D286</f>
        <v>102.60908999999999</v>
      </c>
      <c r="W285" s="5">
        <f>'[2]Tabela 2'!E286</f>
        <v>97.589290000000005</v>
      </c>
      <c r="X285" s="5">
        <f>'[2]Tabela 2'!F286</f>
        <v>101.79375</v>
      </c>
      <c r="Y285" s="5" t="str">
        <f>'[2]Tabela 2'!G286</f>
        <v>-</v>
      </c>
      <c r="Z285" s="5" t="str">
        <f>'[2]Tabela 2'!H286</f>
        <v>-</v>
      </c>
      <c r="AA285" s="5">
        <f>'[2]Tabela 2'!I286</f>
        <v>102.9939</v>
      </c>
      <c r="AB285" s="5">
        <f>'[2]Tabela 2'!J286</f>
        <v>97.486279999999994</v>
      </c>
      <c r="AC285" s="5">
        <f>'[2]Tabela 2'!K286</f>
        <v>94.724189999999993</v>
      </c>
      <c r="AD285" s="5">
        <f>'[2]Tabela 2'!L286</f>
        <v>88.501980000000003</v>
      </c>
      <c r="AE285" s="5">
        <f>'[2]Tabela 2'!M286</f>
        <v>100.87564</v>
      </c>
      <c r="AF285" s="5">
        <f>'[2]Tabela 2'!N286</f>
        <v>97.704400000000007</v>
      </c>
      <c r="AG285" s="5" t="str">
        <f>'[2]Tabela 2'!O286</f>
        <v>-</v>
      </c>
      <c r="AH285" s="5">
        <f>'[3]Tabela 2'!B249</f>
        <v>103.54563</v>
      </c>
      <c r="AI285" s="5"/>
    </row>
    <row r="286" spans="1:35" x14ac:dyDescent="0.25">
      <c r="A286" s="4">
        <f t="shared" si="9"/>
        <v>45047</v>
      </c>
      <c r="B286" s="5">
        <f>'[1]Tabela 1'!B286</f>
        <v>99.572329999999994</v>
      </c>
      <c r="C286" s="5">
        <f>'[2]Tabela 1'!B287</f>
        <v>105.9037</v>
      </c>
      <c r="D286" s="5">
        <f>'[2]Tabela 1'!C287</f>
        <v>98.681579999999997</v>
      </c>
      <c r="E286" s="5">
        <f>'[2]Tabela 1'!D287</f>
        <v>98.530270000000002</v>
      </c>
      <c r="F286" s="5">
        <f>'[2]Tabela 1'!E287</f>
        <v>99.930400000000006</v>
      </c>
      <c r="G286" s="5">
        <f>'[2]Tabela 1'!F287</f>
        <v>103.44336</v>
      </c>
      <c r="H286" s="5">
        <f>'[2]Tabela 1'!G287</f>
        <v>96.300650000000005</v>
      </c>
      <c r="I286" s="5">
        <f>'[2]Tabela 1'!H287</f>
        <v>107.80844</v>
      </c>
      <c r="J286" s="5">
        <f>'[2]Tabela 1'!I287</f>
        <v>109.74968</v>
      </c>
      <c r="K286" s="5">
        <f>'[2]Tabela 1'!J287</f>
        <v>81.923829999999995</v>
      </c>
      <c r="L286" s="5">
        <f>'[2]Tabela 1'!K287</f>
        <v>99.175219999999996</v>
      </c>
      <c r="M286" s="5">
        <f>'[2]Tabela 1'!L287</f>
        <v>84.501220000000004</v>
      </c>
      <c r="N286" s="5">
        <f>'[2]Tabela 1'!M287</f>
        <v>105.23375</v>
      </c>
      <c r="O286" s="5">
        <f>'[2]Tabela 1'!N287</f>
        <v>102.50234</v>
      </c>
      <c r="P286" s="5">
        <f>'[2]Tabela 1'!O287</f>
        <v>105.91629</v>
      </c>
      <c r="Q286" s="5">
        <f>'[3]Tabela 1'!B250</f>
        <v>101.75913</v>
      </c>
      <c r="R286" s="6">
        <f t="shared" si="8"/>
        <v>-1.066970000000012</v>
      </c>
      <c r="S286" s="5">
        <f>'[1]Tabela 2'!B286</f>
        <v>100.63930000000001</v>
      </c>
      <c r="T286" s="5">
        <f>'[2]Tabela 2'!B287</f>
        <v>104.70589</v>
      </c>
      <c r="U286" s="5">
        <f>'[2]Tabela 2'!C287</f>
        <v>100.61341</v>
      </c>
      <c r="V286" s="5">
        <f>'[2]Tabela 2'!D287</f>
        <v>100.7166</v>
      </c>
      <c r="W286" s="5">
        <f>'[2]Tabela 2'!E287</f>
        <v>94.92389</v>
      </c>
      <c r="X286" s="5">
        <f>'[2]Tabela 2'!F287</f>
        <v>101.75283</v>
      </c>
      <c r="Y286" s="5" t="str">
        <f>'[2]Tabela 2'!G287</f>
        <v>-</v>
      </c>
      <c r="Z286" s="5" t="str">
        <f>'[2]Tabela 2'!H287</f>
        <v>-</v>
      </c>
      <c r="AA286" s="5">
        <f>'[2]Tabela 2'!I287</f>
        <v>105.78709000000001</v>
      </c>
      <c r="AB286" s="5">
        <f>'[2]Tabela 2'!J287</f>
        <v>98.252690000000001</v>
      </c>
      <c r="AC286" s="5">
        <f>'[2]Tabela 2'!K287</f>
        <v>99.487430000000003</v>
      </c>
      <c r="AD286" s="5">
        <f>'[2]Tabela 2'!L287</f>
        <v>85.140360000000001</v>
      </c>
      <c r="AE286" s="5">
        <f>'[2]Tabela 2'!M287</f>
        <v>105.32077</v>
      </c>
      <c r="AF286" s="5">
        <f>'[2]Tabela 2'!N287</f>
        <v>98.009020000000007</v>
      </c>
      <c r="AG286" s="5" t="str">
        <f>'[2]Tabela 2'!O287</f>
        <v>-</v>
      </c>
      <c r="AH286" s="5">
        <f>'[3]Tabela 2'!B250</f>
        <v>100.91188</v>
      </c>
      <c r="AI286" s="5"/>
    </row>
    <row r="287" spans="1:35" x14ac:dyDescent="0.25">
      <c r="A287" s="4">
        <f t="shared" si="9"/>
        <v>45078</v>
      </c>
      <c r="B287" s="5">
        <f>'[1]Tabela 1'!B287</f>
        <v>98.266059999999996</v>
      </c>
      <c r="C287" s="5">
        <f>'[2]Tabela 1'!B288</f>
        <v>103.18908999999999</v>
      </c>
      <c r="D287" s="5">
        <f>'[2]Tabela 1'!C288</f>
        <v>99.562259999999995</v>
      </c>
      <c r="E287" s="5">
        <f>'[2]Tabela 1'!D288</f>
        <v>99.427090000000007</v>
      </c>
      <c r="F287" s="5">
        <f>'[2]Tabela 1'!E288</f>
        <v>101.51648</v>
      </c>
      <c r="G287" s="5">
        <f>'[2]Tabela 1'!F288</f>
        <v>94.491789999999995</v>
      </c>
      <c r="H287" s="5">
        <f>'[2]Tabela 1'!G288</f>
        <v>88.743099999999998</v>
      </c>
      <c r="I287" s="5">
        <f>'[2]Tabela 1'!H288</f>
        <v>98.416809999999998</v>
      </c>
      <c r="J287" s="5">
        <f>'[2]Tabela 1'!I288</f>
        <v>104.45825000000001</v>
      </c>
      <c r="K287" s="5">
        <f>'[2]Tabela 1'!J288</f>
        <v>82.553790000000006</v>
      </c>
      <c r="L287" s="5">
        <f>'[2]Tabela 1'!K288</f>
        <v>91.702119999999994</v>
      </c>
      <c r="M287" s="5">
        <f>'[2]Tabela 1'!L288</f>
        <v>81.038240000000002</v>
      </c>
      <c r="N287" s="5">
        <f>'[2]Tabela 1'!M288</f>
        <v>115.84354</v>
      </c>
      <c r="O287" s="5">
        <f>'[2]Tabela 1'!N288</f>
        <v>97.385760000000005</v>
      </c>
      <c r="P287" s="5">
        <f>'[2]Tabela 1'!O288</f>
        <v>103.19892</v>
      </c>
      <c r="Q287" s="5">
        <f>'[3]Tabela 1'!B251</f>
        <v>101.94058</v>
      </c>
      <c r="R287" s="6">
        <f t="shared" si="8"/>
        <v>-3.3030300000000068</v>
      </c>
      <c r="S287" s="5">
        <f>'[1]Tabela 2'!B287</f>
        <v>101.56909</v>
      </c>
      <c r="T287" s="5">
        <f>'[2]Tabela 2'!B288</f>
        <v>103.44163</v>
      </c>
      <c r="U287" s="5">
        <f>'[2]Tabela 2'!C288</f>
        <v>103.41673</v>
      </c>
      <c r="V287" s="5">
        <f>'[2]Tabela 2'!D288</f>
        <v>103.60063</v>
      </c>
      <c r="W287" s="5">
        <f>'[2]Tabela 2'!E288</f>
        <v>98.175849999999997</v>
      </c>
      <c r="X287" s="5">
        <f>'[2]Tabela 2'!F288</f>
        <v>101.21796999999999</v>
      </c>
      <c r="Y287" s="5" t="str">
        <f>'[2]Tabela 2'!G288</f>
        <v>-</v>
      </c>
      <c r="Z287" s="5" t="str">
        <f>'[2]Tabela 2'!H288</f>
        <v>-</v>
      </c>
      <c r="AA287" s="5">
        <f>'[2]Tabela 2'!I288</f>
        <v>104.49503</v>
      </c>
      <c r="AB287" s="5">
        <f>'[2]Tabela 2'!J288</f>
        <v>98.023989999999998</v>
      </c>
      <c r="AC287" s="5">
        <f>'[2]Tabela 2'!K288</f>
        <v>95.692409999999995</v>
      </c>
      <c r="AD287" s="5">
        <f>'[2]Tabela 2'!L288</f>
        <v>86.841300000000004</v>
      </c>
      <c r="AE287" s="5">
        <f>'[2]Tabela 2'!M288</f>
        <v>114.61271000000001</v>
      </c>
      <c r="AF287" s="5">
        <f>'[2]Tabela 2'!N288</f>
        <v>96.730549999999994</v>
      </c>
      <c r="AG287" s="5" t="str">
        <f>'[2]Tabela 2'!O288</f>
        <v>-</v>
      </c>
      <c r="AH287" s="5">
        <f>'[3]Tabela 2'!B251</f>
        <v>102.16271999999999</v>
      </c>
      <c r="AI287" s="5"/>
    </row>
    <row r="288" spans="1:35" x14ac:dyDescent="0.25">
      <c r="A288" s="4">
        <f t="shared" si="9"/>
        <v>45108</v>
      </c>
      <c r="B288" s="5">
        <f>'[1]Tabela 1'!B288</f>
        <v>101.67025</v>
      </c>
      <c r="C288" s="5">
        <f>'[2]Tabela 1'!B289</f>
        <v>107.45487</v>
      </c>
      <c r="D288" s="5">
        <f>'[2]Tabela 1'!C289</f>
        <v>103.17058</v>
      </c>
      <c r="E288" s="5">
        <f>'[2]Tabela 1'!D289</f>
        <v>103.35069</v>
      </c>
      <c r="F288" s="5">
        <f>'[2]Tabela 1'!E289</f>
        <v>95.768690000000007</v>
      </c>
      <c r="G288" s="5">
        <f>'[2]Tabela 1'!F289</f>
        <v>98.462829999999997</v>
      </c>
      <c r="H288" s="5">
        <f>'[2]Tabela 1'!G289</f>
        <v>95.795689999999993</v>
      </c>
      <c r="I288" s="5">
        <f>'[2]Tabela 1'!H289</f>
        <v>101.49088999999999</v>
      </c>
      <c r="J288" s="5">
        <f>'[2]Tabela 1'!I289</f>
        <v>105.34325</v>
      </c>
      <c r="K288" s="5">
        <f>'[2]Tabela 1'!J289</f>
        <v>82.778350000000003</v>
      </c>
      <c r="L288" s="5">
        <f>'[2]Tabela 1'!K289</f>
        <v>107.17335</v>
      </c>
      <c r="M288" s="5">
        <f>'[2]Tabela 1'!L289</f>
        <v>88.485650000000007</v>
      </c>
      <c r="N288" s="5">
        <f>'[2]Tabela 1'!M289</f>
        <v>110.56617</v>
      </c>
      <c r="O288" s="5">
        <f>'[2]Tabela 1'!N289</f>
        <v>100.90705</v>
      </c>
      <c r="P288" s="5">
        <f>'[2]Tabela 1'!O289</f>
        <v>94.936390000000003</v>
      </c>
      <c r="Q288" s="5">
        <f>'[3]Tabela 1'!B252</f>
        <v>102.03666</v>
      </c>
      <c r="R288" s="6">
        <f t="shared" si="8"/>
        <v>-0.42392999999999859</v>
      </c>
      <c r="S288" s="5">
        <f>'[1]Tabela 2'!B288</f>
        <v>102.09417999999999</v>
      </c>
      <c r="T288" s="5">
        <f>'[2]Tabela 2'!B289</f>
        <v>104.30083999999999</v>
      </c>
      <c r="U288" s="5">
        <f>'[2]Tabela 2'!C289</f>
        <v>103.49594999999999</v>
      </c>
      <c r="V288" s="5">
        <f>'[2]Tabela 2'!D289</f>
        <v>103.94369</v>
      </c>
      <c r="W288" s="5">
        <f>'[2]Tabela 2'!E289</f>
        <v>93.532380000000003</v>
      </c>
      <c r="X288" s="5">
        <f>'[2]Tabela 2'!F289</f>
        <v>100.44683999999999</v>
      </c>
      <c r="Y288" s="5" t="str">
        <f>'[2]Tabela 2'!G289</f>
        <v>-</v>
      </c>
      <c r="Z288" s="5" t="str">
        <f>'[2]Tabela 2'!H289</f>
        <v>-</v>
      </c>
      <c r="AA288" s="5">
        <f>'[2]Tabela 2'!I289</f>
        <v>105.59077000000001</v>
      </c>
      <c r="AB288" s="5">
        <f>'[2]Tabela 2'!J289</f>
        <v>94.302189999999996</v>
      </c>
      <c r="AC288" s="5">
        <f>'[2]Tabela 2'!K289</f>
        <v>103.35122</v>
      </c>
      <c r="AD288" s="5">
        <f>'[2]Tabela 2'!L289</f>
        <v>89.151740000000004</v>
      </c>
      <c r="AE288" s="5">
        <f>'[2]Tabela 2'!M289</f>
        <v>105.31014</v>
      </c>
      <c r="AF288" s="5">
        <f>'[2]Tabela 2'!N289</f>
        <v>97.698639999999997</v>
      </c>
      <c r="AG288" s="5" t="str">
        <f>'[2]Tabela 2'!O289</f>
        <v>-</v>
      </c>
      <c r="AH288" s="5">
        <f>'[3]Tabela 2'!B252</f>
        <v>101.54116999999999</v>
      </c>
      <c r="AI288" s="5"/>
    </row>
    <row r="289" spans="1:35" x14ac:dyDescent="0.25">
      <c r="A289" s="4">
        <f t="shared" si="9"/>
        <v>45139</v>
      </c>
      <c r="B289" s="5">
        <f>'[1]Tabela 1'!B289</f>
        <v>102.12442</v>
      </c>
      <c r="C289" s="5">
        <f>'[2]Tabela 1'!B290</f>
        <v>110.26917</v>
      </c>
      <c r="D289" s="5">
        <f>'[2]Tabela 1'!C290</f>
        <v>104.48636</v>
      </c>
      <c r="E289" s="5">
        <f>'[2]Tabela 1'!D290</f>
        <v>104.71563999999999</v>
      </c>
      <c r="F289" s="5">
        <f>'[2]Tabela 1'!E290</f>
        <v>90.17559</v>
      </c>
      <c r="G289" s="5">
        <f>'[2]Tabela 1'!F290</f>
        <v>95.905079999999998</v>
      </c>
      <c r="H289" s="5">
        <f>'[2]Tabela 1'!G290</f>
        <v>88.441590000000005</v>
      </c>
      <c r="I289" s="5">
        <f>'[2]Tabela 1'!H290</f>
        <v>100.4914</v>
      </c>
      <c r="J289" s="5">
        <f>'[2]Tabela 1'!I290</f>
        <v>106.50735</v>
      </c>
      <c r="K289" s="5">
        <f>'[2]Tabela 1'!J290</f>
        <v>79.970190000000002</v>
      </c>
      <c r="L289" s="5">
        <f>'[2]Tabela 1'!K290</f>
        <v>101.73866</v>
      </c>
      <c r="M289" s="5">
        <f>'[2]Tabela 1'!L290</f>
        <v>87.547359999999998</v>
      </c>
      <c r="N289" s="5">
        <f>'[2]Tabela 1'!M290</f>
        <v>119.00057</v>
      </c>
      <c r="O289" s="5">
        <f>'[2]Tabela 1'!N290</f>
        <v>106.60415999999999</v>
      </c>
      <c r="P289" s="5">
        <f>'[2]Tabela 1'!O290</f>
        <v>103.64663</v>
      </c>
      <c r="Q289" s="5">
        <f>'[3]Tabela 1'!B253</f>
        <v>105.54949000000001</v>
      </c>
      <c r="R289" s="6">
        <f t="shared" si="8"/>
        <v>-0.27270000000000039</v>
      </c>
      <c r="S289" s="5">
        <f>'[1]Tabela 2'!B289</f>
        <v>102.39712</v>
      </c>
      <c r="T289" s="5">
        <f>'[2]Tabela 2'!B290</f>
        <v>105.10818999999999</v>
      </c>
      <c r="U289" s="5">
        <f>'[2]Tabela 2'!C290</f>
        <v>104.70303</v>
      </c>
      <c r="V289" s="5">
        <f>'[2]Tabela 2'!D290</f>
        <v>105.15921</v>
      </c>
      <c r="W289" s="5">
        <f>'[2]Tabela 2'!E290</f>
        <v>93.243039999999993</v>
      </c>
      <c r="X289" s="5">
        <f>'[2]Tabela 2'!F290</f>
        <v>99.768739999999994</v>
      </c>
      <c r="Y289" s="5" t="str">
        <f>'[2]Tabela 2'!G290</f>
        <v>-</v>
      </c>
      <c r="Z289" s="5" t="str">
        <f>'[2]Tabela 2'!H290</f>
        <v>-</v>
      </c>
      <c r="AA289" s="5">
        <f>'[2]Tabela 2'!I290</f>
        <v>105.31034</v>
      </c>
      <c r="AB289" s="5">
        <f>'[2]Tabela 2'!J290</f>
        <v>92.294309999999996</v>
      </c>
      <c r="AC289" s="5">
        <f>'[2]Tabela 2'!K290</f>
        <v>104.25765</v>
      </c>
      <c r="AD289" s="5">
        <f>'[2]Tabela 2'!L290</f>
        <v>90.436199999999999</v>
      </c>
      <c r="AE289" s="5">
        <f>'[2]Tabela 2'!M290</f>
        <v>111.28598</v>
      </c>
      <c r="AF289" s="5">
        <f>'[2]Tabela 2'!N290</f>
        <v>98.04119</v>
      </c>
      <c r="AG289" s="5" t="str">
        <f>'[2]Tabela 2'!O290</f>
        <v>-</v>
      </c>
      <c r="AH289" s="5">
        <f>'[3]Tabela 2'!B253</f>
        <v>102.54192999999999</v>
      </c>
      <c r="AI289" s="5"/>
    </row>
    <row r="290" spans="1:35" x14ac:dyDescent="0.25">
      <c r="A290" s="4">
        <f t="shared" si="9"/>
        <v>45170</v>
      </c>
      <c r="B290" s="5">
        <f>'[1]Tabela 1'!B290</f>
        <v>100.19568</v>
      </c>
      <c r="C290" s="5">
        <f>'[2]Tabela 1'!B291</f>
        <v>104.74611</v>
      </c>
      <c r="D290" s="5">
        <f>'[2]Tabela 1'!C291</f>
        <v>104.75700999999999</v>
      </c>
      <c r="E290" s="5">
        <f>'[2]Tabela 1'!D291</f>
        <v>105.3578</v>
      </c>
      <c r="F290" s="5">
        <f>'[2]Tabela 1'!E291</f>
        <v>82.385819999999995</v>
      </c>
      <c r="G290" s="5">
        <f>'[2]Tabela 1'!F291</f>
        <v>96.531620000000004</v>
      </c>
      <c r="H290" s="5">
        <f>'[2]Tabela 1'!G291</f>
        <v>88.650720000000007</v>
      </c>
      <c r="I290" s="5">
        <f>'[2]Tabela 1'!H291</f>
        <v>101.29982</v>
      </c>
      <c r="J290" s="5">
        <f>'[2]Tabela 1'!I291</f>
        <v>103.37437</v>
      </c>
      <c r="K290" s="5">
        <f>'[2]Tabela 1'!J291</f>
        <v>73.708079999999995</v>
      </c>
      <c r="L290" s="5">
        <f>'[2]Tabela 1'!K291</f>
        <v>97.257249999999999</v>
      </c>
      <c r="M290" s="5">
        <f>'[2]Tabela 1'!L291</f>
        <v>81.469250000000002</v>
      </c>
      <c r="N290" s="5">
        <f>'[2]Tabela 1'!M291</f>
        <v>111.75239000000001</v>
      </c>
      <c r="O290" s="5">
        <f>'[2]Tabela 1'!N291</f>
        <v>97.301659999999998</v>
      </c>
      <c r="P290" s="5">
        <f>'[2]Tabela 1'!O291</f>
        <v>96.869770000000003</v>
      </c>
      <c r="Q290" s="5">
        <f>'[3]Tabela 1'!B254</f>
        <v>101.38854000000001</v>
      </c>
      <c r="R290" s="6">
        <f t="shared" si="8"/>
        <v>-2.8014399999999995</v>
      </c>
      <c r="S290" s="5">
        <f>'[1]Tabela 2'!B290</f>
        <v>102.99712</v>
      </c>
      <c r="T290" s="5">
        <f>'[2]Tabela 2'!B291</f>
        <v>103.25121</v>
      </c>
      <c r="U290" s="5">
        <f>'[2]Tabela 2'!C291</f>
        <v>106.07718</v>
      </c>
      <c r="V290" s="5">
        <f>'[2]Tabela 2'!D291</f>
        <v>106.84649</v>
      </c>
      <c r="W290" s="5">
        <f>'[2]Tabela 2'!E291</f>
        <v>94.576549999999997</v>
      </c>
      <c r="X290" s="5">
        <f>'[2]Tabela 2'!F291</f>
        <v>101.60867</v>
      </c>
      <c r="Y290" s="5" t="str">
        <f>'[2]Tabela 2'!G291</f>
        <v>-</v>
      </c>
      <c r="Z290" s="5" t="str">
        <f>'[2]Tabela 2'!H291</f>
        <v>-</v>
      </c>
      <c r="AA290" s="5">
        <f>'[2]Tabela 2'!I291</f>
        <v>106.19918</v>
      </c>
      <c r="AB290" s="5">
        <f>'[2]Tabela 2'!J291</f>
        <v>92.489810000000006</v>
      </c>
      <c r="AC290" s="5">
        <f>'[2]Tabela 2'!K291</f>
        <v>103.62591</v>
      </c>
      <c r="AD290" s="5">
        <f>'[2]Tabela 2'!L291</f>
        <v>89.118679999999998</v>
      </c>
      <c r="AE290" s="5">
        <f>'[2]Tabela 2'!M291</f>
        <v>109.81507999999999</v>
      </c>
      <c r="AF290" s="5">
        <f>'[2]Tabela 2'!N291</f>
        <v>96.063890000000001</v>
      </c>
      <c r="AG290" s="5" t="str">
        <f>'[2]Tabela 2'!O291</f>
        <v>-</v>
      </c>
      <c r="AH290" s="5">
        <f>'[3]Tabela 2'!B254</f>
        <v>102.69166</v>
      </c>
      <c r="AI290" s="5"/>
    </row>
    <row r="291" spans="1:35" x14ac:dyDescent="0.25">
      <c r="A291" s="4">
        <f t="shared" si="9"/>
        <v>45200</v>
      </c>
      <c r="B291" s="5">
        <f>'[1]Tabela 1'!B291</f>
        <v>101.61503999999999</v>
      </c>
      <c r="C291" s="5">
        <f>'[2]Tabela 1'!B292</f>
        <v>105.93988</v>
      </c>
      <c r="D291" s="5">
        <f>'[2]Tabela 1'!C292</f>
        <v>104.46568000000001</v>
      </c>
      <c r="E291" s="5">
        <f>'[2]Tabela 1'!D292</f>
        <v>104.84878999999999</v>
      </c>
      <c r="F291" s="5">
        <f>'[2]Tabela 1'!E292</f>
        <v>85.882589999999993</v>
      </c>
      <c r="G291" s="5">
        <f>'[2]Tabela 1'!F292</f>
        <v>97.445660000000004</v>
      </c>
      <c r="H291" s="5">
        <f>'[2]Tabela 1'!G292</f>
        <v>88.800409999999999</v>
      </c>
      <c r="I291" s="5">
        <f>'[2]Tabela 1'!H292</f>
        <v>102.49281999999999</v>
      </c>
      <c r="J291" s="5">
        <f>'[2]Tabela 1'!I292</f>
        <v>106.52633</v>
      </c>
      <c r="K291" s="5">
        <f>'[2]Tabela 1'!J292</f>
        <v>79.103560000000002</v>
      </c>
      <c r="L291" s="5">
        <f>'[2]Tabela 1'!K292</f>
        <v>98.192160000000001</v>
      </c>
      <c r="M291" s="5">
        <f>'[2]Tabela 1'!L292</f>
        <v>90.001329999999996</v>
      </c>
      <c r="N291" s="5">
        <f>'[2]Tabela 1'!M292</f>
        <v>110.82738000000001</v>
      </c>
      <c r="O291" s="5">
        <f>'[2]Tabela 1'!N292</f>
        <v>102.71243</v>
      </c>
      <c r="P291" s="5">
        <f>'[2]Tabela 1'!O292</f>
        <v>100.55289</v>
      </c>
      <c r="Q291" s="5">
        <f>'[3]Tabela 1'!B255</f>
        <v>103.08002</v>
      </c>
      <c r="R291" s="6">
        <f t="shared" si="8"/>
        <v>-1.233610000000013</v>
      </c>
      <c r="S291" s="5">
        <f>'[1]Tabela 2'!B291</f>
        <v>102.84865000000001</v>
      </c>
      <c r="T291" s="5">
        <f>'[2]Tabela 2'!B292</f>
        <v>102.6837</v>
      </c>
      <c r="U291" s="5">
        <f>'[2]Tabela 2'!C292</f>
        <v>105.22254</v>
      </c>
      <c r="V291" s="5">
        <f>'[2]Tabela 2'!D292</f>
        <v>105.85889</v>
      </c>
      <c r="W291" s="5">
        <f>'[2]Tabela 2'!E292</f>
        <v>93.346940000000004</v>
      </c>
      <c r="X291" s="5">
        <f>'[2]Tabela 2'!F292</f>
        <v>101.73175999999999</v>
      </c>
      <c r="Y291" s="5" t="str">
        <f>'[2]Tabela 2'!G292</f>
        <v>-</v>
      </c>
      <c r="Z291" s="5" t="str">
        <f>'[2]Tabela 2'!H292</f>
        <v>-</v>
      </c>
      <c r="AA291" s="5">
        <f>'[2]Tabela 2'!I292</f>
        <v>107.61707</v>
      </c>
      <c r="AB291" s="5">
        <f>'[2]Tabela 2'!J292</f>
        <v>94.341380000000001</v>
      </c>
      <c r="AC291" s="5">
        <f>'[2]Tabela 2'!K292</f>
        <v>97.570509999999999</v>
      </c>
      <c r="AD291" s="5">
        <f>'[2]Tabela 2'!L292</f>
        <v>89.59778</v>
      </c>
      <c r="AE291" s="5">
        <f>'[2]Tabela 2'!M292</f>
        <v>109.95611</v>
      </c>
      <c r="AF291" s="5">
        <f>'[2]Tabela 2'!N292</f>
        <v>98.226370000000003</v>
      </c>
      <c r="AG291" s="5" t="str">
        <f>'[2]Tabela 2'!O292</f>
        <v>-</v>
      </c>
      <c r="AH291" s="5">
        <f>'[3]Tabela 2'!B255</f>
        <v>102.50671</v>
      </c>
      <c r="AI291" s="5"/>
    </row>
    <row r="292" spans="1:35" x14ac:dyDescent="0.25">
      <c r="A292" s="4">
        <f t="shared" si="9"/>
        <v>45231</v>
      </c>
      <c r="B292" s="5">
        <f>'[1]Tabela 1'!B292</f>
        <v>109.42362</v>
      </c>
      <c r="C292" s="5">
        <f>'[2]Tabela 1'!B293</f>
        <v>102.75458999999999</v>
      </c>
      <c r="D292" s="5">
        <f>'[2]Tabela 1'!C293</f>
        <v>107.12675</v>
      </c>
      <c r="E292" s="5">
        <f>'[2]Tabela 1'!D293</f>
        <v>107.7552</v>
      </c>
      <c r="F292" s="5">
        <f>'[2]Tabela 1'!E293</f>
        <v>101.19739</v>
      </c>
      <c r="G292" s="5">
        <f>'[2]Tabela 1'!F293</f>
        <v>133.21236999999999</v>
      </c>
      <c r="H292" s="5">
        <f>'[2]Tabela 1'!G293</f>
        <v>114.96523999999999</v>
      </c>
      <c r="I292" s="5">
        <f>'[2]Tabela 1'!H293</f>
        <v>142.36753999999999</v>
      </c>
      <c r="J292" s="5">
        <f>'[2]Tabela 1'!I293</f>
        <v>111.35916</v>
      </c>
      <c r="K292" s="5">
        <f>'[2]Tabela 1'!J293</f>
        <v>82.706980000000001</v>
      </c>
      <c r="L292" s="5">
        <f>'[2]Tabela 1'!K293</f>
        <v>134.95853</v>
      </c>
      <c r="M292" s="5">
        <f>'[2]Tabela 1'!L293</f>
        <v>114.11696999999999</v>
      </c>
      <c r="N292" s="5">
        <f>'[2]Tabela 1'!M293</f>
        <v>117.65004999999999</v>
      </c>
      <c r="O292" s="5">
        <f>'[2]Tabela 1'!N293</f>
        <v>102.6725</v>
      </c>
      <c r="P292" s="5">
        <f>'[2]Tabela 1'!O293</f>
        <v>102.49505000000001</v>
      </c>
      <c r="Q292" s="5">
        <f>'[3]Tabela 1'!B256</f>
        <v>109.18694000000001</v>
      </c>
      <c r="R292" s="6">
        <f t="shared" si="8"/>
        <v>6.1530499999999932</v>
      </c>
      <c r="S292" s="5">
        <f>'[1]Tabela 2'!B292</f>
        <v>103.27057000000001</v>
      </c>
      <c r="T292" s="5">
        <f>'[2]Tabela 2'!B293</f>
        <v>103.62135000000001</v>
      </c>
      <c r="U292" s="5">
        <f>'[2]Tabela 2'!C293</f>
        <v>105.45092</v>
      </c>
      <c r="V292" s="5">
        <f>'[2]Tabela 2'!D293</f>
        <v>106.03288000000001</v>
      </c>
      <c r="W292" s="5">
        <f>'[2]Tabela 2'!E293</f>
        <v>95.961740000000006</v>
      </c>
      <c r="X292" s="5">
        <f>'[2]Tabela 2'!F293</f>
        <v>107.82073</v>
      </c>
      <c r="Y292" s="5" t="str">
        <f>'[2]Tabela 2'!G293</f>
        <v>-</v>
      </c>
      <c r="Z292" s="5" t="str">
        <f>'[2]Tabela 2'!H293</f>
        <v>-</v>
      </c>
      <c r="AA292" s="5">
        <f>'[2]Tabela 2'!I293</f>
        <v>107.33955</v>
      </c>
      <c r="AB292" s="5">
        <f>'[2]Tabela 2'!J293</f>
        <v>92.777469999999994</v>
      </c>
      <c r="AC292" s="5">
        <f>'[2]Tabela 2'!K293</f>
        <v>114.43167</v>
      </c>
      <c r="AD292" s="5">
        <f>'[2]Tabela 2'!L293</f>
        <v>91.022459999999995</v>
      </c>
      <c r="AE292" s="5">
        <f>'[2]Tabela 2'!M293</f>
        <v>115.23504</v>
      </c>
      <c r="AF292" s="5">
        <f>'[2]Tabela 2'!N293</f>
        <v>98.513990000000007</v>
      </c>
      <c r="AG292" s="5" t="str">
        <f>'[2]Tabela 2'!O293</f>
        <v>-</v>
      </c>
      <c r="AH292" s="5">
        <f>'[3]Tabela 2'!B256</f>
        <v>103.83448</v>
      </c>
      <c r="AI292" s="5"/>
    </row>
    <row r="293" spans="1:35" x14ac:dyDescent="0.25">
      <c r="A293" s="4">
        <f t="shared" si="9"/>
        <v>45261</v>
      </c>
      <c r="B293" s="5">
        <f>'[1]Tabela 1'!B293</f>
        <v>124.93641</v>
      </c>
      <c r="C293" s="5">
        <f>'[2]Tabela 1'!B294</f>
        <v>107.11684</v>
      </c>
      <c r="D293" s="5">
        <f>'[2]Tabela 1'!C294</f>
        <v>128.22139999999999</v>
      </c>
      <c r="E293" s="5">
        <f>'[2]Tabela 1'!D294</f>
        <v>129.20291</v>
      </c>
      <c r="F293" s="5">
        <f>'[2]Tabela 1'!E294</f>
        <v>168.21102999999999</v>
      </c>
      <c r="G293" s="5">
        <f>'[2]Tabela 1'!F294</f>
        <v>122.05268</v>
      </c>
      <c r="H293" s="5">
        <f>'[2]Tabela 1'!G294</f>
        <v>113.70267</v>
      </c>
      <c r="I293" s="5">
        <f>'[2]Tabela 1'!H294</f>
        <v>127.43075</v>
      </c>
      <c r="J293" s="5">
        <f>'[2]Tabela 1'!I294</f>
        <v>117.52999</v>
      </c>
      <c r="K293" s="5">
        <f>'[2]Tabela 1'!J294</f>
        <v>116.58642999999999</v>
      </c>
      <c r="L293" s="5">
        <f>'[2]Tabela 1'!K294</f>
        <v>111.06626</v>
      </c>
      <c r="M293" s="5">
        <f>'[2]Tabela 1'!L294</f>
        <v>112.42353</v>
      </c>
      <c r="N293" s="5">
        <f>'[2]Tabela 1'!M294</f>
        <v>114.15298</v>
      </c>
      <c r="O293" s="5">
        <f>'[2]Tabela 1'!N294</f>
        <v>91.499340000000004</v>
      </c>
      <c r="P293" s="5">
        <f>'[2]Tabela 1'!O294</f>
        <v>100.55538</v>
      </c>
      <c r="Q293" s="5">
        <f>'[3]Tabela 1'!B257</f>
        <v>116.67668</v>
      </c>
      <c r="R293" s="6">
        <f t="shared" si="8"/>
        <v>24.114419999999996</v>
      </c>
      <c r="S293" s="5">
        <f>'[1]Tabela 2'!B293</f>
        <v>100.82199</v>
      </c>
      <c r="T293" s="5">
        <f>'[2]Tabela 2'!B294</f>
        <v>104.70515</v>
      </c>
      <c r="U293" s="5">
        <f>'[2]Tabela 2'!C294</f>
        <v>106.30858000000001</v>
      </c>
      <c r="V293" s="5">
        <f>'[2]Tabela 2'!D294</f>
        <v>106.71547</v>
      </c>
      <c r="W293" s="5">
        <f>'[2]Tabela 2'!E294</f>
        <v>91.512550000000005</v>
      </c>
      <c r="X293" s="5">
        <f>'[2]Tabela 2'!F294</f>
        <v>99.624700000000004</v>
      </c>
      <c r="Y293" s="5" t="str">
        <f>'[2]Tabela 2'!G294</f>
        <v>-</v>
      </c>
      <c r="Z293" s="5" t="str">
        <f>'[2]Tabela 2'!H294</f>
        <v>-</v>
      </c>
      <c r="AA293" s="5">
        <f>'[2]Tabela 2'!I294</f>
        <v>106.93359</v>
      </c>
      <c r="AB293" s="5">
        <f>'[2]Tabela 2'!J294</f>
        <v>90.313180000000003</v>
      </c>
      <c r="AC293" s="5">
        <f>'[2]Tabela 2'!K294</f>
        <v>99.478390000000005</v>
      </c>
      <c r="AD293" s="5">
        <f>'[2]Tabela 2'!L294</f>
        <v>86.447550000000007</v>
      </c>
      <c r="AE293" s="5">
        <f>'[2]Tabela 2'!M294</f>
        <v>110.12824000000001</v>
      </c>
      <c r="AF293" s="5">
        <f>'[2]Tabela 2'!N294</f>
        <v>99.287760000000006</v>
      </c>
      <c r="AG293" s="5" t="str">
        <f>'[2]Tabela 2'!O294</f>
        <v>-</v>
      </c>
      <c r="AH293" s="5">
        <f>'[3]Tabela 2'!B257</f>
        <v>102.72796</v>
      </c>
      <c r="AI293" s="5"/>
    </row>
    <row r="294" spans="1:35" x14ac:dyDescent="0.25">
      <c r="A294" s="4">
        <f t="shared" si="9"/>
        <v>45292</v>
      </c>
      <c r="B294" s="5">
        <f>'[1]Tabela 1'!B294</f>
        <v>99.594890000000007</v>
      </c>
      <c r="C294" s="5">
        <f>'[2]Tabela 1'!B295</f>
        <v>100.94327</v>
      </c>
      <c r="D294" s="5">
        <f>'[2]Tabela 1'!C295</f>
        <v>102.1485</v>
      </c>
      <c r="E294" s="5">
        <f>'[2]Tabela 1'!D295</f>
        <v>102.92323</v>
      </c>
      <c r="F294" s="5">
        <f>'[2]Tabela 1'!E295</f>
        <v>79.913169999999994</v>
      </c>
      <c r="G294" s="5">
        <f>'[2]Tabela 1'!F295</f>
        <v>102.67658</v>
      </c>
      <c r="H294" s="5">
        <f>'[2]Tabela 1'!G295</f>
        <v>94.554400000000001</v>
      </c>
      <c r="I294" s="5">
        <f>'[2]Tabela 1'!H295</f>
        <v>107.38916</v>
      </c>
      <c r="J294" s="5">
        <f>'[2]Tabela 1'!I295</f>
        <v>101.97248</v>
      </c>
      <c r="K294" s="5">
        <f>'[2]Tabela 1'!J295</f>
        <v>162.18467000000001</v>
      </c>
      <c r="L294" s="5">
        <f>'[2]Tabela 1'!K295</f>
        <v>100.1752</v>
      </c>
      <c r="M294" s="5">
        <f>'[2]Tabela 1'!L295</f>
        <v>89.642099999999999</v>
      </c>
      <c r="N294" s="5">
        <f>'[2]Tabela 1'!M295</f>
        <v>107.282</v>
      </c>
      <c r="O294" s="5">
        <f>'[2]Tabela 1'!N295</f>
        <v>97.981340000000003</v>
      </c>
      <c r="P294" s="5">
        <f>'[2]Tabela 1'!O295</f>
        <v>95.072770000000006</v>
      </c>
      <c r="Q294" s="5">
        <f>'[3]Tabela 1'!B258</f>
        <v>100.04465999999999</v>
      </c>
      <c r="R294" s="6">
        <f t="shared" si="8"/>
        <v>-4.9052499999999952</v>
      </c>
      <c r="S294" s="5">
        <f>'[1]Tabela 2'!B294</f>
        <v>104.50014</v>
      </c>
      <c r="T294" s="5">
        <f>'[2]Tabela 2'!B295</f>
        <v>104.34446</v>
      </c>
      <c r="U294" s="5">
        <f>'[2]Tabela 2'!C295</f>
        <v>107.02925999999999</v>
      </c>
      <c r="V294" s="5">
        <f>'[2]Tabela 2'!D295</f>
        <v>108.16318</v>
      </c>
      <c r="W294" s="5">
        <f>'[2]Tabela 2'!E295</f>
        <v>96.750159999999994</v>
      </c>
      <c r="X294" s="5">
        <f>'[2]Tabela 2'!F295</f>
        <v>103.96736</v>
      </c>
      <c r="Y294" s="5" t="str">
        <f>'[2]Tabela 2'!G295</f>
        <v>-</v>
      </c>
      <c r="Z294" s="5" t="str">
        <f>'[2]Tabela 2'!H295</f>
        <v>-</v>
      </c>
      <c r="AA294" s="5">
        <f>'[2]Tabela 2'!I295</f>
        <v>106.04058000000001</v>
      </c>
      <c r="AB294" s="5">
        <f>'[2]Tabela 2'!J295</f>
        <v>87.671679999999995</v>
      </c>
      <c r="AC294" s="5">
        <f>'[2]Tabela 2'!K295</f>
        <v>106.01906</v>
      </c>
      <c r="AD294" s="5">
        <f>'[2]Tabela 2'!L295</f>
        <v>92.979849999999999</v>
      </c>
      <c r="AE294" s="5">
        <f>'[2]Tabela 2'!M295</f>
        <v>114.82756000000001</v>
      </c>
      <c r="AF294" s="5">
        <f>'[2]Tabela 2'!N295</f>
        <v>99.238740000000007</v>
      </c>
      <c r="AG294" s="5" t="str">
        <f>'[2]Tabela 2'!O295</f>
        <v>-</v>
      </c>
      <c r="AH294" s="5">
        <f>'[3]Tabela 2'!B258</f>
        <v>105.25394</v>
      </c>
      <c r="AI294" s="5"/>
    </row>
    <row r="295" spans="1:35" x14ac:dyDescent="0.25">
      <c r="A295" s="4">
        <f t="shared" si="9"/>
        <v>45323</v>
      </c>
      <c r="B295" s="5">
        <f>'[1]Tabela 1'!B295</f>
        <v>96.465890000000002</v>
      </c>
      <c r="C295" s="5">
        <f>'[2]Tabela 1'!B296</f>
        <v>94.504720000000006</v>
      </c>
      <c r="D295" s="5">
        <f>'[2]Tabela 1'!C296</f>
        <v>101.42708</v>
      </c>
      <c r="E295" s="5">
        <f>'[2]Tabela 1'!D296</f>
        <v>102.28349</v>
      </c>
      <c r="F295" s="5">
        <f>'[2]Tabela 1'!E296</f>
        <v>70.805549999999997</v>
      </c>
      <c r="G295" s="5">
        <f>'[2]Tabela 1'!F296</f>
        <v>90.020399999999995</v>
      </c>
      <c r="H295" s="5">
        <f>'[2]Tabela 1'!G296</f>
        <v>87.905680000000004</v>
      </c>
      <c r="I295" s="5">
        <f>'[2]Tabela 1'!H296</f>
        <v>92.553929999999994</v>
      </c>
      <c r="J295" s="5">
        <f>'[2]Tabela 1'!I296</f>
        <v>107.39628</v>
      </c>
      <c r="K295" s="5">
        <f>'[2]Tabela 1'!J296</f>
        <v>115.67464</v>
      </c>
      <c r="L295" s="5">
        <f>'[2]Tabela 1'!K296</f>
        <v>95.470029999999994</v>
      </c>
      <c r="M295" s="5">
        <f>'[2]Tabela 1'!L296</f>
        <v>81.360330000000005</v>
      </c>
      <c r="N295" s="5">
        <f>'[2]Tabela 1'!M296</f>
        <v>103.12697</v>
      </c>
      <c r="O295" s="5">
        <f>'[2]Tabela 1'!N296</f>
        <v>91.131780000000006</v>
      </c>
      <c r="P295" s="5">
        <f>'[2]Tabela 1'!O296</f>
        <v>91.765780000000007</v>
      </c>
      <c r="Q295" s="5">
        <f>'[3]Tabela 1'!B259</f>
        <v>96.429230000000004</v>
      </c>
      <c r="R295" s="6">
        <f t="shared" si="8"/>
        <v>-8.7856099999999913</v>
      </c>
      <c r="S295" s="5">
        <f>'[1]Tabela 2'!B295</f>
        <v>105.25149999999999</v>
      </c>
      <c r="T295" s="5">
        <f>'[2]Tabela 2'!B296</f>
        <v>101.56829999999999</v>
      </c>
      <c r="U295" s="5">
        <f>'[2]Tabela 2'!C296</f>
        <v>106.92618</v>
      </c>
      <c r="V295" s="5">
        <f>'[2]Tabela 2'!D296</f>
        <v>107.7968</v>
      </c>
      <c r="W295" s="5">
        <f>'[2]Tabela 2'!E296</f>
        <v>96.854320000000001</v>
      </c>
      <c r="X295" s="5">
        <f>'[2]Tabela 2'!F296</f>
        <v>104.51568</v>
      </c>
      <c r="Y295" s="5" t="str">
        <f>'[2]Tabela 2'!G296</f>
        <v>-</v>
      </c>
      <c r="Z295" s="5" t="str">
        <f>'[2]Tabela 2'!H296</f>
        <v>-</v>
      </c>
      <c r="AA295" s="5">
        <f>'[2]Tabela 2'!I296</f>
        <v>116.42429</v>
      </c>
      <c r="AB295" s="5">
        <f>'[2]Tabela 2'!J296</f>
        <v>91.176289999999995</v>
      </c>
      <c r="AC295" s="5">
        <f>'[2]Tabela 2'!K296</f>
        <v>106.01694000000001</v>
      </c>
      <c r="AD295" s="5">
        <f>'[2]Tabela 2'!L296</f>
        <v>95.919799999999995</v>
      </c>
      <c r="AE295" s="5">
        <f>'[2]Tabela 2'!M296</f>
        <v>119.37551999999999</v>
      </c>
      <c r="AF295" s="5">
        <f>'[2]Tabela 2'!N296</f>
        <v>99.494389999999996</v>
      </c>
      <c r="AG295" s="5" t="str">
        <f>'[2]Tabela 2'!O296</f>
        <v>-</v>
      </c>
      <c r="AH295" s="5">
        <f>'[3]Tabela 2'!B259</f>
        <v>106.05141</v>
      </c>
      <c r="AI295" s="5"/>
    </row>
    <row r="296" spans="1:35" x14ac:dyDescent="0.25">
      <c r="A296" s="4">
        <f t="shared" si="9"/>
        <v>45352</v>
      </c>
      <c r="B296" s="5">
        <f>'[1]Tabela 1'!B296</f>
        <v>106.00817000000001</v>
      </c>
      <c r="C296" s="5">
        <f>'[2]Tabela 1'!B297</f>
        <v>100.8827</v>
      </c>
      <c r="D296" s="5">
        <f>'[2]Tabela 1'!C297</f>
        <v>110.41701</v>
      </c>
      <c r="E296" s="5">
        <f>'[2]Tabela 1'!D297</f>
        <v>111.34175999999999</v>
      </c>
      <c r="F296" s="5">
        <f>'[2]Tabela 1'!E297</f>
        <v>81.130849999999995</v>
      </c>
      <c r="G296" s="5">
        <f>'[2]Tabela 1'!F297</f>
        <v>99.716250000000002</v>
      </c>
      <c r="H296" s="5">
        <f>'[2]Tabela 1'!G297</f>
        <v>91.762</v>
      </c>
      <c r="I296" s="5">
        <f>'[2]Tabela 1'!H297</f>
        <v>104.39292</v>
      </c>
      <c r="J296" s="5">
        <f>'[2]Tabela 1'!I297</f>
        <v>120.86024</v>
      </c>
      <c r="K296" s="5">
        <f>'[2]Tabela 1'!J297</f>
        <v>81.752520000000004</v>
      </c>
      <c r="L296" s="5">
        <f>'[2]Tabela 1'!K297</f>
        <v>99.850309999999993</v>
      </c>
      <c r="M296" s="5">
        <f>'[2]Tabela 1'!L297</f>
        <v>95.788139999999999</v>
      </c>
      <c r="N296" s="5">
        <f>'[2]Tabela 1'!M297</f>
        <v>116.74684000000001</v>
      </c>
      <c r="O296" s="5">
        <f>'[2]Tabela 1'!N297</f>
        <v>95.044089999999997</v>
      </c>
      <c r="P296" s="5">
        <f>'[2]Tabela 1'!O297</f>
        <v>96.536029999999997</v>
      </c>
      <c r="Q296" s="5">
        <f>'[3]Tabela 1'!B260</f>
        <v>105.46608000000001</v>
      </c>
      <c r="R296" s="6">
        <f t="shared" si="8"/>
        <v>0.57071000000000538</v>
      </c>
      <c r="S296" s="5">
        <f>'[1]Tabela 2'!B296</f>
        <v>105.43746</v>
      </c>
      <c r="T296" s="5">
        <f>'[2]Tabela 2'!B297</f>
        <v>100.96483000000001</v>
      </c>
      <c r="U296" s="5">
        <f>'[2]Tabela 2'!C297</f>
        <v>106.73652</v>
      </c>
      <c r="V296" s="5">
        <f>'[2]Tabela 2'!D297</f>
        <v>106.52406999999999</v>
      </c>
      <c r="W296" s="5">
        <f>'[2]Tabela 2'!E297</f>
        <v>96.601730000000003</v>
      </c>
      <c r="X296" s="5">
        <f>'[2]Tabela 2'!F297</f>
        <v>102.70698</v>
      </c>
      <c r="Y296" s="5" t="str">
        <f>'[2]Tabela 2'!G297</f>
        <v>-</v>
      </c>
      <c r="Z296" s="5" t="str">
        <f>'[2]Tabela 2'!H297</f>
        <v>-</v>
      </c>
      <c r="AA296" s="5">
        <f>'[2]Tabela 2'!I297</f>
        <v>118.02495</v>
      </c>
      <c r="AB296" s="5">
        <f>'[2]Tabela 2'!J297</f>
        <v>90.652839999999998</v>
      </c>
      <c r="AC296" s="5">
        <f>'[2]Tabela 2'!K297</f>
        <v>96.511170000000007</v>
      </c>
      <c r="AD296" s="5">
        <f>'[2]Tabela 2'!L297</f>
        <v>96.273700000000005</v>
      </c>
      <c r="AE296" s="5">
        <f>'[2]Tabela 2'!M297</f>
        <v>117.50261</v>
      </c>
      <c r="AF296" s="5">
        <f>'[2]Tabela 2'!N297</f>
        <v>99.49212</v>
      </c>
      <c r="AG296" s="5" t="str">
        <f>'[2]Tabela 2'!O297</f>
        <v>-</v>
      </c>
      <c r="AH296" s="5">
        <f>'[3]Tabela 2'!B260</f>
        <v>106.48124</v>
      </c>
      <c r="AI296" s="5"/>
    </row>
    <row r="297" spans="1:35" x14ac:dyDescent="0.25">
      <c r="A297" s="4">
        <f t="shared" si="9"/>
        <v>45383</v>
      </c>
      <c r="B297" s="5">
        <f>'[1]Tabela 1'!B297</f>
        <v>99.606499999999997</v>
      </c>
      <c r="C297" s="5">
        <f>'[2]Tabela 1'!B298</f>
        <v>100.29897</v>
      </c>
      <c r="D297" s="5">
        <f>'[2]Tabela 1'!C298</f>
        <v>101.88901</v>
      </c>
      <c r="E297" s="5">
        <f>'[2]Tabela 1'!D298</f>
        <v>102.83262000000001</v>
      </c>
      <c r="F297" s="5">
        <f>'[2]Tabela 1'!E298</f>
        <v>83.696889999999996</v>
      </c>
      <c r="G297" s="5">
        <f>'[2]Tabela 1'!F298</f>
        <v>97.298419999999993</v>
      </c>
      <c r="H297" s="5">
        <f>'[2]Tabela 1'!G298</f>
        <v>94.825829999999996</v>
      </c>
      <c r="I297" s="5">
        <f>'[2]Tabela 1'!H298</f>
        <v>100.10004000000001</v>
      </c>
      <c r="J297" s="5">
        <f>'[2]Tabela 1'!I298</f>
        <v>115.16922</v>
      </c>
      <c r="K297" s="5">
        <f>'[2]Tabela 1'!J298</f>
        <v>72.239869999999996</v>
      </c>
      <c r="L297" s="5">
        <f>'[2]Tabela 1'!K298</f>
        <v>100.34354999999999</v>
      </c>
      <c r="M297" s="5">
        <f>'[2]Tabela 1'!L298</f>
        <v>83.759010000000004</v>
      </c>
      <c r="N297" s="5">
        <f>'[2]Tabela 1'!M298</f>
        <v>121.00547</v>
      </c>
      <c r="O297" s="5">
        <f>'[2]Tabela 1'!N298</f>
        <v>101.58620000000001</v>
      </c>
      <c r="P297" s="5">
        <f>'[2]Tabela 1'!O298</f>
        <v>88.581890000000001</v>
      </c>
      <c r="Q297" s="5">
        <f>'[3]Tabela 1'!B261</f>
        <v>101.60397</v>
      </c>
      <c r="R297" s="6">
        <f t="shared" si="8"/>
        <v>-6.6485800000000097</v>
      </c>
      <c r="S297" s="5">
        <f>'[1]Tabela 2'!B297</f>
        <v>106.25508000000001</v>
      </c>
      <c r="T297" s="5">
        <f>'[2]Tabela 2'!B298</f>
        <v>103.16136</v>
      </c>
      <c r="U297" s="5">
        <f>'[2]Tabela 2'!C298</f>
        <v>108.515</v>
      </c>
      <c r="V297" s="5">
        <f>'[2]Tabela 2'!D298</f>
        <v>109.37654999999999</v>
      </c>
      <c r="W297" s="5">
        <f>'[2]Tabela 2'!E298</f>
        <v>95.265240000000006</v>
      </c>
      <c r="X297" s="5">
        <f>'[2]Tabela 2'!F298</f>
        <v>105.48022</v>
      </c>
      <c r="Y297" s="5" t="str">
        <f>'[2]Tabela 2'!G298</f>
        <v>-</v>
      </c>
      <c r="Z297" s="5" t="str">
        <f>'[2]Tabela 2'!H298</f>
        <v>-</v>
      </c>
      <c r="AA297" s="5">
        <f>'[2]Tabela 2'!I298</f>
        <v>118.97269</v>
      </c>
      <c r="AB297" s="5">
        <f>'[2]Tabela 2'!J298</f>
        <v>90.218320000000006</v>
      </c>
      <c r="AC297" s="5">
        <f>'[2]Tabela 2'!K298</f>
        <v>109.44531000000001</v>
      </c>
      <c r="AD297" s="5">
        <f>'[2]Tabela 2'!L298</f>
        <v>96.166309999999996</v>
      </c>
      <c r="AE297" s="5">
        <f>'[2]Tabela 2'!M298</f>
        <v>120.42588000000001</v>
      </c>
      <c r="AF297" s="5">
        <f>'[2]Tabela 2'!N298</f>
        <v>101.73718</v>
      </c>
      <c r="AG297" s="5" t="str">
        <f>'[2]Tabela 2'!O298</f>
        <v>-</v>
      </c>
      <c r="AH297" s="5">
        <f>'[3]Tabela 2'!B261</f>
        <v>105.5444</v>
      </c>
      <c r="AI297" s="5"/>
    </row>
    <row r="298" spans="1:35" x14ac:dyDescent="0.25">
      <c r="A298" s="4">
        <f t="shared" si="9"/>
        <v>45413</v>
      </c>
      <c r="B298" s="5">
        <f>'[1]Tabela 1'!B298</f>
        <v>107.29519999999999</v>
      </c>
      <c r="C298" s="5">
        <f>'[2]Tabela 1'!B299</f>
        <v>101.63816</v>
      </c>
      <c r="D298" s="5">
        <f>'[2]Tabela 1'!C299</f>
        <v>108.78252999999999</v>
      </c>
      <c r="E298" s="5">
        <f>'[2]Tabela 1'!D299</f>
        <v>109.58976</v>
      </c>
      <c r="F298" s="5">
        <f>'[2]Tabela 1'!E299</f>
        <v>101.95159</v>
      </c>
      <c r="G298" s="5">
        <f>'[2]Tabela 1'!F299</f>
        <v>105.56256</v>
      </c>
      <c r="H298" s="5">
        <f>'[2]Tabela 1'!G299</f>
        <v>101.86015</v>
      </c>
      <c r="I298" s="5">
        <f>'[2]Tabela 1'!H299</f>
        <v>109.22833</v>
      </c>
      <c r="J298" s="5">
        <f>'[2]Tabela 1'!I299</f>
        <v>124.60928</v>
      </c>
      <c r="K298" s="5">
        <f>'[2]Tabela 1'!J299</f>
        <v>74.552329999999998</v>
      </c>
      <c r="L298" s="5">
        <f>'[2]Tabela 1'!K299</f>
        <v>98.712990000000005</v>
      </c>
      <c r="M298" s="5">
        <f>'[2]Tabela 1'!L299</f>
        <v>96.441860000000005</v>
      </c>
      <c r="N298" s="5">
        <f>'[2]Tabela 1'!M299</f>
        <v>116.41884</v>
      </c>
      <c r="O298" s="5">
        <f>'[2]Tabela 1'!N299</f>
        <v>101.21214999999999</v>
      </c>
      <c r="P298" s="5">
        <f>'[2]Tabela 1'!O299</f>
        <v>97.28895</v>
      </c>
      <c r="Q298" s="5">
        <f>'[3]Tabela 1'!B262</f>
        <v>106.77096</v>
      </c>
      <c r="R298" s="6">
        <f t="shared" si="8"/>
        <v>4.9509999999997945E-2</v>
      </c>
      <c r="S298" s="5">
        <f>'[1]Tabela 2'!B298</f>
        <v>107.24569</v>
      </c>
      <c r="T298" s="5">
        <f>'[2]Tabela 2'!B299</f>
        <v>99.993819999999999</v>
      </c>
      <c r="U298" s="5">
        <f>'[2]Tabela 2'!C299</f>
        <v>109.06973000000001</v>
      </c>
      <c r="V298" s="5">
        <f>'[2]Tabela 2'!D299</f>
        <v>110.15862</v>
      </c>
      <c r="W298" s="5">
        <f>'[2]Tabela 2'!E299</f>
        <v>97.645700000000005</v>
      </c>
      <c r="X298" s="5">
        <f>'[2]Tabela 2'!F299</f>
        <v>104.36172999999999</v>
      </c>
      <c r="Y298" s="5" t="str">
        <f>'[2]Tabela 2'!G299</f>
        <v>-</v>
      </c>
      <c r="Z298" s="5" t="str">
        <f>'[2]Tabela 2'!H299</f>
        <v>-</v>
      </c>
      <c r="AA298" s="5">
        <f>'[2]Tabela 2'!I299</f>
        <v>119.61348</v>
      </c>
      <c r="AB298" s="5">
        <f>'[2]Tabela 2'!J299</f>
        <v>90.19426</v>
      </c>
      <c r="AC298" s="5">
        <f>'[2]Tabela 2'!K299</f>
        <v>99.568600000000004</v>
      </c>
      <c r="AD298" s="5">
        <f>'[2]Tabela 2'!L299</f>
        <v>97.373980000000003</v>
      </c>
      <c r="AE298" s="5">
        <f>'[2]Tabela 2'!M299</f>
        <v>117.27873</v>
      </c>
      <c r="AF298" s="5">
        <f>'[2]Tabela 2'!N299</f>
        <v>98.737070000000003</v>
      </c>
      <c r="AG298" s="5" t="str">
        <f>'[2]Tabela 2'!O299</f>
        <v>-</v>
      </c>
      <c r="AH298" s="5">
        <f>'[3]Tabela 2'!B262</f>
        <v>106.18159</v>
      </c>
      <c r="AI298" s="5"/>
    </row>
    <row r="299" spans="1:35" x14ac:dyDescent="0.25">
      <c r="A299" s="4">
        <f t="shared" si="9"/>
        <v>45444</v>
      </c>
      <c r="B299" s="5">
        <f>'[1]Tabela 1'!B299</f>
        <v>102.28156</v>
      </c>
      <c r="C299" s="5">
        <f>'[2]Tabela 1'!B300</f>
        <v>99.076319999999996</v>
      </c>
      <c r="D299" s="5">
        <f>'[2]Tabela 1'!C300</f>
        <v>103.1549</v>
      </c>
      <c r="E299" s="5">
        <f>'[2]Tabela 1'!D300</f>
        <v>103.52054</v>
      </c>
      <c r="F299" s="5">
        <f>'[2]Tabela 1'!E300</f>
        <v>101.5333</v>
      </c>
      <c r="G299" s="5">
        <f>'[2]Tabela 1'!F300</f>
        <v>100.85241000000001</v>
      </c>
      <c r="H299" s="5">
        <f>'[2]Tabela 1'!G300</f>
        <v>98.981160000000003</v>
      </c>
      <c r="I299" s="5">
        <f>'[2]Tabela 1'!H300</f>
        <v>103.40512</v>
      </c>
      <c r="J299" s="5">
        <f>'[2]Tabela 1'!I300</f>
        <v>120.30752</v>
      </c>
      <c r="K299" s="5">
        <f>'[2]Tabela 1'!J300</f>
        <v>75.891859999999994</v>
      </c>
      <c r="L299" s="5">
        <f>'[2]Tabela 1'!K300</f>
        <v>96.461579999999998</v>
      </c>
      <c r="M299" s="5">
        <f>'[2]Tabela 1'!L300</f>
        <v>87.300960000000003</v>
      </c>
      <c r="N299" s="5">
        <f>'[2]Tabela 1'!M300</f>
        <v>124.04582000000001</v>
      </c>
      <c r="O299" s="5">
        <f>'[2]Tabela 1'!N300</f>
        <v>101.18707000000001</v>
      </c>
      <c r="P299" s="5">
        <f>'[2]Tabela 1'!O300</f>
        <v>91.259969999999996</v>
      </c>
      <c r="Q299" s="5">
        <f>'[3]Tabela 1'!B263</f>
        <v>104.10507</v>
      </c>
      <c r="R299" s="6">
        <f t="shared" si="8"/>
        <v>-3.9866499999999974</v>
      </c>
      <c r="S299" s="5">
        <f>'[1]Tabela 2'!B299</f>
        <v>106.26821</v>
      </c>
      <c r="T299" s="5">
        <f>'[2]Tabela 2'!B300</f>
        <v>100.63454</v>
      </c>
      <c r="U299" s="5">
        <f>'[2]Tabela 2'!C300</f>
        <v>106.60261</v>
      </c>
      <c r="V299" s="5">
        <f>'[2]Tabela 2'!D300</f>
        <v>107.28051000000001</v>
      </c>
      <c r="W299" s="5">
        <f>'[2]Tabela 2'!E300</f>
        <v>96.839290000000005</v>
      </c>
      <c r="X299" s="5">
        <f>'[2]Tabela 2'!F300</f>
        <v>107.20698</v>
      </c>
      <c r="Y299" s="5" t="str">
        <f>'[2]Tabela 2'!G300</f>
        <v>-</v>
      </c>
      <c r="Z299" s="5" t="str">
        <f>'[2]Tabela 2'!H300</f>
        <v>-</v>
      </c>
      <c r="AA299" s="5">
        <f>'[2]Tabela 2'!I300</f>
        <v>122.22289000000001</v>
      </c>
      <c r="AB299" s="5">
        <f>'[2]Tabela 2'!J300</f>
        <v>89.781649999999999</v>
      </c>
      <c r="AC299" s="5">
        <f>'[2]Tabela 2'!K300</f>
        <v>101.09307</v>
      </c>
      <c r="AD299" s="5">
        <f>'[2]Tabela 2'!L300</f>
        <v>95.319149999999993</v>
      </c>
      <c r="AE299" s="5">
        <f>'[2]Tabela 2'!M300</f>
        <v>122.52507</v>
      </c>
      <c r="AF299" s="5">
        <f>'[2]Tabela 2'!N300</f>
        <v>103.97268</v>
      </c>
      <c r="AG299" s="5" t="str">
        <f>'[2]Tabela 2'!O300</f>
        <v>-</v>
      </c>
      <c r="AH299" s="5">
        <f>'[3]Tabela 2'!B263</f>
        <v>106.56805</v>
      </c>
      <c r="AI299" s="5"/>
    </row>
    <row r="300" spans="1:35" x14ac:dyDescent="0.25">
      <c r="A300" s="4">
        <f t="shared" si="9"/>
        <v>45474</v>
      </c>
      <c r="B300" s="5">
        <f>'[1]Tabela 1'!B300</f>
        <v>106.29922000000001</v>
      </c>
      <c r="C300" s="5">
        <f>'[2]Tabela 1'!B301</f>
        <v>102.77278</v>
      </c>
      <c r="D300" s="5">
        <f>'[2]Tabela 1'!C301</f>
        <v>106.54876</v>
      </c>
      <c r="E300" s="5">
        <f>'[2]Tabela 1'!D301</f>
        <v>107.32903</v>
      </c>
      <c r="F300" s="5">
        <f>'[2]Tabela 1'!E301</f>
        <v>101.16036</v>
      </c>
      <c r="G300" s="5">
        <f>'[2]Tabela 1'!F301</f>
        <v>106.4624</v>
      </c>
      <c r="H300" s="5">
        <f>'[2]Tabela 1'!G301</f>
        <v>104.16114</v>
      </c>
      <c r="I300" s="5">
        <f>'[2]Tabela 1'!H301</f>
        <v>109.26777</v>
      </c>
      <c r="J300" s="5">
        <f>'[2]Tabela 1'!I301</f>
        <v>122.23361</v>
      </c>
      <c r="K300" s="5">
        <f>'[2]Tabela 1'!J301</f>
        <v>78.643079999999998</v>
      </c>
      <c r="L300" s="5">
        <f>'[2]Tabela 1'!K301</f>
        <v>107.45939</v>
      </c>
      <c r="M300" s="5">
        <f>'[2]Tabela 1'!L301</f>
        <v>97.922719999999998</v>
      </c>
      <c r="N300" s="5">
        <f>'[2]Tabela 1'!M301</f>
        <v>133.02170000000001</v>
      </c>
      <c r="O300" s="5">
        <f>'[2]Tabela 1'!N301</f>
        <v>111.99836999999999</v>
      </c>
      <c r="P300" s="5">
        <f>'[2]Tabela 1'!O301</f>
        <v>95.508229999999998</v>
      </c>
      <c r="Q300" s="5">
        <f>'[3]Tabela 1'!B264</f>
        <v>109.51486</v>
      </c>
      <c r="R300" s="6">
        <f t="shared" si="8"/>
        <v>-0.56100999999999601</v>
      </c>
      <c r="S300" s="5">
        <f>'[1]Tabela 2'!B300</f>
        <v>106.86023</v>
      </c>
      <c r="T300" s="5">
        <f>'[2]Tabela 2'!B301</f>
        <v>99.437669999999997</v>
      </c>
      <c r="U300" s="5">
        <f>'[2]Tabela 2'!C301</f>
        <v>108.69646</v>
      </c>
      <c r="V300" s="5">
        <f>'[2]Tabela 2'!D301</f>
        <v>109.68313000000001</v>
      </c>
      <c r="W300" s="5">
        <f>'[2]Tabela 2'!E301</f>
        <v>98.826390000000004</v>
      </c>
      <c r="X300" s="5">
        <f>'[2]Tabela 2'!F301</f>
        <v>108.59432</v>
      </c>
      <c r="Y300" s="5" t="str">
        <f>'[2]Tabela 2'!G301</f>
        <v>-</v>
      </c>
      <c r="Z300" s="5" t="str">
        <f>'[2]Tabela 2'!H301</f>
        <v>-</v>
      </c>
      <c r="AA300" s="5">
        <f>'[2]Tabela 2'!I301</f>
        <v>120.46523000000001</v>
      </c>
      <c r="AB300" s="5">
        <f>'[2]Tabela 2'!J301</f>
        <v>89.696730000000002</v>
      </c>
      <c r="AC300" s="5">
        <f>'[2]Tabela 2'!K301</f>
        <v>103.29973</v>
      </c>
      <c r="AD300" s="5">
        <f>'[2]Tabela 2'!L301</f>
        <v>96.494259999999997</v>
      </c>
      <c r="AE300" s="5">
        <f>'[2]Tabela 2'!M301</f>
        <v>127.11754999999999</v>
      </c>
      <c r="AF300" s="5">
        <f>'[2]Tabela 2'!N301</f>
        <v>103.81393</v>
      </c>
      <c r="AG300" s="5" t="str">
        <f>'[2]Tabela 2'!O301</f>
        <v>-</v>
      </c>
      <c r="AH300" s="5">
        <f>'[3]Tabela 2'!B264</f>
        <v>106.59124</v>
      </c>
      <c r="AI300" s="5"/>
    </row>
    <row r="301" spans="1:35" x14ac:dyDescent="0.25">
      <c r="A301" s="4">
        <f t="shared" si="9"/>
        <v>45505</v>
      </c>
      <c r="B301" s="5">
        <f>'[1]Tabela 1'!B301</f>
        <v>107.31362</v>
      </c>
      <c r="C301" s="5">
        <f>'[2]Tabela 1'!B302</f>
        <v>105.18725000000001</v>
      </c>
      <c r="D301" s="5">
        <f>'[2]Tabela 1'!C302</f>
        <v>110.81305999999999</v>
      </c>
      <c r="E301" s="5">
        <f>'[2]Tabela 1'!D302</f>
        <v>111.94358</v>
      </c>
      <c r="F301" s="5">
        <f>'[2]Tabela 1'!E302</f>
        <v>95.404610000000005</v>
      </c>
      <c r="G301" s="5">
        <f>'[2]Tabela 1'!F302</f>
        <v>102.03505</v>
      </c>
      <c r="H301" s="5">
        <f>'[2]Tabela 1'!G302</f>
        <v>99.679609999999997</v>
      </c>
      <c r="I301" s="5">
        <f>'[2]Tabela 1'!H302</f>
        <v>104.46916</v>
      </c>
      <c r="J301" s="5">
        <f>'[2]Tabela 1'!I302</f>
        <v>123.26195</v>
      </c>
      <c r="K301" s="5">
        <f>'[2]Tabela 1'!J302</f>
        <v>73.914599999999993</v>
      </c>
      <c r="L301" s="5">
        <f>'[2]Tabela 1'!K302</f>
        <v>98.850560000000002</v>
      </c>
      <c r="M301" s="5">
        <f>'[2]Tabela 1'!L302</f>
        <v>88.928430000000006</v>
      </c>
      <c r="N301" s="5">
        <f>'[2]Tabela 1'!M302</f>
        <v>128.85836</v>
      </c>
      <c r="O301" s="5">
        <f>'[2]Tabela 1'!N302</f>
        <v>111.38682</v>
      </c>
      <c r="P301" s="5">
        <f>'[2]Tabela 1'!O302</f>
        <v>91.744309999999999</v>
      </c>
      <c r="Q301" s="5">
        <f>'[3]Tabela 1'!B265</f>
        <v>108.77303999999999</v>
      </c>
      <c r="R301" s="6">
        <f>B301-S301</f>
        <v>0.81598999999999933</v>
      </c>
      <c r="S301" s="5">
        <f>'[1]Tabela 2'!B301</f>
        <v>106.49763</v>
      </c>
      <c r="T301" s="5">
        <f>'[2]Tabela 2'!B302</f>
        <v>99.261219999999994</v>
      </c>
      <c r="U301" s="5">
        <f>'[2]Tabela 2'!C302</f>
        <v>108.54473</v>
      </c>
      <c r="V301" s="5">
        <f>'[2]Tabela 2'!D302</f>
        <v>109.75729</v>
      </c>
      <c r="W301" s="5">
        <f>'[2]Tabela 2'!E302</f>
        <v>98.390910000000005</v>
      </c>
      <c r="X301" s="5">
        <f>'[2]Tabela 2'!F302</f>
        <v>106.83879</v>
      </c>
      <c r="Y301" s="5" t="str">
        <f>'[2]Tabela 2'!G302</f>
        <v>-</v>
      </c>
      <c r="Z301" s="5" t="str">
        <f>'[2]Tabela 2'!H302</f>
        <v>-</v>
      </c>
      <c r="AA301" s="5">
        <f>'[2]Tabela 2'!I302</f>
        <v>122.06111</v>
      </c>
      <c r="AB301" s="5">
        <f>'[2]Tabela 2'!J302</f>
        <v>87.350179999999995</v>
      </c>
      <c r="AC301" s="5">
        <f>'[2]Tabela 2'!K302</f>
        <v>101.19580000000001</v>
      </c>
      <c r="AD301" s="5">
        <f>'[2]Tabela 2'!L302</f>
        <v>92.712549999999993</v>
      </c>
      <c r="AE301" s="5">
        <f>'[2]Tabela 2'!M302</f>
        <v>120.56621</v>
      </c>
      <c r="AF301" s="5">
        <f>'[2]Tabela 2'!N302</f>
        <v>104.08179</v>
      </c>
      <c r="AG301" s="5" t="str">
        <f>'[2]Tabela 2'!O302</f>
        <v>-</v>
      </c>
      <c r="AH301" s="5">
        <f>'[3]Tabela 2'!B265</f>
        <v>105.7912</v>
      </c>
      <c r="AI301" s="5"/>
    </row>
    <row r="302" spans="1:35" x14ac:dyDescent="0.25">
      <c r="A302" s="4">
        <f t="shared" si="9"/>
        <v>45536</v>
      </c>
      <c r="B302" s="5">
        <f>'[1]Tabela 1'!B302</f>
        <v>102.30601</v>
      </c>
      <c r="C302" s="5">
        <f>'[2]Tabela 1'!B303</f>
        <v>103.15082</v>
      </c>
      <c r="D302" s="5">
        <f>'[2]Tabela 1'!C303</f>
        <v>105.42222</v>
      </c>
      <c r="E302" s="5">
        <f>'[2]Tabela 1'!D303</f>
        <v>106.68136</v>
      </c>
      <c r="F302" s="5">
        <f>'[2]Tabela 1'!E303</f>
        <v>82.974170000000001</v>
      </c>
      <c r="G302" s="5">
        <f>'[2]Tabela 1'!F303</f>
        <v>96.15164</v>
      </c>
      <c r="H302" s="5">
        <f>'[2]Tabela 1'!G303</f>
        <v>91.981499999999997</v>
      </c>
      <c r="I302" s="5">
        <f>'[2]Tabela 1'!H303</f>
        <v>99.386750000000006</v>
      </c>
      <c r="J302" s="5">
        <f>'[2]Tabela 1'!I303</f>
        <v>120.26618000000001</v>
      </c>
      <c r="K302" s="5">
        <f>'[2]Tabela 1'!J303</f>
        <v>65.921660000000003</v>
      </c>
      <c r="L302" s="5">
        <f>'[2]Tabela 1'!K303</f>
        <v>92.483990000000006</v>
      </c>
      <c r="M302" s="5">
        <f>'[2]Tabela 1'!L303</f>
        <v>86.138050000000007</v>
      </c>
      <c r="N302" s="5">
        <f>'[2]Tabela 1'!M303</f>
        <v>131.85330999999999</v>
      </c>
      <c r="O302" s="5">
        <f>'[2]Tabela 1'!N303</f>
        <v>106.43094000000001</v>
      </c>
      <c r="P302" s="5">
        <f>'[2]Tabela 1'!O303</f>
        <v>88.087509999999995</v>
      </c>
      <c r="Q302" s="5">
        <f>'[3]Tabela 1'!B266</f>
        <v>105.33063</v>
      </c>
      <c r="R302" s="6">
        <f>B302-S302</f>
        <v>-4.9906399999999991</v>
      </c>
      <c r="S302" s="5">
        <f>'[1]Tabela 2'!B302</f>
        <v>107.29665</v>
      </c>
      <c r="T302" s="5">
        <f>'[2]Tabela 2'!B303</f>
        <v>101.88724999999999</v>
      </c>
      <c r="U302" s="5">
        <f>'[2]Tabela 2'!C303</f>
        <v>109.33722</v>
      </c>
      <c r="V302" s="5">
        <f>'[2]Tabela 2'!D303</f>
        <v>110.89052</v>
      </c>
      <c r="W302" s="5">
        <f>'[2]Tabela 2'!E303</f>
        <v>96.355029999999999</v>
      </c>
      <c r="X302" s="5">
        <f>'[2]Tabela 2'!F303</f>
        <v>102.8107</v>
      </c>
      <c r="Y302" s="5" t="str">
        <f>'[2]Tabela 2'!G303</f>
        <v>-</v>
      </c>
      <c r="Z302" s="5" t="str">
        <f>'[2]Tabela 2'!H303</f>
        <v>-</v>
      </c>
      <c r="AA302" s="5">
        <f>'[2]Tabela 2'!I303</f>
        <v>124.32019</v>
      </c>
      <c r="AB302" s="5">
        <f>'[2]Tabela 2'!J303</f>
        <v>85.66713</v>
      </c>
      <c r="AC302" s="5">
        <f>'[2]Tabela 2'!K303</f>
        <v>99.074820000000003</v>
      </c>
      <c r="AD302" s="5">
        <f>'[2]Tabela 2'!L303</f>
        <v>95.61421</v>
      </c>
      <c r="AE302" s="5">
        <f>'[2]Tabela 2'!M303</f>
        <v>128.25283999999999</v>
      </c>
      <c r="AF302" s="5">
        <f>'[2]Tabela 2'!N303</f>
        <v>105.79603</v>
      </c>
      <c r="AG302" s="5" t="str">
        <f>'[2]Tabela 2'!O303</f>
        <v>-</v>
      </c>
      <c r="AH302" s="5">
        <f>'[3]Tabela 2'!B266</f>
        <v>108.43218</v>
      </c>
      <c r="AI302" s="5"/>
    </row>
  </sheetData>
  <mergeCells count="26">
    <mergeCell ref="B4:B5"/>
    <mergeCell ref="C4:C5"/>
    <mergeCell ref="D4:E4"/>
    <mergeCell ref="F4:F5"/>
    <mergeCell ref="G4:I4"/>
    <mergeCell ref="A1:A3"/>
    <mergeCell ref="S3:AH3"/>
    <mergeCell ref="S4:S5"/>
    <mergeCell ref="T4:T5"/>
    <mergeCell ref="U4:V4"/>
    <mergeCell ref="W4:W5"/>
    <mergeCell ref="AA4:AD4"/>
    <mergeCell ref="AE4:AE5"/>
    <mergeCell ref="AF4:AF5"/>
    <mergeCell ref="J4:M4"/>
    <mergeCell ref="N4:N5"/>
    <mergeCell ref="O4:O5"/>
    <mergeCell ref="P4:P5"/>
    <mergeCell ref="Q4:Q5"/>
    <mergeCell ref="B3:Q3"/>
    <mergeCell ref="A4:A5"/>
    <mergeCell ref="X4:X5"/>
    <mergeCell ref="Y4:Y5"/>
    <mergeCell ref="Z4:Z5"/>
    <mergeCell ref="AG4:AG5"/>
    <mergeCell ref="AH4:A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E4FB-F7B6-467E-95D5-1BE49CA9277F}">
  <dimension ref="A1:Q302"/>
  <sheetViews>
    <sheetView showGridLines="0" zoomScale="80" zoomScaleNormal="80" workbookViewId="0">
      <pane ySplit="5" topLeftCell="A293" activePane="bottomLeft" state="frozen"/>
      <selection pane="bottomLeft" activeCell="A302" sqref="A302:XFD302"/>
    </sheetView>
  </sheetViews>
  <sheetFormatPr defaultRowHeight="15" x14ac:dyDescent="0.25"/>
  <cols>
    <col min="1" max="1" width="10.28515625" customWidth="1"/>
    <col min="2" max="2" width="11.28515625" customWidth="1"/>
    <col min="3" max="3" width="16.85546875" customWidth="1"/>
    <col min="5" max="5" width="18.28515625" customWidth="1"/>
    <col min="6" max="6" width="12.5703125" customWidth="1"/>
    <col min="9" max="9" width="11.28515625" customWidth="1"/>
    <col min="10" max="10" width="23.28515625" customWidth="1"/>
    <col min="11" max="11" width="12.5703125" customWidth="1"/>
    <col min="12" max="12" width="25.140625" customWidth="1"/>
    <col min="13" max="13" width="18.42578125" customWidth="1"/>
    <col min="14" max="14" width="10.7109375" customWidth="1"/>
    <col min="15" max="15" width="15.42578125" customWidth="1"/>
    <col min="16" max="16" width="14.28515625" hidden="1" customWidth="1"/>
    <col min="17" max="17" width="11.7109375" customWidth="1"/>
  </cols>
  <sheetData>
    <row r="1" spans="1:17" x14ac:dyDescent="0.25">
      <c r="A1" s="79" t="s">
        <v>23</v>
      </c>
      <c r="B1" s="1" t="s">
        <v>24</v>
      </c>
    </row>
    <row r="2" spans="1:17" x14ac:dyDescent="0.25">
      <c r="A2" s="79"/>
      <c r="C2" s="9">
        <v>0.121</v>
      </c>
      <c r="D2" s="9">
        <v>0.54</v>
      </c>
      <c r="F2" s="9">
        <v>6.3E-2</v>
      </c>
      <c r="G2" s="9">
        <v>6.9000000000000006E-2</v>
      </c>
      <c r="J2" s="9">
        <v>9.2999999999999999E-2</v>
      </c>
      <c r="K2" s="9">
        <v>3.0000000000000001E-3</v>
      </c>
      <c r="L2" s="9">
        <v>1.4E-2</v>
      </c>
      <c r="M2" s="9">
        <v>9.7000000000000003E-2</v>
      </c>
      <c r="O2" s="9">
        <v>7.6999999999999999E-2</v>
      </c>
      <c r="P2" s="9"/>
      <c r="Q2" s="9">
        <v>0.84099999999999997</v>
      </c>
    </row>
    <row r="3" spans="1:17" ht="15" customHeight="1" x14ac:dyDescent="0.25">
      <c r="A3" s="79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60.7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1" t="s">
        <v>35</v>
      </c>
      <c r="Q4" s="72" t="s">
        <v>17</v>
      </c>
    </row>
    <row r="5" spans="1:17" ht="61.5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1"/>
      <c r="Q5" s="72"/>
    </row>
    <row r="6" spans="1:17" x14ac:dyDescent="0.25">
      <c r="A6" s="4">
        <v>36526</v>
      </c>
      <c r="B6" s="8" t="e">
        <f>ENTRADA!S6/ENTRADA!S5-1</f>
        <v>#DIV/0!</v>
      </c>
      <c r="C6" s="7" t="e">
        <f>ENTRADA!T6/ENTRADA!T5-1</f>
        <v>#DIV/0!</v>
      </c>
      <c r="D6" s="7" t="e">
        <f>ENTRADA!U6/ENTRADA!U5-1</f>
        <v>#VALUE!</v>
      </c>
      <c r="E6" s="7" t="e">
        <f>ENTRADA!V6/ENTRADA!V5-1</f>
        <v>#VALUE!</v>
      </c>
      <c r="F6" s="7" t="e">
        <f>ENTRADA!W6/ENTRADA!W5-1</f>
        <v>#DIV/0!</v>
      </c>
      <c r="G6" s="7" t="e">
        <f>ENTRADA!X6/ENTRADA!X5-1</f>
        <v>#DIV/0!</v>
      </c>
      <c r="H6" s="7"/>
      <c r="I6" s="7"/>
      <c r="J6" s="7" t="e">
        <f>ENTRADA!AA6/ENTRADA!AA5-1</f>
        <v>#VALUE!</v>
      </c>
      <c r="K6" s="7" t="e">
        <f>ENTRADA!AB6/ENTRADA!AB5-1</f>
        <v>#VALUE!</v>
      </c>
      <c r="L6" s="7" t="e">
        <f>ENTRADA!AC6/ENTRADA!AC5-1</f>
        <v>#VALUE!</v>
      </c>
      <c r="M6" s="7" t="e">
        <f>ENTRADA!AD6/ENTRADA!AD5-1</f>
        <v>#VALUE!</v>
      </c>
      <c r="N6" s="7" t="e">
        <f>ENTRADA!AE6/ENTRADA!AE5-1</f>
        <v>#DIV/0!</v>
      </c>
      <c r="O6" s="7" t="e">
        <f>ENTRADA!AF6/ENTRADA!AF5-1</f>
        <v>#VALUE!</v>
      </c>
      <c r="P6" s="5"/>
      <c r="Q6" s="7" t="e">
        <f>ENTRADA!AH6/ENTRADA!AH5-1</f>
        <v>#REF!</v>
      </c>
    </row>
    <row r="7" spans="1:17" x14ac:dyDescent="0.25">
      <c r="A7" s="4">
        <f>EDATE(A6,1)</f>
        <v>36557</v>
      </c>
      <c r="B7" s="8">
        <f>ENTRADA!S7/ENTRADA!S6-1</f>
        <v>8.9319129311458134E-3</v>
      </c>
      <c r="C7" s="7">
        <f>ENTRADA!T7/ENTRADA!T6-1</f>
        <v>-6.5707207798361145E-3</v>
      </c>
      <c r="D7" s="7">
        <f>ENTRADA!U7/ENTRADA!U6-1</f>
        <v>1.0350366049308057E-2</v>
      </c>
      <c r="E7" s="7">
        <f>ENTRADA!V7/ENTRADA!V6-1</f>
        <v>6.4800503467963289E-3</v>
      </c>
      <c r="F7" s="7">
        <f>ENTRADA!W7/ENTRADA!W6-1</f>
        <v>1.6085760187356968E-2</v>
      </c>
      <c r="G7" s="7">
        <f>ENTRADA!X7/ENTRADA!X6-1</f>
        <v>3.2401770069199198E-2</v>
      </c>
      <c r="H7" s="7"/>
      <c r="I7" s="7"/>
      <c r="J7" s="7" t="e">
        <f>ENTRADA!AA7/ENTRADA!AA6-1</f>
        <v>#VALUE!</v>
      </c>
      <c r="K7" s="7" t="e">
        <f>ENTRADA!AB7/ENTRADA!AB6-1</f>
        <v>#VALUE!</v>
      </c>
      <c r="L7" s="7" t="e">
        <f>ENTRADA!AC7/ENTRADA!AC6-1</f>
        <v>#VALUE!</v>
      </c>
      <c r="M7" s="7" t="e">
        <f>ENTRADA!AD7/ENTRADA!AD6-1</f>
        <v>#VALUE!</v>
      </c>
      <c r="N7" s="7">
        <f>ENTRADA!AE7/ENTRADA!AE6-1</f>
        <v>0.1642835695148841</v>
      </c>
      <c r="O7" s="7" t="e">
        <f>ENTRADA!AF7/ENTRADA!AF6-1</f>
        <v>#VALUE!</v>
      </c>
      <c r="P7" s="5"/>
      <c r="Q7" s="7" t="e">
        <f>ENTRADA!AH7/ENTRADA!AH6-1</f>
        <v>#REF!</v>
      </c>
    </row>
    <row r="8" spans="1:17" x14ac:dyDescent="0.25">
      <c r="A8" s="4">
        <f t="shared" ref="A8:A71" si="0">EDATE(A7,1)</f>
        <v>36586</v>
      </c>
      <c r="B8" s="8">
        <f>ENTRADA!S8/ENTRADA!S7-1</f>
        <v>6.1758623797079082E-3</v>
      </c>
      <c r="C8" s="7">
        <f>ENTRADA!T8/ENTRADA!T7-1</f>
        <v>-5.0478038233060518E-3</v>
      </c>
      <c r="D8" s="7">
        <f>ENTRADA!U8/ENTRADA!U7-1</f>
        <v>1.1959379349451016E-3</v>
      </c>
      <c r="E8" s="7">
        <f>ENTRADA!V8/ENTRADA!V7-1</f>
        <v>5.007715019762049E-3</v>
      </c>
      <c r="F8" s="7">
        <f>ENTRADA!W8/ENTRADA!W7-1</f>
        <v>2.0434254927594209E-2</v>
      </c>
      <c r="G8" s="7">
        <f>ENTRADA!X8/ENTRADA!X7-1</f>
        <v>1.0534022020291856E-2</v>
      </c>
      <c r="H8" s="7"/>
      <c r="I8" s="7"/>
      <c r="J8" s="7" t="e">
        <f>ENTRADA!AA8/ENTRADA!AA7-1</f>
        <v>#VALUE!</v>
      </c>
      <c r="K8" s="7" t="e">
        <f>ENTRADA!AB8/ENTRADA!AB7-1</f>
        <v>#VALUE!</v>
      </c>
      <c r="L8" s="7" t="e">
        <f>ENTRADA!AC8/ENTRADA!AC7-1</f>
        <v>#VALUE!</v>
      </c>
      <c r="M8" s="7" t="e">
        <f>ENTRADA!AD8/ENTRADA!AD7-1</f>
        <v>#VALUE!</v>
      </c>
      <c r="N8" s="7">
        <f>ENTRADA!AE8/ENTRADA!AE7-1</f>
        <v>-2.9021120861995042E-2</v>
      </c>
      <c r="O8" s="7" t="e">
        <f>ENTRADA!AF8/ENTRADA!AF7-1</f>
        <v>#VALUE!</v>
      </c>
      <c r="P8" s="5"/>
      <c r="Q8" s="7" t="e">
        <f>ENTRADA!AH8/ENTRADA!AH7-1</f>
        <v>#REF!</v>
      </c>
    </row>
    <row r="9" spans="1:17" x14ac:dyDescent="0.25">
      <c r="A9" s="4">
        <f t="shared" si="0"/>
        <v>36617</v>
      </c>
      <c r="B9" s="8">
        <f>ENTRADA!S9/ENTRADA!S8-1</f>
        <v>9.7634556858738897E-4</v>
      </c>
      <c r="C9" s="7">
        <f>ENTRADA!T9/ENTRADA!T8-1</f>
        <v>3.4921177182014596E-3</v>
      </c>
      <c r="D9" s="7">
        <f>ENTRADA!U9/ENTRADA!U8-1</f>
        <v>6.4783887203057056E-4</v>
      </c>
      <c r="E9" s="7">
        <f>ENTRADA!V9/ENTRADA!V8-1</f>
        <v>4.3594732801801594E-3</v>
      </c>
      <c r="F9" s="7">
        <f>ENTRADA!W9/ENTRADA!W8-1</f>
        <v>1.6815246886418667E-2</v>
      </c>
      <c r="G9" s="7">
        <f>ENTRADA!X9/ENTRADA!X8-1</f>
        <v>-5.4015003941833006E-3</v>
      </c>
      <c r="H9" s="7"/>
      <c r="I9" s="7"/>
      <c r="J9" s="7" t="e">
        <f>ENTRADA!AA9/ENTRADA!AA8-1</f>
        <v>#VALUE!</v>
      </c>
      <c r="K9" s="7" t="e">
        <f>ENTRADA!AB9/ENTRADA!AB8-1</f>
        <v>#VALUE!</v>
      </c>
      <c r="L9" s="7" t="e">
        <f>ENTRADA!AC9/ENTRADA!AC8-1</f>
        <v>#VALUE!</v>
      </c>
      <c r="M9" s="7" t="e">
        <f>ENTRADA!AD9/ENTRADA!AD8-1</f>
        <v>#VALUE!</v>
      </c>
      <c r="N9" s="7">
        <f>ENTRADA!AE9/ENTRADA!AE8-1</f>
        <v>-2.3870507550831199E-2</v>
      </c>
      <c r="O9" s="7" t="e">
        <f>ENTRADA!AF9/ENTRADA!AF8-1</f>
        <v>#VALUE!</v>
      </c>
      <c r="P9" s="5"/>
      <c r="Q9" s="7" t="e">
        <f>ENTRADA!AH9/ENTRADA!AH8-1</f>
        <v>#REF!</v>
      </c>
    </row>
    <row r="10" spans="1:17" x14ac:dyDescent="0.25">
      <c r="A10" s="4">
        <f t="shared" si="0"/>
        <v>36647</v>
      </c>
      <c r="B10" s="8">
        <f>ENTRADA!S10/ENTRADA!S9-1</f>
        <v>6.0552475607320577E-3</v>
      </c>
      <c r="C10" s="7">
        <f>ENTRADA!T10/ENTRADA!T9-1</f>
        <v>-2.6816779930715406E-2</v>
      </c>
      <c r="D10" s="7">
        <f>ENTRADA!U10/ENTRADA!U9-1</f>
        <v>8.0918404026204538E-3</v>
      </c>
      <c r="E10" s="7">
        <f>ENTRADA!V10/ENTRADA!V9-1</f>
        <v>6.4169844530006515E-3</v>
      </c>
      <c r="F10" s="7">
        <f>ENTRADA!W10/ENTRADA!W9-1</f>
        <v>-1.7016266775794819E-2</v>
      </c>
      <c r="G10" s="7">
        <f>ENTRADA!X10/ENTRADA!X9-1</f>
        <v>2.4104204275333441E-2</v>
      </c>
      <c r="H10" s="7"/>
      <c r="I10" s="7"/>
      <c r="J10" s="7" t="e">
        <f>ENTRADA!AA10/ENTRADA!AA9-1</f>
        <v>#VALUE!</v>
      </c>
      <c r="K10" s="7" t="e">
        <f>ENTRADA!AB10/ENTRADA!AB9-1</f>
        <v>#VALUE!</v>
      </c>
      <c r="L10" s="7" t="e">
        <f>ENTRADA!AC10/ENTRADA!AC9-1</f>
        <v>#VALUE!</v>
      </c>
      <c r="M10" s="7" t="e">
        <f>ENTRADA!AD10/ENTRADA!AD9-1</f>
        <v>#VALUE!</v>
      </c>
      <c r="N10" s="7">
        <f>ENTRADA!AE10/ENTRADA!AE9-1</f>
        <v>5.8733193927262839E-2</v>
      </c>
      <c r="O10" s="7" t="e">
        <f>ENTRADA!AF10/ENTRADA!AF9-1</f>
        <v>#VALUE!</v>
      </c>
      <c r="P10" s="5"/>
      <c r="Q10" s="7" t="e">
        <f>ENTRADA!AH10/ENTRADA!AH9-1</f>
        <v>#REF!</v>
      </c>
    </row>
    <row r="11" spans="1:17" x14ac:dyDescent="0.25">
      <c r="A11" s="4">
        <f t="shared" si="0"/>
        <v>36678</v>
      </c>
      <c r="B11" s="8">
        <f>ENTRADA!S11/ENTRADA!S10-1</f>
        <v>-2.4022549249443914E-3</v>
      </c>
      <c r="C11" s="7">
        <f>ENTRADA!T11/ENTRADA!T10-1</f>
        <v>-1.984884807179732E-3</v>
      </c>
      <c r="D11" s="7">
        <f>ENTRADA!U11/ENTRADA!U10-1</f>
        <v>1.6932399883733629E-2</v>
      </c>
      <c r="E11" s="7">
        <f>ENTRADA!V11/ENTRADA!V10-1</f>
        <v>1.501199490639693E-2</v>
      </c>
      <c r="F11" s="7">
        <f>ENTRADA!W11/ENTRADA!W10-1</f>
        <v>8.0587364808775153E-3</v>
      </c>
      <c r="G11" s="7">
        <f>ENTRADA!X11/ENTRADA!X10-1</f>
        <v>1.7115932444298432E-2</v>
      </c>
      <c r="H11" s="7"/>
      <c r="I11" s="7"/>
      <c r="J11" s="7" t="e">
        <f>ENTRADA!AA11/ENTRADA!AA10-1</f>
        <v>#VALUE!</v>
      </c>
      <c r="K11" s="7" t="e">
        <f>ENTRADA!AB11/ENTRADA!AB10-1</f>
        <v>#VALUE!</v>
      </c>
      <c r="L11" s="7" t="e">
        <f>ENTRADA!AC11/ENTRADA!AC10-1</f>
        <v>#VALUE!</v>
      </c>
      <c r="M11" s="7" t="e">
        <f>ENTRADA!AD11/ENTRADA!AD10-1</f>
        <v>#VALUE!</v>
      </c>
      <c r="N11" s="7">
        <f>ENTRADA!AE11/ENTRADA!AE10-1</f>
        <v>-2.3977808235701392E-2</v>
      </c>
      <c r="O11" s="7" t="e">
        <f>ENTRADA!AF11/ENTRADA!AF10-1</f>
        <v>#VALUE!</v>
      </c>
      <c r="P11" s="5"/>
      <c r="Q11" s="7" t="e">
        <f>ENTRADA!AH11/ENTRADA!AH10-1</f>
        <v>#REF!</v>
      </c>
    </row>
    <row r="12" spans="1:17" x14ac:dyDescent="0.25">
      <c r="A12" s="4">
        <f t="shared" si="0"/>
        <v>36708</v>
      </c>
      <c r="B12" s="8">
        <f>ENTRADA!S12/ENTRADA!S11-1</f>
        <v>3.1005196728255413E-3</v>
      </c>
      <c r="C12" s="7">
        <f>ENTRADA!T12/ENTRADA!T11-1</f>
        <v>-2.0840451584670072E-2</v>
      </c>
      <c r="D12" s="7">
        <f>ENTRADA!U12/ENTRADA!U11-1</f>
        <v>-1.7780035112752168E-3</v>
      </c>
      <c r="E12" s="7">
        <f>ENTRADA!V12/ENTRADA!V11-1</f>
        <v>3.8951186890234801E-4</v>
      </c>
      <c r="F12" s="7">
        <f>ENTRADA!W12/ENTRADA!W11-1</f>
        <v>1.4869775903658677E-4</v>
      </c>
      <c r="G12" s="7">
        <f>ENTRADA!X12/ENTRADA!X11-1</f>
        <v>1.9399043772690305E-2</v>
      </c>
      <c r="H12" s="7"/>
      <c r="I12" s="7"/>
      <c r="J12" s="7" t="e">
        <f>ENTRADA!AA12/ENTRADA!AA11-1</f>
        <v>#VALUE!</v>
      </c>
      <c r="K12" s="7" t="e">
        <f>ENTRADA!AB12/ENTRADA!AB11-1</f>
        <v>#VALUE!</v>
      </c>
      <c r="L12" s="7" t="e">
        <f>ENTRADA!AC12/ENTRADA!AC11-1</f>
        <v>#VALUE!</v>
      </c>
      <c r="M12" s="7" t="e">
        <f>ENTRADA!AD12/ENTRADA!AD11-1</f>
        <v>#VALUE!</v>
      </c>
      <c r="N12" s="7">
        <f>ENTRADA!AE12/ENTRADA!AE11-1</f>
        <v>2.3961808153093456E-2</v>
      </c>
      <c r="O12" s="7" t="e">
        <f>ENTRADA!AF12/ENTRADA!AF11-1</f>
        <v>#VALUE!</v>
      </c>
      <c r="P12" s="5"/>
      <c r="Q12" s="7" t="e">
        <f>ENTRADA!AH12/ENTRADA!AH11-1</f>
        <v>#REF!</v>
      </c>
    </row>
    <row r="13" spans="1:17" x14ac:dyDescent="0.25">
      <c r="A13" s="4">
        <f t="shared" si="0"/>
        <v>36739</v>
      </c>
      <c r="B13" s="8">
        <f>ENTRADA!S13/ENTRADA!S12-1</f>
        <v>-8.1829216762738799E-3</v>
      </c>
      <c r="C13" s="7">
        <f>ENTRADA!T13/ENTRADA!T12-1</f>
        <v>-5.0919701172189025E-2</v>
      </c>
      <c r="D13" s="7">
        <f>ENTRADA!U13/ENTRADA!U12-1</f>
        <v>-4.7838963562043535E-3</v>
      </c>
      <c r="E13" s="7">
        <f>ENTRADA!V13/ENTRADA!V12-1</f>
        <v>-5.6798854184146874E-3</v>
      </c>
      <c r="F13" s="7">
        <f>ENTRADA!W13/ENTRADA!W12-1</f>
        <v>-1.3321157595851396E-2</v>
      </c>
      <c r="G13" s="7">
        <f>ENTRADA!X13/ENTRADA!X12-1</f>
        <v>1.3514030161429602E-2</v>
      </c>
      <c r="H13" s="7"/>
      <c r="I13" s="7"/>
      <c r="J13" s="7" t="e">
        <f>ENTRADA!AA13/ENTRADA!AA12-1</f>
        <v>#VALUE!</v>
      </c>
      <c r="K13" s="7" t="e">
        <f>ENTRADA!AB13/ENTRADA!AB12-1</f>
        <v>#VALUE!</v>
      </c>
      <c r="L13" s="7" t="e">
        <f>ENTRADA!AC13/ENTRADA!AC12-1</f>
        <v>#VALUE!</v>
      </c>
      <c r="M13" s="7" t="e">
        <f>ENTRADA!AD13/ENTRADA!AD12-1</f>
        <v>#VALUE!</v>
      </c>
      <c r="N13" s="7">
        <f>ENTRADA!AE13/ENTRADA!AE12-1</f>
        <v>4.5937550160698004E-2</v>
      </c>
      <c r="O13" s="7" t="e">
        <f>ENTRADA!AF13/ENTRADA!AF12-1</f>
        <v>#VALUE!</v>
      </c>
      <c r="P13" s="5"/>
      <c r="Q13" s="7" t="e">
        <f>ENTRADA!AH13/ENTRADA!AH12-1</f>
        <v>#REF!</v>
      </c>
    </row>
    <row r="14" spans="1:17" x14ac:dyDescent="0.25">
      <c r="A14" s="4">
        <f t="shared" si="0"/>
        <v>36770</v>
      </c>
      <c r="B14" s="8">
        <f>ENTRADA!S14/ENTRADA!S13-1</f>
        <v>1.5826842474182534E-3</v>
      </c>
      <c r="C14" s="7">
        <f>ENTRADA!T14/ENTRADA!T13-1</f>
        <v>2.1109892336549141E-2</v>
      </c>
      <c r="D14" s="7">
        <f>ENTRADA!U14/ENTRADA!U13-1</f>
        <v>6.9594989742187696E-3</v>
      </c>
      <c r="E14" s="7">
        <f>ENTRADA!V14/ENTRADA!V13-1</f>
        <v>8.3132425695631174E-3</v>
      </c>
      <c r="F14" s="7">
        <f>ENTRADA!W14/ENTRADA!W13-1</f>
        <v>9.1955512813717277E-3</v>
      </c>
      <c r="G14" s="7">
        <f>ENTRADA!X14/ENTRADA!X13-1</f>
        <v>-5.0444578808933604E-3</v>
      </c>
      <c r="H14" s="7"/>
      <c r="I14" s="7"/>
      <c r="J14" s="7" t="e">
        <f>ENTRADA!AA14/ENTRADA!AA13-1</f>
        <v>#VALUE!</v>
      </c>
      <c r="K14" s="7" t="e">
        <f>ENTRADA!AB14/ENTRADA!AB13-1</f>
        <v>#VALUE!</v>
      </c>
      <c r="L14" s="7" t="e">
        <f>ENTRADA!AC14/ENTRADA!AC13-1</f>
        <v>#VALUE!</v>
      </c>
      <c r="M14" s="7" t="e">
        <f>ENTRADA!AD14/ENTRADA!AD13-1</f>
        <v>#VALUE!</v>
      </c>
      <c r="N14" s="7">
        <f>ENTRADA!AE14/ENTRADA!AE13-1</f>
        <v>-7.1132091745384263E-2</v>
      </c>
      <c r="O14" s="7" t="e">
        <f>ENTRADA!AF14/ENTRADA!AF13-1</f>
        <v>#VALUE!</v>
      </c>
      <c r="P14" s="5"/>
      <c r="Q14" s="7" t="e">
        <f>ENTRADA!AH14/ENTRADA!AH13-1</f>
        <v>#REF!</v>
      </c>
    </row>
    <row r="15" spans="1:17" x14ac:dyDescent="0.25">
      <c r="A15" s="4">
        <f t="shared" si="0"/>
        <v>36800</v>
      </c>
      <c r="B15" s="8">
        <f>ENTRADA!S15/ENTRADA!S14-1</f>
        <v>-1.4298755885221448E-2</v>
      </c>
      <c r="C15" s="7">
        <f>ENTRADA!T15/ENTRADA!T14-1</f>
        <v>2.5682626064313929E-3</v>
      </c>
      <c r="D15" s="7">
        <f>ENTRADA!U15/ENTRADA!U14-1</f>
        <v>-1.9664364334018969E-2</v>
      </c>
      <c r="E15" s="7">
        <f>ENTRADA!V15/ENTRADA!V14-1</f>
        <v>-1.6273510113699152E-2</v>
      </c>
      <c r="F15" s="7">
        <f>ENTRADA!W15/ENTRADA!W14-1</f>
        <v>-3.5616092388812692E-2</v>
      </c>
      <c r="G15" s="7">
        <f>ENTRADA!X15/ENTRADA!X14-1</f>
        <v>-3.7979154710756191E-2</v>
      </c>
      <c r="H15" s="7"/>
      <c r="I15" s="7"/>
      <c r="J15" s="7" t="e">
        <f>ENTRADA!AA15/ENTRADA!AA14-1</f>
        <v>#VALUE!</v>
      </c>
      <c r="K15" s="7" t="e">
        <f>ENTRADA!AB15/ENTRADA!AB14-1</f>
        <v>#VALUE!</v>
      </c>
      <c r="L15" s="7" t="e">
        <f>ENTRADA!AC15/ENTRADA!AC14-1</f>
        <v>#VALUE!</v>
      </c>
      <c r="M15" s="7" t="e">
        <f>ENTRADA!AD15/ENTRADA!AD14-1</f>
        <v>#VALUE!</v>
      </c>
      <c r="N15" s="7">
        <f>ENTRADA!AE15/ENTRADA!AE14-1</f>
        <v>3.1387539321722668E-2</v>
      </c>
      <c r="O15" s="7" t="e">
        <f>ENTRADA!AF15/ENTRADA!AF14-1</f>
        <v>#VALUE!</v>
      </c>
      <c r="P15" s="5"/>
      <c r="Q15" s="7" t="e">
        <f>ENTRADA!AH15/ENTRADA!AH14-1</f>
        <v>#REF!</v>
      </c>
    </row>
    <row r="16" spans="1:17" x14ac:dyDescent="0.25">
      <c r="A16" s="4">
        <f t="shared" si="0"/>
        <v>36831</v>
      </c>
      <c r="B16" s="8">
        <f>ENTRADA!S16/ENTRADA!S15-1</f>
        <v>1.698408319430067E-2</v>
      </c>
      <c r="C16" s="7">
        <f>ENTRADA!T16/ENTRADA!T15-1</f>
        <v>-6.3438903399972713E-3</v>
      </c>
      <c r="D16" s="7">
        <f>ENTRADA!U16/ENTRADA!U15-1</f>
        <v>1.3559179589363701E-2</v>
      </c>
      <c r="E16" s="7">
        <f>ENTRADA!V16/ENTRADA!V15-1</f>
        <v>8.7706998732899333E-3</v>
      </c>
      <c r="F16" s="7">
        <f>ENTRADA!W16/ENTRADA!W15-1</f>
        <v>2.8291645906777241E-2</v>
      </c>
      <c r="G16" s="7">
        <f>ENTRADA!X16/ENTRADA!X15-1</f>
        <v>4.8094319064294622E-2</v>
      </c>
      <c r="H16" s="7"/>
      <c r="I16" s="7"/>
      <c r="J16" s="7" t="e">
        <f>ENTRADA!AA16/ENTRADA!AA15-1</f>
        <v>#VALUE!</v>
      </c>
      <c r="K16" s="7" t="e">
        <f>ENTRADA!AB16/ENTRADA!AB15-1</f>
        <v>#VALUE!</v>
      </c>
      <c r="L16" s="7" t="e">
        <f>ENTRADA!AC16/ENTRADA!AC15-1</f>
        <v>#VALUE!</v>
      </c>
      <c r="M16" s="7" t="e">
        <f>ENTRADA!AD16/ENTRADA!AD15-1</f>
        <v>#VALUE!</v>
      </c>
      <c r="N16" s="7">
        <f>ENTRADA!AE16/ENTRADA!AE15-1</f>
        <v>2.9029927320478155E-2</v>
      </c>
      <c r="O16" s="7" t="e">
        <f>ENTRADA!AF16/ENTRADA!AF15-1</f>
        <v>#VALUE!</v>
      </c>
      <c r="P16" s="5"/>
      <c r="Q16" s="7" t="e">
        <f>ENTRADA!AH16/ENTRADA!AH15-1</f>
        <v>#REF!</v>
      </c>
    </row>
    <row r="17" spans="1:17" x14ac:dyDescent="0.25">
      <c r="A17" s="4">
        <f t="shared" si="0"/>
        <v>36861</v>
      </c>
      <c r="B17" s="8">
        <f>ENTRADA!S17/ENTRADA!S16-1</f>
        <v>2.4946538936838625E-3</v>
      </c>
      <c r="C17" s="7">
        <f>ENTRADA!T17/ENTRADA!T16-1</f>
        <v>4.0483892685412304E-3</v>
      </c>
      <c r="D17" s="7">
        <f>ENTRADA!U17/ENTRADA!U16-1</f>
        <v>1.4334179285672377E-2</v>
      </c>
      <c r="E17" s="7">
        <f>ENTRADA!V17/ENTRADA!V16-1</f>
        <v>1.4879645402513297E-2</v>
      </c>
      <c r="F17" s="7">
        <f>ENTRADA!W17/ENTRADA!W16-1</f>
        <v>-6.9602879396387651E-3</v>
      </c>
      <c r="G17" s="7">
        <f>ENTRADA!X17/ENTRADA!X16-1</f>
        <v>-1.6060548022580612E-3</v>
      </c>
      <c r="H17" s="7"/>
      <c r="I17" s="7"/>
      <c r="J17" s="7" t="e">
        <f>ENTRADA!AA17/ENTRADA!AA16-1</f>
        <v>#VALUE!</v>
      </c>
      <c r="K17" s="7" t="e">
        <f>ENTRADA!AB17/ENTRADA!AB16-1</f>
        <v>#VALUE!</v>
      </c>
      <c r="L17" s="7" t="e">
        <f>ENTRADA!AC17/ENTRADA!AC16-1</f>
        <v>#VALUE!</v>
      </c>
      <c r="M17" s="7" t="e">
        <f>ENTRADA!AD17/ENTRADA!AD16-1</f>
        <v>#VALUE!</v>
      </c>
      <c r="N17" s="7">
        <f>ENTRADA!AE17/ENTRADA!AE16-1</f>
        <v>-1.315898728574072E-2</v>
      </c>
      <c r="O17" s="7" t="e">
        <f>ENTRADA!AF17/ENTRADA!AF16-1</f>
        <v>#VALUE!</v>
      </c>
      <c r="P17" s="5"/>
      <c r="Q17" s="7" t="e">
        <f>ENTRADA!AH17/ENTRADA!AH16-1</f>
        <v>#REF!</v>
      </c>
    </row>
    <row r="18" spans="1:17" x14ac:dyDescent="0.25">
      <c r="A18" s="4">
        <f t="shared" si="0"/>
        <v>36892</v>
      </c>
      <c r="B18" s="8">
        <f>ENTRADA!S18/ENTRADA!S17-1</f>
        <v>-2.1532301771626239E-3</v>
      </c>
      <c r="C18" s="7">
        <f>ENTRADA!T18/ENTRADA!T17-1</f>
        <v>7.5009947166415625E-3</v>
      </c>
      <c r="D18" s="7">
        <f>ENTRADA!U18/ENTRADA!U17-1</f>
        <v>3.5711565831202385E-3</v>
      </c>
      <c r="E18" s="7">
        <f>ENTRADA!V18/ENTRADA!V17-1</f>
        <v>9.4408634203713149E-4</v>
      </c>
      <c r="F18" s="7">
        <f>ENTRADA!W18/ENTRADA!W17-1</f>
        <v>2.5205979948170532E-2</v>
      </c>
      <c r="G18" s="7">
        <f>ENTRADA!X18/ENTRADA!X17-1</f>
        <v>-6.6060656802411355E-3</v>
      </c>
      <c r="H18" s="7"/>
      <c r="I18" s="7"/>
      <c r="J18" s="7" t="e">
        <f>ENTRADA!AA18/ENTRADA!AA17-1</f>
        <v>#VALUE!</v>
      </c>
      <c r="K18" s="7" t="e">
        <f>ENTRADA!AB18/ENTRADA!AB17-1</f>
        <v>#VALUE!</v>
      </c>
      <c r="L18" s="7" t="e">
        <f>ENTRADA!AC18/ENTRADA!AC17-1</f>
        <v>#VALUE!</v>
      </c>
      <c r="M18" s="7" t="e">
        <f>ENTRADA!AD18/ENTRADA!AD17-1</f>
        <v>#VALUE!</v>
      </c>
      <c r="N18" s="7">
        <f>ENTRADA!AE18/ENTRADA!AE17-1</f>
        <v>2.6500026491597328E-2</v>
      </c>
      <c r="O18" s="7" t="e">
        <f>ENTRADA!AF18/ENTRADA!AF17-1</f>
        <v>#VALUE!</v>
      </c>
      <c r="P18" s="5"/>
      <c r="Q18" s="7" t="e">
        <f>ENTRADA!AH18/ENTRADA!AH17-1</f>
        <v>#REF!</v>
      </c>
    </row>
    <row r="19" spans="1:17" x14ac:dyDescent="0.25">
      <c r="A19" s="4">
        <f t="shared" si="0"/>
        <v>36923</v>
      </c>
      <c r="B19" s="8">
        <f>ENTRADA!S19/ENTRADA!S18-1</f>
        <v>-3.3546968788954468E-3</v>
      </c>
      <c r="C19" s="7">
        <f>ENTRADA!T19/ENTRADA!T18-1</f>
        <v>2.9037388993535806E-3</v>
      </c>
      <c r="D19" s="7">
        <f>ENTRADA!U19/ENTRADA!U18-1</f>
        <v>-2.7701771183300528E-3</v>
      </c>
      <c r="E19" s="7">
        <f>ENTRADA!V19/ENTRADA!V18-1</f>
        <v>3.3325533459116485E-3</v>
      </c>
      <c r="F19" s="7">
        <f>ENTRADA!W19/ENTRADA!W18-1</f>
        <v>8.9018400529983222E-3</v>
      </c>
      <c r="G19" s="7">
        <f>ENTRADA!X19/ENTRADA!X18-1</f>
        <v>-2.2652972273545124E-2</v>
      </c>
      <c r="H19" s="7"/>
      <c r="I19" s="7"/>
      <c r="J19" s="7" t="e">
        <f>ENTRADA!AA19/ENTRADA!AA18-1</f>
        <v>#VALUE!</v>
      </c>
      <c r="K19" s="7" t="e">
        <f>ENTRADA!AB19/ENTRADA!AB18-1</f>
        <v>#VALUE!</v>
      </c>
      <c r="L19" s="7" t="e">
        <f>ENTRADA!AC19/ENTRADA!AC18-1</f>
        <v>#VALUE!</v>
      </c>
      <c r="M19" s="7" t="e">
        <f>ENTRADA!AD19/ENTRADA!AD18-1</f>
        <v>#VALUE!</v>
      </c>
      <c r="N19" s="7">
        <f>ENTRADA!AE19/ENTRADA!AE18-1</f>
        <v>-3.0809106361713523E-2</v>
      </c>
      <c r="O19" s="7" t="e">
        <f>ENTRADA!AF19/ENTRADA!AF18-1</f>
        <v>#VALUE!</v>
      </c>
      <c r="P19" s="5"/>
      <c r="Q19" s="7" t="e">
        <f>ENTRADA!AH19/ENTRADA!AH18-1</f>
        <v>#REF!</v>
      </c>
    </row>
    <row r="20" spans="1:17" x14ac:dyDescent="0.25">
      <c r="A20" s="4">
        <f t="shared" si="0"/>
        <v>36951</v>
      </c>
      <c r="B20" s="8">
        <f>ENTRADA!S20/ENTRADA!S19-1</f>
        <v>-4.5028393781813003E-3</v>
      </c>
      <c r="C20" s="7">
        <f>ENTRADA!T20/ENTRADA!T19-1</f>
        <v>-1.55045468530709E-2</v>
      </c>
      <c r="D20" s="7">
        <f>ENTRADA!U20/ENTRADA!U19-1</f>
        <v>-2.3783655478208932E-3</v>
      </c>
      <c r="E20" s="7">
        <f>ENTRADA!V20/ENTRADA!V19-1</f>
        <v>-3.2801589195310399E-3</v>
      </c>
      <c r="F20" s="7">
        <f>ENTRADA!W20/ENTRADA!W19-1</f>
        <v>-7.7892781331129202E-3</v>
      </c>
      <c r="G20" s="7">
        <f>ENTRADA!X20/ENTRADA!X19-1</f>
        <v>9.1187785441488867E-3</v>
      </c>
      <c r="H20" s="7"/>
      <c r="I20" s="7"/>
      <c r="J20" s="7" t="e">
        <f>ENTRADA!AA20/ENTRADA!AA19-1</f>
        <v>#VALUE!</v>
      </c>
      <c r="K20" s="7" t="e">
        <f>ENTRADA!AB20/ENTRADA!AB19-1</f>
        <v>#VALUE!</v>
      </c>
      <c r="L20" s="7" t="e">
        <f>ENTRADA!AC20/ENTRADA!AC19-1</f>
        <v>#VALUE!</v>
      </c>
      <c r="M20" s="7" t="e">
        <f>ENTRADA!AD20/ENTRADA!AD19-1</f>
        <v>#VALUE!</v>
      </c>
      <c r="N20" s="7">
        <f>ENTRADA!AE20/ENTRADA!AE19-1</f>
        <v>3.2558123349739843E-2</v>
      </c>
      <c r="O20" s="7" t="e">
        <f>ENTRADA!AF20/ENTRADA!AF19-1</f>
        <v>#VALUE!</v>
      </c>
      <c r="P20" s="5"/>
      <c r="Q20" s="7" t="e">
        <f>ENTRADA!AH20/ENTRADA!AH19-1</f>
        <v>#REF!</v>
      </c>
    </row>
    <row r="21" spans="1:17" x14ac:dyDescent="0.25">
      <c r="A21" s="4">
        <f t="shared" si="0"/>
        <v>36982</v>
      </c>
      <c r="B21" s="8">
        <f>ENTRADA!S21/ENTRADA!S20-1</f>
        <v>-3.4697572057361681E-3</v>
      </c>
      <c r="C21" s="7">
        <f>ENTRADA!T21/ENTRADA!T20-1</f>
        <v>2.2130727631566982E-2</v>
      </c>
      <c r="D21" s="7">
        <f>ENTRADA!U21/ENTRADA!U20-1</f>
        <v>-1.7347983830474645E-3</v>
      </c>
      <c r="E21" s="7">
        <f>ENTRADA!V21/ENTRADA!V20-1</f>
        <v>-7.8331405678554455E-3</v>
      </c>
      <c r="F21" s="7">
        <f>ENTRADA!W21/ENTRADA!W20-1</f>
        <v>-1.6142721080309674E-2</v>
      </c>
      <c r="G21" s="7">
        <f>ENTRADA!X21/ENTRADA!X20-1</f>
        <v>-2.6393966714049366E-2</v>
      </c>
      <c r="H21" s="7"/>
      <c r="I21" s="7"/>
      <c r="J21" s="7" t="e">
        <f>ENTRADA!AA21/ENTRADA!AA20-1</f>
        <v>#VALUE!</v>
      </c>
      <c r="K21" s="7" t="e">
        <f>ENTRADA!AB21/ENTRADA!AB20-1</f>
        <v>#VALUE!</v>
      </c>
      <c r="L21" s="7" t="e">
        <f>ENTRADA!AC21/ENTRADA!AC20-1</f>
        <v>#VALUE!</v>
      </c>
      <c r="M21" s="7" t="e">
        <f>ENTRADA!AD21/ENTRADA!AD20-1</f>
        <v>#VALUE!</v>
      </c>
      <c r="N21" s="7">
        <f>ENTRADA!AE21/ENTRADA!AE20-1</f>
        <v>1.1161419765884917E-2</v>
      </c>
      <c r="O21" s="7" t="e">
        <f>ENTRADA!AF21/ENTRADA!AF20-1</f>
        <v>#VALUE!</v>
      </c>
      <c r="P21" s="5"/>
      <c r="Q21" s="7" t="e">
        <f>ENTRADA!AH21/ENTRADA!AH20-1</f>
        <v>#REF!</v>
      </c>
    </row>
    <row r="22" spans="1:17" x14ac:dyDescent="0.25">
      <c r="A22" s="4">
        <f t="shared" si="0"/>
        <v>37012</v>
      </c>
      <c r="B22" s="8">
        <f>ENTRADA!S22/ENTRADA!S21-1</f>
        <v>-9.4740831109567658E-3</v>
      </c>
      <c r="C22" s="7">
        <f>ENTRADA!T22/ENTRADA!T21-1</f>
        <v>9.7502448761317417E-3</v>
      </c>
      <c r="D22" s="7">
        <f>ENTRADA!U22/ENTRADA!U21-1</f>
        <v>-2.6217038770618095E-2</v>
      </c>
      <c r="E22" s="7">
        <f>ENTRADA!V22/ENTRADA!V21-1</f>
        <v>-1.76581045172719E-2</v>
      </c>
      <c r="F22" s="7">
        <f>ENTRADA!W22/ENTRADA!W21-1</f>
        <v>4.1264856158361063E-2</v>
      </c>
      <c r="G22" s="7">
        <f>ENTRADA!X22/ENTRADA!X21-1</f>
        <v>-1.1700039284181507E-3</v>
      </c>
      <c r="H22" s="7"/>
      <c r="I22" s="7"/>
      <c r="J22" s="7" t="e">
        <f>ENTRADA!AA22/ENTRADA!AA21-1</f>
        <v>#VALUE!</v>
      </c>
      <c r="K22" s="7" t="e">
        <f>ENTRADA!AB22/ENTRADA!AB21-1</f>
        <v>#VALUE!</v>
      </c>
      <c r="L22" s="7" t="e">
        <f>ENTRADA!AC22/ENTRADA!AC21-1</f>
        <v>#VALUE!</v>
      </c>
      <c r="M22" s="7" t="e">
        <f>ENTRADA!AD22/ENTRADA!AD21-1</f>
        <v>#VALUE!</v>
      </c>
      <c r="N22" s="7">
        <f>ENTRADA!AE22/ENTRADA!AE21-1</f>
        <v>-4.0624796676043795E-2</v>
      </c>
      <c r="O22" s="7" t="e">
        <f>ENTRADA!AF22/ENTRADA!AF21-1</f>
        <v>#VALUE!</v>
      </c>
      <c r="P22" s="5"/>
      <c r="Q22" s="7" t="e">
        <f>ENTRADA!AH22/ENTRADA!AH21-1</f>
        <v>#REF!</v>
      </c>
    </row>
    <row r="23" spans="1:17" x14ac:dyDescent="0.25">
      <c r="A23" s="4">
        <f t="shared" si="0"/>
        <v>37043</v>
      </c>
      <c r="B23" s="8">
        <f>ENTRADA!S23/ENTRADA!S22-1</f>
        <v>-5.8176134239829036E-4</v>
      </c>
      <c r="C23" s="7">
        <f>ENTRADA!T23/ENTRADA!T22-1</f>
        <v>1.0743268589810118E-3</v>
      </c>
      <c r="D23" s="7">
        <f>ENTRADA!U23/ENTRADA!U22-1</f>
        <v>1.4375065127284259E-2</v>
      </c>
      <c r="E23" s="7">
        <f>ENTRADA!V23/ENTRADA!V22-1</f>
        <v>1.2596623403574148E-2</v>
      </c>
      <c r="F23" s="7">
        <f>ENTRADA!W23/ENTRADA!W22-1</f>
        <v>-1.9607881813561434E-2</v>
      </c>
      <c r="G23" s="7">
        <f>ENTRADA!X23/ENTRADA!X22-1</f>
        <v>-2.1114031410694234E-2</v>
      </c>
      <c r="H23" s="7"/>
      <c r="I23" s="7"/>
      <c r="J23" s="7" t="e">
        <f>ENTRADA!AA23/ENTRADA!AA22-1</f>
        <v>#VALUE!</v>
      </c>
      <c r="K23" s="7" t="e">
        <f>ENTRADA!AB23/ENTRADA!AB22-1</f>
        <v>#VALUE!</v>
      </c>
      <c r="L23" s="7" t="e">
        <f>ENTRADA!AC23/ENTRADA!AC22-1</f>
        <v>#VALUE!</v>
      </c>
      <c r="M23" s="7" t="e">
        <f>ENTRADA!AD23/ENTRADA!AD22-1</f>
        <v>#VALUE!</v>
      </c>
      <c r="N23" s="7">
        <f>ENTRADA!AE23/ENTRADA!AE22-1</f>
        <v>-4.0383144447680097E-2</v>
      </c>
      <c r="O23" s="7" t="e">
        <f>ENTRADA!AF23/ENTRADA!AF22-1</f>
        <v>#VALUE!</v>
      </c>
      <c r="P23" s="5"/>
      <c r="Q23" s="7" t="e">
        <f>ENTRADA!AH23/ENTRADA!AH22-1</f>
        <v>#REF!</v>
      </c>
    </row>
    <row r="24" spans="1:17" x14ac:dyDescent="0.25">
      <c r="A24" s="4">
        <f t="shared" si="0"/>
        <v>37073</v>
      </c>
      <c r="B24" s="8">
        <f>ENTRADA!S24/ENTRADA!S23-1</f>
        <v>-5.3308524786325195E-3</v>
      </c>
      <c r="C24" s="7">
        <f>ENTRADA!T24/ENTRADA!T23-1</f>
        <v>-1.702822484071953E-2</v>
      </c>
      <c r="D24" s="7">
        <f>ENTRADA!U24/ENTRADA!U23-1</f>
        <v>-5.073540252729658E-3</v>
      </c>
      <c r="E24" s="7">
        <f>ENTRADA!V24/ENTRADA!V23-1</f>
        <v>-4.5959728523068399E-3</v>
      </c>
      <c r="F24" s="7">
        <f>ENTRADA!W24/ENTRADA!W23-1</f>
        <v>-6.9517498414478185E-2</v>
      </c>
      <c r="G24" s="7">
        <f>ENTRADA!X24/ENTRADA!X23-1</f>
        <v>1.1704937949883476E-3</v>
      </c>
      <c r="H24" s="7"/>
      <c r="I24" s="7"/>
      <c r="J24" s="7" t="e">
        <f>ENTRADA!AA24/ENTRADA!AA23-1</f>
        <v>#VALUE!</v>
      </c>
      <c r="K24" s="7" t="e">
        <f>ENTRADA!AB24/ENTRADA!AB23-1</f>
        <v>#VALUE!</v>
      </c>
      <c r="L24" s="7" t="e">
        <f>ENTRADA!AC24/ENTRADA!AC23-1</f>
        <v>#VALUE!</v>
      </c>
      <c r="M24" s="7" t="e">
        <f>ENTRADA!AD24/ENTRADA!AD23-1</f>
        <v>#VALUE!</v>
      </c>
      <c r="N24" s="7">
        <f>ENTRADA!AE24/ENTRADA!AE23-1</f>
        <v>1.1217296918855757E-2</v>
      </c>
      <c r="O24" s="7" t="e">
        <f>ENTRADA!AF24/ENTRADA!AF23-1</f>
        <v>#VALUE!</v>
      </c>
      <c r="P24" s="5"/>
      <c r="Q24" s="7" t="e">
        <f>ENTRADA!AH24/ENTRADA!AH23-1</f>
        <v>#REF!</v>
      </c>
    </row>
    <row r="25" spans="1:17" x14ac:dyDescent="0.25">
      <c r="A25" s="4">
        <f t="shared" si="0"/>
        <v>37104</v>
      </c>
      <c r="B25" s="8">
        <f>ENTRADA!S25/ENTRADA!S24-1</f>
        <v>2.8260163117934667E-3</v>
      </c>
      <c r="C25" s="7">
        <f>ENTRADA!T25/ENTRADA!T24-1</f>
        <v>4.2251031949147588E-3</v>
      </c>
      <c r="D25" s="7">
        <f>ENTRADA!U25/ENTRADA!U24-1</f>
        <v>-4.4355043640847969E-3</v>
      </c>
      <c r="E25" s="7">
        <f>ENTRADA!V25/ENTRADA!V24-1</f>
        <v>-3.9788015005053357E-3</v>
      </c>
      <c r="F25" s="7">
        <f>ENTRADA!W25/ENTRADA!W24-1</f>
        <v>8.1537239216888491E-2</v>
      </c>
      <c r="G25" s="7">
        <f>ENTRADA!X25/ENTRADA!X24-1</f>
        <v>-9.3759267545440172E-3</v>
      </c>
      <c r="H25" s="7"/>
      <c r="I25" s="7"/>
      <c r="J25" s="7" t="e">
        <f>ENTRADA!AA25/ENTRADA!AA24-1</f>
        <v>#VALUE!</v>
      </c>
      <c r="K25" s="7" t="e">
        <f>ENTRADA!AB25/ENTRADA!AB24-1</f>
        <v>#VALUE!</v>
      </c>
      <c r="L25" s="7" t="e">
        <f>ENTRADA!AC25/ENTRADA!AC24-1</f>
        <v>#VALUE!</v>
      </c>
      <c r="M25" s="7" t="e">
        <f>ENTRADA!AD25/ENTRADA!AD24-1</f>
        <v>#VALUE!</v>
      </c>
      <c r="N25" s="7">
        <f>ENTRADA!AE25/ENTRADA!AE24-1</f>
        <v>-7.781100134018426E-2</v>
      </c>
      <c r="O25" s="7" t="e">
        <f>ENTRADA!AF25/ENTRADA!AF24-1</f>
        <v>#VALUE!</v>
      </c>
      <c r="P25" s="5"/>
      <c r="Q25" s="7" t="e">
        <f>ENTRADA!AH25/ENTRADA!AH24-1</f>
        <v>#REF!</v>
      </c>
    </row>
    <row r="26" spans="1:17" x14ac:dyDescent="0.25">
      <c r="A26" s="4">
        <f t="shared" si="0"/>
        <v>37135</v>
      </c>
      <c r="B26" s="8">
        <f>ENTRADA!S26/ENTRADA!S25-1</f>
        <v>2.9517205611013786E-3</v>
      </c>
      <c r="C26" s="7">
        <f>ENTRADA!T26/ENTRADA!T25-1</f>
        <v>5.6925741239033378E-4</v>
      </c>
      <c r="D26" s="7">
        <f>ENTRADA!U26/ENTRADA!U25-1</f>
        <v>2.073463790420349E-2</v>
      </c>
      <c r="E26" s="7">
        <f>ENTRADA!V26/ENTRADA!V25-1</f>
        <v>2.2209129490555091E-2</v>
      </c>
      <c r="F26" s="7">
        <f>ENTRADA!W26/ENTRADA!W25-1</f>
        <v>-1.86270618030554E-2</v>
      </c>
      <c r="G26" s="7">
        <f>ENTRADA!X26/ENTRADA!X25-1</f>
        <v>6.9150564391280422E-3</v>
      </c>
      <c r="H26" s="7"/>
      <c r="I26" s="7"/>
      <c r="J26" s="7" t="e">
        <f>ENTRADA!AA26/ENTRADA!AA25-1</f>
        <v>#VALUE!</v>
      </c>
      <c r="K26" s="7" t="e">
        <f>ENTRADA!AB26/ENTRADA!AB25-1</f>
        <v>#VALUE!</v>
      </c>
      <c r="L26" s="7" t="e">
        <f>ENTRADA!AC26/ENTRADA!AC25-1</f>
        <v>#VALUE!</v>
      </c>
      <c r="M26" s="7" t="e">
        <f>ENTRADA!AD26/ENTRADA!AD25-1</f>
        <v>#VALUE!</v>
      </c>
      <c r="N26" s="7">
        <f>ENTRADA!AE26/ENTRADA!AE25-1</f>
        <v>-0.12235859537379268</v>
      </c>
      <c r="O26" s="7" t="e">
        <f>ENTRADA!AF26/ENTRADA!AF25-1</f>
        <v>#VALUE!</v>
      </c>
      <c r="P26" s="5"/>
      <c r="Q26" s="7" t="e">
        <f>ENTRADA!AH26/ENTRADA!AH25-1</f>
        <v>#REF!</v>
      </c>
    </row>
    <row r="27" spans="1:17" x14ac:dyDescent="0.25">
      <c r="A27" s="4">
        <f t="shared" si="0"/>
        <v>37165</v>
      </c>
      <c r="B27" s="8">
        <f>ENTRADA!S27/ENTRADA!S26-1</f>
        <v>4.104741542949597E-3</v>
      </c>
      <c r="C27" s="7">
        <f>ENTRADA!T27/ENTRADA!T26-1</f>
        <v>-1.4519760477995969E-2</v>
      </c>
      <c r="D27" s="7">
        <f>ENTRADA!U27/ENTRADA!U26-1</f>
        <v>-1.0073193544367975E-2</v>
      </c>
      <c r="E27" s="7">
        <f>ENTRADA!V27/ENTRADA!V26-1</f>
        <v>-1.1107690766041567E-2</v>
      </c>
      <c r="F27" s="7">
        <f>ENTRADA!W27/ENTRADA!W26-1</f>
        <v>1.4327106434929515E-2</v>
      </c>
      <c r="G27" s="7">
        <f>ENTRADA!X27/ENTRADA!X26-1</f>
        <v>1.9747127386426477E-2</v>
      </c>
      <c r="H27" s="7"/>
      <c r="I27" s="7"/>
      <c r="J27" s="7" t="e">
        <f>ENTRADA!AA27/ENTRADA!AA26-1</f>
        <v>#VALUE!</v>
      </c>
      <c r="K27" s="7" t="e">
        <f>ENTRADA!AB27/ENTRADA!AB26-1</f>
        <v>#VALUE!</v>
      </c>
      <c r="L27" s="7" t="e">
        <f>ENTRADA!AC27/ENTRADA!AC26-1</f>
        <v>#VALUE!</v>
      </c>
      <c r="M27" s="7" t="e">
        <f>ENTRADA!AD27/ENTRADA!AD26-1</f>
        <v>#VALUE!</v>
      </c>
      <c r="N27" s="7">
        <f>ENTRADA!AE27/ENTRADA!AE26-1</f>
        <v>0.10750934338320395</v>
      </c>
      <c r="O27" s="7" t="e">
        <f>ENTRADA!AF27/ENTRADA!AF26-1</f>
        <v>#VALUE!</v>
      </c>
      <c r="P27" s="5"/>
      <c r="Q27" s="7" t="e">
        <f>ENTRADA!AH27/ENTRADA!AH26-1</f>
        <v>#REF!</v>
      </c>
    </row>
    <row r="28" spans="1:17" x14ac:dyDescent="0.25">
      <c r="A28" s="4">
        <f t="shared" si="0"/>
        <v>37196</v>
      </c>
      <c r="B28" s="8">
        <f>ENTRADA!S28/ENTRADA!S27-1</f>
        <v>-1.0313730102206042E-2</v>
      </c>
      <c r="C28" s="7">
        <f>ENTRADA!T28/ENTRADA!T27-1</f>
        <v>1.2071012420216132E-2</v>
      </c>
      <c r="D28" s="7">
        <f>ENTRADA!U28/ENTRADA!U27-1</f>
        <v>-7.643249550139064E-3</v>
      </c>
      <c r="E28" s="7">
        <f>ENTRADA!V28/ENTRADA!V27-1</f>
        <v>-4.366790738685733E-3</v>
      </c>
      <c r="F28" s="7">
        <f>ENTRADA!W28/ENTRADA!W27-1</f>
        <v>-1.0003694368704186E-2</v>
      </c>
      <c r="G28" s="7">
        <f>ENTRADA!X28/ENTRADA!X27-1</f>
        <v>-1.4192623715460595E-2</v>
      </c>
      <c r="H28" s="7"/>
      <c r="I28" s="7"/>
      <c r="J28" s="7" t="e">
        <f>ENTRADA!AA28/ENTRADA!AA27-1</f>
        <v>#VALUE!</v>
      </c>
      <c r="K28" s="7" t="e">
        <f>ENTRADA!AB28/ENTRADA!AB27-1</f>
        <v>#VALUE!</v>
      </c>
      <c r="L28" s="7" t="e">
        <f>ENTRADA!AC28/ENTRADA!AC27-1</f>
        <v>#VALUE!</v>
      </c>
      <c r="M28" s="7" t="e">
        <f>ENTRADA!AD28/ENTRADA!AD27-1</f>
        <v>#VALUE!</v>
      </c>
      <c r="N28" s="7">
        <f>ENTRADA!AE28/ENTRADA!AE27-1</f>
        <v>-2.6901468078980639E-2</v>
      </c>
      <c r="O28" s="7" t="e">
        <f>ENTRADA!AF28/ENTRADA!AF27-1</f>
        <v>#VALUE!</v>
      </c>
      <c r="P28" s="5"/>
      <c r="Q28" s="7" t="e">
        <f>ENTRADA!AH28/ENTRADA!AH27-1</f>
        <v>#REF!</v>
      </c>
    </row>
    <row r="29" spans="1:17" x14ac:dyDescent="0.25">
      <c r="A29" s="4">
        <f t="shared" si="0"/>
        <v>37226</v>
      </c>
      <c r="B29" s="8">
        <f>ENTRADA!S29/ENTRADA!S28-1</f>
        <v>8.1997999764347185E-3</v>
      </c>
      <c r="C29" s="7">
        <f>ENTRADA!T29/ENTRADA!T28-1</f>
        <v>-1.9110238102952981E-2</v>
      </c>
      <c r="D29" s="7">
        <f>ENTRADA!U29/ENTRADA!U28-1</f>
        <v>8.5161493157464019E-3</v>
      </c>
      <c r="E29" s="7">
        <f>ENTRADA!V29/ENTRADA!V28-1</f>
        <v>7.3072816359496251E-3</v>
      </c>
      <c r="F29" s="7">
        <f>ENTRADA!W29/ENTRADA!W28-1</f>
        <v>-1.5313830742238466E-2</v>
      </c>
      <c r="G29" s="7">
        <f>ENTRADA!X29/ENTRADA!X28-1</f>
        <v>2.4005727528018328E-2</v>
      </c>
      <c r="H29" s="7"/>
      <c r="I29" s="7"/>
      <c r="J29" s="7" t="e">
        <f>ENTRADA!AA29/ENTRADA!AA28-1</f>
        <v>#VALUE!</v>
      </c>
      <c r="K29" s="7" t="e">
        <f>ENTRADA!AB29/ENTRADA!AB28-1</f>
        <v>#VALUE!</v>
      </c>
      <c r="L29" s="7" t="e">
        <f>ENTRADA!AC29/ENTRADA!AC28-1</f>
        <v>#VALUE!</v>
      </c>
      <c r="M29" s="7" t="e">
        <f>ENTRADA!AD29/ENTRADA!AD28-1</f>
        <v>#VALUE!</v>
      </c>
      <c r="N29" s="7">
        <f>ENTRADA!AE29/ENTRADA!AE28-1</f>
        <v>-5.044376414785412E-2</v>
      </c>
      <c r="O29" s="7" t="e">
        <f>ENTRADA!AF29/ENTRADA!AF28-1</f>
        <v>#VALUE!</v>
      </c>
      <c r="P29" s="5"/>
      <c r="Q29" s="7" t="e">
        <f>ENTRADA!AH29/ENTRADA!AH28-1</f>
        <v>#REF!</v>
      </c>
    </row>
    <row r="30" spans="1:17" x14ac:dyDescent="0.25">
      <c r="A30" s="4">
        <f t="shared" si="0"/>
        <v>37257</v>
      </c>
      <c r="B30" s="8">
        <f>ENTRADA!S30/ENTRADA!S29-1</f>
        <v>3.8171630740329032E-3</v>
      </c>
      <c r="C30" s="7">
        <f>ENTRADA!T30/ENTRADA!T29-1</f>
        <v>5.6747224972524268E-2</v>
      </c>
      <c r="D30" s="7">
        <f>ENTRADA!U30/ENTRADA!U29-1</f>
        <v>-1.0149238080933154E-3</v>
      </c>
      <c r="E30" s="7">
        <f>ENTRADA!V30/ENTRADA!V29-1</f>
        <v>-1.3016948019073382E-3</v>
      </c>
      <c r="F30" s="7">
        <f>ENTRADA!W30/ENTRADA!W29-1</f>
        <v>1.5184463712458962E-2</v>
      </c>
      <c r="G30" s="7">
        <f>ENTRADA!X30/ENTRADA!X29-1</f>
        <v>4.457254476838779E-2</v>
      </c>
      <c r="H30" s="7"/>
      <c r="I30" s="7"/>
      <c r="J30" s="7" t="e">
        <f>ENTRADA!AA30/ENTRADA!AA29-1</f>
        <v>#VALUE!</v>
      </c>
      <c r="K30" s="7" t="e">
        <f>ENTRADA!AB30/ENTRADA!AB29-1</f>
        <v>#VALUE!</v>
      </c>
      <c r="L30" s="7" t="e">
        <f>ENTRADA!AC30/ENTRADA!AC29-1</f>
        <v>#VALUE!</v>
      </c>
      <c r="M30" s="7" t="e">
        <f>ENTRADA!AD30/ENTRADA!AD29-1</f>
        <v>#VALUE!</v>
      </c>
      <c r="N30" s="7">
        <f>ENTRADA!AE30/ENTRADA!AE29-1</f>
        <v>2.7359244064655952E-2</v>
      </c>
      <c r="O30" s="7" t="e">
        <f>ENTRADA!AF30/ENTRADA!AF29-1</f>
        <v>#VALUE!</v>
      </c>
      <c r="P30" s="5"/>
      <c r="Q30" s="7" t="e">
        <f>ENTRADA!AH30/ENTRADA!AH29-1</f>
        <v>#REF!</v>
      </c>
    </row>
    <row r="31" spans="1:17" x14ac:dyDescent="0.25">
      <c r="A31" s="4">
        <f t="shared" si="0"/>
        <v>37288</v>
      </c>
      <c r="B31" s="8">
        <f>ENTRADA!S31/ENTRADA!S30-1</f>
        <v>-1.5113240028729047E-3</v>
      </c>
      <c r="C31" s="7">
        <f>ENTRADA!T31/ENTRADA!T30-1</f>
        <v>2.0359013184219954E-2</v>
      </c>
      <c r="D31" s="7">
        <f>ENTRADA!U31/ENTRADA!U30-1</f>
        <v>-9.9607908774694831E-3</v>
      </c>
      <c r="E31" s="7">
        <f>ENTRADA!V31/ENTRADA!V30-1</f>
        <v>-6.5988398488042721E-3</v>
      </c>
      <c r="F31" s="7">
        <f>ENTRADA!W31/ENTRADA!W30-1</f>
        <v>-1.1152699691141188E-2</v>
      </c>
      <c r="G31" s="7">
        <f>ENTRADA!X31/ENTRADA!X30-1</f>
        <v>-3.9911337597814733E-2</v>
      </c>
      <c r="H31" s="7"/>
      <c r="I31" s="7"/>
      <c r="J31" s="7" t="e">
        <f>ENTRADA!AA31/ENTRADA!AA30-1</f>
        <v>#VALUE!</v>
      </c>
      <c r="K31" s="7" t="e">
        <f>ENTRADA!AB31/ENTRADA!AB30-1</f>
        <v>#VALUE!</v>
      </c>
      <c r="L31" s="7" t="e">
        <f>ENTRADA!AC31/ENTRADA!AC30-1</f>
        <v>#VALUE!</v>
      </c>
      <c r="M31" s="7" t="e">
        <f>ENTRADA!AD31/ENTRADA!AD30-1</f>
        <v>#VALUE!</v>
      </c>
      <c r="N31" s="7">
        <f>ENTRADA!AE31/ENTRADA!AE30-1</f>
        <v>-4.8107522841597694E-2</v>
      </c>
      <c r="O31" s="7" t="e">
        <f>ENTRADA!AF31/ENTRADA!AF30-1</f>
        <v>#VALUE!</v>
      </c>
      <c r="P31" s="5"/>
      <c r="Q31" s="7" t="e">
        <f>ENTRADA!AH31/ENTRADA!AH30-1</f>
        <v>#REF!</v>
      </c>
    </row>
    <row r="32" spans="1:17" x14ac:dyDescent="0.25">
      <c r="A32" s="4">
        <f t="shared" si="0"/>
        <v>37316</v>
      </c>
      <c r="B32" s="8">
        <f>ENTRADA!S32/ENTRADA!S31-1</f>
        <v>3.936345142435016E-3</v>
      </c>
      <c r="C32" s="7">
        <f>ENTRADA!T32/ENTRADA!T31-1</f>
        <v>-3.2063035188195643E-3</v>
      </c>
      <c r="D32" s="7">
        <f>ENTRADA!U32/ENTRADA!U31-1</f>
        <v>1.7914390378655609E-2</v>
      </c>
      <c r="E32" s="7">
        <f>ENTRADA!V32/ENTRADA!V31-1</f>
        <v>1.0185555257191226E-2</v>
      </c>
      <c r="F32" s="7">
        <f>ENTRADA!W32/ENTRADA!W31-1</f>
        <v>-1.0572938567726564E-2</v>
      </c>
      <c r="G32" s="7">
        <f>ENTRADA!X32/ENTRADA!X31-1</f>
        <v>2.3317820807073897E-2</v>
      </c>
      <c r="H32" s="7"/>
      <c r="I32" s="7"/>
      <c r="J32" s="7" t="e">
        <f>ENTRADA!AA32/ENTRADA!AA31-1</f>
        <v>#VALUE!</v>
      </c>
      <c r="K32" s="7" t="e">
        <f>ENTRADA!AB32/ENTRADA!AB31-1</f>
        <v>#VALUE!</v>
      </c>
      <c r="L32" s="7" t="e">
        <f>ENTRADA!AC32/ENTRADA!AC31-1</f>
        <v>#VALUE!</v>
      </c>
      <c r="M32" s="7" t="e">
        <f>ENTRADA!AD32/ENTRADA!AD31-1</f>
        <v>#VALUE!</v>
      </c>
      <c r="N32" s="7">
        <f>ENTRADA!AE32/ENTRADA!AE31-1</f>
        <v>2.5551518030594744E-2</v>
      </c>
      <c r="O32" s="7" t="e">
        <f>ENTRADA!AF32/ENTRADA!AF31-1</f>
        <v>#VALUE!</v>
      </c>
      <c r="P32" s="5"/>
      <c r="Q32" s="7" t="e">
        <f>ENTRADA!AH32/ENTRADA!AH31-1</f>
        <v>#REF!</v>
      </c>
    </row>
    <row r="33" spans="1:17" x14ac:dyDescent="0.25">
      <c r="A33" s="4">
        <f t="shared" si="0"/>
        <v>37347</v>
      </c>
      <c r="B33" s="8">
        <f>ENTRADA!S33/ENTRADA!S32-1</f>
        <v>-3.5302668054830733E-3</v>
      </c>
      <c r="C33" s="7">
        <f>ENTRADA!T33/ENTRADA!T32-1</f>
        <v>-5.8614301470076846E-3</v>
      </c>
      <c r="D33" s="7">
        <f>ENTRADA!U33/ENTRADA!U32-1</f>
        <v>-1.3691385405637635E-2</v>
      </c>
      <c r="E33" s="7">
        <f>ENTRADA!V33/ENTRADA!V32-1</f>
        <v>-4.1323625273231857E-3</v>
      </c>
      <c r="F33" s="7">
        <f>ENTRADA!W33/ENTRADA!W32-1</f>
        <v>6.8637417844716886E-3</v>
      </c>
      <c r="G33" s="7">
        <f>ENTRADA!X33/ENTRADA!X32-1</f>
        <v>9.5974273948957745E-3</v>
      </c>
      <c r="H33" s="7"/>
      <c r="I33" s="7"/>
      <c r="J33" s="7" t="e">
        <f>ENTRADA!AA33/ENTRADA!AA32-1</f>
        <v>#VALUE!</v>
      </c>
      <c r="K33" s="7" t="e">
        <f>ENTRADA!AB33/ENTRADA!AB32-1</f>
        <v>#VALUE!</v>
      </c>
      <c r="L33" s="7" t="e">
        <f>ENTRADA!AC33/ENTRADA!AC32-1</f>
        <v>#VALUE!</v>
      </c>
      <c r="M33" s="7" t="e">
        <f>ENTRADA!AD33/ENTRADA!AD32-1</f>
        <v>#VALUE!</v>
      </c>
      <c r="N33" s="7">
        <f>ENTRADA!AE33/ENTRADA!AE32-1</f>
        <v>5.3156805446118227E-2</v>
      </c>
      <c r="O33" s="7" t="e">
        <f>ENTRADA!AF33/ENTRADA!AF32-1</f>
        <v>#VALUE!</v>
      </c>
      <c r="P33" s="5"/>
      <c r="Q33" s="7" t="e">
        <f>ENTRADA!AH33/ENTRADA!AH32-1</f>
        <v>#REF!</v>
      </c>
    </row>
    <row r="34" spans="1:17" x14ac:dyDescent="0.25">
      <c r="A34" s="4">
        <f t="shared" si="0"/>
        <v>37377</v>
      </c>
      <c r="B34" s="8">
        <f>ENTRADA!S34/ENTRADA!S33-1</f>
        <v>3.5513263622186653E-3</v>
      </c>
      <c r="C34" s="7">
        <f>ENTRADA!T34/ENTRADA!T33-1</f>
        <v>-1.365787680264452E-2</v>
      </c>
      <c r="D34" s="7">
        <f>ENTRADA!U34/ENTRADA!U33-1</f>
        <v>1.4847898144253469E-2</v>
      </c>
      <c r="E34" s="7">
        <f>ENTRADA!V34/ENTRADA!V33-1</f>
        <v>1.5790168447520792E-2</v>
      </c>
      <c r="F34" s="7">
        <f>ENTRADA!W34/ENTRADA!W33-1</f>
        <v>-1.9876996832902005E-2</v>
      </c>
      <c r="G34" s="7">
        <f>ENTRADA!X34/ENTRADA!X33-1</f>
        <v>-2.0822360785817451E-2</v>
      </c>
      <c r="H34" s="7"/>
      <c r="I34" s="7"/>
      <c r="J34" s="7" t="e">
        <f>ENTRADA!AA34/ENTRADA!AA33-1</f>
        <v>#VALUE!</v>
      </c>
      <c r="K34" s="7" t="e">
        <f>ENTRADA!AB34/ENTRADA!AB33-1</f>
        <v>#VALUE!</v>
      </c>
      <c r="L34" s="7" t="e">
        <f>ENTRADA!AC34/ENTRADA!AC33-1</f>
        <v>#VALUE!</v>
      </c>
      <c r="M34" s="7" t="e">
        <f>ENTRADA!AD34/ENTRADA!AD33-1</f>
        <v>#VALUE!</v>
      </c>
      <c r="N34" s="7">
        <f>ENTRADA!AE34/ENTRADA!AE33-1</f>
        <v>-8.2463751200108737E-2</v>
      </c>
      <c r="O34" s="7" t="e">
        <f>ENTRADA!AF34/ENTRADA!AF33-1</f>
        <v>#VALUE!</v>
      </c>
      <c r="P34" s="5"/>
      <c r="Q34" s="7" t="e">
        <f>ENTRADA!AH34/ENTRADA!AH33-1</f>
        <v>#REF!</v>
      </c>
    </row>
    <row r="35" spans="1:17" x14ac:dyDescent="0.25">
      <c r="A35" s="4">
        <f t="shared" si="0"/>
        <v>37408</v>
      </c>
      <c r="B35" s="8">
        <f>ENTRADA!S35/ENTRADA!S34-1</f>
        <v>-1.8117732958561117E-2</v>
      </c>
      <c r="C35" s="7">
        <f>ENTRADA!T35/ENTRADA!T34-1</f>
        <v>-2.9789569944348115E-2</v>
      </c>
      <c r="D35" s="7">
        <f>ENTRADA!U35/ENTRADA!U34-1</f>
        <v>-1.9940646309799193E-2</v>
      </c>
      <c r="E35" s="7">
        <f>ENTRADA!V35/ENTRADA!V34-1</f>
        <v>-2.2691415462942954E-2</v>
      </c>
      <c r="F35" s="7">
        <f>ENTRADA!W35/ENTRADA!W34-1</f>
        <v>-4.1597031364145054E-2</v>
      </c>
      <c r="G35" s="7">
        <f>ENTRADA!X35/ENTRADA!X34-1</f>
        <v>-3.6440896321871419E-2</v>
      </c>
      <c r="H35" s="7"/>
      <c r="I35" s="7"/>
      <c r="J35" s="7" t="e">
        <f>ENTRADA!AA35/ENTRADA!AA34-1</f>
        <v>#VALUE!</v>
      </c>
      <c r="K35" s="7" t="e">
        <f>ENTRADA!AB35/ENTRADA!AB34-1</f>
        <v>#VALUE!</v>
      </c>
      <c r="L35" s="7" t="e">
        <f>ENTRADA!AC35/ENTRADA!AC34-1</f>
        <v>#VALUE!</v>
      </c>
      <c r="M35" s="7" t="e">
        <f>ENTRADA!AD35/ENTRADA!AD34-1</f>
        <v>#VALUE!</v>
      </c>
      <c r="N35" s="7">
        <f>ENTRADA!AE35/ENTRADA!AE34-1</f>
        <v>-7.7959010256453132E-2</v>
      </c>
      <c r="O35" s="7" t="e">
        <f>ENTRADA!AF35/ENTRADA!AF34-1</f>
        <v>#VALUE!</v>
      </c>
      <c r="P35" s="5"/>
      <c r="Q35" s="7" t="e">
        <f>ENTRADA!AH35/ENTRADA!AH34-1</f>
        <v>#REF!</v>
      </c>
    </row>
    <row r="36" spans="1:17" x14ac:dyDescent="0.25">
      <c r="A36" s="4">
        <f t="shared" si="0"/>
        <v>37438</v>
      </c>
      <c r="B36" s="8">
        <f>ENTRADA!S36/ENTRADA!S35-1</f>
        <v>1.1701324548761161E-2</v>
      </c>
      <c r="C36" s="7">
        <f>ENTRADA!T36/ENTRADA!T35-1</f>
        <v>5.9914974094078532E-2</v>
      </c>
      <c r="D36" s="7">
        <f>ENTRADA!U36/ENTRADA!U35-1</f>
        <v>8.8058544046121234E-4</v>
      </c>
      <c r="E36" s="7">
        <f>ENTRADA!V36/ENTRADA!V35-1</f>
        <v>1.0690814812859273E-3</v>
      </c>
      <c r="F36" s="7">
        <f>ENTRADA!W36/ENTRADA!W35-1</f>
        <v>7.2952824150670059E-2</v>
      </c>
      <c r="G36" s="7">
        <f>ENTRADA!X36/ENTRADA!X35-1</f>
        <v>-1.0244040354049022E-2</v>
      </c>
      <c r="H36" s="7"/>
      <c r="I36" s="7"/>
      <c r="J36" s="7" t="e">
        <f>ENTRADA!AA36/ENTRADA!AA35-1</f>
        <v>#VALUE!</v>
      </c>
      <c r="K36" s="7" t="e">
        <f>ENTRADA!AB36/ENTRADA!AB35-1</f>
        <v>#VALUE!</v>
      </c>
      <c r="L36" s="7" t="e">
        <f>ENTRADA!AC36/ENTRADA!AC35-1</f>
        <v>#VALUE!</v>
      </c>
      <c r="M36" s="7" t="e">
        <f>ENTRADA!AD36/ENTRADA!AD35-1</f>
        <v>#VALUE!</v>
      </c>
      <c r="N36" s="7">
        <f>ENTRADA!AE36/ENTRADA!AE35-1</f>
        <v>8.7622727888369445E-2</v>
      </c>
      <c r="O36" s="7" t="e">
        <f>ENTRADA!AF36/ENTRADA!AF35-1</f>
        <v>#VALUE!</v>
      </c>
      <c r="P36" s="5"/>
      <c r="Q36" s="7" t="e">
        <f>ENTRADA!AH36/ENTRADA!AH35-1</f>
        <v>#REF!</v>
      </c>
    </row>
    <row r="37" spans="1:17" x14ac:dyDescent="0.25">
      <c r="A37" s="4">
        <f t="shared" si="0"/>
        <v>37469</v>
      </c>
      <c r="B37" s="8">
        <f>ENTRADA!S37/ENTRADA!S36-1</f>
        <v>7.9794737146630101E-3</v>
      </c>
      <c r="C37" s="7">
        <f>ENTRADA!T37/ENTRADA!T36-1</f>
        <v>4.2400498880279081E-2</v>
      </c>
      <c r="D37" s="7">
        <f>ENTRADA!U37/ENTRADA!U36-1</f>
        <v>6.4668773672904578E-4</v>
      </c>
      <c r="E37" s="7">
        <f>ENTRADA!V37/ENTRADA!V36-1</f>
        <v>9.8073109811647186E-4</v>
      </c>
      <c r="F37" s="7">
        <f>ENTRADA!W37/ENTRADA!W36-1</f>
        <v>4.6491124375255266E-2</v>
      </c>
      <c r="G37" s="7">
        <f>ENTRADA!X37/ENTRADA!X36-1</f>
        <v>1.4999652427487353E-2</v>
      </c>
      <c r="H37" s="7"/>
      <c r="I37" s="7"/>
      <c r="J37" s="7" t="e">
        <f>ENTRADA!AA37/ENTRADA!AA36-1</f>
        <v>#VALUE!</v>
      </c>
      <c r="K37" s="7" t="e">
        <f>ENTRADA!AB37/ENTRADA!AB36-1</f>
        <v>#VALUE!</v>
      </c>
      <c r="L37" s="7" t="e">
        <f>ENTRADA!AC37/ENTRADA!AC36-1</f>
        <v>#VALUE!</v>
      </c>
      <c r="M37" s="7" t="e">
        <f>ENTRADA!AD37/ENTRADA!AD36-1</f>
        <v>#VALUE!</v>
      </c>
      <c r="N37" s="7">
        <f>ENTRADA!AE37/ENTRADA!AE36-1</f>
        <v>-2.1028881791386067E-2</v>
      </c>
      <c r="O37" s="7" t="e">
        <f>ENTRADA!AF37/ENTRADA!AF36-1</f>
        <v>#VALUE!</v>
      </c>
      <c r="P37" s="5"/>
      <c r="Q37" s="7" t="e">
        <f>ENTRADA!AH37/ENTRADA!AH36-1</f>
        <v>#REF!</v>
      </c>
    </row>
    <row r="38" spans="1:17" x14ac:dyDescent="0.25">
      <c r="A38" s="4">
        <f t="shared" si="0"/>
        <v>37500</v>
      </c>
      <c r="B38" s="8">
        <f>ENTRADA!S38/ENTRADA!S37-1</f>
        <v>-1.1657519322642584E-2</v>
      </c>
      <c r="C38" s="7">
        <f>ENTRADA!T38/ENTRADA!T37-1</f>
        <v>1.8410342904366939E-3</v>
      </c>
      <c r="D38" s="7">
        <f>ENTRADA!U38/ENTRADA!U37-1</f>
        <v>-2.0831412043109676E-2</v>
      </c>
      <c r="E38" s="7">
        <f>ENTRADA!V38/ENTRADA!V37-1</f>
        <v>-2.0654427195917147E-2</v>
      </c>
      <c r="F38" s="7">
        <f>ENTRADA!W38/ENTRADA!W37-1</f>
        <v>-3.7370517210640664E-2</v>
      </c>
      <c r="G38" s="7">
        <f>ENTRADA!X38/ENTRADA!X37-1</f>
        <v>-2.1863824965087431E-2</v>
      </c>
      <c r="H38" s="7"/>
      <c r="I38" s="7"/>
      <c r="J38" s="7" t="e">
        <f>ENTRADA!AA38/ENTRADA!AA37-1</f>
        <v>#VALUE!</v>
      </c>
      <c r="K38" s="7" t="e">
        <f>ENTRADA!AB38/ENTRADA!AB37-1</f>
        <v>#VALUE!</v>
      </c>
      <c r="L38" s="7" t="e">
        <f>ENTRADA!AC38/ENTRADA!AC37-1</f>
        <v>#VALUE!</v>
      </c>
      <c r="M38" s="7" t="e">
        <f>ENTRADA!AD38/ENTRADA!AD37-1</f>
        <v>#VALUE!</v>
      </c>
      <c r="N38" s="7">
        <f>ENTRADA!AE38/ENTRADA!AE37-1</f>
        <v>2.8237846575815517E-2</v>
      </c>
      <c r="O38" s="7" t="e">
        <f>ENTRADA!AF38/ENTRADA!AF37-1</f>
        <v>#VALUE!</v>
      </c>
      <c r="P38" s="5"/>
      <c r="Q38" s="7" t="e">
        <f>ENTRADA!AH38/ENTRADA!AH37-1</f>
        <v>#DIV/0!</v>
      </c>
    </row>
    <row r="39" spans="1:17" x14ac:dyDescent="0.25">
      <c r="A39" s="4">
        <f t="shared" si="0"/>
        <v>37530</v>
      </c>
      <c r="B39" s="8">
        <f>ENTRADA!S39/ENTRADA!S38-1</f>
        <v>8.2399915565321002E-3</v>
      </c>
      <c r="C39" s="7">
        <f>ENTRADA!T39/ENTRADA!T38-1</f>
        <v>-3.099001346020025E-2</v>
      </c>
      <c r="D39" s="7">
        <f>ENTRADA!U39/ENTRADA!U38-1</f>
        <v>1.6519858632687345E-2</v>
      </c>
      <c r="E39" s="7">
        <f>ENTRADA!V39/ENTRADA!V38-1</f>
        <v>1.7693265155083182E-2</v>
      </c>
      <c r="F39" s="7">
        <f>ENTRADA!W39/ENTRADA!W38-1</f>
        <v>8.8019510292560721E-3</v>
      </c>
      <c r="G39" s="7">
        <f>ENTRADA!X39/ENTRADA!X38-1</f>
        <v>3.0530531119506765E-2</v>
      </c>
      <c r="H39" s="7"/>
      <c r="I39" s="7"/>
      <c r="J39" s="7" t="e">
        <f>ENTRADA!AA39/ENTRADA!AA38-1</f>
        <v>#VALUE!</v>
      </c>
      <c r="K39" s="7" t="e">
        <f>ENTRADA!AB39/ENTRADA!AB38-1</f>
        <v>#VALUE!</v>
      </c>
      <c r="L39" s="7" t="e">
        <f>ENTRADA!AC39/ENTRADA!AC38-1</f>
        <v>#VALUE!</v>
      </c>
      <c r="M39" s="7" t="e">
        <f>ENTRADA!AD39/ENTRADA!AD38-1</f>
        <v>#VALUE!</v>
      </c>
      <c r="N39" s="7">
        <f>ENTRADA!AE39/ENTRADA!AE38-1</f>
        <v>-2.6801550386704731E-3</v>
      </c>
      <c r="O39" s="7" t="e">
        <f>ENTRADA!AF39/ENTRADA!AF38-1</f>
        <v>#VALUE!</v>
      </c>
      <c r="P39" s="5"/>
      <c r="Q39" s="7" t="e">
        <f>ENTRADA!AH39/ENTRADA!AH38-1</f>
        <v>#DIV/0!</v>
      </c>
    </row>
    <row r="40" spans="1:17" x14ac:dyDescent="0.25">
      <c r="A40" s="4">
        <f t="shared" si="0"/>
        <v>37561</v>
      </c>
      <c r="B40" s="8">
        <f>ENTRADA!S40/ENTRADA!S39-1</f>
        <v>-2.2587609569690525E-2</v>
      </c>
      <c r="C40" s="7">
        <f>ENTRADA!T40/ENTRADA!T39-1</f>
        <v>-2.9900611124463627E-2</v>
      </c>
      <c r="D40" s="7">
        <f>ENTRADA!U40/ENTRADA!U39-1</f>
        <v>-2.0266963828873052E-2</v>
      </c>
      <c r="E40" s="7">
        <f>ENTRADA!V40/ENTRADA!V39-1</f>
        <v>-2.076266525335102E-2</v>
      </c>
      <c r="F40" s="7">
        <f>ENTRADA!W40/ENTRADA!W39-1</f>
        <v>-3.1957810326832536E-4</v>
      </c>
      <c r="G40" s="7">
        <f>ENTRADA!X40/ENTRADA!X39-1</f>
        <v>-2.8717071203023581E-2</v>
      </c>
      <c r="H40" s="7"/>
      <c r="I40" s="7"/>
      <c r="J40" s="7" t="e">
        <f>ENTRADA!AA40/ENTRADA!AA39-1</f>
        <v>#VALUE!</v>
      </c>
      <c r="K40" s="7" t="e">
        <f>ENTRADA!AB40/ENTRADA!AB39-1</f>
        <v>#VALUE!</v>
      </c>
      <c r="L40" s="7" t="e">
        <f>ENTRADA!AC40/ENTRADA!AC39-1</f>
        <v>#VALUE!</v>
      </c>
      <c r="M40" s="7" t="e">
        <f>ENTRADA!AD40/ENTRADA!AD39-1</f>
        <v>#VALUE!</v>
      </c>
      <c r="N40" s="7">
        <f>ENTRADA!AE40/ENTRADA!AE39-1</f>
        <v>-8.7250903699103821E-2</v>
      </c>
      <c r="O40" s="7" t="e">
        <f>ENTRADA!AF40/ENTRADA!AF39-1</f>
        <v>#VALUE!</v>
      </c>
      <c r="P40" s="5"/>
      <c r="Q40" s="7" t="e">
        <f>ENTRADA!AH40/ENTRADA!AH39-1</f>
        <v>#DIV/0!</v>
      </c>
    </row>
    <row r="41" spans="1:17" x14ac:dyDescent="0.25">
      <c r="A41" s="4">
        <f t="shared" si="0"/>
        <v>37591</v>
      </c>
      <c r="B41" s="8">
        <f>ENTRADA!S41/ENTRADA!S40-1</f>
        <v>-2.0091496246727347E-2</v>
      </c>
      <c r="C41" s="7">
        <f>ENTRADA!T41/ENTRADA!T40-1</f>
        <v>-1.0865033196760465E-2</v>
      </c>
      <c r="D41" s="7">
        <f>ENTRADA!U41/ENTRADA!U40-1</f>
        <v>-2.905372215351365E-2</v>
      </c>
      <c r="E41" s="7">
        <f>ENTRADA!V41/ENTRADA!V40-1</f>
        <v>-2.62228749331197E-2</v>
      </c>
      <c r="F41" s="7">
        <f>ENTRADA!W41/ENTRADA!W40-1</f>
        <v>-6.5551668099452676E-2</v>
      </c>
      <c r="G41" s="7">
        <f>ENTRADA!X41/ENTRADA!X40-1</f>
        <v>-4.2362150847102042E-2</v>
      </c>
      <c r="H41" s="7"/>
      <c r="I41" s="7"/>
      <c r="J41" s="7" t="e">
        <f>ENTRADA!AA41/ENTRADA!AA40-1</f>
        <v>#VALUE!</v>
      </c>
      <c r="K41" s="7" t="e">
        <f>ENTRADA!AB41/ENTRADA!AB40-1</f>
        <v>#VALUE!</v>
      </c>
      <c r="L41" s="7" t="e">
        <f>ENTRADA!AC41/ENTRADA!AC40-1</f>
        <v>#VALUE!</v>
      </c>
      <c r="M41" s="7" t="e">
        <f>ENTRADA!AD41/ENTRADA!AD40-1</f>
        <v>#VALUE!</v>
      </c>
      <c r="N41" s="7">
        <f>ENTRADA!AE41/ENTRADA!AE40-1</f>
        <v>-2.8657437058621227E-4</v>
      </c>
      <c r="O41" s="7" t="e">
        <f>ENTRADA!AF41/ENTRADA!AF40-1</f>
        <v>#VALUE!</v>
      </c>
      <c r="P41" s="5"/>
      <c r="Q41" s="7" t="e">
        <f>ENTRADA!AH41/ENTRADA!AH40-1</f>
        <v>#DIV/0!</v>
      </c>
    </row>
    <row r="42" spans="1:17" x14ac:dyDescent="0.25">
      <c r="A42" s="4">
        <f t="shared" si="0"/>
        <v>37622</v>
      </c>
      <c r="B42" s="8">
        <f>ENTRADA!S42/ENTRADA!S41-1</f>
        <v>-9.0727980727433044E-3</v>
      </c>
      <c r="C42" s="7">
        <f>ENTRADA!T42/ENTRADA!T41-1</f>
        <v>-4.323730533992054E-2</v>
      </c>
      <c r="D42" s="7">
        <f>ENTRADA!U42/ENTRADA!U41-1</f>
        <v>4.1399628973071145E-4</v>
      </c>
      <c r="E42" s="7">
        <f>ENTRADA!V42/ENTRADA!V41-1</f>
        <v>2.4770518345531567E-3</v>
      </c>
      <c r="F42" s="7">
        <f>ENTRADA!W42/ENTRADA!W41-1</f>
        <v>4.6362044907975353E-2</v>
      </c>
      <c r="G42" s="7">
        <f>ENTRADA!X42/ENTRADA!X41-1</f>
        <v>9.8217500154227366E-3</v>
      </c>
      <c r="H42" s="7"/>
      <c r="I42" s="7"/>
      <c r="J42" s="7" t="e">
        <f>ENTRADA!AA42/ENTRADA!AA41-1</f>
        <v>#VALUE!</v>
      </c>
      <c r="K42" s="7" t="e">
        <f>ENTRADA!AB42/ENTRADA!AB41-1</f>
        <v>#VALUE!</v>
      </c>
      <c r="L42" s="7" t="e">
        <f>ENTRADA!AC42/ENTRADA!AC41-1</f>
        <v>#VALUE!</v>
      </c>
      <c r="M42" s="7" t="e">
        <f>ENTRADA!AD42/ENTRADA!AD41-1</f>
        <v>#VALUE!</v>
      </c>
      <c r="N42" s="7">
        <f>ENTRADA!AE42/ENTRADA!AE41-1</f>
        <v>6.1468614383031195E-4</v>
      </c>
      <c r="O42" s="7" t="e">
        <f>ENTRADA!AF42/ENTRADA!AF41-1</f>
        <v>#VALUE!</v>
      </c>
      <c r="P42" s="5"/>
      <c r="Q42" s="7" t="e">
        <f>ENTRADA!AH42/ENTRADA!AH41-1</f>
        <v>#DIV/0!</v>
      </c>
    </row>
    <row r="43" spans="1:17" x14ac:dyDescent="0.25">
      <c r="A43" s="4">
        <f t="shared" si="0"/>
        <v>37653</v>
      </c>
      <c r="B43" s="8">
        <f>ENTRADA!S43/ENTRADA!S42-1</f>
        <v>1.3842527954518458E-2</v>
      </c>
      <c r="C43" s="7">
        <f>ENTRADA!T43/ENTRADA!T42-1</f>
        <v>-6.0375964041980978E-3</v>
      </c>
      <c r="D43" s="7">
        <f>ENTRADA!U43/ENTRADA!U42-1</f>
        <v>1.115304604667644E-2</v>
      </c>
      <c r="E43" s="7">
        <f>ENTRADA!V43/ENTRADA!V42-1</f>
        <v>1.0056048373540571E-2</v>
      </c>
      <c r="F43" s="7">
        <f>ENTRADA!W43/ENTRADA!W42-1</f>
        <v>3.6653603611791485E-3</v>
      </c>
      <c r="G43" s="7">
        <f>ENTRADA!X43/ENTRADA!X42-1</f>
        <v>-1.7418510487883232E-3</v>
      </c>
      <c r="H43" s="7"/>
      <c r="I43" s="7"/>
      <c r="J43" s="7">
        <f>ENTRADA!AA43/ENTRADA!AA42-1</f>
        <v>-5.8203417204866215E-3</v>
      </c>
      <c r="K43" s="7">
        <f>ENTRADA!AB43/ENTRADA!AB42-1</f>
        <v>-5.9571365409823995E-3</v>
      </c>
      <c r="L43" s="7">
        <f>ENTRADA!AC43/ENTRADA!AC42-1</f>
        <v>1.5221862817849319E-2</v>
      </c>
      <c r="M43" s="7">
        <f>ENTRADA!AD43/ENTRADA!AD42-1</f>
        <v>1.7527493903024549E-3</v>
      </c>
      <c r="N43" s="7">
        <f>ENTRADA!AE43/ENTRADA!AE42-1</f>
        <v>3.2233266790273829E-2</v>
      </c>
      <c r="O43" s="7">
        <f>ENTRADA!AF43/ENTRADA!AF42-1</f>
        <v>4.8399619664791782E-3</v>
      </c>
      <c r="P43" s="5"/>
      <c r="Q43" s="7">
        <f>ENTRADA!AH43/ENTRADA!AH42-1</f>
        <v>3.4896024342531362E-2</v>
      </c>
    </row>
    <row r="44" spans="1:17" x14ac:dyDescent="0.25">
      <c r="A44" s="4">
        <f t="shared" si="0"/>
        <v>37681</v>
      </c>
      <c r="B44" s="8">
        <f>ENTRADA!S44/ENTRADA!S43-1</f>
        <v>-2.7228199511619144E-2</v>
      </c>
      <c r="C44" s="7">
        <f>ENTRADA!T44/ENTRADA!T43-1</f>
        <v>5.7155435442213243E-3</v>
      </c>
      <c r="D44" s="7">
        <f>ENTRADA!U44/ENTRADA!U43-1</f>
        <v>-2.1269204767089822E-2</v>
      </c>
      <c r="E44" s="7">
        <f>ENTRADA!V44/ENTRADA!V43-1</f>
        <v>-2.3100727128176679E-2</v>
      </c>
      <c r="F44" s="7">
        <f>ENTRADA!W44/ENTRADA!W43-1</f>
        <v>4.4902782963389676E-3</v>
      </c>
      <c r="G44" s="7">
        <f>ENTRADA!X44/ENTRADA!X43-1</f>
        <v>-4.5088564376286167E-2</v>
      </c>
      <c r="H44" s="7"/>
      <c r="I44" s="7"/>
      <c r="J44" s="7">
        <f>ENTRADA!AA44/ENTRADA!AA43-1</f>
        <v>-6.0067123606972417E-2</v>
      </c>
      <c r="K44" s="7">
        <f>ENTRADA!AB44/ENTRADA!AB43-1</f>
        <v>-1.3357056295545511E-2</v>
      </c>
      <c r="L44" s="7">
        <f>ENTRADA!AC44/ENTRADA!AC43-1</f>
        <v>-0.16347933279796212</v>
      </c>
      <c r="M44" s="7">
        <f>ENTRADA!AD44/ENTRADA!AD43-1</f>
        <v>-8.6043462283690308E-3</v>
      </c>
      <c r="N44" s="7">
        <f>ENTRADA!AE44/ENTRADA!AE43-1</f>
        <v>-7.9896441589803135E-2</v>
      </c>
      <c r="O44" s="7">
        <f>ENTRADA!AF44/ENTRADA!AF43-1</f>
        <v>-2.0203637045697165E-2</v>
      </c>
      <c r="P44" s="5"/>
      <c r="Q44" s="7">
        <f>ENTRADA!AH44/ENTRADA!AH43-1</f>
        <v>-2.8298743399471027E-2</v>
      </c>
    </row>
    <row r="45" spans="1:17" x14ac:dyDescent="0.25">
      <c r="A45" s="4">
        <f t="shared" si="0"/>
        <v>37712</v>
      </c>
      <c r="B45" s="8">
        <f>ENTRADA!S45/ENTRADA!S44-1</f>
        <v>1.0778242592583975E-3</v>
      </c>
      <c r="C45" s="7">
        <f>ENTRADA!T45/ENTRADA!T44-1</f>
        <v>3.4415919491583846E-3</v>
      </c>
      <c r="D45" s="7">
        <f>ENTRADA!U45/ENTRADA!U44-1</f>
        <v>2.0214292127276323E-3</v>
      </c>
      <c r="E45" s="7">
        <f>ENTRADA!V45/ENTRADA!V44-1</f>
        <v>2.6669449520599908E-3</v>
      </c>
      <c r="F45" s="7">
        <f>ENTRADA!W45/ENTRADA!W44-1</f>
        <v>-5.4279045934275683E-3</v>
      </c>
      <c r="G45" s="7">
        <f>ENTRADA!X45/ENTRADA!X44-1</f>
        <v>1.2160928159941076E-2</v>
      </c>
      <c r="H45" s="7"/>
      <c r="I45" s="7"/>
      <c r="J45" s="7">
        <f>ENTRADA!AA45/ENTRADA!AA44-1</f>
        <v>4.4535642505091566E-2</v>
      </c>
      <c r="K45" s="7">
        <f>ENTRADA!AB45/ENTRADA!AB44-1</f>
        <v>-5.6810292346703983E-3</v>
      </c>
      <c r="L45" s="7">
        <f>ENTRADA!AC45/ENTRADA!AC44-1</f>
        <v>8.8972700029289031E-2</v>
      </c>
      <c r="M45" s="7">
        <f>ENTRADA!AD45/ENTRADA!AD44-1</f>
        <v>2.915402160383973E-2</v>
      </c>
      <c r="N45" s="7">
        <f>ENTRADA!AE45/ENTRADA!AE44-1</f>
        <v>7.3464331660648918E-2</v>
      </c>
      <c r="O45" s="7">
        <f>ENTRADA!AF45/ENTRADA!AF44-1</f>
        <v>-1.4695022316706385E-2</v>
      </c>
      <c r="P45" s="5"/>
      <c r="Q45" s="7">
        <f>ENTRADA!AH45/ENTRADA!AH44-1</f>
        <v>-1.9761896854406658E-3</v>
      </c>
    </row>
    <row r="46" spans="1:17" x14ac:dyDescent="0.25">
      <c r="A46" s="4">
        <f t="shared" si="0"/>
        <v>37742</v>
      </c>
      <c r="B46" s="8">
        <f>ENTRADA!S46/ENTRADA!S45-1</f>
        <v>-6.9606876742237533E-3</v>
      </c>
      <c r="C46" s="7">
        <f>ENTRADA!T46/ENTRADA!T45-1</f>
        <v>1.7696225531545373E-2</v>
      </c>
      <c r="D46" s="7">
        <f>ENTRADA!U46/ENTRADA!U45-1</f>
        <v>-7.6027186772953392E-4</v>
      </c>
      <c r="E46" s="7">
        <f>ENTRADA!V46/ENTRADA!V45-1</f>
        <v>1.2860413925519509E-3</v>
      </c>
      <c r="F46" s="7">
        <f>ENTRADA!W46/ENTRADA!W45-1</f>
        <v>-0.16180168524491778</v>
      </c>
      <c r="G46" s="7">
        <f>ENTRADA!X46/ENTRADA!X45-1</f>
        <v>1.8220209374903984E-3</v>
      </c>
      <c r="H46" s="7"/>
      <c r="I46" s="7"/>
      <c r="J46" s="7">
        <f>ENTRADA!AA46/ENTRADA!AA45-1</f>
        <v>-2.9279529474232069E-3</v>
      </c>
      <c r="K46" s="7">
        <f>ENTRADA!AB46/ENTRADA!AB45-1</f>
        <v>-8.2285117203670932E-3</v>
      </c>
      <c r="L46" s="7">
        <f>ENTRADA!AC46/ENTRADA!AC45-1</f>
        <v>-1.3730458956579539E-2</v>
      </c>
      <c r="M46" s="7">
        <f>ENTRADA!AD46/ENTRADA!AD45-1</f>
        <v>-3.7559396397539579E-3</v>
      </c>
      <c r="N46" s="7">
        <f>ENTRADA!AE46/ENTRADA!AE45-1</f>
        <v>-6.1569151880313422E-2</v>
      </c>
      <c r="O46" s="7">
        <f>ENTRADA!AF46/ENTRADA!AF45-1</f>
        <v>-1.4720061803809692E-2</v>
      </c>
      <c r="P46" s="5"/>
      <c r="Q46" s="7">
        <f>ENTRADA!AH46/ENTRADA!AH45-1</f>
        <v>-1.173669762864582E-2</v>
      </c>
    </row>
    <row r="47" spans="1:17" x14ac:dyDescent="0.25">
      <c r="A47" s="4">
        <f t="shared" si="0"/>
        <v>37773</v>
      </c>
      <c r="B47" s="8">
        <f>ENTRADA!S47/ENTRADA!S46-1</f>
        <v>6.0403277693268365E-3</v>
      </c>
      <c r="C47" s="7">
        <f>ENTRADA!T47/ENTRADA!T46-1</f>
        <v>-1.3692967908124354E-2</v>
      </c>
      <c r="D47" s="7">
        <f>ENTRADA!U47/ENTRADA!U46-1</f>
        <v>-6.3449345836614768E-3</v>
      </c>
      <c r="E47" s="7">
        <f>ENTRADA!V47/ENTRADA!V46-1</f>
        <v>-8.9114104723424514E-3</v>
      </c>
      <c r="F47" s="7">
        <f>ENTRADA!W47/ENTRADA!W46-1</f>
        <v>8.3167493993127284E-2</v>
      </c>
      <c r="G47" s="7">
        <f>ENTRADA!X47/ENTRADA!X46-1</f>
        <v>3.0777783472592413E-2</v>
      </c>
      <c r="H47" s="7"/>
      <c r="I47" s="7"/>
      <c r="J47" s="7">
        <f>ENTRADA!AA47/ENTRADA!AA46-1</f>
        <v>4.8148818501758672E-3</v>
      </c>
      <c r="K47" s="7">
        <f>ENTRADA!AB47/ENTRADA!AB46-1</f>
        <v>4.0778607091063179E-3</v>
      </c>
      <c r="L47" s="7">
        <f>ENTRADA!AC47/ENTRADA!AC46-1</f>
        <v>-4.4631358889778205E-2</v>
      </c>
      <c r="M47" s="7">
        <f>ENTRADA!AD47/ENTRADA!AD46-1</f>
        <v>1.9953963452584933E-2</v>
      </c>
      <c r="N47" s="7">
        <f>ENTRADA!AE47/ENTRADA!AE46-1</f>
        <v>1.8918121576050329E-3</v>
      </c>
      <c r="O47" s="7">
        <f>ENTRADA!AF47/ENTRADA!AF46-1</f>
        <v>-1.7851905686670722E-2</v>
      </c>
      <c r="P47" s="5"/>
      <c r="Q47" s="7">
        <f>ENTRADA!AH47/ENTRADA!AH46-1</f>
        <v>1.0022597008856104E-2</v>
      </c>
    </row>
    <row r="48" spans="1:17" x14ac:dyDescent="0.25">
      <c r="A48" s="4">
        <f t="shared" si="0"/>
        <v>37803</v>
      </c>
      <c r="B48" s="8">
        <f>ENTRADA!S48/ENTRADA!S47-1</f>
        <v>1.1496538158763059E-2</v>
      </c>
      <c r="C48" s="7">
        <f>ENTRADA!T48/ENTRADA!T47-1</f>
        <v>4.3259810842148472E-2</v>
      </c>
      <c r="D48" s="7">
        <f>ENTRADA!U48/ENTRADA!U47-1</f>
        <v>6.3733536447099226E-3</v>
      </c>
      <c r="E48" s="7">
        <f>ENTRADA!V48/ENTRADA!V47-1</f>
        <v>4.3658424097603454E-3</v>
      </c>
      <c r="F48" s="7">
        <f>ENTRADA!W48/ENTRADA!W47-1</f>
        <v>3.7627573604479103E-2</v>
      </c>
      <c r="G48" s="7">
        <f>ENTRADA!X48/ENTRADA!X47-1</f>
        <v>2.7911668821837265E-2</v>
      </c>
      <c r="H48" s="7"/>
      <c r="I48" s="7"/>
      <c r="J48" s="7">
        <f>ENTRADA!AA48/ENTRADA!AA47-1</f>
        <v>2.2428760305833739E-2</v>
      </c>
      <c r="K48" s="7">
        <f>ENTRADA!AB48/ENTRADA!AB47-1</f>
        <v>2.0021173738093978E-2</v>
      </c>
      <c r="L48" s="7">
        <f>ENTRADA!AC48/ENTRADA!AC47-1</f>
        <v>8.474903520920285E-2</v>
      </c>
      <c r="M48" s="7">
        <f>ENTRADA!AD48/ENTRADA!AD47-1</f>
        <v>2.4543203352446641E-2</v>
      </c>
      <c r="N48" s="7">
        <f>ENTRADA!AE48/ENTRADA!AE47-1</f>
        <v>1.9388351099954626E-2</v>
      </c>
      <c r="O48" s="7">
        <f>ENTRADA!AF48/ENTRADA!AF47-1</f>
        <v>-2.3928292201113255E-2</v>
      </c>
      <c r="P48" s="5"/>
      <c r="Q48" s="7">
        <f>ENTRADA!AH48/ENTRADA!AH47-1</f>
        <v>1.3334904693802274E-2</v>
      </c>
    </row>
    <row r="49" spans="1:17" x14ac:dyDescent="0.25">
      <c r="A49" s="4">
        <f t="shared" si="0"/>
        <v>37834</v>
      </c>
      <c r="B49" s="8">
        <f>ENTRADA!S49/ENTRADA!S48-1</f>
        <v>9.0130230998965999E-3</v>
      </c>
      <c r="C49" s="7">
        <f>ENTRADA!T49/ENTRADA!T48-1</f>
        <v>-1.1128148603512855E-2</v>
      </c>
      <c r="D49" s="7">
        <f>ENTRADA!U49/ENTRADA!U48-1</f>
        <v>8.1386015792221933E-3</v>
      </c>
      <c r="E49" s="7">
        <f>ENTRADA!V49/ENTRADA!V48-1</f>
        <v>1.0077938473317838E-2</v>
      </c>
      <c r="F49" s="7">
        <f>ENTRADA!W49/ENTRADA!W48-1</f>
        <v>4.9912823137406193E-2</v>
      </c>
      <c r="G49" s="7">
        <f>ENTRADA!X49/ENTRADA!X48-1</f>
        <v>1.945031875600578E-2</v>
      </c>
      <c r="H49" s="7"/>
      <c r="I49" s="7"/>
      <c r="J49" s="7">
        <f>ENTRADA!AA49/ENTRADA!AA48-1</f>
        <v>-5.1615873603750861E-3</v>
      </c>
      <c r="K49" s="7">
        <f>ENTRADA!AB49/ENTRADA!AB48-1</f>
        <v>-1.6568198014496383E-2</v>
      </c>
      <c r="L49" s="7">
        <f>ENTRADA!AC49/ENTRADA!AC48-1</f>
        <v>9.2547931659616722E-2</v>
      </c>
      <c r="M49" s="7">
        <f>ENTRADA!AD49/ENTRADA!AD48-1</f>
        <v>2.8040326175924779E-2</v>
      </c>
      <c r="N49" s="7">
        <f>ENTRADA!AE49/ENTRADA!AE48-1</f>
        <v>-8.896952577637407E-2</v>
      </c>
      <c r="O49" s="7">
        <f>ENTRADA!AF49/ENTRADA!AF48-1</f>
        <v>2.2890397266372764E-2</v>
      </c>
      <c r="P49" s="5"/>
      <c r="Q49" s="7">
        <f>ENTRADA!AH49/ENTRADA!AH48-1</f>
        <v>4.8131920312532994E-3</v>
      </c>
    </row>
    <row r="50" spans="1:17" x14ac:dyDescent="0.25">
      <c r="A50" s="4">
        <f t="shared" si="0"/>
        <v>37865</v>
      </c>
      <c r="B50" s="8">
        <f>ENTRADA!S50/ENTRADA!S49-1</f>
        <v>4.3609546532235033E-3</v>
      </c>
      <c r="C50" s="7">
        <f>ENTRADA!T50/ENTRADA!T49-1</f>
        <v>-1.1602728434351506E-2</v>
      </c>
      <c r="D50" s="7">
        <f>ENTRADA!U50/ENTRADA!U49-1</f>
        <v>-4.6346595701551863E-4</v>
      </c>
      <c r="E50" s="7">
        <f>ENTRADA!V50/ENTRADA!V49-1</f>
        <v>-2.5531263212144051E-3</v>
      </c>
      <c r="F50" s="7">
        <f>ENTRADA!W50/ENTRADA!W49-1</f>
        <v>-9.5112443391008883E-3</v>
      </c>
      <c r="G50" s="7">
        <f>ENTRADA!X50/ENTRADA!X49-1</f>
        <v>5.7500240888238796E-2</v>
      </c>
      <c r="H50" s="7"/>
      <c r="I50" s="7"/>
      <c r="J50" s="7">
        <f>ENTRADA!AA50/ENTRADA!AA49-1</f>
        <v>3.4684221483163302E-2</v>
      </c>
      <c r="K50" s="7">
        <f>ENTRADA!AB50/ENTRADA!AB49-1</f>
        <v>7.9957264203478484E-3</v>
      </c>
      <c r="L50" s="7">
        <f>ENTRADA!AC50/ENTRADA!AC49-1</f>
        <v>7.005855392668181E-3</v>
      </c>
      <c r="M50" s="7">
        <f>ENTRADA!AD50/ENTRADA!AD49-1</f>
        <v>1.1564128715177091E-2</v>
      </c>
      <c r="N50" s="7">
        <f>ENTRADA!AE50/ENTRADA!AE49-1</f>
        <v>0.17517218989527006</v>
      </c>
      <c r="O50" s="7">
        <f>ENTRADA!AF50/ENTRADA!AF49-1</f>
        <v>4.2783867252591534E-3</v>
      </c>
      <c r="P50" s="5"/>
      <c r="Q50" s="7">
        <f>ENTRADA!AH50/ENTRADA!AH49-1</f>
        <v>2.1359265010546302E-2</v>
      </c>
    </row>
    <row r="51" spans="1:17" x14ac:dyDescent="0.25">
      <c r="A51" s="4">
        <f t="shared" si="0"/>
        <v>37895</v>
      </c>
      <c r="B51" s="8">
        <f>ENTRADA!S51/ENTRADA!S50-1</f>
        <v>8.8564691036843168E-3</v>
      </c>
      <c r="C51" s="7">
        <f>ENTRADA!T51/ENTRADA!T50-1</f>
        <v>9.7817776606083928E-3</v>
      </c>
      <c r="D51" s="7">
        <f>ENTRADA!U51/ENTRADA!U50-1</f>
        <v>-2.3689566707373322E-3</v>
      </c>
      <c r="E51" s="7">
        <f>ENTRADA!V51/ENTRADA!V50-1</f>
        <v>-5.7721458479131904E-4</v>
      </c>
      <c r="F51" s="7">
        <f>ENTRADA!W51/ENTRADA!W50-1</f>
        <v>2.3909211747320969E-2</v>
      </c>
      <c r="G51" s="7">
        <f>ENTRADA!X51/ENTRADA!X50-1</f>
        <v>2.305622661536999E-2</v>
      </c>
      <c r="H51" s="7"/>
      <c r="I51" s="7"/>
      <c r="J51" s="7">
        <f>ENTRADA!AA51/ENTRADA!AA50-1</f>
        <v>9.9817283101655274E-3</v>
      </c>
      <c r="K51" s="7">
        <f>ENTRADA!AB51/ENTRADA!AB50-1</f>
        <v>4.2381804411946167E-3</v>
      </c>
      <c r="L51" s="7">
        <f>ENTRADA!AC51/ENTRADA!AC50-1</f>
        <v>0.33509995016722449</v>
      </c>
      <c r="M51" s="7">
        <f>ENTRADA!AD51/ENTRADA!AD50-1</f>
        <v>2.0067495254653345E-2</v>
      </c>
      <c r="N51" s="7">
        <f>ENTRADA!AE51/ENTRADA!AE50-1</f>
        <v>9.5662230055162389E-3</v>
      </c>
      <c r="O51" s="7">
        <f>ENTRADA!AF51/ENTRADA!AF50-1</f>
        <v>1.6434833974238172E-2</v>
      </c>
      <c r="P51" s="5"/>
      <c r="Q51" s="7">
        <f>ENTRADA!AH51/ENTRADA!AH50-1</f>
        <v>1.0320203386189775E-2</v>
      </c>
    </row>
    <row r="52" spans="1:17" x14ac:dyDescent="0.25">
      <c r="A52" s="4">
        <f t="shared" si="0"/>
        <v>37926</v>
      </c>
      <c r="B52" s="8">
        <f>ENTRADA!S52/ENTRADA!S51-1</f>
        <v>1.9307850661004711E-2</v>
      </c>
      <c r="C52" s="7">
        <f>ENTRADA!T52/ENTRADA!T51-1</f>
        <v>3.1857009095801692E-2</v>
      </c>
      <c r="D52" s="7">
        <f>ENTRADA!U52/ENTRADA!U51-1</f>
        <v>1.4597264296361212E-2</v>
      </c>
      <c r="E52" s="7">
        <f>ENTRADA!V52/ENTRADA!V51-1</f>
        <v>1.2815566590989036E-2</v>
      </c>
      <c r="F52" s="7">
        <f>ENTRADA!W52/ENTRADA!W51-1</f>
        <v>-6.0301475554010997E-3</v>
      </c>
      <c r="G52" s="7">
        <f>ENTRADA!X52/ENTRADA!X51-1</f>
        <v>-5.9088089955960932E-4</v>
      </c>
      <c r="H52" s="7"/>
      <c r="I52" s="7"/>
      <c r="J52" s="7">
        <f>ENTRADA!AA52/ENTRADA!AA51-1</f>
        <v>1.054285378587716E-2</v>
      </c>
      <c r="K52" s="7">
        <f>ENTRADA!AB52/ENTRADA!AB51-1</f>
        <v>9.4916041687764796E-3</v>
      </c>
      <c r="L52" s="7">
        <f>ENTRADA!AC52/ENTRADA!AC51-1</f>
        <v>-2.3718659796050701E-2</v>
      </c>
      <c r="M52" s="7">
        <f>ENTRADA!AD52/ENTRADA!AD51-1</f>
        <v>2.3263113968541749E-2</v>
      </c>
      <c r="N52" s="7">
        <f>ENTRADA!AE52/ENTRADA!AE51-1</f>
        <v>-6.4081988513059462E-3</v>
      </c>
      <c r="O52" s="7">
        <f>ENTRADA!AF52/ENTRADA!AF51-1</f>
        <v>-6.0180429431864191E-3</v>
      </c>
      <c r="P52" s="5"/>
      <c r="Q52" s="7">
        <f>ENTRADA!AH52/ENTRADA!AH51-1</f>
        <v>1.3970829567520271E-2</v>
      </c>
    </row>
    <row r="53" spans="1:17" x14ac:dyDescent="0.25">
      <c r="A53" s="4">
        <f t="shared" si="0"/>
        <v>37956</v>
      </c>
      <c r="B53" s="8">
        <f>ENTRADA!S53/ENTRADA!S52-1</f>
        <v>-6.7740001747246259E-3</v>
      </c>
      <c r="C53" s="7">
        <f>ENTRADA!T53/ENTRADA!T52-1</f>
        <v>-3.812673275779721E-2</v>
      </c>
      <c r="D53" s="7">
        <f>ENTRADA!U53/ENTRADA!U52-1</f>
        <v>4.4649763105604201E-3</v>
      </c>
      <c r="E53" s="7">
        <f>ENTRADA!V53/ENTRADA!V52-1</f>
        <v>5.8227522132379139E-3</v>
      </c>
      <c r="F53" s="7">
        <f>ENTRADA!W53/ENTRADA!W52-1</f>
        <v>-6.1878001720218179E-2</v>
      </c>
      <c r="G53" s="7">
        <f>ENTRADA!X53/ENTRADA!X52-1</f>
        <v>7.1541821328388711E-2</v>
      </c>
      <c r="H53" s="7"/>
      <c r="I53" s="7"/>
      <c r="J53" s="7">
        <f>ENTRADA!AA53/ENTRADA!AA52-1</f>
        <v>-6.4268156890920913E-3</v>
      </c>
      <c r="K53" s="7">
        <f>ENTRADA!AB53/ENTRADA!AB52-1</f>
        <v>-0.11106938333709215</v>
      </c>
      <c r="L53" s="7">
        <f>ENTRADA!AC53/ENTRADA!AC52-1</f>
        <v>-0.10427818446565118</v>
      </c>
      <c r="M53" s="7">
        <f>ENTRADA!AD53/ENTRADA!AD52-1</f>
        <v>-8.3590569911667911E-3</v>
      </c>
      <c r="N53" s="7">
        <f>ENTRADA!AE53/ENTRADA!AE52-1</f>
        <v>7.9438782648691086E-2</v>
      </c>
      <c r="O53" s="7">
        <f>ENTRADA!AF53/ENTRADA!AF52-1</f>
        <v>3.4771222421274839E-3</v>
      </c>
      <c r="P53" s="5"/>
      <c r="Q53" s="7">
        <f>ENTRADA!AH53/ENTRADA!AH52-1</f>
        <v>2.316652953707532E-3</v>
      </c>
    </row>
    <row r="54" spans="1:17" x14ac:dyDescent="0.25">
      <c r="A54" s="4">
        <f t="shared" si="0"/>
        <v>37987</v>
      </c>
      <c r="B54" s="8">
        <f>ENTRADA!S54/ENTRADA!S53-1</f>
        <v>1.4447629042071197E-2</v>
      </c>
      <c r="C54" s="7">
        <f>ENTRADA!T54/ENTRADA!T53-1</f>
        <v>1.1874671528891767E-2</v>
      </c>
      <c r="D54" s="7">
        <f>ENTRADA!U54/ENTRADA!U53-1</f>
        <v>2.4022690828153781E-3</v>
      </c>
      <c r="E54" s="7">
        <f>ENTRADA!V54/ENTRADA!V53-1</f>
        <v>2.2046989260260386E-3</v>
      </c>
      <c r="F54" s="7">
        <f>ENTRADA!W54/ENTRADA!W53-1</f>
        <v>7.4832885476241895E-2</v>
      </c>
      <c r="G54" s="7">
        <f>ENTRADA!X54/ENTRADA!X53-1</f>
        <v>-2.2649908945089559E-2</v>
      </c>
      <c r="H54" s="7"/>
      <c r="I54" s="7"/>
      <c r="J54" s="7">
        <f>ENTRADA!AA54/ENTRADA!AA53-1</f>
        <v>1.3695907055665035E-2</v>
      </c>
      <c r="K54" s="7">
        <f>ENTRADA!AB54/ENTRADA!AB53-1</f>
        <v>3.6559330561704906E-2</v>
      </c>
      <c r="L54" s="7">
        <f>ENTRADA!AC54/ENTRADA!AC53-1</f>
        <v>-9.8602458239902546E-3</v>
      </c>
      <c r="M54" s="7">
        <f>ENTRADA!AD54/ENTRADA!AD53-1</f>
        <v>3.061362010257751E-3</v>
      </c>
      <c r="N54" s="7">
        <f>ENTRADA!AE54/ENTRADA!AE53-1</f>
        <v>-3.9936956644004651E-2</v>
      </c>
      <c r="O54" s="7">
        <f>ENTRADA!AF54/ENTRADA!AF53-1</f>
        <v>-1.8490157128424278E-2</v>
      </c>
      <c r="P54" s="5"/>
      <c r="Q54" s="7">
        <f>ENTRADA!AH54/ENTRADA!AH53-1</f>
        <v>-4.39550387519827E-3</v>
      </c>
    </row>
    <row r="55" spans="1:17" x14ac:dyDescent="0.25">
      <c r="A55" s="4">
        <f t="shared" si="0"/>
        <v>38018</v>
      </c>
      <c r="B55" s="8">
        <f>ENTRADA!S55/ENTRADA!S54-1</f>
        <v>1.5924033249338221E-2</v>
      </c>
      <c r="C55" s="7">
        <f>ENTRADA!T55/ENTRADA!T54-1</f>
        <v>6.6640904939225809E-3</v>
      </c>
      <c r="D55" s="7">
        <f>ENTRADA!U55/ENTRADA!U54-1</f>
        <v>1.0345872416759772E-2</v>
      </c>
      <c r="E55" s="7">
        <f>ENTRADA!V55/ENTRADA!V54-1</f>
        <v>1.6102219444405597E-2</v>
      </c>
      <c r="F55" s="7">
        <f>ENTRADA!W55/ENTRADA!W54-1</f>
        <v>1.1218386696063565E-2</v>
      </c>
      <c r="G55" s="7">
        <f>ENTRADA!X55/ENTRADA!X54-1</f>
        <v>4.337241177016482E-2</v>
      </c>
      <c r="H55" s="7"/>
      <c r="I55" s="7"/>
      <c r="J55" s="7">
        <f>ENTRADA!AA55/ENTRADA!AA54-1</f>
        <v>1.1457002109731329E-2</v>
      </c>
      <c r="K55" s="7">
        <f>ENTRADA!AB55/ENTRADA!AB54-1</f>
        <v>4.1040032794260828E-2</v>
      </c>
      <c r="L55" s="7">
        <f>ENTRADA!AC55/ENTRADA!AC54-1</f>
        <v>-4.1321796432326252E-2</v>
      </c>
      <c r="M55" s="7">
        <f>ENTRADA!AD55/ENTRADA!AD54-1</f>
        <v>6.8634372750447037E-2</v>
      </c>
      <c r="N55" s="7">
        <f>ENTRADA!AE55/ENTRADA!AE54-1</f>
        <v>6.7391683450719775E-2</v>
      </c>
      <c r="O55" s="7">
        <f>ENTRADA!AF55/ENTRADA!AF54-1</f>
        <v>3.0357228427592142E-2</v>
      </c>
      <c r="P55" s="5"/>
      <c r="Q55" s="7">
        <f>ENTRADA!AH55/ENTRADA!AH54-1</f>
        <v>5.4194693440012376E-2</v>
      </c>
    </row>
    <row r="56" spans="1:17" x14ac:dyDescent="0.25">
      <c r="A56" s="4">
        <f t="shared" si="0"/>
        <v>38047</v>
      </c>
      <c r="B56" s="8">
        <f>ENTRADA!S56/ENTRADA!S55-1</f>
        <v>8.4203840193819435E-3</v>
      </c>
      <c r="C56" s="7">
        <f>ENTRADA!T56/ENTRADA!T55-1</f>
        <v>4.0866902465118482E-2</v>
      </c>
      <c r="D56" s="7">
        <f>ENTRADA!U56/ENTRADA!U55-1</f>
        <v>1.0052380126699401E-3</v>
      </c>
      <c r="E56" s="7">
        <f>ENTRADA!V56/ENTRADA!V55-1</f>
        <v>1.162412693154935E-2</v>
      </c>
      <c r="F56" s="7">
        <f>ENTRADA!W56/ENTRADA!W55-1</f>
        <v>6.3328686097139375E-3</v>
      </c>
      <c r="G56" s="7">
        <f>ENTRADA!X56/ENTRADA!X55-1</f>
        <v>-1.5985878811859422E-3</v>
      </c>
      <c r="H56" s="7"/>
      <c r="I56" s="7"/>
      <c r="J56" s="7">
        <f>ENTRADA!AA56/ENTRADA!AA55-1</f>
        <v>1.6853844215066971E-2</v>
      </c>
      <c r="K56" s="7">
        <f>ENTRADA!AB56/ENTRADA!AB55-1</f>
        <v>1.1401997651581786E-2</v>
      </c>
      <c r="L56" s="7">
        <f>ENTRADA!AC56/ENTRADA!AC55-1</f>
        <v>4.9417492656987916E-2</v>
      </c>
      <c r="M56" s="7">
        <f>ENTRADA!AD56/ENTRADA!AD55-1</f>
        <v>-1.5201328847054829E-2</v>
      </c>
      <c r="N56" s="7">
        <f>ENTRADA!AE56/ENTRADA!AE55-1</f>
        <v>-2.4901828369384038E-2</v>
      </c>
      <c r="O56" s="7">
        <f>ENTRADA!AF56/ENTRADA!AF55-1</f>
        <v>2.1060168268172585E-2</v>
      </c>
      <c r="P56" s="5"/>
      <c r="Q56" s="7">
        <f>ENTRADA!AH56/ENTRADA!AH55-1</f>
        <v>-8.9012782478836705E-3</v>
      </c>
    </row>
    <row r="57" spans="1:17" x14ac:dyDescent="0.25">
      <c r="A57" s="4">
        <f t="shared" si="0"/>
        <v>38078</v>
      </c>
      <c r="B57" s="8">
        <f>ENTRADA!S57/ENTRADA!S56-1</f>
        <v>8.7086940098624055E-3</v>
      </c>
      <c r="C57" s="7">
        <f>ENTRADA!T57/ENTRADA!T56-1</f>
        <v>-3.0022857238068967E-3</v>
      </c>
      <c r="D57" s="7">
        <f>ENTRADA!U57/ENTRADA!U56-1</f>
        <v>3.4627974386386429E-2</v>
      </c>
      <c r="E57" s="7">
        <f>ENTRADA!V57/ENTRADA!V56-1</f>
        <v>6.8521159037451262E-3</v>
      </c>
      <c r="F57" s="7">
        <f>ENTRADA!W57/ENTRADA!W56-1</f>
        <v>-2.6095215531694693E-2</v>
      </c>
      <c r="G57" s="7">
        <f>ENTRADA!X57/ENTRADA!X56-1</f>
        <v>4.0706854283242055E-2</v>
      </c>
      <c r="H57" s="7"/>
      <c r="I57" s="7"/>
      <c r="J57" s="7">
        <f>ENTRADA!AA57/ENTRADA!AA56-1</f>
        <v>-1.8291559822602887E-2</v>
      </c>
      <c r="K57" s="7">
        <f>ENTRADA!AB57/ENTRADA!AB56-1</f>
        <v>1.1788292927817245E-2</v>
      </c>
      <c r="L57" s="7">
        <f>ENTRADA!AC57/ENTRADA!AC56-1</f>
        <v>-5.746720781130521E-2</v>
      </c>
      <c r="M57" s="7">
        <f>ENTRADA!AD57/ENTRADA!AD56-1</f>
        <v>-4.1937735035001977E-2</v>
      </c>
      <c r="N57" s="7">
        <f>ENTRADA!AE57/ENTRADA!AE56-1</f>
        <v>2.7615265666377731E-2</v>
      </c>
      <c r="O57" s="7">
        <f>ENTRADA!AF57/ENTRADA!AF56-1</f>
        <v>9.8672970602022847E-3</v>
      </c>
      <c r="P57" s="5"/>
      <c r="Q57" s="7">
        <f>ENTRADA!AH57/ENTRADA!AH56-1</f>
        <v>6.4446260532113886E-3</v>
      </c>
    </row>
    <row r="58" spans="1:17" x14ac:dyDescent="0.25">
      <c r="A58" s="4">
        <f t="shared" si="0"/>
        <v>38108</v>
      </c>
      <c r="B58" s="8">
        <f>ENTRADA!S58/ENTRADA!S57-1</f>
        <v>1.29866062513182E-2</v>
      </c>
      <c r="C58" s="7">
        <f>ENTRADA!T58/ENTRADA!T57-1</f>
        <v>-8.0280982419440594E-3</v>
      </c>
      <c r="D58" s="7">
        <f>ENTRADA!U58/ENTRADA!U57-1</f>
        <v>-8.5432847331927686E-3</v>
      </c>
      <c r="E58" s="7">
        <f>ENTRADA!V58/ENTRADA!V57-1</f>
        <v>7.4088329563699595E-3</v>
      </c>
      <c r="F58" s="7">
        <f>ENTRADA!W58/ENTRADA!W57-1</f>
        <v>5.037192924802536E-2</v>
      </c>
      <c r="G58" s="7">
        <f>ENTRADA!X58/ENTRADA!X57-1</f>
        <v>1.3790234956161163E-2</v>
      </c>
      <c r="H58" s="7"/>
      <c r="I58" s="7"/>
      <c r="J58" s="7">
        <f>ENTRADA!AA58/ENTRADA!AA57-1</f>
        <v>1.0587026449426995E-2</v>
      </c>
      <c r="K58" s="7">
        <f>ENTRADA!AB58/ENTRADA!AB57-1</f>
        <v>-3.3356248075470107E-3</v>
      </c>
      <c r="L58" s="7">
        <f>ENTRADA!AC58/ENTRADA!AC57-1</f>
        <v>1.6366873048092589E-3</v>
      </c>
      <c r="M58" s="7">
        <f>ENTRADA!AD58/ENTRADA!AD57-1</f>
        <v>7.6174861414564532E-2</v>
      </c>
      <c r="N58" s="7">
        <f>ENTRADA!AE58/ENTRADA!AE57-1</f>
        <v>-8.0319129159709401E-3</v>
      </c>
      <c r="O58" s="7">
        <f>ENTRADA!AF58/ENTRADA!AF57-1</f>
        <v>-1.9379975608901923E-3</v>
      </c>
      <c r="P58" s="5"/>
      <c r="Q58" s="7">
        <f>ENTRADA!AH58/ENTRADA!AH57-1</f>
        <v>1.9435918641329986E-2</v>
      </c>
    </row>
    <row r="59" spans="1:17" x14ac:dyDescent="0.25">
      <c r="A59" s="4">
        <f t="shared" si="0"/>
        <v>38139</v>
      </c>
      <c r="B59" s="8">
        <f>ENTRADA!S59/ENTRADA!S58-1</f>
        <v>4.4213418344016819E-3</v>
      </c>
      <c r="C59" s="7">
        <f>ENTRADA!T59/ENTRADA!T58-1</f>
        <v>5.7400990559248743E-3</v>
      </c>
      <c r="D59" s="7">
        <f>ENTRADA!U59/ENTRADA!U58-1</f>
        <v>1.0426772991923627E-2</v>
      </c>
      <c r="E59" s="7">
        <f>ENTRADA!V59/ENTRADA!V58-1</f>
        <v>7.832384677673776E-3</v>
      </c>
      <c r="F59" s="7">
        <f>ENTRADA!W59/ENTRADA!W58-1</f>
        <v>2.9707005264796305E-3</v>
      </c>
      <c r="G59" s="7">
        <f>ENTRADA!X59/ENTRADA!X58-1</f>
        <v>3.2387988761217068E-2</v>
      </c>
      <c r="H59" s="7"/>
      <c r="I59" s="7"/>
      <c r="J59" s="7">
        <f>ENTRADA!AA59/ENTRADA!AA58-1</f>
        <v>6.297780438516698E-3</v>
      </c>
      <c r="K59" s="7">
        <f>ENTRADA!AB59/ENTRADA!AB58-1</f>
        <v>1.977600970751614E-2</v>
      </c>
      <c r="L59" s="7">
        <f>ENTRADA!AC59/ENTRADA!AC58-1</f>
        <v>6.0165602413227326E-2</v>
      </c>
      <c r="M59" s="7">
        <f>ENTRADA!AD59/ENTRADA!AD58-1</f>
        <v>3.8466675302064601E-3</v>
      </c>
      <c r="N59" s="7">
        <f>ENTRADA!AE59/ENTRADA!AE58-1</f>
        <v>6.8319612013524544E-2</v>
      </c>
      <c r="O59" s="7">
        <f>ENTRADA!AF59/ENTRADA!AF58-1</f>
        <v>3.1548384482125158E-3</v>
      </c>
      <c r="P59" s="5"/>
      <c r="Q59" s="7">
        <f>ENTRADA!AH59/ENTRADA!AH58-1</f>
        <v>7.4748530946726621E-3</v>
      </c>
    </row>
    <row r="60" spans="1:17" x14ac:dyDescent="0.25">
      <c r="A60" s="4">
        <f t="shared" si="0"/>
        <v>38169</v>
      </c>
      <c r="B60" s="8">
        <f>ENTRADA!S60/ENTRADA!S59-1</f>
        <v>2.8576971331255585E-3</v>
      </c>
      <c r="C60" s="7">
        <f>ENTRADA!T60/ENTRADA!T59-1</f>
        <v>-1.4951414541909402E-3</v>
      </c>
      <c r="D60" s="7">
        <f>ENTRADA!U60/ENTRADA!U59-1</f>
        <v>2.2156448772472359E-3</v>
      </c>
      <c r="E60" s="7">
        <f>ENTRADA!V60/ENTRADA!V59-1</f>
        <v>3.5962036785881502E-3</v>
      </c>
      <c r="F60" s="7">
        <f>ENTRADA!W60/ENTRADA!W59-1</f>
        <v>-2.5379163049370601E-2</v>
      </c>
      <c r="G60" s="7">
        <f>ENTRADA!X60/ENTRADA!X59-1</f>
        <v>1.0226431073886211E-2</v>
      </c>
      <c r="H60" s="7"/>
      <c r="I60" s="7"/>
      <c r="J60" s="7">
        <f>ENTRADA!AA60/ENTRADA!AA59-1</f>
        <v>-7.4687451016426376E-3</v>
      </c>
      <c r="K60" s="7">
        <f>ENTRADA!AB60/ENTRADA!AB59-1</f>
        <v>-3.071916912871131E-2</v>
      </c>
      <c r="L60" s="7">
        <f>ENTRADA!AC60/ENTRADA!AC59-1</f>
        <v>-5.919882565810064E-2</v>
      </c>
      <c r="M60" s="7">
        <f>ENTRADA!AD60/ENTRADA!AD59-1</f>
        <v>1.1756859979039636E-3</v>
      </c>
      <c r="N60" s="7">
        <f>ENTRADA!AE60/ENTRADA!AE59-1</f>
        <v>-2.9170098753393159E-2</v>
      </c>
      <c r="O60" s="7">
        <f>ENTRADA!AF60/ENTRADA!AF59-1</f>
        <v>-7.0752210154889639E-3</v>
      </c>
      <c r="P60" s="5"/>
      <c r="Q60" s="7">
        <f>ENTRADA!AH60/ENTRADA!AH59-1</f>
        <v>-3.8532099911599005E-3</v>
      </c>
    </row>
    <row r="61" spans="1:17" x14ac:dyDescent="0.25">
      <c r="A61" s="4">
        <f t="shared" si="0"/>
        <v>38200</v>
      </c>
      <c r="B61" s="8">
        <f>ENTRADA!S61/ENTRADA!S60-1</f>
        <v>-9.0861741877017455E-3</v>
      </c>
      <c r="C61" s="7">
        <f>ENTRADA!T61/ENTRADA!T60-1</f>
        <v>-2.4472623044393571E-2</v>
      </c>
      <c r="D61" s="7">
        <f>ENTRADA!U61/ENTRADA!U60-1</f>
        <v>-6.9866101466231623E-4</v>
      </c>
      <c r="E61" s="7">
        <f>ENTRADA!V61/ENTRADA!V60-1</f>
        <v>7.3139927643461888E-5</v>
      </c>
      <c r="F61" s="7">
        <f>ENTRADA!W61/ENTRADA!W60-1</f>
        <v>-3.3154063646218312E-2</v>
      </c>
      <c r="G61" s="7">
        <f>ENTRADA!X61/ENTRADA!X60-1</f>
        <v>-1.0547015259945614E-2</v>
      </c>
      <c r="H61" s="7"/>
      <c r="I61" s="7"/>
      <c r="J61" s="7">
        <f>ENTRADA!AA61/ENTRADA!AA60-1</f>
        <v>-1.6429848847568818E-2</v>
      </c>
      <c r="K61" s="7">
        <f>ENTRADA!AB61/ENTRADA!AB60-1</f>
        <v>-1.0503560565308656E-2</v>
      </c>
      <c r="L61" s="7">
        <f>ENTRADA!AC61/ENTRADA!AC60-1</f>
        <v>-5.2419893533347861E-2</v>
      </c>
      <c r="M61" s="7">
        <f>ENTRADA!AD61/ENTRADA!AD60-1</f>
        <v>-7.6805648953142125E-3</v>
      </c>
      <c r="N61" s="7">
        <f>ENTRADA!AE61/ENTRADA!AE60-1</f>
        <v>-2.8043984729659299E-2</v>
      </c>
      <c r="O61" s="7">
        <f>ENTRADA!AF61/ENTRADA!AF60-1</f>
        <v>-7.2614228475033071E-3</v>
      </c>
      <c r="P61" s="5"/>
      <c r="Q61" s="7">
        <f>ENTRADA!AH61/ENTRADA!AH60-1</f>
        <v>-5.8648304184005795E-3</v>
      </c>
    </row>
    <row r="62" spans="1:17" x14ac:dyDescent="0.25">
      <c r="A62" s="4">
        <f t="shared" si="0"/>
        <v>38231</v>
      </c>
      <c r="B62" s="8">
        <f>ENTRADA!S62/ENTRADA!S61-1</f>
        <v>3.317169089008809E-3</v>
      </c>
      <c r="C62" s="7">
        <f>ENTRADA!T62/ENTRADA!T61-1</f>
        <v>5.0113762887062929E-3</v>
      </c>
      <c r="D62" s="7">
        <f>ENTRADA!U62/ENTRADA!U61-1</f>
        <v>4.0372299311715043E-3</v>
      </c>
      <c r="E62" s="7">
        <f>ENTRADA!V62/ENTRADA!V61-1</f>
        <v>5.3868019578504622E-3</v>
      </c>
      <c r="F62" s="7">
        <f>ENTRADA!W62/ENTRADA!W61-1</f>
        <v>1.5445449787159893E-2</v>
      </c>
      <c r="G62" s="7">
        <f>ENTRADA!X62/ENTRADA!X61-1</f>
        <v>-1.2688784773458361E-2</v>
      </c>
      <c r="H62" s="7"/>
      <c r="I62" s="7"/>
      <c r="J62" s="7">
        <f>ENTRADA!AA62/ENTRADA!AA61-1</f>
        <v>-2.6565204343892423E-3</v>
      </c>
      <c r="K62" s="7">
        <f>ENTRADA!AB62/ENTRADA!AB61-1</f>
        <v>-9.753579433154802E-3</v>
      </c>
      <c r="L62" s="7">
        <f>ENTRADA!AC62/ENTRADA!AC61-1</f>
        <v>8.0901391534730083E-2</v>
      </c>
      <c r="M62" s="7">
        <f>ENTRADA!AD62/ENTRADA!AD61-1</f>
        <v>1.1955750398979115E-2</v>
      </c>
      <c r="N62" s="7">
        <f>ENTRADA!AE62/ENTRADA!AE61-1</f>
        <v>3.9753439261492884E-2</v>
      </c>
      <c r="O62" s="7">
        <f>ENTRADA!AF62/ENTRADA!AF61-1</f>
        <v>-1.1313998130949909E-2</v>
      </c>
      <c r="P62" s="5"/>
      <c r="Q62" s="7">
        <f>ENTRADA!AH62/ENTRADA!AH61-1</f>
        <v>9.6676692024191269E-3</v>
      </c>
    </row>
    <row r="63" spans="1:17" x14ac:dyDescent="0.25">
      <c r="A63" s="4">
        <f t="shared" si="0"/>
        <v>38261</v>
      </c>
      <c r="B63" s="8">
        <f>ENTRADA!S63/ENTRADA!S62-1</f>
        <v>1.040894261951264E-2</v>
      </c>
      <c r="C63" s="7">
        <f>ENTRADA!T63/ENTRADA!T62-1</f>
        <v>2.1680263739849437E-3</v>
      </c>
      <c r="D63" s="7">
        <f>ENTRADA!U63/ENTRADA!U62-1</f>
        <v>1.9066906804357631E-2</v>
      </c>
      <c r="E63" s="7">
        <f>ENTRADA!V63/ENTRADA!V62-1</f>
        <v>1.7095434705716395E-2</v>
      </c>
      <c r="F63" s="7">
        <f>ENTRADA!W63/ENTRADA!W62-1</f>
        <v>-2.8797606291203204E-3</v>
      </c>
      <c r="G63" s="7">
        <f>ENTRADA!X63/ENTRADA!X62-1</f>
        <v>2.3787189005898046E-2</v>
      </c>
      <c r="H63" s="7"/>
      <c r="I63" s="7"/>
      <c r="J63" s="7">
        <f>ENTRADA!AA63/ENTRADA!AA62-1</f>
        <v>4.2631605049026078E-3</v>
      </c>
      <c r="K63" s="7">
        <f>ENTRADA!AB63/ENTRADA!AB62-1</f>
        <v>2.1190386310608877E-2</v>
      </c>
      <c r="L63" s="7">
        <f>ENTRADA!AC63/ENTRADA!AC62-1</f>
        <v>-1.9204136152201401E-2</v>
      </c>
      <c r="M63" s="7">
        <f>ENTRADA!AD63/ENTRADA!AD62-1</f>
        <v>-6.8030128768470366E-4</v>
      </c>
      <c r="N63" s="7">
        <f>ENTRADA!AE63/ENTRADA!AE62-1</f>
        <v>-4.107629156872139E-2</v>
      </c>
      <c r="O63" s="7">
        <f>ENTRADA!AF63/ENTRADA!AF62-1</f>
        <v>-1.3103113943003564E-2</v>
      </c>
      <c r="P63" s="5"/>
      <c r="Q63" s="7">
        <f>ENTRADA!AH63/ENTRADA!AH62-1</f>
        <v>-8.1568135380172269E-4</v>
      </c>
    </row>
    <row r="64" spans="1:17" x14ac:dyDescent="0.25">
      <c r="A64" s="4">
        <f t="shared" si="0"/>
        <v>38292</v>
      </c>
      <c r="B64" s="8">
        <f>ENTRADA!S64/ENTRADA!S63-1</f>
        <v>1.6863349158087182E-3</v>
      </c>
      <c r="C64" s="7">
        <f>ENTRADA!T64/ENTRADA!T63-1</f>
        <v>-7.6157680025719099E-3</v>
      </c>
      <c r="D64" s="7">
        <f>ENTRADA!U64/ENTRADA!U63-1</f>
        <v>5.2049825047837395E-3</v>
      </c>
      <c r="E64" s="7">
        <f>ENTRADA!V64/ENTRADA!V63-1</f>
        <v>4.544599084367551E-3</v>
      </c>
      <c r="F64" s="7">
        <f>ENTRADA!W64/ENTRADA!W63-1</f>
        <v>-3.5944442357409567E-3</v>
      </c>
      <c r="G64" s="7">
        <f>ENTRADA!X64/ENTRADA!X63-1</f>
        <v>1.4302590347315736E-2</v>
      </c>
      <c r="H64" s="7"/>
      <c r="I64" s="7"/>
      <c r="J64" s="7">
        <f>ENTRADA!AA64/ENTRADA!AA63-1</f>
        <v>-1.227305643439025E-2</v>
      </c>
      <c r="K64" s="7">
        <f>ENTRADA!AB64/ENTRADA!AB63-1</f>
        <v>-5.1660452285448022E-3</v>
      </c>
      <c r="L64" s="7">
        <f>ENTRADA!AC64/ENTRADA!AC63-1</f>
        <v>5.4941448801743009E-2</v>
      </c>
      <c r="M64" s="7">
        <f>ENTRADA!AD64/ENTRADA!AD63-1</f>
        <v>7.4564665132783592E-3</v>
      </c>
      <c r="N64" s="7">
        <f>ENTRADA!AE64/ENTRADA!AE63-1</f>
        <v>4.8258112962075606E-2</v>
      </c>
      <c r="O64" s="7">
        <f>ENTRADA!AF64/ENTRADA!AF63-1</f>
        <v>-9.0816368882076226E-3</v>
      </c>
      <c r="P64" s="5"/>
      <c r="Q64" s="7">
        <f>ENTRADA!AH64/ENTRADA!AH63-1</f>
        <v>-9.1051408957939506E-3</v>
      </c>
    </row>
    <row r="65" spans="1:17" x14ac:dyDescent="0.25">
      <c r="A65" s="4">
        <f t="shared" si="0"/>
        <v>38322</v>
      </c>
      <c r="B65" s="8">
        <f>ENTRADA!S65/ENTRADA!S64-1</f>
        <v>2.7093533914319234E-2</v>
      </c>
      <c r="C65" s="7">
        <f>ENTRADA!T65/ENTRADA!T64-1</f>
        <v>-2.3411857545624359E-3</v>
      </c>
      <c r="D65" s="7">
        <f>ENTRADA!U65/ENTRADA!U64-1</f>
        <v>2.2672638882580198E-2</v>
      </c>
      <c r="E65" s="7">
        <f>ENTRADA!V65/ENTRADA!V64-1</f>
        <v>2.2945390533803955E-2</v>
      </c>
      <c r="F65" s="7">
        <f>ENTRADA!W65/ENTRADA!W64-1</f>
        <v>-5.543587977125064E-3</v>
      </c>
      <c r="G65" s="7">
        <f>ENTRADA!X65/ENTRADA!X64-1</f>
        <v>0.10435858995755853</v>
      </c>
      <c r="H65" s="7"/>
      <c r="I65" s="7"/>
      <c r="J65" s="7">
        <f>ENTRADA!AA65/ENTRADA!AA64-1</f>
        <v>2.893028212052684E-2</v>
      </c>
      <c r="K65" s="7">
        <f>ENTRADA!AB65/ENTRADA!AB64-1</f>
        <v>5.8914691271291897E-2</v>
      </c>
      <c r="L65" s="7">
        <f>ENTRADA!AC65/ENTRADA!AC64-1</f>
        <v>-0.10277522139428386</v>
      </c>
      <c r="M65" s="7">
        <f>ENTRADA!AD65/ENTRADA!AD64-1</f>
        <v>3.57824268335174E-2</v>
      </c>
      <c r="N65" s="7">
        <f>ENTRADA!AE65/ENTRADA!AE64-1</f>
        <v>9.4706837395038823E-2</v>
      </c>
      <c r="O65" s="7">
        <f>ENTRADA!AF65/ENTRADA!AF64-1</f>
        <v>6.075098298954984E-2</v>
      </c>
      <c r="P65" s="5"/>
      <c r="Q65" s="7">
        <f>ENTRADA!AH65/ENTRADA!AH64-1</f>
        <v>4.2775297099193921E-2</v>
      </c>
    </row>
    <row r="66" spans="1:17" x14ac:dyDescent="0.25">
      <c r="A66" s="4">
        <f t="shared" si="0"/>
        <v>38353</v>
      </c>
      <c r="B66" s="8">
        <f>ENTRADA!S66/ENTRADA!S65-1</f>
        <v>-1.7381731720216842E-2</v>
      </c>
      <c r="C66" s="7">
        <f>ENTRADA!T66/ENTRADA!T65-1</f>
        <v>-1.4185130277742153E-2</v>
      </c>
      <c r="D66" s="7">
        <f>ENTRADA!U66/ENTRADA!U65-1</f>
        <v>-2.5323236250440972E-2</v>
      </c>
      <c r="E66" s="7">
        <f>ENTRADA!V66/ENTRADA!V65-1</f>
        <v>-2.3602614479229733E-2</v>
      </c>
      <c r="F66" s="7">
        <f>ENTRADA!W66/ENTRADA!W65-1</f>
        <v>3.4791338021364915E-2</v>
      </c>
      <c r="G66" s="7">
        <f>ENTRADA!X66/ENTRADA!X65-1</f>
        <v>-7.7210875365549825E-2</v>
      </c>
      <c r="H66" s="7"/>
      <c r="I66" s="7"/>
      <c r="J66" s="7">
        <f>ENTRADA!AA66/ENTRADA!AA65-1</f>
        <v>4.7140032367165574E-5</v>
      </c>
      <c r="K66" s="7">
        <f>ENTRADA!AB66/ENTRADA!AB65-1</f>
        <v>-0.21777988031289808</v>
      </c>
      <c r="L66" s="7">
        <f>ENTRADA!AC66/ENTRADA!AC65-1</f>
        <v>-4.5462871852120279E-2</v>
      </c>
      <c r="M66" s="7">
        <f>ENTRADA!AD66/ENTRADA!AD65-1</f>
        <v>-9.5488200844398019E-3</v>
      </c>
      <c r="N66" s="7">
        <f>ENTRADA!AE66/ENTRADA!AE65-1</f>
        <v>-8.3249185763277445E-2</v>
      </c>
      <c r="O66" s="7">
        <f>ENTRADA!AF66/ENTRADA!AF65-1</f>
        <v>-3.6563087532698768E-2</v>
      </c>
      <c r="P66" s="5"/>
      <c r="Q66" s="7">
        <f>ENTRADA!AH66/ENTRADA!AH65-1</f>
        <v>-1.2591055481297686E-2</v>
      </c>
    </row>
    <row r="67" spans="1:17" x14ac:dyDescent="0.25">
      <c r="A67" s="4">
        <f t="shared" si="0"/>
        <v>38384</v>
      </c>
      <c r="B67" s="8">
        <f>ENTRADA!S67/ENTRADA!S66-1</f>
        <v>-3.6432495965521561E-3</v>
      </c>
      <c r="C67" s="7">
        <f>ENTRADA!T67/ENTRADA!T66-1</f>
        <v>-3.2508842139240435E-2</v>
      </c>
      <c r="D67" s="7">
        <f>ENTRADA!U67/ENTRADA!U66-1</f>
        <v>-2.1647862563335951E-2</v>
      </c>
      <c r="E67" s="7">
        <f>ENTRADA!V67/ENTRADA!V66-1</f>
        <v>-4.1146851334216028E-2</v>
      </c>
      <c r="F67" s="7">
        <f>ENTRADA!W67/ENTRADA!W66-1</f>
        <v>2.4346276010096535E-3</v>
      </c>
      <c r="G67" s="7">
        <f>ENTRADA!X67/ENTRADA!X66-1</f>
        <v>2.4827905485395263E-2</v>
      </c>
      <c r="H67" s="7"/>
      <c r="I67" s="7"/>
      <c r="J67" s="7">
        <f>ENTRADA!AA67/ENTRADA!AA66-1</f>
        <v>2.315771839944647E-2</v>
      </c>
      <c r="K67" s="7">
        <f>ENTRADA!AB67/ENTRADA!AB66-1</f>
        <v>0.37105475632373963</v>
      </c>
      <c r="L67" s="7">
        <f>ENTRADA!AC67/ENTRADA!AC66-1</f>
        <v>0.4578308168786247</v>
      </c>
      <c r="M67" s="7">
        <f>ENTRADA!AD67/ENTRADA!AD66-1</f>
        <v>3.0604406854305655E-2</v>
      </c>
      <c r="N67" s="7">
        <f>ENTRADA!AE67/ENTRADA!AE66-1</f>
        <v>-4.791295332200407E-2</v>
      </c>
      <c r="O67" s="7">
        <f>ENTRADA!AF67/ENTRADA!AF66-1</f>
        <v>-2.4103179608997771E-2</v>
      </c>
      <c r="P67" s="5"/>
      <c r="Q67" s="7">
        <f>ENTRADA!AH67/ENTRADA!AH66-1</f>
        <v>-1.3410946370185028E-2</v>
      </c>
    </row>
    <row r="68" spans="1:17" x14ac:dyDescent="0.25">
      <c r="A68" s="4">
        <f t="shared" si="0"/>
        <v>38412</v>
      </c>
      <c r="B68" s="8">
        <f>ENTRADA!S68/ENTRADA!S67-1</f>
        <v>1.0379696965951979E-2</v>
      </c>
      <c r="C68" s="7">
        <f>ENTRADA!T68/ENTRADA!T67-1</f>
        <v>-1.3657186643807218E-2</v>
      </c>
      <c r="D68" s="7">
        <f>ENTRADA!U68/ENTRADA!U67-1</f>
        <v>1.365680984487172E-2</v>
      </c>
      <c r="E68" s="7">
        <f>ENTRADA!V68/ENTRADA!V67-1</f>
        <v>1.9206240685703868E-2</v>
      </c>
      <c r="F68" s="7">
        <f>ENTRADA!W68/ENTRADA!W67-1</f>
        <v>1.169712536947376E-2</v>
      </c>
      <c r="G68" s="7">
        <f>ENTRADA!X68/ENTRADA!X67-1</f>
        <v>4.8257865831663915E-2</v>
      </c>
      <c r="H68" s="7"/>
      <c r="I68" s="7"/>
      <c r="J68" s="7">
        <f>ENTRADA!AA68/ENTRADA!AA67-1</f>
        <v>2.0753174374507521E-2</v>
      </c>
      <c r="K68" s="7">
        <f>ENTRADA!AB68/ENTRADA!AB67-1</f>
        <v>-7.4809524782653791E-2</v>
      </c>
      <c r="L68" s="7">
        <f>ENTRADA!AC68/ENTRADA!AC67-1</f>
        <v>0.10223552994634222</v>
      </c>
      <c r="M68" s="7">
        <f>ENTRADA!AD68/ENTRADA!AD67-1</f>
        <v>5.8743948193821227E-2</v>
      </c>
      <c r="N68" s="7">
        <f>ENTRADA!AE68/ENTRADA!AE67-1</f>
        <v>6.6021249863333686E-2</v>
      </c>
      <c r="O68" s="7">
        <f>ENTRADA!AF68/ENTRADA!AF67-1</f>
        <v>1.5854206070271548E-3</v>
      </c>
      <c r="P68" s="5"/>
      <c r="Q68" s="7">
        <f>ENTRADA!AH68/ENTRADA!AH67-1</f>
        <v>4.8939800110376908E-3</v>
      </c>
    </row>
    <row r="69" spans="1:17" x14ac:dyDescent="0.25">
      <c r="A69" s="4">
        <f t="shared" si="0"/>
        <v>38443</v>
      </c>
      <c r="B69" s="8">
        <f>ENTRADA!S69/ENTRADA!S68-1</f>
        <v>2.2018345223413505E-3</v>
      </c>
      <c r="C69" s="7">
        <f>ENTRADA!T69/ENTRADA!T68-1</f>
        <v>8.8642176238051817E-5</v>
      </c>
      <c r="D69" s="7">
        <f>ENTRADA!U69/ENTRADA!U68-1</f>
        <v>-1.3868080318914178E-2</v>
      </c>
      <c r="E69" s="7">
        <f>ENTRADA!V69/ENTRADA!V68-1</f>
        <v>-6.8884339650672199E-3</v>
      </c>
      <c r="F69" s="7">
        <f>ENTRADA!W69/ENTRADA!W68-1</f>
        <v>7.2429108002806997E-2</v>
      </c>
      <c r="G69" s="7">
        <f>ENTRADA!X69/ENTRADA!X68-1</f>
        <v>1.7722531247822859E-2</v>
      </c>
      <c r="H69" s="7"/>
      <c r="I69" s="7"/>
      <c r="J69" s="7">
        <f>ENTRADA!AA69/ENTRADA!AA68-1</f>
        <v>-1.1345704974174531E-2</v>
      </c>
      <c r="K69" s="7">
        <f>ENTRADA!AB69/ENTRADA!AB68-1</f>
        <v>-3.871128176997618E-2</v>
      </c>
      <c r="L69" s="7">
        <f>ENTRADA!AC69/ENTRADA!AC68-1</f>
        <v>0.15156233146844622</v>
      </c>
      <c r="M69" s="7">
        <f>ENTRADA!AD69/ENTRADA!AD68-1</f>
        <v>-3.5176396828323742E-2</v>
      </c>
      <c r="N69" s="7">
        <f>ENTRADA!AE69/ENTRADA!AE68-1</f>
        <v>-7.5104103736762795E-2</v>
      </c>
      <c r="O69" s="7">
        <f>ENTRADA!AF69/ENTRADA!AF68-1</f>
        <v>-7.4667933893594052E-3</v>
      </c>
      <c r="P69" s="5"/>
      <c r="Q69" s="7">
        <f>ENTRADA!AH69/ENTRADA!AH68-1</f>
        <v>-3.9132092177004418E-3</v>
      </c>
    </row>
    <row r="70" spans="1:17" x14ac:dyDescent="0.25">
      <c r="A70" s="4">
        <f t="shared" si="0"/>
        <v>38473</v>
      </c>
      <c r="B70" s="8">
        <f>ENTRADA!S70/ENTRADA!S69-1</f>
        <v>4.8864277688893676E-3</v>
      </c>
      <c r="C70" s="7">
        <f>ENTRADA!T70/ENTRADA!T69-1</f>
        <v>2.4385614951726753E-2</v>
      </c>
      <c r="D70" s="7">
        <f>ENTRADA!U70/ENTRADA!U69-1</f>
        <v>1.93574907202263E-2</v>
      </c>
      <c r="E70" s="7">
        <f>ENTRADA!V70/ENTRADA!V69-1</f>
        <v>1.6479484962183433E-2</v>
      </c>
      <c r="F70" s="7">
        <f>ENTRADA!W70/ENTRADA!W69-1</f>
        <v>-0.10130288152060907</v>
      </c>
      <c r="G70" s="7">
        <f>ENTRADA!X70/ENTRADA!X69-1</f>
        <v>1.5957280047685263E-2</v>
      </c>
      <c r="H70" s="7"/>
      <c r="I70" s="7"/>
      <c r="J70" s="7">
        <f>ENTRADA!AA70/ENTRADA!AA69-1</f>
        <v>1.6094855419511944E-2</v>
      </c>
      <c r="K70" s="7">
        <f>ENTRADA!AB70/ENTRADA!AB69-1</f>
        <v>7.2028011400555592E-3</v>
      </c>
      <c r="L70" s="7">
        <f>ENTRADA!AC70/ENTRADA!AC69-1</f>
        <v>-8.5988374776359788E-2</v>
      </c>
      <c r="M70" s="7">
        <f>ENTRADA!AD70/ENTRADA!AD69-1</f>
        <v>-6.544044323362197E-4</v>
      </c>
      <c r="N70" s="7">
        <f>ENTRADA!AE70/ENTRADA!AE69-1</f>
        <v>3.17346784082575E-2</v>
      </c>
      <c r="O70" s="7">
        <f>ENTRADA!AF70/ENTRADA!AF69-1</f>
        <v>-1.9477323452240625E-2</v>
      </c>
      <c r="P70" s="5"/>
      <c r="Q70" s="7">
        <f>ENTRADA!AH70/ENTRADA!AH69-1</f>
        <v>9.3850187307205069E-3</v>
      </c>
    </row>
    <row r="71" spans="1:17" x14ac:dyDescent="0.25">
      <c r="A71" s="4">
        <f t="shared" si="0"/>
        <v>38504</v>
      </c>
      <c r="B71" s="8">
        <f>ENTRADA!S71/ENTRADA!S70-1</f>
        <v>1.4699146765309923E-2</v>
      </c>
      <c r="C71" s="7">
        <f>ENTRADA!T71/ENTRADA!T70-1</f>
        <v>-8.6851700067474003E-3</v>
      </c>
      <c r="D71" s="7">
        <f>ENTRADA!U71/ENTRADA!U70-1</f>
        <v>2.1804199225936571E-3</v>
      </c>
      <c r="E71" s="7">
        <f>ENTRADA!V71/ENTRADA!V70-1</f>
        <v>1.5723926411952416E-3</v>
      </c>
      <c r="F71" s="7">
        <f>ENTRADA!W71/ENTRADA!W70-1</f>
        <v>4.1002992539437733E-2</v>
      </c>
      <c r="G71" s="7">
        <f>ENTRADA!X71/ENTRADA!X70-1</f>
        <v>2.3045135998606359E-2</v>
      </c>
      <c r="H71" s="7"/>
      <c r="I71" s="7"/>
      <c r="J71" s="7">
        <f>ENTRADA!AA71/ENTRADA!AA70-1</f>
        <v>1.247887469975284E-2</v>
      </c>
      <c r="K71" s="7">
        <f>ENTRADA!AB71/ENTRADA!AB70-1</f>
        <v>-2.2093000535029939E-2</v>
      </c>
      <c r="L71" s="7">
        <f>ENTRADA!AC71/ENTRADA!AC70-1</f>
        <v>3.9948102605473768E-2</v>
      </c>
      <c r="M71" s="7">
        <f>ENTRADA!AD71/ENTRADA!AD70-1</f>
        <v>3.6287537763818767E-2</v>
      </c>
      <c r="N71" s="7">
        <f>ENTRADA!AE71/ENTRADA!AE70-1</f>
        <v>3.2004933339570218E-2</v>
      </c>
      <c r="O71" s="7">
        <f>ENTRADA!AF71/ENTRADA!AF70-1</f>
        <v>-9.3333361018423933E-3</v>
      </c>
      <c r="P71" s="5"/>
      <c r="Q71" s="7">
        <f>ENTRADA!AH71/ENTRADA!AH70-1</f>
        <v>5.8682070588855773E-4</v>
      </c>
    </row>
    <row r="72" spans="1:17" x14ac:dyDescent="0.25">
      <c r="A72" s="4">
        <f t="shared" ref="A72:A135" si="1">EDATE(A71,1)</f>
        <v>38534</v>
      </c>
      <c r="B72" s="8">
        <f>ENTRADA!S72/ENTRADA!S71-1</f>
        <v>1.2771166491964303E-2</v>
      </c>
      <c r="C72" s="7">
        <f>ENTRADA!T72/ENTRADA!T71-1</f>
        <v>-1.7142247691032786E-2</v>
      </c>
      <c r="D72" s="7">
        <f>ENTRADA!U72/ENTRADA!U71-1</f>
        <v>1.6505974513854715E-2</v>
      </c>
      <c r="E72" s="7">
        <f>ENTRADA!V72/ENTRADA!V71-1</f>
        <v>1.6199624437711169E-2</v>
      </c>
      <c r="F72" s="7">
        <f>ENTRADA!W72/ENTRADA!W71-1</f>
        <v>6.1127696161870082E-2</v>
      </c>
      <c r="G72" s="7">
        <f>ENTRADA!X72/ENTRADA!X71-1</f>
        <v>-6.5435690667643431E-3</v>
      </c>
      <c r="H72" s="7"/>
      <c r="I72" s="7"/>
      <c r="J72" s="7">
        <f>ENTRADA!AA72/ENTRADA!AA71-1</f>
        <v>-4.0466869222890445E-3</v>
      </c>
      <c r="K72" s="7">
        <f>ENTRADA!AB72/ENTRADA!AB71-1</f>
        <v>1.2646219629228073E-2</v>
      </c>
      <c r="L72" s="7">
        <f>ENTRADA!AC72/ENTRADA!AC71-1</f>
        <v>-2.5166131887554011E-3</v>
      </c>
      <c r="M72" s="7">
        <f>ENTRADA!AD72/ENTRADA!AD71-1</f>
        <v>1.8845171126059546E-2</v>
      </c>
      <c r="N72" s="7">
        <f>ENTRADA!AE72/ENTRADA!AE71-1</f>
        <v>-6.7234845863631376E-2</v>
      </c>
      <c r="O72" s="7">
        <f>ENTRADA!AF72/ENTRADA!AF71-1</f>
        <v>-1.1582360815350023E-2</v>
      </c>
      <c r="P72" s="5"/>
      <c r="Q72" s="7">
        <f>ENTRADA!AH72/ENTRADA!AH71-1</f>
        <v>1.3261209815258468E-3</v>
      </c>
    </row>
    <row r="73" spans="1:17" x14ac:dyDescent="0.25">
      <c r="A73" s="4">
        <f t="shared" si="1"/>
        <v>38565</v>
      </c>
      <c r="B73" s="8">
        <f>ENTRADA!S73/ENTRADA!S72-1</f>
        <v>-7.6664920185325336E-3</v>
      </c>
      <c r="C73" s="7">
        <f>ENTRADA!T73/ENTRADA!T72-1</f>
        <v>-8.0063133118762897E-3</v>
      </c>
      <c r="D73" s="7">
        <f>ENTRADA!U73/ENTRADA!U72-1</f>
        <v>8.9468667610304031E-4</v>
      </c>
      <c r="E73" s="7">
        <f>ENTRADA!V73/ENTRADA!V72-1</f>
        <v>3.4449274707593069E-4</v>
      </c>
      <c r="F73" s="7">
        <f>ENTRADA!W73/ENTRADA!W72-1</f>
        <v>-1.907094502189588E-2</v>
      </c>
      <c r="G73" s="7">
        <f>ENTRADA!X73/ENTRADA!X72-1</f>
        <v>-1.2745193745239081E-2</v>
      </c>
      <c r="H73" s="7"/>
      <c r="I73" s="7"/>
      <c r="J73" s="7">
        <f>ENTRADA!AA73/ENTRADA!AA72-1</f>
        <v>1.8587916106579838E-2</v>
      </c>
      <c r="K73" s="7">
        <f>ENTRADA!AB73/ENTRADA!AB72-1</f>
        <v>3.3542261449154509E-2</v>
      </c>
      <c r="L73" s="7">
        <f>ENTRADA!AC73/ENTRADA!AC72-1</f>
        <v>-7.6768385971159869E-4</v>
      </c>
      <c r="M73" s="7">
        <f>ENTRADA!AD73/ENTRADA!AD72-1</f>
        <v>-2.800530254595146E-3</v>
      </c>
      <c r="N73" s="7">
        <f>ENTRADA!AE73/ENTRADA!AE72-1</f>
        <v>6.491259892990997E-2</v>
      </c>
      <c r="O73" s="7">
        <f>ENTRADA!AF73/ENTRADA!AF72-1</f>
        <v>-9.6166640543230431E-3</v>
      </c>
      <c r="P73" s="5"/>
      <c r="Q73" s="7">
        <f>ENTRADA!AH73/ENTRADA!AH72-1</f>
        <v>6.3151668281700157E-3</v>
      </c>
    </row>
    <row r="74" spans="1:17" x14ac:dyDescent="0.25">
      <c r="A74" s="4">
        <f t="shared" si="1"/>
        <v>38596</v>
      </c>
      <c r="B74" s="8">
        <f>ENTRADA!S74/ENTRADA!S73-1</f>
        <v>-5.0099715829734492E-3</v>
      </c>
      <c r="C74" s="7">
        <f>ENTRADA!T74/ENTRADA!T73-1</f>
        <v>-3.4846773202121817E-3</v>
      </c>
      <c r="D74" s="7">
        <f>ENTRADA!U74/ENTRADA!U73-1</f>
        <v>-4.0764911813571114E-3</v>
      </c>
      <c r="E74" s="7">
        <f>ENTRADA!V74/ENTRADA!V73-1</f>
        <v>-2.5607484653119572E-3</v>
      </c>
      <c r="F74" s="7">
        <f>ENTRADA!W74/ENTRADA!W73-1</f>
        <v>1.2167648656799424E-2</v>
      </c>
      <c r="G74" s="7">
        <f>ENTRADA!X74/ENTRADA!X73-1</f>
        <v>-5.2624612653576097E-2</v>
      </c>
      <c r="H74" s="7"/>
      <c r="I74" s="7"/>
      <c r="J74" s="7">
        <f>ENTRADA!AA74/ENTRADA!AA73-1</f>
        <v>-1.4639615388756799E-2</v>
      </c>
      <c r="K74" s="7">
        <f>ENTRADA!AB74/ENTRADA!AB73-1</f>
        <v>-3.9525143252073791E-3</v>
      </c>
      <c r="L74" s="7">
        <f>ENTRADA!AC74/ENTRADA!AC73-1</f>
        <v>-3.715280822502609E-3</v>
      </c>
      <c r="M74" s="7">
        <f>ENTRADA!AD74/ENTRADA!AD73-1</f>
        <v>5.3903867029183594E-3</v>
      </c>
      <c r="N74" s="7">
        <f>ENTRADA!AE74/ENTRADA!AE73-1</f>
        <v>-2.2165966959176497E-2</v>
      </c>
      <c r="O74" s="7">
        <f>ENTRADA!AF74/ENTRADA!AF73-1</f>
        <v>-2.7875802241369207E-2</v>
      </c>
      <c r="P74" s="5"/>
      <c r="Q74" s="7">
        <f>ENTRADA!AH74/ENTRADA!AH73-1</f>
        <v>-1.474449423824864E-2</v>
      </c>
    </row>
    <row r="75" spans="1:17" x14ac:dyDescent="0.25">
      <c r="A75" s="4">
        <f t="shared" si="1"/>
        <v>38626</v>
      </c>
      <c r="B75" s="8">
        <f>ENTRADA!S75/ENTRADA!S74-1</f>
        <v>6.284385301081663E-3</v>
      </c>
      <c r="C75" s="7">
        <f>ENTRADA!T75/ENTRADA!T74-1</f>
        <v>-1.2745514192779028E-2</v>
      </c>
      <c r="D75" s="7">
        <f>ENTRADA!U75/ENTRADA!U74-1</f>
        <v>8.8097254130603542E-3</v>
      </c>
      <c r="E75" s="7">
        <f>ENTRADA!V75/ENTRADA!V74-1</f>
        <v>9.1814215758598827E-3</v>
      </c>
      <c r="F75" s="7">
        <f>ENTRADA!W75/ENTRADA!W74-1</f>
        <v>-5.700250504466764E-4</v>
      </c>
      <c r="G75" s="7">
        <f>ENTRADA!X75/ENTRADA!X74-1</f>
        <v>2.6609357407605394E-2</v>
      </c>
      <c r="H75" s="7"/>
      <c r="I75" s="7"/>
      <c r="J75" s="7">
        <f>ENTRADA!AA75/ENTRADA!AA74-1</f>
        <v>7.4814883616740602E-3</v>
      </c>
      <c r="K75" s="7">
        <f>ENTRADA!AB75/ENTRADA!AB74-1</f>
        <v>-1.0414446756691231E-2</v>
      </c>
      <c r="L75" s="7">
        <f>ENTRADA!AC75/ENTRADA!AC74-1</f>
        <v>5.9762238482320873E-2</v>
      </c>
      <c r="M75" s="7">
        <f>ENTRADA!AD75/ENTRADA!AD74-1</f>
        <v>1.7899564709874971E-2</v>
      </c>
      <c r="N75" s="7">
        <f>ENTRADA!AE75/ENTRADA!AE74-1</f>
        <v>-2.5467301579951029E-2</v>
      </c>
      <c r="O75" s="7">
        <f>ENTRADA!AF75/ENTRADA!AF74-1</f>
        <v>1.747988437657666E-2</v>
      </c>
      <c r="P75" s="5"/>
      <c r="Q75" s="7">
        <f>ENTRADA!AH75/ENTRADA!AH74-1</f>
        <v>1.3713685137864084E-2</v>
      </c>
    </row>
    <row r="76" spans="1:17" x14ac:dyDescent="0.25">
      <c r="A76" s="4">
        <f t="shared" si="1"/>
        <v>38657</v>
      </c>
      <c r="B76" s="8">
        <f>ENTRADA!S76/ENTRADA!S75-1</f>
        <v>3.8133696281392737E-3</v>
      </c>
      <c r="C76" s="7">
        <f>ENTRADA!T76/ENTRADA!T75-1</f>
        <v>8.9364889650211943E-4</v>
      </c>
      <c r="D76" s="7">
        <f>ENTRADA!U76/ENTRADA!U75-1</f>
        <v>-4.8829131842043072E-4</v>
      </c>
      <c r="E76" s="7">
        <f>ENTRADA!V76/ENTRADA!V75-1</f>
        <v>-1.6381779830056953E-3</v>
      </c>
      <c r="F76" s="7">
        <f>ENTRADA!W76/ENTRADA!W75-1</f>
        <v>-2.1731750556360896E-2</v>
      </c>
      <c r="G76" s="7">
        <f>ENTRADA!X76/ENTRADA!X75-1</f>
        <v>3.6874943962701634E-2</v>
      </c>
      <c r="H76" s="7"/>
      <c r="I76" s="7"/>
      <c r="J76" s="7">
        <f>ENTRADA!AA76/ENTRADA!AA75-1</f>
        <v>9.0359169138982676E-3</v>
      </c>
      <c r="K76" s="7">
        <f>ENTRADA!AB76/ENTRADA!AB75-1</f>
        <v>1.5380749285684558E-2</v>
      </c>
      <c r="L76" s="7">
        <f>ENTRADA!AC76/ENTRADA!AC75-1</f>
        <v>1.9037300265358326E-2</v>
      </c>
      <c r="M76" s="7">
        <f>ENTRADA!AD76/ENTRADA!AD75-1</f>
        <v>2.2293397008197324E-3</v>
      </c>
      <c r="N76" s="7">
        <f>ENTRADA!AE76/ENTRADA!AE75-1</f>
        <v>7.4508478677698831E-2</v>
      </c>
      <c r="O76" s="7">
        <f>ENTRADA!AF76/ENTRADA!AF75-1</f>
        <v>2.2057812827516399E-2</v>
      </c>
      <c r="P76" s="5"/>
      <c r="Q76" s="7">
        <f>ENTRADA!AH76/ENTRADA!AH75-1</f>
        <v>8.1016430671503326E-3</v>
      </c>
    </row>
    <row r="77" spans="1:17" x14ac:dyDescent="0.25">
      <c r="A77" s="4">
        <f t="shared" si="1"/>
        <v>38687</v>
      </c>
      <c r="B77" s="8">
        <f>ENTRADA!S77/ENTRADA!S76-1</f>
        <v>1.9709881602464785E-2</v>
      </c>
      <c r="C77" s="7">
        <f>ENTRADA!T77/ENTRADA!T76-1</f>
        <v>3.0134294512429438E-3</v>
      </c>
      <c r="D77" s="7">
        <f>ENTRADA!U77/ENTRADA!U76-1</f>
        <v>1.0494852511836683E-2</v>
      </c>
      <c r="E77" s="7">
        <f>ENTRADA!V77/ENTRADA!V76-1</f>
        <v>9.7738842562229422E-3</v>
      </c>
      <c r="F77" s="7">
        <f>ENTRADA!W77/ENTRADA!W76-1</f>
        <v>3.3028878991103738E-2</v>
      </c>
      <c r="G77" s="7">
        <f>ENTRADA!X77/ENTRADA!X76-1</f>
        <v>7.4015561702893029E-2</v>
      </c>
      <c r="H77" s="7"/>
      <c r="I77" s="7"/>
      <c r="J77" s="7">
        <f>ENTRADA!AA77/ENTRADA!AA76-1</f>
        <v>6.3238244189780524E-3</v>
      </c>
      <c r="K77" s="7">
        <f>ENTRADA!AB77/ENTRADA!AB76-1</f>
        <v>-5.2475812955488088E-3</v>
      </c>
      <c r="L77" s="7">
        <f>ENTRADA!AC77/ENTRADA!AC76-1</f>
        <v>8.1989179652761424E-2</v>
      </c>
      <c r="M77" s="7">
        <f>ENTRADA!AD77/ENTRADA!AD76-1</f>
        <v>3.7931784899826404E-2</v>
      </c>
      <c r="N77" s="7">
        <f>ENTRADA!AE77/ENTRADA!AE76-1</f>
        <v>8.1309738107829155E-2</v>
      </c>
      <c r="O77" s="7">
        <f>ENTRADA!AF77/ENTRADA!AF76-1</f>
        <v>7.5351392030983844E-2</v>
      </c>
      <c r="P77" s="5"/>
      <c r="Q77" s="7">
        <f>ENTRADA!AH77/ENTRADA!AH76-1</f>
        <v>4.0417909805496643E-2</v>
      </c>
    </row>
    <row r="78" spans="1:17" x14ac:dyDescent="0.25">
      <c r="A78" s="4">
        <f t="shared" si="1"/>
        <v>38718</v>
      </c>
      <c r="B78" s="8">
        <f>ENTRADA!S78/ENTRADA!S77-1</f>
        <v>1.0277881707698278E-2</v>
      </c>
      <c r="C78" s="7">
        <f>ENTRADA!T78/ENTRADA!T77-1</f>
        <v>-1.8307091001674047E-2</v>
      </c>
      <c r="D78" s="7">
        <f>ENTRADA!U78/ENTRADA!U77-1</f>
        <v>3.5603551971275849E-2</v>
      </c>
      <c r="E78" s="7">
        <f>ENTRADA!V78/ENTRADA!V77-1</f>
        <v>3.8469515276512656E-2</v>
      </c>
      <c r="F78" s="7">
        <f>ENTRADA!W78/ENTRADA!W77-1</f>
        <v>-2.3145502524787753E-2</v>
      </c>
      <c r="G78" s="7">
        <f>ENTRADA!X78/ENTRADA!X77-1</f>
        <v>-8.292351025529654E-2</v>
      </c>
      <c r="H78" s="7"/>
      <c r="I78" s="7"/>
      <c r="J78" s="7">
        <f>ENTRADA!AA78/ENTRADA!AA77-1</f>
        <v>2.2351127670467985E-3</v>
      </c>
      <c r="K78" s="7">
        <f>ENTRADA!AB78/ENTRADA!AB77-1</f>
        <v>-0.14753118974871915</v>
      </c>
      <c r="L78" s="7">
        <f>ENTRADA!AC78/ENTRADA!AC77-1</f>
        <v>6.7964757045599899E-2</v>
      </c>
      <c r="M78" s="7">
        <f>ENTRADA!AD78/ENTRADA!AD77-1</f>
        <v>4.7659855372848448E-2</v>
      </c>
      <c r="N78" s="7">
        <f>ENTRADA!AE78/ENTRADA!AE77-1</f>
        <v>-8.1971934806399083E-2</v>
      </c>
      <c r="O78" s="7">
        <f>ENTRADA!AF78/ENTRADA!AF77-1</f>
        <v>-3.6647520108481602E-2</v>
      </c>
      <c r="P78" s="5"/>
      <c r="Q78" s="7">
        <f>ENTRADA!AH78/ENTRADA!AH77-1</f>
        <v>-1.6699461733516552E-2</v>
      </c>
    </row>
    <row r="79" spans="1:17" x14ac:dyDescent="0.25">
      <c r="A79" s="4">
        <f t="shared" si="1"/>
        <v>38749</v>
      </c>
      <c r="B79" s="8">
        <f>ENTRADA!S79/ENTRADA!S78-1</f>
        <v>-1.154280039784239E-2</v>
      </c>
      <c r="C79" s="7">
        <f>ENTRADA!T79/ENTRADA!T78-1</f>
        <v>-1.3133361385572528E-2</v>
      </c>
      <c r="D79" s="7">
        <f>ENTRADA!U79/ENTRADA!U78-1</f>
        <v>-1.7803237983602171E-2</v>
      </c>
      <c r="E79" s="7">
        <f>ENTRADA!V79/ENTRADA!V78-1</f>
        <v>-2.6101845346690467E-2</v>
      </c>
      <c r="F79" s="7">
        <f>ENTRADA!W79/ENTRADA!W78-1</f>
        <v>6.613913929055304E-3</v>
      </c>
      <c r="G79" s="7">
        <f>ENTRADA!X79/ENTRADA!X78-1</f>
        <v>8.0735273195591262E-3</v>
      </c>
      <c r="H79" s="7"/>
      <c r="I79" s="7"/>
      <c r="J79" s="7">
        <f>ENTRADA!AA79/ENTRADA!AA78-1</f>
        <v>-1.1507341504697011E-2</v>
      </c>
      <c r="K79" s="7">
        <f>ENTRADA!AB79/ENTRADA!AB78-1</f>
        <v>0.17173915060046085</v>
      </c>
      <c r="L79" s="7">
        <f>ENTRADA!AC79/ENTRADA!AC78-1</f>
        <v>-3.2011065496593161E-2</v>
      </c>
      <c r="M79" s="7">
        <f>ENTRADA!AD79/ENTRADA!AD78-1</f>
        <v>-5.2629686273211962E-2</v>
      </c>
      <c r="N79" s="7">
        <f>ENTRADA!AE79/ENTRADA!AE78-1</f>
        <v>-4.1921542091778008E-2</v>
      </c>
      <c r="O79" s="7">
        <f>ENTRADA!AF79/ENTRADA!AF78-1</f>
        <v>-1.9926604129113512E-3</v>
      </c>
      <c r="P79" s="5"/>
      <c r="Q79" s="7">
        <f>ENTRADA!AH79/ENTRADA!AH78-1</f>
        <v>-9.3131550352273385E-3</v>
      </c>
    </row>
    <row r="80" spans="1:17" x14ac:dyDescent="0.25">
      <c r="A80" s="4">
        <f t="shared" si="1"/>
        <v>38777</v>
      </c>
      <c r="B80" s="8">
        <f>ENTRADA!S80/ENTRADA!S79-1</f>
        <v>-3.4252414216012772E-3</v>
      </c>
      <c r="C80" s="7">
        <f>ENTRADA!T80/ENTRADA!T79-1</f>
        <v>-4.6880587507767468E-2</v>
      </c>
      <c r="D80" s="7">
        <f>ENTRADA!U80/ENTRADA!U79-1</f>
        <v>1.7814009363793293E-2</v>
      </c>
      <c r="E80" s="7">
        <f>ENTRADA!V80/ENTRADA!V79-1</f>
        <v>1.0474042641682946E-2</v>
      </c>
      <c r="F80" s="7">
        <f>ENTRADA!W80/ENTRADA!W79-1</f>
        <v>-2.6600613102268911E-2</v>
      </c>
      <c r="G80" s="7">
        <f>ENTRADA!X80/ENTRADA!X79-1</f>
        <v>2.6648209537276424E-2</v>
      </c>
      <c r="H80" s="7"/>
      <c r="I80" s="7"/>
      <c r="J80" s="7">
        <f>ENTRADA!AA80/ENTRADA!AA79-1</f>
        <v>-6.2392877009751491E-3</v>
      </c>
      <c r="K80" s="7">
        <f>ENTRADA!AB80/ENTRADA!AB79-1</f>
        <v>-2.4557548844670984E-2</v>
      </c>
      <c r="L80" s="7">
        <f>ENTRADA!AC80/ENTRADA!AC79-1</f>
        <v>3.1216887121554571E-4</v>
      </c>
      <c r="M80" s="7">
        <f>ENTRADA!AD80/ENTRADA!AD79-1</f>
        <v>8.7354189634343271E-3</v>
      </c>
      <c r="N80" s="7">
        <f>ENTRADA!AE80/ENTRADA!AE79-1</f>
        <v>3.30377228033365E-2</v>
      </c>
      <c r="O80" s="7">
        <f>ENTRADA!AF80/ENTRADA!AF79-1</f>
        <v>1.5099412002095303E-3</v>
      </c>
      <c r="P80" s="5"/>
      <c r="Q80" s="7">
        <f>ENTRADA!AH80/ENTRADA!AH79-1</f>
        <v>8.8790040655184477E-4</v>
      </c>
    </row>
    <row r="81" spans="1:17" x14ac:dyDescent="0.25">
      <c r="A81" s="4">
        <f t="shared" si="1"/>
        <v>38808</v>
      </c>
      <c r="B81" s="8">
        <f>ENTRADA!S81/ENTRADA!S80-1</f>
        <v>1.6906421998871268E-2</v>
      </c>
      <c r="C81" s="7">
        <f>ENTRADA!T81/ENTRADA!T80-1</f>
        <v>4.5201001858989898E-3</v>
      </c>
      <c r="D81" s="7">
        <f>ENTRADA!U81/ENTRADA!U80-1</f>
        <v>2.155470263481396E-3</v>
      </c>
      <c r="E81" s="7">
        <f>ENTRADA!V81/ENTRADA!V80-1</f>
        <v>1.9794930099589214E-2</v>
      </c>
      <c r="F81" s="7">
        <f>ENTRADA!W81/ENTRADA!W80-1</f>
        <v>1.3179171208062224E-2</v>
      </c>
      <c r="G81" s="7">
        <f>ENTRADA!X81/ENTRADA!X80-1</f>
        <v>2.2467572107847111E-2</v>
      </c>
      <c r="H81" s="7"/>
      <c r="I81" s="7"/>
      <c r="J81" s="7">
        <f>ENTRADA!AA81/ENTRADA!AA80-1</f>
        <v>1.4701729034813038E-2</v>
      </c>
      <c r="K81" s="7">
        <f>ENTRADA!AB81/ENTRADA!AB80-1</f>
        <v>7.6507869277796736E-2</v>
      </c>
      <c r="L81" s="7">
        <f>ENTRADA!AC81/ENTRADA!AC80-1</f>
        <v>1.0276458172308489E-2</v>
      </c>
      <c r="M81" s="7">
        <f>ENTRADA!AD81/ENTRADA!AD80-1</f>
        <v>3.0214582818649749E-2</v>
      </c>
      <c r="N81" s="7">
        <f>ENTRADA!AE81/ENTRADA!AE80-1</f>
        <v>-3.0255923901489123E-2</v>
      </c>
      <c r="O81" s="7">
        <f>ENTRADA!AF81/ENTRADA!AF80-1</f>
        <v>4.4176536373412567E-3</v>
      </c>
      <c r="P81" s="5"/>
      <c r="Q81" s="7">
        <f>ENTRADA!AH81/ENTRADA!AH80-1</f>
        <v>1.2203235248370303E-2</v>
      </c>
    </row>
    <row r="82" spans="1:17" x14ac:dyDescent="0.25">
      <c r="A82" s="4">
        <f t="shared" si="1"/>
        <v>38838</v>
      </c>
      <c r="B82" s="8">
        <f>ENTRADA!S82/ENTRADA!S81-1</f>
        <v>1.4896004593023537E-3</v>
      </c>
      <c r="C82" s="7">
        <f>ENTRADA!T82/ENTRADA!T81-1</f>
        <v>-1.2759426934831897E-2</v>
      </c>
      <c r="D82" s="7">
        <f>ENTRADA!U82/ENTRADA!U81-1</f>
        <v>-4.766674408702043E-3</v>
      </c>
      <c r="E82" s="7">
        <f>ENTRADA!V82/ENTRADA!V81-1</f>
        <v>-6.0587634767422793E-3</v>
      </c>
      <c r="F82" s="7">
        <f>ENTRADA!W82/ENTRADA!W81-1</f>
        <v>-6.5538302153747008E-3</v>
      </c>
      <c r="G82" s="7">
        <f>ENTRADA!X82/ENTRADA!X81-1</f>
        <v>7.4071934121901606E-2</v>
      </c>
      <c r="H82" s="7"/>
      <c r="I82" s="7"/>
      <c r="J82" s="7">
        <f>ENTRADA!AA82/ENTRADA!AA81-1</f>
        <v>-7.2674151491691763E-4</v>
      </c>
      <c r="K82" s="7">
        <f>ENTRADA!AB82/ENTRADA!AB81-1</f>
        <v>-2.7170153212896508E-2</v>
      </c>
      <c r="L82" s="7">
        <f>ENTRADA!AC82/ENTRADA!AC81-1</f>
        <v>0.12414882477736322</v>
      </c>
      <c r="M82" s="7">
        <f>ENTRADA!AD82/ENTRADA!AD81-1</f>
        <v>3.3262680685677282E-3</v>
      </c>
      <c r="N82" s="7">
        <f>ENTRADA!AE82/ENTRADA!AE81-1</f>
        <v>0.11061799418745299</v>
      </c>
      <c r="O82" s="7">
        <f>ENTRADA!AF82/ENTRADA!AF81-1</f>
        <v>-2.9468965004617598E-2</v>
      </c>
      <c r="P82" s="5"/>
      <c r="Q82" s="7">
        <f>ENTRADA!AH82/ENTRADA!AH81-1</f>
        <v>6.3699617337806824E-3</v>
      </c>
    </row>
    <row r="83" spans="1:17" x14ac:dyDescent="0.25">
      <c r="A83" s="4">
        <f t="shared" si="1"/>
        <v>38869</v>
      </c>
      <c r="B83" s="8">
        <f>ENTRADA!S83/ENTRADA!S82-1</f>
        <v>-1.6385206618290127E-3</v>
      </c>
      <c r="C83" s="7">
        <f>ENTRADA!T83/ENTRADA!T82-1</f>
        <v>-3.3172091207274157E-3</v>
      </c>
      <c r="D83" s="7">
        <f>ENTRADA!U83/ENTRADA!U82-1</f>
        <v>1.5038489606858052E-2</v>
      </c>
      <c r="E83" s="7">
        <f>ENTRADA!V83/ENTRADA!V82-1</f>
        <v>1.6243466883060442E-2</v>
      </c>
      <c r="F83" s="7">
        <f>ENTRADA!W83/ENTRADA!W82-1</f>
        <v>-1.6255159362846605E-2</v>
      </c>
      <c r="G83" s="7">
        <f>ENTRADA!X83/ENTRADA!X82-1</f>
        <v>-5.4998064620135345E-2</v>
      </c>
      <c r="H83" s="7"/>
      <c r="I83" s="7"/>
      <c r="J83" s="7">
        <f>ENTRADA!AA83/ENTRADA!AA82-1</f>
        <v>2.0865127016467255E-4</v>
      </c>
      <c r="K83" s="7">
        <f>ENTRADA!AB83/ENTRADA!AB82-1</f>
        <v>-2.7747112710043043E-2</v>
      </c>
      <c r="L83" s="7">
        <f>ENTRADA!AC83/ENTRADA!AC82-1</f>
        <v>-8.05529448949871E-2</v>
      </c>
      <c r="M83" s="7">
        <f>ENTRADA!AD83/ENTRADA!AD82-1</f>
        <v>1.5368766776365783E-2</v>
      </c>
      <c r="N83" s="7">
        <f>ENTRADA!AE83/ENTRADA!AE82-1</f>
        <v>-0.10130753572732343</v>
      </c>
      <c r="O83" s="7">
        <f>ENTRADA!AF83/ENTRADA!AF82-1</f>
        <v>5.2841628289913567E-2</v>
      </c>
      <c r="P83" s="5"/>
      <c r="Q83" s="7">
        <f>ENTRADA!AH83/ENTRADA!AH82-1</f>
        <v>-2.4008706272781399E-2</v>
      </c>
    </row>
    <row r="84" spans="1:17" x14ac:dyDescent="0.25">
      <c r="A84" s="4">
        <f t="shared" si="1"/>
        <v>38899</v>
      </c>
      <c r="B84" s="8">
        <f>ENTRADA!S84/ENTRADA!S83-1</f>
        <v>2.8496706096070579E-3</v>
      </c>
      <c r="C84" s="7">
        <f>ENTRADA!T84/ENTRADA!T83-1</f>
        <v>6.2512382626478402E-3</v>
      </c>
      <c r="D84" s="7">
        <f>ENTRADA!U84/ENTRADA!U83-1</f>
        <v>-1.9431085905516898E-3</v>
      </c>
      <c r="E84" s="7">
        <f>ENTRADA!V84/ENTRADA!V83-1</f>
        <v>-2.5068392084147684E-3</v>
      </c>
      <c r="F84" s="7">
        <f>ENTRADA!W84/ENTRADA!W83-1</f>
        <v>2.0527622864638273E-2</v>
      </c>
      <c r="G84" s="7">
        <f>ENTRADA!X84/ENTRADA!X83-1</f>
        <v>-3.1631049723111815E-2</v>
      </c>
      <c r="H84" s="7"/>
      <c r="I84" s="7"/>
      <c r="J84" s="7">
        <f>ENTRADA!AA84/ENTRADA!AA83-1</f>
        <v>5.1760796453668156E-3</v>
      </c>
      <c r="K84" s="7">
        <f>ENTRADA!AB84/ENTRADA!AB83-1</f>
        <v>8.4564759359735397E-3</v>
      </c>
      <c r="L84" s="7">
        <f>ENTRADA!AC84/ENTRADA!AC83-1</f>
        <v>4.5229744809041073E-3</v>
      </c>
      <c r="M84" s="7">
        <f>ENTRADA!AD84/ENTRADA!AD83-1</f>
        <v>1.5793987580454028E-2</v>
      </c>
      <c r="N84" s="7">
        <f>ENTRADA!AE84/ENTRADA!AE83-1</f>
        <v>0.11139191419481342</v>
      </c>
      <c r="O84" s="7">
        <f>ENTRADA!AF84/ENTRADA!AF83-1</f>
        <v>3.1440640302294209E-2</v>
      </c>
      <c r="P84" s="5"/>
      <c r="Q84" s="7">
        <f>ENTRADA!AH84/ENTRADA!AH83-1</f>
        <v>4.6829115312558622E-2</v>
      </c>
    </row>
    <row r="85" spans="1:17" x14ac:dyDescent="0.25">
      <c r="A85" s="4">
        <f t="shared" si="1"/>
        <v>38930</v>
      </c>
      <c r="B85" s="8">
        <f>ENTRADA!S85/ENTRADA!S84-1</f>
        <v>2.0566485817206992E-2</v>
      </c>
      <c r="C85" s="7">
        <f>ENTRADA!T85/ENTRADA!T84-1</f>
        <v>2.4872761233688978E-2</v>
      </c>
      <c r="D85" s="7">
        <f>ENTRADA!U85/ENTRADA!U84-1</f>
        <v>4.7115736867280322E-3</v>
      </c>
      <c r="E85" s="7">
        <f>ENTRADA!V85/ENTRADA!V84-1</f>
        <v>5.7963548844541801E-3</v>
      </c>
      <c r="F85" s="7">
        <f>ENTRADA!W85/ENTRADA!W84-1</f>
        <v>2.5322004756509697E-2</v>
      </c>
      <c r="G85" s="7">
        <f>ENTRADA!X85/ENTRADA!X84-1</f>
        <v>7.2136741186367814E-2</v>
      </c>
      <c r="H85" s="7"/>
      <c r="I85" s="7"/>
      <c r="J85" s="7">
        <f>ENTRADA!AA85/ENTRADA!AA84-1</f>
        <v>9.2169500353038725E-3</v>
      </c>
      <c r="K85" s="7">
        <f>ENTRADA!AB85/ENTRADA!AB84-1</f>
        <v>6.0959690281192636E-5</v>
      </c>
      <c r="L85" s="7">
        <f>ENTRADA!AC85/ENTRADA!AC84-1</f>
        <v>7.0726435792487496E-3</v>
      </c>
      <c r="M85" s="7">
        <f>ENTRADA!AD85/ENTRADA!AD84-1</f>
        <v>3.4789932688325864E-2</v>
      </c>
      <c r="N85" s="7">
        <f>ENTRADA!AE85/ENTRADA!AE84-1</f>
        <v>8.4540508839583417E-3</v>
      </c>
      <c r="O85" s="7">
        <f>ENTRADA!AF85/ENTRADA!AF84-1</f>
        <v>-4.3703651819951839E-3</v>
      </c>
      <c r="P85" s="5"/>
      <c r="Q85" s="7">
        <f>ENTRADA!AH85/ENTRADA!AH84-1</f>
        <v>1.1890989497710613E-2</v>
      </c>
    </row>
    <row r="86" spans="1:17" x14ac:dyDescent="0.25">
      <c r="A86" s="4">
        <f t="shared" si="1"/>
        <v>38961</v>
      </c>
      <c r="B86" s="8">
        <f>ENTRADA!S86/ENTRADA!S85-1</f>
        <v>1.7233579212392325E-2</v>
      </c>
      <c r="C86" s="7">
        <f>ENTRADA!T86/ENTRADA!T85-1</f>
        <v>4.1176750606939372E-3</v>
      </c>
      <c r="D86" s="7">
        <f>ENTRADA!U86/ENTRADA!U85-1</f>
        <v>1.8816987721564704E-2</v>
      </c>
      <c r="E86" s="7">
        <f>ENTRADA!V86/ENTRADA!V85-1</f>
        <v>2.0578201852630373E-2</v>
      </c>
      <c r="F86" s="7">
        <f>ENTRADA!W86/ENTRADA!W85-1</f>
        <v>2.3798214074118418E-2</v>
      </c>
      <c r="G86" s="7">
        <f>ENTRADA!X86/ENTRADA!X85-1</f>
        <v>2.4897661224648981E-2</v>
      </c>
      <c r="H86" s="7"/>
      <c r="I86" s="7"/>
      <c r="J86" s="7">
        <f>ENTRADA!AA86/ENTRADA!AA85-1</f>
        <v>1.0883334607586947E-2</v>
      </c>
      <c r="K86" s="7">
        <f>ENTRADA!AB86/ENTRADA!AB85-1</f>
        <v>2.990671019074731E-2</v>
      </c>
      <c r="L86" s="7">
        <f>ENTRADA!AC86/ENTRADA!AC85-1</f>
        <v>-9.1803857925305543E-3</v>
      </c>
      <c r="M86" s="7">
        <f>ENTRADA!AD86/ENTRADA!AD85-1</f>
        <v>7.3494058691829567E-2</v>
      </c>
      <c r="N86" s="7">
        <f>ENTRADA!AE86/ENTRADA!AE85-1</f>
        <v>-1.3793648260453151E-2</v>
      </c>
      <c r="O86" s="7">
        <f>ENTRADA!AF86/ENTRADA!AF85-1</f>
        <v>1.6206496086326183E-3</v>
      </c>
      <c r="P86" s="5"/>
      <c r="Q86" s="7">
        <f>ENTRADA!AH86/ENTRADA!AH85-1</f>
        <v>8.7064052456953256E-3</v>
      </c>
    </row>
    <row r="87" spans="1:17" x14ac:dyDescent="0.25">
      <c r="A87" s="4">
        <f t="shared" si="1"/>
        <v>38991</v>
      </c>
      <c r="B87" s="8">
        <f>ENTRADA!S87/ENTRADA!S86-1</f>
        <v>5.3517692292908148E-3</v>
      </c>
      <c r="C87" s="7">
        <f>ENTRADA!T87/ENTRADA!T86-1</f>
        <v>-1.4351795189831984E-3</v>
      </c>
      <c r="D87" s="7">
        <f>ENTRADA!U87/ENTRADA!U86-1</f>
        <v>3.3872923556497181E-3</v>
      </c>
      <c r="E87" s="7">
        <f>ENTRADA!V87/ENTRADA!V86-1</f>
        <v>2.4748971303627521E-3</v>
      </c>
      <c r="F87" s="7">
        <f>ENTRADA!W87/ENTRADA!W86-1</f>
        <v>-3.2390148623045345E-2</v>
      </c>
      <c r="G87" s="7">
        <f>ENTRADA!X87/ENTRADA!X86-1</f>
        <v>1.2393665943541299E-2</v>
      </c>
      <c r="H87" s="7"/>
      <c r="I87" s="7"/>
      <c r="J87" s="7">
        <f>ENTRADA!AA87/ENTRADA!AA86-1</f>
        <v>3.8523465997017947E-3</v>
      </c>
      <c r="K87" s="7">
        <f>ENTRADA!AB87/ENTRADA!AB86-1</f>
        <v>-1.0153550526788235E-2</v>
      </c>
      <c r="L87" s="7">
        <f>ENTRADA!AC87/ENTRADA!AC86-1</f>
        <v>8.561781694808035E-3</v>
      </c>
      <c r="M87" s="7">
        <f>ENTRADA!AD87/ENTRADA!AD86-1</f>
        <v>-2.2209123479189907E-2</v>
      </c>
      <c r="N87" s="7">
        <f>ENTRADA!AE87/ENTRADA!AE86-1</f>
        <v>4.3466785466753421E-2</v>
      </c>
      <c r="O87" s="7">
        <f>ENTRADA!AF87/ENTRADA!AF86-1</f>
        <v>-9.5182828533335595E-4</v>
      </c>
      <c r="P87" s="5"/>
      <c r="Q87" s="7">
        <f>ENTRADA!AH87/ENTRADA!AH86-1</f>
        <v>1.4440614615452763E-2</v>
      </c>
    </row>
    <row r="88" spans="1:17" x14ac:dyDescent="0.25">
      <c r="A88" s="4">
        <f t="shared" si="1"/>
        <v>39022</v>
      </c>
      <c r="B88" s="8">
        <f>ENTRADA!S88/ENTRADA!S87-1</f>
        <v>7.3881896691023741E-3</v>
      </c>
      <c r="C88" s="7">
        <f>ENTRADA!T88/ENTRADA!T87-1</f>
        <v>1.1500117781921171E-2</v>
      </c>
      <c r="D88" s="7">
        <f>ENTRADA!U88/ENTRADA!U87-1</f>
        <v>-4.7536756488597565E-4</v>
      </c>
      <c r="E88" s="7">
        <f>ENTRADA!V88/ENTRADA!V87-1</f>
        <v>6.1461270732854345E-4</v>
      </c>
      <c r="F88" s="7">
        <f>ENTRADA!W88/ENTRADA!W87-1</f>
        <v>4.3201712750448928E-2</v>
      </c>
      <c r="G88" s="7">
        <f>ENTRADA!X88/ENTRADA!X87-1</f>
        <v>4.121352089375252E-3</v>
      </c>
      <c r="H88" s="7"/>
      <c r="I88" s="7"/>
      <c r="J88" s="7">
        <f>ENTRADA!AA88/ENTRADA!AA87-1</f>
        <v>-3.9297917902066937E-3</v>
      </c>
      <c r="K88" s="7">
        <f>ENTRADA!AB88/ENTRADA!AB87-1</f>
        <v>-1.517924075159538E-2</v>
      </c>
      <c r="L88" s="7">
        <f>ENTRADA!AC88/ENTRADA!AC87-1</f>
        <v>4.5228821898928073E-2</v>
      </c>
      <c r="M88" s="7">
        <f>ENTRADA!AD88/ENTRADA!AD87-1</f>
        <v>1.8266274574815222E-2</v>
      </c>
      <c r="N88" s="7">
        <f>ENTRADA!AE88/ENTRADA!AE87-1</f>
        <v>2.2749227494601065E-2</v>
      </c>
      <c r="O88" s="7">
        <f>ENTRADA!AF88/ENTRADA!AF87-1</f>
        <v>2.6666886466457651E-3</v>
      </c>
      <c r="P88" s="5"/>
      <c r="Q88" s="7">
        <f>ENTRADA!AH88/ENTRADA!AH87-1</f>
        <v>1.5072687497068138E-2</v>
      </c>
    </row>
    <row r="89" spans="1:17" x14ac:dyDescent="0.25">
      <c r="A89" s="4">
        <f t="shared" si="1"/>
        <v>39052</v>
      </c>
      <c r="B89" s="8">
        <f>ENTRADA!S89/ENTRADA!S88-1</f>
        <v>4.2714859008290418E-3</v>
      </c>
      <c r="C89" s="7">
        <f>ENTRADA!T89/ENTRADA!T88-1</f>
        <v>1.682272398598661E-2</v>
      </c>
      <c r="D89" s="7">
        <f>ENTRADA!U89/ENTRADA!U88-1</f>
        <v>1.2217084501862097E-3</v>
      </c>
      <c r="E89" s="7">
        <f>ENTRADA!V89/ENTRADA!V88-1</f>
        <v>-7.5408692866185678E-4</v>
      </c>
      <c r="F89" s="7">
        <f>ENTRADA!W89/ENTRADA!W88-1</f>
        <v>-2.1671764673394711E-2</v>
      </c>
      <c r="G89" s="7">
        <f>ENTRADA!X89/ENTRADA!X88-1</f>
        <v>1.4210012402366967E-2</v>
      </c>
      <c r="H89" s="7"/>
      <c r="I89" s="7"/>
      <c r="J89" s="7">
        <f>ENTRADA!AA89/ENTRADA!AA88-1</f>
        <v>6.7041667033451713E-3</v>
      </c>
      <c r="K89" s="7">
        <f>ENTRADA!AB89/ENTRADA!AB88-1</f>
        <v>-1.9367819965864008E-2</v>
      </c>
      <c r="L89" s="7">
        <f>ENTRADA!AC89/ENTRADA!AC88-1</f>
        <v>1.3203310924380762E-2</v>
      </c>
      <c r="M89" s="7">
        <f>ENTRADA!AD89/ENTRADA!AD88-1</f>
        <v>5.5157099797094045E-3</v>
      </c>
      <c r="N89" s="7">
        <f>ENTRADA!AE89/ENTRADA!AE88-1</f>
        <v>4.9212220536399176E-2</v>
      </c>
      <c r="O89" s="7">
        <f>ENTRADA!AF89/ENTRADA!AF88-1</f>
        <v>1.1431106219603082E-2</v>
      </c>
      <c r="P89" s="5"/>
      <c r="Q89" s="7">
        <f>ENTRADA!AH89/ENTRADA!AH88-1</f>
        <v>1.5359796432889761E-2</v>
      </c>
    </row>
    <row r="90" spans="1:17" x14ac:dyDescent="0.25">
      <c r="A90" s="4">
        <f t="shared" si="1"/>
        <v>39083</v>
      </c>
      <c r="B90" s="8">
        <f>ENTRADA!S90/ENTRADA!S89-1</f>
        <v>6.8397506113611062E-3</v>
      </c>
      <c r="C90" s="7">
        <f>ENTRADA!T90/ENTRADA!T89-1</f>
        <v>2.5412500214902156E-2</v>
      </c>
      <c r="D90" s="7">
        <f>ENTRADA!U90/ENTRADA!U89-1</f>
        <v>4.1896735030506616E-3</v>
      </c>
      <c r="E90" s="7">
        <f>ENTRADA!V90/ENTRADA!V89-1</f>
        <v>4.3917957679782127E-3</v>
      </c>
      <c r="F90" s="7">
        <f>ENTRADA!W90/ENTRADA!W89-1</f>
        <v>1.933033972063436E-2</v>
      </c>
      <c r="G90" s="7">
        <f>ENTRADA!X90/ENTRADA!X89-1</f>
        <v>2.96534781406943E-2</v>
      </c>
      <c r="H90" s="7"/>
      <c r="I90" s="7"/>
      <c r="J90" s="7">
        <f>ENTRADA!AA90/ENTRADA!AA89-1</f>
        <v>4.1389227142005769E-3</v>
      </c>
      <c r="K90" s="7">
        <f>ENTRADA!AB90/ENTRADA!AB89-1</f>
        <v>-9.5271438933634323E-2</v>
      </c>
      <c r="L90" s="7">
        <f>ENTRADA!AC90/ENTRADA!AC89-1</f>
        <v>6.7514038941734356E-2</v>
      </c>
      <c r="M90" s="7">
        <f>ENTRADA!AD90/ENTRADA!AD89-1</f>
        <v>1.6675080409701337E-2</v>
      </c>
      <c r="N90" s="7">
        <f>ENTRADA!AE90/ENTRADA!AE89-1</f>
        <v>-2.47484830362803E-2</v>
      </c>
      <c r="O90" s="7">
        <f>ENTRADA!AF90/ENTRADA!AF89-1</f>
        <v>3.4279611026022394E-4</v>
      </c>
      <c r="P90" s="5"/>
      <c r="Q90" s="7">
        <f>ENTRADA!AH90/ENTRADA!AH89-1</f>
        <v>-1.2849549275145145E-2</v>
      </c>
    </row>
    <row r="91" spans="1:17" x14ac:dyDescent="0.25">
      <c r="A91" s="4">
        <f t="shared" si="1"/>
        <v>39114</v>
      </c>
      <c r="B91" s="8">
        <f>ENTRADA!S91/ENTRADA!S90-1</f>
        <v>7.3925786318309594E-3</v>
      </c>
      <c r="C91" s="7">
        <f>ENTRADA!T91/ENTRADA!T90-1</f>
        <v>1.1782205585247674E-2</v>
      </c>
      <c r="D91" s="7">
        <f>ENTRADA!U91/ENTRADA!U90-1</f>
        <v>6.5576545078565029E-3</v>
      </c>
      <c r="E91" s="7">
        <f>ENTRADA!V91/ENTRADA!V90-1</f>
        <v>9.4061245743832789E-3</v>
      </c>
      <c r="F91" s="7">
        <f>ENTRADA!W91/ENTRADA!W90-1</f>
        <v>4.7641421077824209E-3</v>
      </c>
      <c r="G91" s="7">
        <f>ENTRADA!X91/ENTRADA!X90-1</f>
        <v>-1.8556645748465717E-2</v>
      </c>
      <c r="H91" s="7"/>
      <c r="I91" s="7"/>
      <c r="J91" s="7">
        <f>ENTRADA!AA91/ENTRADA!AA90-1</f>
        <v>6.6598076464099432E-3</v>
      </c>
      <c r="K91" s="7">
        <f>ENTRADA!AB91/ENTRADA!AB90-1</f>
        <v>0.14627860531140668</v>
      </c>
      <c r="L91" s="7">
        <f>ENTRADA!AC91/ENTRADA!AC90-1</f>
        <v>2.122221038744776E-2</v>
      </c>
      <c r="M91" s="7">
        <f>ENTRADA!AD91/ENTRADA!AD90-1</f>
        <v>1.293165170208499E-2</v>
      </c>
      <c r="N91" s="7">
        <f>ENTRADA!AE91/ENTRADA!AE90-1</f>
        <v>-7.7911504587393487E-3</v>
      </c>
      <c r="O91" s="7">
        <f>ENTRADA!AF91/ENTRADA!AF90-1</f>
        <v>-3.1672682793008056E-3</v>
      </c>
      <c r="P91" s="5"/>
      <c r="Q91" s="7">
        <f>ENTRADA!AH91/ENTRADA!AH90-1</f>
        <v>1.9561083084950859E-2</v>
      </c>
    </row>
    <row r="92" spans="1:17" x14ac:dyDescent="0.25">
      <c r="A92" s="4">
        <f t="shared" si="1"/>
        <v>39142</v>
      </c>
      <c r="B92" s="8">
        <f>ENTRADA!S92/ENTRADA!S91-1</f>
        <v>1.1677398638676451E-2</v>
      </c>
      <c r="C92" s="7">
        <f>ENTRADA!T92/ENTRADA!T91-1</f>
        <v>-2.6316796030983913E-2</v>
      </c>
      <c r="D92" s="7">
        <f>ENTRADA!U92/ENTRADA!U91-1</f>
        <v>2.2512007430508518E-4</v>
      </c>
      <c r="E92" s="7">
        <f>ENTRADA!V92/ENTRADA!V91-1</f>
        <v>1.45364866363622E-2</v>
      </c>
      <c r="F92" s="7">
        <f>ENTRADA!W92/ENTRADA!W91-1</f>
        <v>1.6030112678902864E-2</v>
      </c>
      <c r="G92" s="7">
        <f>ENTRADA!X92/ENTRADA!X91-1</f>
        <v>2.3153132544594834E-2</v>
      </c>
      <c r="H92" s="7"/>
      <c r="I92" s="7"/>
      <c r="J92" s="7">
        <f>ENTRADA!AA92/ENTRADA!AA91-1</f>
        <v>9.2560879844187927E-3</v>
      </c>
      <c r="K92" s="7">
        <f>ENTRADA!AB92/ENTRADA!AB91-1</f>
        <v>3.5631488963588254E-2</v>
      </c>
      <c r="L92" s="7">
        <f>ENTRADA!AC92/ENTRADA!AC91-1</f>
        <v>3.4955568216464838E-2</v>
      </c>
      <c r="M92" s="7">
        <f>ENTRADA!AD92/ENTRADA!AD91-1</f>
        <v>2.5741036609305379E-2</v>
      </c>
      <c r="N92" s="7">
        <f>ENTRADA!AE92/ENTRADA!AE91-1</f>
        <v>2.6497578332494109E-2</v>
      </c>
      <c r="O92" s="7">
        <f>ENTRADA!AF92/ENTRADA!AF91-1</f>
        <v>1.0570489346805045E-2</v>
      </c>
      <c r="P92" s="5"/>
      <c r="Q92" s="7">
        <f>ENTRADA!AH92/ENTRADA!AH91-1</f>
        <v>9.6319487805545112E-3</v>
      </c>
    </row>
    <row r="93" spans="1:17" x14ac:dyDescent="0.25">
      <c r="A93" s="4">
        <f t="shared" si="1"/>
        <v>39173</v>
      </c>
      <c r="B93" s="8">
        <f>ENTRADA!S93/ENTRADA!S92-1</f>
        <v>4.4576106623945844E-3</v>
      </c>
      <c r="C93" s="7">
        <f>ENTRADA!T93/ENTRADA!T92-1</f>
        <v>7.368997382960929E-3</v>
      </c>
      <c r="D93" s="7">
        <f>ENTRADA!U93/ENTRADA!U92-1</f>
        <v>4.1082710081970175E-2</v>
      </c>
      <c r="E93" s="7">
        <f>ENTRADA!V93/ENTRADA!V92-1</f>
        <v>7.6796951562889681E-3</v>
      </c>
      <c r="F93" s="7">
        <f>ENTRADA!W93/ENTRADA!W92-1</f>
        <v>-3.9146205455859895E-2</v>
      </c>
      <c r="G93" s="7">
        <f>ENTRADA!X93/ENTRADA!X92-1</f>
        <v>-1.956568839565076E-2</v>
      </c>
      <c r="H93" s="7"/>
      <c r="I93" s="7"/>
      <c r="J93" s="7">
        <f>ENTRADA!AA93/ENTRADA!AA92-1</f>
        <v>1.9950928214816255E-2</v>
      </c>
      <c r="K93" s="7">
        <f>ENTRADA!AB93/ENTRADA!AB92-1</f>
        <v>7.53739681251826E-2</v>
      </c>
      <c r="L93" s="7">
        <f>ENTRADA!AC93/ENTRADA!AC92-1</f>
        <v>4.1337168387263645E-2</v>
      </c>
      <c r="M93" s="7">
        <f>ENTRADA!AD93/ENTRADA!AD92-1</f>
        <v>3.233263843151768E-2</v>
      </c>
      <c r="N93" s="7">
        <f>ENTRADA!AE93/ENTRADA!AE92-1</f>
        <v>8.8736958043128089E-2</v>
      </c>
      <c r="O93" s="7">
        <f>ENTRADA!AF93/ENTRADA!AF92-1</f>
        <v>2.6628909878705365E-2</v>
      </c>
      <c r="P93" s="5"/>
      <c r="Q93" s="7">
        <f>ENTRADA!AH93/ENTRADA!AH92-1</f>
        <v>2.7944886686639192E-2</v>
      </c>
    </row>
    <row r="94" spans="1:17" x14ac:dyDescent="0.25">
      <c r="A94" s="4">
        <f t="shared" si="1"/>
        <v>39203</v>
      </c>
      <c r="B94" s="8">
        <f>ENTRADA!S94/ENTRADA!S93-1</f>
        <v>1.1619247829830703E-2</v>
      </c>
      <c r="C94" s="7">
        <f>ENTRADA!T94/ENTRADA!T93-1</f>
        <v>-2.2860459551242607E-2</v>
      </c>
      <c r="D94" s="7">
        <f>ENTRADA!U94/ENTRADA!U93-1</f>
        <v>-1.9283451221254078E-2</v>
      </c>
      <c r="E94" s="7">
        <f>ENTRADA!V94/ENTRADA!V93-1</f>
        <v>-1.8508570149277093E-3</v>
      </c>
      <c r="F94" s="7">
        <f>ENTRADA!W94/ENTRADA!W93-1</f>
        <v>0.14022384264572252</v>
      </c>
      <c r="G94" s="7">
        <f>ENTRADA!X94/ENTRADA!X93-1</f>
        <v>5.4013212551858425E-2</v>
      </c>
      <c r="H94" s="7"/>
      <c r="I94" s="7"/>
      <c r="J94" s="7">
        <f>ENTRADA!AA94/ENTRADA!AA93-1</f>
        <v>-4.4663338028949617E-4</v>
      </c>
      <c r="K94" s="7">
        <f>ENTRADA!AB94/ENTRADA!AB93-1</f>
        <v>-6.9648664337857991E-2</v>
      </c>
      <c r="L94" s="7">
        <f>ENTRADA!AC94/ENTRADA!AC93-1</f>
        <v>2.6180716572566265E-2</v>
      </c>
      <c r="M94" s="7">
        <f>ENTRADA!AD94/ENTRADA!AD93-1</f>
        <v>1.0501999587470445E-2</v>
      </c>
      <c r="N94" s="7">
        <f>ENTRADA!AE94/ENTRADA!AE93-1</f>
        <v>9.6059014553184774E-4</v>
      </c>
      <c r="O94" s="7">
        <f>ENTRADA!AF94/ENTRADA!AF93-1</f>
        <v>2.0570085309458586E-2</v>
      </c>
      <c r="P94" s="5"/>
      <c r="Q94" s="7">
        <f>ENTRADA!AH94/ENTRADA!AH93-1</f>
        <v>8.9231453165528052E-4</v>
      </c>
    </row>
    <row r="95" spans="1:17" x14ac:dyDescent="0.25">
      <c r="A95" s="4">
        <f t="shared" si="1"/>
        <v>39234</v>
      </c>
      <c r="B95" s="8">
        <f>ENTRADA!S95/ENTRADA!S94-1</f>
        <v>1.3701440967970324E-3</v>
      </c>
      <c r="C95" s="7">
        <f>ENTRADA!T95/ENTRADA!T94-1</f>
        <v>8.3575741470478526E-3</v>
      </c>
      <c r="D95" s="7">
        <f>ENTRADA!U95/ENTRADA!U94-1</f>
        <v>8.3048977033519655E-3</v>
      </c>
      <c r="E95" s="7">
        <f>ENTRADA!V95/ENTRADA!V94-1</f>
        <v>6.6117656499644628E-3</v>
      </c>
      <c r="F95" s="7">
        <f>ENTRADA!W95/ENTRADA!W94-1</f>
        <v>-4.4451748315230799E-2</v>
      </c>
      <c r="G95" s="7">
        <f>ENTRADA!X95/ENTRADA!X94-1</f>
        <v>-4.5070166479133089E-3</v>
      </c>
      <c r="H95" s="7"/>
      <c r="I95" s="7"/>
      <c r="J95" s="7">
        <f>ENTRADA!AA95/ENTRADA!AA94-1</f>
        <v>4.1597812355693931E-2</v>
      </c>
      <c r="K95" s="7">
        <f>ENTRADA!AB95/ENTRADA!AB94-1</f>
        <v>2.7402163679154823E-2</v>
      </c>
      <c r="L95" s="7">
        <f>ENTRADA!AC95/ENTRADA!AC94-1</f>
        <v>-5.6158408007996652E-2</v>
      </c>
      <c r="M95" s="7">
        <f>ENTRADA!AD95/ENTRADA!AD94-1</f>
        <v>-1.3760434857291726E-3</v>
      </c>
      <c r="N95" s="7">
        <f>ENTRADA!AE95/ENTRADA!AE94-1</f>
        <v>-1.6069504123316092E-2</v>
      </c>
      <c r="O95" s="7">
        <f>ENTRADA!AF95/ENTRADA!AF94-1</f>
        <v>1.7374434620329504E-2</v>
      </c>
      <c r="P95" s="5"/>
      <c r="Q95" s="7">
        <f>ENTRADA!AH95/ENTRADA!AH94-1</f>
        <v>2.9665040307862434E-3</v>
      </c>
    </row>
    <row r="96" spans="1:17" x14ac:dyDescent="0.25">
      <c r="A96" s="4">
        <f t="shared" si="1"/>
        <v>39264</v>
      </c>
      <c r="B96" s="8">
        <f>ENTRADA!S96/ENTRADA!S95-1</f>
        <v>6.2601392631931319E-3</v>
      </c>
      <c r="C96" s="7">
        <f>ENTRADA!T96/ENTRADA!T95-1</f>
        <v>5.6253597323641102E-5</v>
      </c>
      <c r="D96" s="7">
        <f>ENTRADA!U96/ENTRADA!U95-1</f>
        <v>2.3837683038818724E-3</v>
      </c>
      <c r="E96" s="7">
        <f>ENTRADA!V96/ENTRADA!V95-1</f>
        <v>3.391759958264684E-3</v>
      </c>
      <c r="F96" s="7">
        <f>ENTRADA!W96/ENTRADA!W95-1</f>
        <v>-1.7875613084825548E-2</v>
      </c>
      <c r="G96" s="7">
        <f>ENTRADA!X96/ENTRADA!X95-1</f>
        <v>-1.1953513090762868E-2</v>
      </c>
      <c r="H96" s="7"/>
      <c r="I96" s="7"/>
      <c r="J96" s="7">
        <f>ENTRADA!AA96/ENTRADA!AA95-1</f>
        <v>-1.376976707895361E-2</v>
      </c>
      <c r="K96" s="7">
        <f>ENTRADA!AB96/ENTRADA!AB95-1</f>
        <v>-8.8427476153396523E-4</v>
      </c>
      <c r="L96" s="7">
        <f>ENTRADA!AC96/ENTRADA!AC95-1</f>
        <v>0.10608339420756718</v>
      </c>
      <c r="M96" s="7">
        <f>ENTRADA!AD96/ENTRADA!AD95-1</f>
        <v>4.1158447377880325E-3</v>
      </c>
      <c r="N96" s="7">
        <f>ENTRADA!AE96/ENTRADA!AE95-1</f>
        <v>2.635362563004362E-2</v>
      </c>
      <c r="O96" s="7">
        <f>ENTRADA!AF96/ENTRADA!AF95-1</f>
        <v>-1.9579683583957674E-2</v>
      </c>
      <c r="P96" s="5"/>
      <c r="Q96" s="7">
        <f>ENTRADA!AH96/ENTRADA!AH95-1</f>
        <v>5.7732568948312135E-3</v>
      </c>
    </row>
    <row r="97" spans="1:17" x14ac:dyDescent="0.25">
      <c r="A97" s="4">
        <f t="shared" si="1"/>
        <v>39295</v>
      </c>
      <c r="B97" s="8">
        <f>ENTRADA!S97/ENTRADA!S96-1</f>
        <v>8.9916949089186016E-3</v>
      </c>
      <c r="C97" s="7">
        <f>ENTRADA!T97/ENTRADA!T96-1</f>
        <v>4.7772940840751232E-3</v>
      </c>
      <c r="D97" s="7">
        <f>ENTRADA!U97/ENTRADA!U96-1</f>
        <v>-1.4406589518042856E-2</v>
      </c>
      <c r="E97" s="7">
        <f>ENTRADA!V97/ENTRADA!V96-1</f>
        <v>-1.4144758320869033E-2</v>
      </c>
      <c r="F97" s="7">
        <f>ENTRADA!W97/ENTRADA!W96-1</f>
        <v>3.6878903583319911E-2</v>
      </c>
      <c r="G97" s="7">
        <f>ENTRADA!X97/ENTRADA!X96-1</f>
        <v>5.7663878041068983E-2</v>
      </c>
      <c r="H97" s="7"/>
      <c r="I97" s="7"/>
      <c r="J97" s="7">
        <f>ENTRADA!AA97/ENTRADA!AA96-1</f>
        <v>1.5758311329330921E-2</v>
      </c>
      <c r="K97" s="7">
        <f>ENTRADA!AB97/ENTRADA!AB96-1</f>
        <v>2.509902139680964E-2</v>
      </c>
      <c r="L97" s="7">
        <f>ENTRADA!AC97/ENTRADA!AC96-1</f>
        <v>2.7023501940943939E-2</v>
      </c>
      <c r="M97" s="7">
        <f>ENTRADA!AD97/ENTRADA!AD96-1</f>
        <v>3.9310852841775601E-2</v>
      </c>
      <c r="N97" s="7">
        <f>ENTRADA!AE97/ENTRADA!AE96-1</f>
        <v>4.1427852793747277E-2</v>
      </c>
      <c r="O97" s="7">
        <f>ENTRADA!AF97/ENTRADA!AF96-1</f>
        <v>2.7823519709215594E-2</v>
      </c>
      <c r="P97" s="5"/>
      <c r="Q97" s="7">
        <f>ENTRADA!AH97/ENTRADA!AH96-1</f>
        <v>2.7597561328920106E-2</v>
      </c>
    </row>
    <row r="98" spans="1:17" x14ac:dyDescent="0.25">
      <c r="A98" s="4">
        <f t="shared" si="1"/>
        <v>39326</v>
      </c>
      <c r="B98" s="8">
        <f>ENTRADA!S98/ENTRADA!S97-1</f>
        <v>1.1184602125469789E-2</v>
      </c>
      <c r="C98" s="7">
        <f>ENTRADA!T98/ENTRADA!T97-1</f>
        <v>1.1684549081592666E-2</v>
      </c>
      <c r="D98" s="7">
        <f>ENTRADA!U98/ENTRADA!U97-1</f>
        <v>3.5405826314302002E-2</v>
      </c>
      <c r="E98" s="7">
        <f>ENTRADA!V98/ENTRADA!V97-1</f>
        <v>3.9557963590462597E-2</v>
      </c>
      <c r="F98" s="7">
        <f>ENTRADA!W98/ENTRADA!W97-1</f>
        <v>-2.1124877900204231E-2</v>
      </c>
      <c r="G98" s="7">
        <f>ENTRADA!X98/ENTRADA!X97-1</f>
        <v>-2.3631605201601569E-2</v>
      </c>
      <c r="H98" s="7"/>
      <c r="I98" s="7"/>
      <c r="J98" s="7">
        <f>ENTRADA!AA98/ENTRADA!AA97-1</f>
        <v>1.5604856807265088E-2</v>
      </c>
      <c r="K98" s="7">
        <f>ENTRADA!AB98/ENTRADA!AB97-1</f>
        <v>-3.2066867891460404E-2</v>
      </c>
      <c r="L98" s="7">
        <f>ENTRADA!AC98/ENTRADA!AC97-1</f>
        <v>-5.814338656471385E-2</v>
      </c>
      <c r="M98" s="7">
        <f>ENTRADA!AD98/ENTRADA!AD97-1</f>
        <v>1.7206874017796414E-2</v>
      </c>
      <c r="N98" s="7">
        <f>ENTRADA!AE98/ENTRADA!AE97-1</f>
        <v>-6.0462698971970541E-2</v>
      </c>
      <c r="O98" s="7">
        <f>ENTRADA!AF98/ENTRADA!AF97-1</f>
        <v>7.8495956462982797E-3</v>
      </c>
      <c r="P98" s="5"/>
      <c r="Q98" s="7">
        <f>ENTRADA!AH98/ENTRADA!AH97-1</f>
        <v>1.009983537713266E-2</v>
      </c>
    </row>
    <row r="99" spans="1:17" x14ac:dyDescent="0.25">
      <c r="A99" s="4">
        <f t="shared" si="1"/>
        <v>39356</v>
      </c>
      <c r="B99" s="8">
        <f>ENTRADA!S99/ENTRADA!S98-1</f>
        <v>1.2370783184012524E-3</v>
      </c>
      <c r="C99" s="7">
        <f>ENTRADA!T99/ENTRADA!T98-1</f>
        <v>3.0176247027258185E-3</v>
      </c>
      <c r="D99" s="7">
        <f>ENTRADA!U99/ENTRADA!U98-1</f>
        <v>-1.3701583897075653E-2</v>
      </c>
      <c r="E99" s="7">
        <f>ENTRADA!V99/ENTRADA!V98-1</f>
        <v>-2.0511391744087559E-2</v>
      </c>
      <c r="F99" s="7">
        <f>ENTRADA!W99/ENTRADA!W98-1</f>
        <v>2.3654973646064725E-2</v>
      </c>
      <c r="G99" s="7">
        <f>ENTRADA!X99/ENTRADA!X98-1</f>
        <v>2.9165809158236078E-2</v>
      </c>
      <c r="H99" s="7"/>
      <c r="I99" s="7"/>
      <c r="J99" s="7">
        <f>ENTRADA!AA99/ENTRADA!AA98-1</f>
        <v>-4.9569535450886271E-3</v>
      </c>
      <c r="K99" s="7">
        <f>ENTRADA!AB99/ENTRADA!AB98-1</f>
        <v>1.2650981563251396E-2</v>
      </c>
      <c r="L99" s="7">
        <f>ENTRADA!AC99/ENTRADA!AC98-1</f>
        <v>6.7207853303887344E-2</v>
      </c>
      <c r="M99" s="7">
        <f>ENTRADA!AD99/ENTRADA!AD98-1</f>
        <v>1.9533957912290401E-2</v>
      </c>
      <c r="N99" s="7">
        <f>ENTRADA!AE99/ENTRADA!AE98-1</f>
        <v>0.1321896171068313</v>
      </c>
      <c r="O99" s="7">
        <f>ENTRADA!AF99/ENTRADA!AF98-1</f>
        <v>1.6601531543362746E-2</v>
      </c>
      <c r="P99" s="5"/>
      <c r="Q99" s="7">
        <f>ENTRADA!AH99/ENTRADA!AH98-1</f>
        <v>1.6944734704368081E-2</v>
      </c>
    </row>
    <row r="100" spans="1:17" x14ac:dyDescent="0.25">
      <c r="A100" s="4">
        <f t="shared" si="1"/>
        <v>39387</v>
      </c>
      <c r="B100" s="8">
        <f>ENTRADA!S100/ENTRADA!S99-1</f>
        <v>2.1956960914827572E-2</v>
      </c>
      <c r="C100" s="7">
        <f>ENTRADA!T100/ENTRADA!T99-1</f>
        <v>2.2580277708575514E-2</v>
      </c>
      <c r="D100" s="7">
        <f>ENTRADA!U100/ENTRADA!U99-1</f>
        <v>1.108069535661671E-2</v>
      </c>
      <c r="E100" s="7">
        <f>ENTRADA!V100/ENTRADA!V99-1</f>
        <v>1.2614405039211851E-2</v>
      </c>
      <c r="F100" s="7">
        <f>ENTRADA!W100/ENTRADA!W99-1</f>
        <v>3.4310210144540054E-2</v>
      </c>
      <c r="G100" s="7">
        <f>ENTRADA!X100/ENTRADA!X99-1</f>
        <v>1.7314729446743282E-2</v>
      </c>
      <c r="H100" s="7"/>
      <c r="I100" s="7"/>
      <c r="J100" s="7">
        <f>ENTRADA!AA100/ENTRADA!AA99-1</f>
        <v>-9.3682727828421353E-3</v>
      </c>
      <c r="K100" s="7">
        <f>ENTRADA!AB100/ENTRADA!AB99-1</f>
        <v>-3.1451900851678927E-3</v>
      </c>
      <c r="L100" s="7">
        <f>ENTRADA!AC100/ENTRADA!AC99-1</f>
        <v>5.6958712627102726E-2</v>
      </c>
      <c r="M100" s="7">
        <f>ENTRADA!AD100/ENTRADA!AD99-1</f>
        <v>2.8486757708167332E-2</v>
      </c>
      <c r="N100" s="7">
        <f>ENTRADA!AE100/ENTRADA!AE99-1</f>
        <v>-3.4691201879666789E-2</v>
      </c>
      <c r="O100" s="7">
        <f>ENTRADA!AF100/ENTRADA!AF99-1</f>
        <v>1.2086374229989483E-2</v>
      </c>
      <c r="P100" s="5"/>
      <c r="Q100" s="7">
        <f>ENTRADA!AH100/ENTRADA!AH99-1</f>
        <v>5.9544392621893039E-3</v>
      </c>
    </row>
    <row r="101" spans="1:17" x14ac:dyDescent="0.25">
      <c r="A101" s="4">
        <f t="shared" si="1"/>
        <v>39417</v>
      </c>
      <c r="B101" s="8">
        <f>ENTRADA!S101/ENTRADA!S100-1</f>
        <v>8.5287951895132164E-3</v>
      </c>
      <c r="C101" s="7">
        <f>ENTRADA!T101/ENTRADA!T100-1</f>
        <v>-1.1264524856349434E-2</v>
      </c>
      <c r="D101" s="7">
        <f>ENTRADA!U101/ENTRADA!U100-1</f>
        <v>1.2078933052501073E-2</v>
      </c>
      <c r="E101" s="7">
        <f>ENTRADA!V101/ENTRADA!V100-1</f>
        <v>1.2979386279550642E-2</v>
      </c>
      <c r="F101" s="7">
        <f>ENTRADA!W101/ENTRADA!W100-1</f>
        <v>1.0966096875194342E-2</v>
      </c>
      <c r="G101" s="7">
        <f>ENTRADA!X101/ENTRADA!X100-1</f>
        <v>-3.4614980426805886E-4</v>
      </c>
      <c r="H101" s="7"/>
      <c r="I101" s="7"/>
      <c r="J101" s="7">
        <f>ENTRADA!AA101/ENTRADA!AA100-1</f>
        <v>3.506120508360655E-2</v>
      </c>
      <c r="K101" s="7">
        <f>ENTRADA!AB101/ENTRADA!AB100-1</f>
        <v>-2.7637920636955693E-2</v>
      </c>
      <c r="L101" s="7">
        <f>ENTRADA!AC101/ENTRADA!AC100-1</f>
        <v>-4.5629938424156524E-3</v>
      </c>
      <c r="M101" s="7">
        <f>ENTRADA!AD101/ENTRADA!AD100-1</f>
        <v>1.9882137920338439E-2</v>
      </c>
      <c r="N101" s="7">
        <f>ENTRADA!AE101/ENTRADA!AE100-1</f>
        <v>-2.5212432998857115E-2</v>
      </c>
      <c r="O101" s="7">
        <f>ENTRADA!AF101/ENTRADA!AF100-1</f>
        <v>1.6458264414114243E-3</v>
      </c>
      <c r="P101" s="5"/>
      <c r="Q101" s="7">
        <f>ENTRADA!AH101/ENTRADA!AH100-1</f>
        <v>1.1297256102538178E-4</v>
      </c>
    </row>
    <row r="102" spans="1:17" x14ac:dyDescent="0.25">
      <c r="A102" s="4">
        <f t="shared" si="1"/>
        <v>39448</v>
      </c>
      <c r="B102" s="8">
        <f>ENTRADA!S102/ENTRADA!S101-1</f>
        <v>8.7802067961744168E-3</v>
      </c>
      <c r="C102" s="7">
        <f>ENTRADA!T102/ENTRADA!T101-1</f>
        <v>1.8493205692898584E-2</v>
      </c>
      <c r="D102" s="7">
        <f>ENTRADA!U102/ENTRADA!U101-1</f>
        <v>6.0667491595844947E-3</v>
      </c>
      <c r="E102" s="7">
        <f>ENTRADA!V102/ENTRADA!V101-1</f>
        <v>6.0982712104720171E-3</v>
      </c>
      <c r="F102" s="7">
        <f>ENTRADA!W102/ENTRADA!W101-1</f>
        <v>-1.1926599289332818E-2</v>
      </c>
      <c r="G102" s="7">
        <f>ENTRADA!X102/ENTRADA!X101-1</f>
        <v>2.6418106052808588E-2</v>
      </c>
      <c r="H102" s="7"/>
      <c r="I102" s="7"/>
      <c r="J102" s="7">
        <f>ENTRADA!AA102/ENTRADA!AA101-1</f>
        <v>3.887596927130943E-2</v>
      </c>
      <c r="K102" s="7">
        <f>ENTRADA!AB102/ENTRADA!AB101-1</f>
        <v>-0.10182561048287508</v>
      </c>
      <c r="L102" s="7">
        <f>ENTRADA!AC102/ENTRADA!AC101-1</f>
        <v>-7.2167265451714702E-3</v>
      </c>
      <c r="M102" s="7">
        <f>ENTRADA!AD102/ENTRADA!AD101-1</f>
        <v>3.9564223561501688E-2</v>
      </c>
      <c r="N102" s="7">
        <f>ENTRADA!AE102/ENTRADA!AE101-1</f>
        <v>4.7899529381654427E-2</v>
      </c>
      <c r="O102" s="7">
        <f>ENTRADA!AF102/ENTRADA!AF101-1</f>
        <v>-5.7792767597721895E-3</v>
      </c>
      <c r="P102" s="5"/>
      <c r="Q102" s="7">
        <f>ENTRADA!AH102/ENTRADA!AH101-1</f>
        <v>1.4711202287272407E-2</v>
      </c>
    </row>
    <row r="103" spans="1:17" x14ac:dyDescent="0.25">
      <c r="A103" s="4">
        <f t="shared" si="1"/>
        <v>39479</v>
      </c>
      <c r="B103" s="8">
        <f>ENTRADA!S103/ENTRADA!S102-1</f>
        <v>-1.516061147824177E-2</v>
      </c>
      <c r="C103" s="7">
        <f>ENTRADA!T103/ENTRADA!T102-1</f>
        <v>1.7320340682393631E-2</v>
      </c>
      <c r="D103" s="7">
        <f>ENTRADA!U103/ENTRADA!U102-1</f>
        <v>-2.7194700998227406E-2</v>
      </c>
      <c r="E103" s="7">
        <f>ENTRADA!V103/ENTRADA!V102-1</f>
        <v>-2.5336107563823318E-2</v>
      </c>
      <c r="F103" s="7">
        <f>ENTRADA!W103/ENTRADA!W102-1</f>
        <v>-1.5553255445807657E-2</v>
      </c>
      <c r="G103" s="7">
        <f>ENTRADA!X103/ENTRADA!X102-1</f>
        <v>4.8340094982134207E-2</v>
      </c>
      <c r="H103" s="7"/>
      <c r="I103" s="7"/>
      <c r="J103" s="7">
        <f>ENTRADA!AA103/ENTRADA!AA102-1</f>
        <v>-4.9068905820534026E-2</v>
      </c>
      <c r="K103" s="7">
        <f>ENTRADA!AB103/ENTRADA!AB102-1</f>
        <v>0.30364666154292541</v>
      </c>
      <c r="L103" s="7">
        <f>ENTRADA!AC103/ENTRADA!AC102-1</f>
        <v>0.12301546586643641</v>
      </c>
      <c r="M103" s="7">
        <f>ENTRADA!AD103/ENTRADA!AD102-1</f>
        <v>-3.4934510190058554E-2</v>
      </c>
      <c r="N103" s="7">
        <f>ENTRADA!AE103/ENTRADA!AE102-1</f>
        <v>5.4220512954576749E-2</v>
      </c>
      <c r="O103" s="7">
        <f>ENTRADA!AF103/ENTRADA!AF102-1</f>
        <v>2.5351684965547738E-2</v>
      </c>
      <c r="P103" s="5"/>
      <c r="Q103" s="7">
        <f>ENTRADA!AH103/ENTRADA!AH102-1</f>
        <v>1.307299734311318E-3</v>
      </c>
    </row>
    <row r="104" spans="1:17" x14ac:dyDescent="0.25">
      <c r="A104" s="4">
        <f t="shared" si="1"/>
        <v>39508</v>
      </c>
      <c r="B104" s="8">
        <f>ENTRADA!S104/ENTRADA!S103-1</f>
        <v>2.6649529500457403E-2</v>
      </c>
      <c r="C104" s="7">
        <f>ENTRADA!T104/ENTRADA!T103-1</f>
        <v>2.6009568029197183E-3</v>
      </c>
      <c r="D104" s="7">
        <f>ENTRADA!U104/ENTRADA!U103-1</f>
        <v>3.2457207467197158E-2</v>
      </c>
      <c r="E104" s="7">
        <f>ENTRADA!V104/ENTRADA!V103-1</f>
        <v>2.1900050391897574E-2</v>
      </c>
      <c r="F104" s="7">
        <f>ENTRADA!W104/ENTRADA!W103-1</f>
        <v>1.4721529041139325E-2</v>
      </c>
      <c r="G104" s="7">
        <f>ENTRADA!X104/ENTRADA!X103-1</f>
        <v>-5.8856321860195626E-3</v>
      </c>
      <c r="H104" s="7"/>
      <c r="I104" s="7"/>
      <c r="J104" s="7">
        <f>ENTRADA!AA104/ENTRADA!AA103-1</f>
        <v>3.496420729567129E-2</v>
      </c>
      <c r="K104" s="7">
        <f>ENTRADA!AB104/ENTRADA!AB103-1</f>
        <v>-3.0942090754361051E-2</v>
      </c>
      <c r="L104" s="7">
        <f>ENTRADA!AC104/ENTRADA!AC103-1</f>
        <v>-7.5172034873706495E-2</v>
      </c>
      <c r="M104" s="7">
        <f>ENTRADA!AD104/ENTRADA!AD103-1</f>
        <v>2.5977095527300431E-2</v>
      </c>
      <c r="N104" s="7">
        <f>ENTRADA!AE104/ENTRADA!AE103-1</f>
        <v>-3.4853852865540103E-2</v>
      </c>
      <c r="O104" s="7">
        <f>ENTRADA!AF104/ENTRADA!AF103-1</f>
        <v>5.8652021320069192E-3</v>
      </c>
      <c r="P104" s="5"/>
      <c r="Q104" s="7">
        <f>ENTRADA!AH104/ENTRADA!AH103-1</f>
        <v>1.7695427096423355E-2</v>
      </c>
    </row>
    <row r="105" spans="1:17" x14ac:dyDescent="0.25">
      <c r="A105" s="4">
        <f t="shared" si="1"/>
        <v>39539</v>
      </c>
      <c r="B105" s="8">
        <f>ENTRADA!S105/ENTRADA!S104-1</f>
        <v>5.9585828030812582E-3</v>
      </c>
      <c r="C105" s="7">
        <f>ENTRADA!T105/ENTRADA!T104-1</f>
        <v>2.0193754772919847E-2</v>
      </c>
      <c r="D105" s="7">
        <f>ENTRADA!U105/ENTRADA!U104-1</f>
        <v>-8.1965685702548585E-3</v>
      </c>
      <c r="E105" s="7">
        <f>ENTRADA!V105/ENTRADA!V104-1</f>
        <v>7.3311533600572965E-4</v>
      </c>
      <c r="F105" s="7">
        <f>ENTRADA!W105/ENTRADA!W104-1</f>
        <v>2.0040968153411276E-2</v>
      </c>
      <c r="G105" s="7">
        <f>ENTRADA!X105/ENTRADA!X104-1</f>
        <v>3.6526974138235468E-2</v>
      </c>
      <c r="H105" s="7"/>
      <c r="I105" s="7"/>
      <c r="J105" s="7">
        <f>ENTRADA!AA105/ENTRADA!AA104-1</f>
        <v>1.7985514243238354E-2</v>
      </c>
      <c r="K105" s="7">
        <f>ENTRADA!AB105/ENTRADA!AB104-1</f>
        <v>7.9508959462992745E-3</v>
      </c>
      <c r="L105" s="7">
        <f>ENTRADA!AC105/ENTRADA!AC104-1</f>
        <v>5.3624340350660882E-2</v>
      </c>
      <c r="M105" s="7">
        <f>ENTRADA!AD105/ENTRADA!AD104-1</f>
        <v>-1.2114342826726521E-2</v>
      </c>
      <c r="N105" s="7">
        <f>ENTRADA!AE105/ENTRADA!AE104-1</f>
        <v>7.6350848461051113E-2</v>
      </c>
      <c r="O105" s="7">
        <f>ENTRADA!AF105/ENTRADA!AF104-1</f>
        <v>5.9565189323718126E-3</v>
      </c>
      <c r="P105" s="5"/>
      <c r="Q105" s="7">
        <f>ENTRADA!AH105/ENTRADA!AH104-1</f>
        <v>2.7295250580228192E-2</v>
      </c>
    </row>
    <row r="106" spans="1:17" x14ac:dyDescent="0.25">
      <c r="A106" s="4">
        <f t="shared" si="1"/>
        <v>39569</v>
      </c>
      <c r="B106" s="8">
        <f>ENTRADA!S106/ENTRADA!S105-1</f>
        <v>1.1208686427948367E-2</v>
      </c>
      <c r="C106" s="7">
        <f>ENTRADA!T106/ENTRADA!T105-1</f>
        <v>2.4401540699617863E-2</v>
      </c>
      <c r="D106" s="7">
        <f>ENTRADA!U106/ENTRADA!U105-1</f>
        <v>1.6507803268377419E-2</v>
      </c>
      <c r="E106" s="7">
        <f>ENTRADA!V106/ENTRADA!V105-1</f>
        <v>1.2806853748781322E-2</v>
      </c>
      <c r="F106" s="7">
        <f>ENTRADA!W106/ENTRADA!W105-1</f>
        <v>4.6875031404842282E-2</v>
      </c>
      <c r="G106" s="7">
        <f>ENTRADA!X106/ENTRADA!X105-1</f>
        <v>6.5215749285871816E-3</v>
      </c>
      <c r="H106" s="7"/>
      <c r="I106" s="7"/>
      <c r="J106" s="7">
        <f>ENTRADA!AA106/ENTRADA!AA105-1</f>
        <v>1.1917769823128754E-2</v>
      </c>
      <c r="K106" s="7">
        <f>ENTRADA!AB106/ENTRADA!AB105-1</f>
        <v>-1.8928858119669156E-2</v>
      </c>
      <c r="L106" s="7">
        <f>ENTRADA!AC106/ENTRADA!AC105-1</f>
        <v>6.9493907475168815E-2</v>
      </c>
      <c r="M106" s="7">
        <f>ENTRADA!AD106/ENTRADA!AD105-1</f>
        <v>2.9066608488307111E-2</v>
      </c>
      <c r="N106" s="7">
        <f>ENTRADA!AE106/ENTRADA!AE105-1</f>
        <v>-4.2741943683252681E-2</v>
      </c>
      <c r="O106" s="7">
        <f>ENTRADA!AF106/ENTRADA!AF105-1</f>
        <v>-7.363565644443959E-3</v>
      </c>
      <c r="P106" s="5"/>
      <c r="Q106" s="7">
        <f>ENTRADA!AH106/ENTRADA!AH105-1</f>
        <v>-4.2131122937485443E-3</v>
      </c>
    </row>
    <row r="107" spans="1:17" x14ac:dyDescent="0.25">
      <c r="A107" s="4">
        <f t="shared" si="1"/>
        <v>39600</v>
      </c>
      <c r="B107" s="8">
        <f>ENTRADA!S107/ENTRADA!S106-1</f>
        <v>3.3466660691585659E-3</v>
      </c>
      <c r="C107" s="7">
        <f>ENTRADA!T107/ENTRADA!T106-1</f>
        <v>9.2030478301832197E-3</v>
      </c>
      <c r="D107" s="7">
        <f>ENTRADA!U107/ENTRADA!U106-1</f>
        <v>-7.5534181897388697E-3</v>
      </c>
      <c r="E107" s="7">
        <f>ENTRADA!V107/ENTRADA!V106-1</f>
        <v>-5.2020457149559718E-3</v>
      </c>
      <c r="F107" s="7">
        <f>ENTRADA!W107/ENTRADA!W106-1</f>
        <v>-5.2276583795392573E-2</v>
      </c>
      <c r="G107" s="7">
        <f>ENTRADA!X107/ENTRADA!X106-1</f>
        <v>-3.33084019405816E-2</v>
      </c>
      <c r="H107" s="7"/>
      <c r="I107" s="7"/>
      <c r="J107" s="7">
        <f>ENTRADA!AA107/ENTRADA!AA106-1</f>
        <v>6.9121733711656752E-3</v>
      </c>
      <c r="K107" s="7">
        <f>ENTRADA!AB107/ENTRADA!AB106-1</f>
        <v>1.8140643464600537E-2</v>
      </c>
      <c r="L107" s="7">
        <f>ENTRADA!AC107/ENTRADA!AC106-1</f>
        <v>-1.3675883923688126E-2</v>
      </c>
      <c r="M107" s="7">
        <f>ENTRADA!AD107/ENTRADA!AD106-1</f>
        <v>-9.5797045174282891E-3</v>
      </c>
      <c r="N107" s="7">
        <f>ENTRADA!AE107/ENTRADA!AE106-1</f>
        <v>5.892378570196577E-2</v>
      </c>
      <c r="O107" s="7">
        <f>ENTRADA!AF107/ENTRADA!AF106-1</f>
        <v>8.926718621406593E-3</v>
      </c>
      <c r="P107" s="5"/>
      <c r="Q107" s="7">
        <f>ENTRADA!AH107/ENTRADA!AH106-1</f>
        <v>1.2269679058853011E-2</v>
      </c>
    </row>
    <row r="108" spans="1:17" x14ac:dyDescent="0.25">
      <c r="A108" s="4">
        <f t="shared" si="1"/>
        <v>39630</v>
      </c>
      <c r="B108" s="8">
        <f>ENTRADA!S108/ENTRADA!S107-1</f>
        <v>3.9419583906137312E-3</v>
      </c>
      <c r="C108" s="7">
        <f>ENTRADA!T108/ENTRADA!T107-1</f>
        <v>1.4835368036423935E-2</v>
      </c>
      <c r="D108" s="7">
        <f>ENTRADA!U108/ENTRADA!U107-1</f>
        <v>7.0097816036862604E-4</v>
      </c>
      <c r="E108" s="7">
        <f>ENTRADA!V108/ENTRADA!V107-1</f>
        <v>-1.37460885604479E-3</v>
      </c>
      <c r="F108" s="7">
        <f>ENTRADA!W108/ENTRADA!W107-1</f>
        <v>-7.6800470975948443E-3</v>
      </c>
      <c r="G108" s="7">
        <f>ENTRADA!X108/ENTRADA!X107-1</f>
        <v>3.4050018687996619E-2</v>
      </c>
      <c r="H108" s="7"/>
      <c r="I108" s="7"/>
      <c r="J108" s="7">
        <f>ENTRADA!AA108/ENTRADA!AA107-1</f>
        <v>1.0043585113171938E-2</v>
      </c>
      <c r="K108" s="7">
        <f>ENTRADA!AB108/ENTRADA!AB107-1</f>
        <v>-1.7574903757472282E-2</v>
      </c>
      <c r="L108" s="7">
        <f>ENTRADA!AC108/ENTRADA!AC107-1</f>
        <v>5.6735217485317513E-2</v>
      </c>
      <c r="M108" s="7">
        <f>ENTRADA!AD108/ENTRADA!AD107-1</f>
        <v>2.3998203696420362E-2</v>
      </c>
      <c r="N108" s="7">
        <f>ENTRADA!AE108/ENTRADA!AE107-1</f>
        <v>2.7576692504211797E-2</v>
      </c>
      <c r="O108" s="7">
        <f>ENTRADA!AF108/ENTRADA!AF107-1</f>
        <v>4.8617756286362557E-2</v>
      </c>
      <c r="P108" s="5"/>
      <c r="Q108" s="7">
        <f>ENTRADA!AH108/ENTRADA!AH107-1</f>
        <v>8.5750797195780493E-3</v>
      </c>
    </row>
    <row r="109" spans="1:17" x14ac:dyDescent="0.25">
      <c r="A109" s="4">
        <f t="shared" si="1"/>
        <v>39661</v>
      </c>
      <c r="B109" s="8">
        <f>ENTRADA!S109/ENTRADA!S108-1</f>
        <v>7.3864735487407795E-3</v>
      </c>
      <c r="C109" s="7">
        <f>ENTRADA!T109/ENTRADA!T108-1</f>
        <v>-5.2496148848096835E-3</v>
      </c>
      <c r="D109" s="7">
        <f>ENTRADA!U109/ENTRADA!U108-1</f>
        <v>9.2705384960842796E-3</v>
      </c>
      <c r="E109" s="7">
        <f>ENTRADA!V109/ENTRADA!V108-1</f>
        <v>9.0805702839567015E-3</v>
      </c>
      <c r="F109" s="7">
        <f>ENTRADA!W109/ENTRADA!W108-1</f>
        <v>8.6158208262889779E-3</v>
      </c>
      <c r="G109" s="7">
        <f>ENTRADA!X109/ENTRADA!X108-1</f>
        <v>-4.8755397342443718E-3</v>
      </c>
      <c r="H109" s="7"/>
      <c r="I109" s="7"/>
      <c r="J109" s="7">
        <f>ENTRADA!AA109/ENTRADA!AA108-1</f>
        <v>-2.2503417857819841E-3</v>
      </c>
      <c r="K109" s="7">
        <f>ENTRADA!AB109/ENTRADA!AB108-1</f>
        <v>-7.0537831510371074E-3</v>
      </c>
      <c r="L109" s="7">
        <f>ENTRADA!AC109/ENTRADA!AC108-1</f>
        <v>4.9603291221193668E-2</v>
      </c>
      <c r="M109" s="7">
        <f>ENTRADA!AD109/ENTRADA!AD108-1</f>
        <v>-3.6149268479530594E-3</v>
      </c>
      <c r="N109" s="7">
        <f>ENTRADA!AE109/ENTRADA!AE108-1</f>
        <v>-0.14357545627687651</v>
      </c>
      <c r="O109" s="7">
        <f>ENTRADA!AF109/ENTRADA!AF108-1</f>
        <v>-4.7981081355509936E-2</v>
      </c>
      <c r="P109" s="5"/>
      <c r="Q109" s="7">
        <f>ENTRADA!AH109/ENTRADA!AH108-1</f>
        <v>-2.5807686690586418E-2</v>
      </c>
    </row>
    <row r="110" spans="1:17" x14ac:dyDescent="0.25">
      <c r="A110" s="4">
        <f t="shared" si="1"/>
        <v>39692</v>
      </c>
      <c r="B110" s="8">
        <f>ENTRADA!S110/ENTRADA!S109-1</f>
        <v>1.0296815632975687E-2</v>
      </c>
      <c r="C110" s="7">
        <f>ENTRADA!T110/ENTRADA!T109-1</f>
        <v>1.8008180874025115E-3</v>
      </c>
      <c r="D110" s="7">
        <f>ENTRADA!U110/ENTRADA!U109-1</f>
        <v>5.3549733719437942E-3</v>
      </c>
      <c r="E110" s="7">
        <f>ENTRADA!V110/ENTRADA!V109-1</f>
        <v>8.0875588179827318E-3</v>
      </c>
      <c r="F110" s="7">
        <f>ENTRADA!W110/ENTRADA!W109-1</f>
        <v>1.6826157920938334E-2</v>
      </c>
      <c r="G110" s="7">
        <f>ENTRADA!X110/ENTRADA!X109-1</f>
        <v>3.7896042408242181E-2</v>
      </c>
      <c r="H110" s="7"/>
      <c r="I110" s="7"/>
      <c r="J110" s="7">
        <f>ENTRADA!AA110/ENTRADA!AA109-1</f>
        <v>5.3208715018465025E-2</v>
      </c>
      <c r="K110" s="7">
        <f>ENTRADA!AB110/ENTRADA!AB109-1</f>
        <v>2.6312255767286796E-2</v>
      </c>
      <c r="L110" s="7">
        <f>ENTRADA!AC110/ENTRADA!AC109-1</f>
        <v>5.1318619674908916E-2</v>
      </c>
      <c r="M110" s="7">
        <f>ENTRADA!AD110/ENTRADA!AD109-1</f>
        <v>1.0711934025977365E-2</v>
      </c>
      <c r="N110" s="7">
        <f>ENTRADA!AE110/ENTRADA!AE109-1</f>
        <v>0.17382852714154007</v>
      </c>
      <c r="O110" s="7">
        <f>ENTRADA!AF110/ENTRADA!AF109-1</f>
        <v>1.3358820855731368E-2</v>
      </c>
      <c r="P110" s="5"/>
      <c r="Q110" s="7">
        <f>ENTRADA!AH110/ENTRADA!AH109-1</f>
        <v>4.6310225963131391E-2</v>
      </c>
    </row>
    <row r="111" spans="1:17" x14ac:dyDescent="0.25">
      <c r="A111" s="4">
        <f t="shared" si="1"/>
        <v>39722</v>
      </c>
      <c r="B111" s="8">
        <f>ENTRADA!S111/ENTRADA!S110-1</f>
        <v>-6.2066808090485148E-3</v>
      </c>
      <c r="C111" s="7">
        <f>ENTRADA!T111/ENTRADA!T110-1</f>
        <v>-1.2988537735475703E-2</v>
      </c>
      <c r="D111" s="7">
        <f>ENTRADA!U111/ENTRADA!U110-1</f>
        <v>4.4525355170763614E-3</v>
      </c>
      <c r="E111" s="7">
        <f>ENTRADA!V111/ENTRADA!V110-1</f>
        <v>1.5717858534665119E-3</v>
      </c>
      <c r="F111" s="7">
        <f>ENTRADA!W111/ENTRADA!W110-1</f>
        <v>-6.5098679997092068E-2</v>
      </c>
      <c r="G111" s="7">
        <f>ENTRADA!X111/ENTRADA!X110-1</f>
        <v>-1.2563786280680778E-2</v>
      </c>
      <c r="H111" s="7"/>
      <c r="I111" s="7"/>
      <c r="J111" s="7">
        <f>ENTRADA!AA111/ENTRADA!AA110-1</f>
        <v>-1.8162857302215674E-2</v>
      </c>
      <c r="K111" s="7">
        <f>ENTRADA!AB111/ENTRADA!AB110-1</f>
        <v>-1.3976900443159246E-2</v>
      </c>
      <c r="L111" s="7">
        <f>ENTRADA!AC111/ENTRADA!AC110-1</f>
        <v>1.4453054932098475E-2</v>
      </c>
      <c r="M111" s="7">
        <f>ENTRADA!AD111/ENTRADA!AD110-1</f>
        <v>-8.3538339179609622E-3</v>
      </c>
      <c r="N111" s="7">
        <f>ENTRADA!AE111/ENTRADA!AE110-1</f>
        <v>-0.17920785548325535</v>
      </c>
      <c r="O111" s="7">
        <f>ENTRADA!AF111/ENTRADA!AF110-1</f>
        <v>-1.9018130149932477E-2</v>
      </c>
      <c r="P111" s="5"/>
      <c r="Q111" s="7">
        <f>ENTRADA!AH111/ENTRADA!AH110-1</f>
        <v>-6.5954413711151405E-2</v>
      </c>
    </row>
    <row r="112" spans="1:17" x14ac:dyDescent="0.25">
      <c r="A112" s="4">
        <f t="shared" si="1"/>
        <v>39753</v>
      </c>
      <c r="B112" s="8">
        <f>ENTRADA!S112/ENTRADA!S111-1</f>
        <v>-1.0729381834094553E-2</v>
      </c>
      <c r="C112" s="7">
        <f>ENTRADA!T112/ENTRADA!T111-1</f>
        <v>-1.4175539876478793E-2</v>
      </c>
      <c r="D112" s="7">
        <f>ENTRADA!U112/ENTRADA!U111-1</f>
        <v>8.8039324615600822E-3</v>
      </c>
      <c r="E112" s="7">
        <f>ENTRADA!V112/ENTRADA!V111-1</f>
        <v>8.3015462553748254E-3</v>
      </c>
      <c r="F112" s="7">
        <f>ENTRADA!W112/ENTRADA!W111-1</f>
        <v>-4.3069850817452737E-2</v>
      </c>
      <c r="G112" s="7">
        <f>ENTRADA!X112/ENTRADA!X111-1</f>
        <v>-8.3839891858682791E-2</v>
      </c>
      <c r="H112" s="7"/>
      <c r="I112" s="7"/>
      <c r="J112" s="7">
        <f>ENTRADA!AA112/ENTRADA!AA111-1</f>
        <v>1.7309805041568316E-2</v>
      </c>
      <c r="K112" s="7">
        <f>ENTRADA!AB112/ENTRADA!AB111-1</f>
        <v>-4.0200046450773463E-3</v>
      </c>
      <c r="L112" s="7">
        <f>ENTRADA!AC112/ENTRADA!AC111-1</f>
        <v>-0.11281418847655045</v>
      </c>
      <c r="M112" s="7">
        <f>ENTRADA!AD112/ENTRADA!AD111-1</f>
        <v>2.5348190189249387E-3</v>
      </c>
      <c r="N112" s="7">
        <f>ENTRADA!AE112/ENTRADA!AE111-1</f>
        <v>-0.16566023426860843</v>
      </c>
      <c r="O112" s="7">
        <f>ENTRADA!AF112/ENTRADA!AF111-1</f>
        <v>-4.1033263820267174E-2</v>
      </c>
      <c r="P112" s="5"/>
      <c r="Q112" s="7">
        <f>ENTRADA!AH112/ENTRADA!AH111-1</f>
        <v>-4.1622703644664028E-2</v>
      </c>
    </row>
    <row r="113" spans="1:17" x14ac:dyDescent="0.25">
      <c r="A113" s="4">
        <f t="shared" si="1"/>
        <v>39783</v>
      </c>
      <c r="B113" s="8">
        <f>ENTRADA!S113/ENTRADA!S112-1</f>
        <v>7.5897948155878581E-4</v>
      </c>
      <c r="C113" s="7">
        <f>ENTRADA!T113/ENTRADA!T112-1</f>
        <v>-1.3521540641012297E-2</v>
      </c>
      <c r="D113" s="7">
        <f>ENTRADA!U113/ENTRADA!U112-1</f>
        <v>1.4203519356068339E-2</v>
      </c>
      <c r="E113" s="7">
        <f>ENTRADA!V113/ENTRADA!V112-1</f>
        <v>1.4036252082400003E-2</v>
      </c>
      <c r="F113" s="7">
        <f>ENTRADA!W113/ENTRADA!W112-1</f>
        <v>-5.5920041644251461E-2</v>
      </c>
      <c r="G113" s="7">
        <f>ENTRADA!X113/ENTRADA!X112-1</f>
        <v>1.37531642040154E-2</v>
      </c>
      <c r="H113" s="7"/>
      <c r="I113" s="7"/>
      <c r="J113" s="7">
        <f>ENTRADA!AA113/ENTRADA!AA112-1</f>
        <v>2.2692325721322959E-3</v>
      </c>
      <c r="K113" s="7">
        <f>ENTRADA!AB113/ENTRADA!AB112-1</f>
        <v>2.7202837548871761E-2</v>
      </c>
      <c r="L113" s="7">
        <f>ENTRADA!AC113/ENTRADA!AC112-1</f>
        <v>0.11944080330134921</v>
      </c>
      <c r="M113" s="7">
        <f>ENTRADA!AD113/ENTRADA!AD112-1</f>
        <v>-1.2998473805173716E-2</v>
      </c>
      <c r="N113" s="7">
        <f>ENTRADA!AE113/ENTRADA!AE112-1</f>
        <v>0.15310016770492041</v>
      </c>
      <c r="O113" s="7">
        <f>ENTRADA!AF113/ENTRADA!AF112-1</f>
        <v>-4.542113567761541E-2</v>
      </c>
      <c r="P113" s="5"/>
      <c r="Q113" s="7">
        <f>ENTRADA!AH113/ENTRADA!AH112-1</f>
        <v>9.3232809493286606E-3</v>
      </c>
    </row>
    <row r="114" spans="1:17" x14ac:dyDescent="0.25">
      <c r="A114" s="4">
        <f t="shared" si="1"/>
        <v>39814</v>
      </c>
      <c r="B114" s="8">
        <f>ENTRADA!S114/ENTRADA!S113-1</f>
        <v>5.4012322678913538E-3</v>
      </c>
      <c r="C114" s="7">
        <f>ENTRADA!T114/ENTRADA!T113-1</f>
        <v>-8.5174903414568792E-3</v>
      </c>
      <c r="D114" s="7">
        <f>ENTRADA!U114/ENTRADA!U113-1</f>
        <v>-2.9642128038726012E-3</v>
      </c>
      <c r="E114" s="7">
        <f>ENTRADA!V114/ENTRADA!V113-1</f>
        <v>-3.3765686946095608E-3</v>
      </c>
      <c r="F114" s="7">
        <f>ENTRADA!W114/ENTRADA!W113-1</f>
        <v>0.11253770994271872</v>
      </c>
      <c r="G114" s="7">
        <f>ENTRADA!X114/ENTRADA!X113-1</f>
        <v>1.122419443317102E-2</v>
      </c>
      <c r="H114" s="7"/>
      <c r="I114" s="7"/>
      <c r="J114" s="7">
        <f>ENTRADA!AA114/ENTRADA!AA113-1</f>
        <v>4.3472460541265079E-3</v>
      </c>
      <c r="K114" s="7">
        <f>ENTRADA!AB114/ENTRADA!AB113-1</f>
        <v>2.5489367255736584E-2</v>
      </c>
      <c r="L114" s="7">
        <f>ENTRADA!AC114/ENTRADA!AC113-1</f>
        <v>-0.14041487472363123</v>
      </c>
      <c r="M114" s="7">
        <f>ENTRADA!AD114/ENTRADA!AD113-1</f>
        <v>3.4689623729788899E-2</v>
      </c>
      <c r="N114" s="7">
        <f>ENTRADA!AE114/ENTRADA!AE113-1</f>
        <v>0.11356055048434222</v>
      </c>
      <c r="O114" s="7">
        <f>ENTRADA!AF114/ENTRADA!AF113-1</f>
        <v>-4.6557290388354988E-2</v>
      </c>
      <c r="P114" s="5"/>
      <c r="Q114" s="7">
        <f>ENTRADA!AH114/ENTRADA!AH113-1</f>
        <v>4.8697779978519096E-2</v>
      </c>
    </row>
    <row r="115" spans="1:17" x14ac:dyDescent="0.25">
      <c r="A115" s="4">
        <f t="shared" si="1"/>
        <v>39845</v>
      </c>
      <c r="B115" s="8">
        <f>ENTRADA!S115/ENTRADA!S114-1</f>
        <v>1.3800856713949594E-2</v>
      </c>
      <c r="C115" s="7">
        <f>ENTRADA!T115/ENTRADA!T114-1</f>
        <v>1.59734835010239E-2</v>
      </c>
      <c r="D115" s="7">
        <f>ENTRADA!U115/ENTRADA!U114-1</f>
        <v>2.0345485637536909E-2</v>
      </c>
      <c r="E115" s="7">
        <f>ENTRADA!V115/ENTRADA!V114-1</f>
        <v>2.3541508890029927E-2</v>
      </c>
      <c r="F115" s="7">
        <f>ENTRADA!W115/ENTRADA!W114-1</f>
        <v>-2.3221816862218803E-2</v>
      </c>
      <c r="G115" s="7">
        <f>ENTRADA!X115/ENTRADA!X114-1</f>
        <v>-2.3378310014628756E-2</v>
      </c>
      <c r="H115" s="7"/>
      <c r="I115" s="7"/>
      <c r="J115" s="7">
        <f>ENTRADA!AA115/ENTRADA!AA114-1</f>
        <v>1.9470043503132084E-2</v>
      </c>
      <c r="K115" s="7">
        <f>ENTRADA!AB115/ENTRADA!AB114-1</f>
        <v>-4.400304727576243E-3</v>
      </c>
      <c r="L115" s="7">
        <f>ENTRADA!AC115/ENTRADA!AC114-1</f>
        <v>6.8040541731764659E-2</v>
      </c>
      <c r="M115" s="7">
        <f>ENTRADA!AD115/ENTRADA!AD114-1</f>
        <v>5.3089026804108208E-2</v>
      </c>
      <c r="N115" s="7">
        <f>ENTRADA!AE115/ENTRADA!AE114-1</f>
        <v>3.6289343540695018E-2</v>
      </c>
      <c r="O115" s="7">
        <f>ENTRADA!AF115/ENTRADA!AF114-1</f>
        <v>3.5715094750598864E-2</v>
      </c>
      <c r="P115" s="5"/>
      <c r="Q115" s="7">
        <f>ENTRADA!AH115/ENTRADA!AH114-1</f>
        <v>2.9272409485418649E-2</v>
      </c>
    </row>
    <row r="116" spans="1:17" x14ac:dyDescent="0.25">
      <c r="A116" s="4">
        <f t="shared" si="1"/>
        <v>39873</v>
      </c>
      <c r="B116" s="8">
        <f>ENTRADA!S116/ENTRADA!S115-1</f>
        <v>-3.2185542018340341E-3</v>
      </c>
      <c r="C116" s="7">
        <f>ENTRADA!T116/ENTRADA!T115-1</f>
        <v>1.0923140457906211E-2</v>
      </c>
      <c r="D116" s="7">
        <f>ENTRADA!U116/ENTRADA!U115-1</f>
        <v>-7.9873911850034673E-3</v>
      </c>
      <c r="E116" s="7">
        <f>ENTRADA!V116/ENTRADA!V115-1</f>
        <v>-3.9632777801674735E-3</v>
      </c>
      <c r="F116" s="7">
        <f>ENTRADA!W116/ENTRADA!W115-1</f>
        <v>-1.9339446330108756E-2</v>
      </c>
      <c r="G116" s="7">
        <f>ENTRADA!X116/ENTRADA!X115-1</f>
        <v>-2.6896525501835189E-2</v>
      </c>
      <c r="H116" s="7"/>
      <c r="I116" s="7"/>
      <c r="J116" s="7">
        <f>ENTRADA!AA116/ENTRADA!AA115-1</f>
        <v>8.176527938425604E-3</v>
      </c>
      <c r="K116" s="7">
        <f>ENTRADA!AB116/ENTRADA!AB115-1</f>
        <v>3.1618171912420445E-2</v>
      </c>
      <c r="L116" s="7">
        <f>ENTRADA!AC116/ENTRADA!AC115-1</f>
        <v>-2.0563782440612743E-2</v>
      </c>
      <c r="M116" s="7">
        <f>ENTRADA!AD116/ENTRADA!AD115-1</f>
        <v>-2.5295108797050436E-2</v>
      </c>
      <c r="N116" s="7">
        <f>ENTRADA!AE116/ENTRADA!AE115-1</f>
        <v>5.7049977913552263E-2</v>
      </c>
      <c r="O116" s="7">
        <f>ENTRADA!AF116/ENTRADA!AF115-1</f>
        <v>-2.2368948931651311E-2</v>
      </c>
      <c r="P116" s="5"/>
      <c r="Q116" s="7">
        <f>ENTRADA!AH116/ENTRADA!AH115-1</f>
        <v>1.1762440266273044E-2</v>
      </c>
    </row>
    <row r="117" spans="1:17" x14ac:dyDescent="0.25">
      <c r="A117" s="4">
        <f t="shared" si="1"/>
        <v>39904</v>
      </c>
      <c r="B117" s="8">
        <f>ENTRADA!S117/ENTRADA!S116-1</f>
        <v>1.0582652207005605E-2</v>
      </c>
      <c r="C117" s="7">
        <f>ENTRADA!T117/ENTRADA!T116-1</f>
        <v>3.4765772784313143E-3</v>
      </c>
      <c r="D117" s="7">
        <f>ENTRADA!U117/ENTRADA!U116-1</f>
        <v>3.0123929599052746E-2</v>
      </c>
      <c r="E117" s="7">
        <f>ENTRADA!V117/ENTRADA!V116-1</f>
        <v>1.2636397408719136E-2</v>
      </c>
      <c r="F117" s="7">
        <f>ENTRADA!W117/ENTRADA!W116-1</f>
        <v>7.5110100262825163E-3</v>
      </c>
      <c r="G117" s="7">
        <f>ENTRADA!X117/ENTRADA!X116-1</f>
        <v>2.1656975004783252E-2</v>
      </c>
      <c r="H117" s="7"/>
      <c r="I117" s="7"/>
      <c r="J117" s="7">
        <f>ENTRADA!AA117/ENTRADA!AA116-1</f>
        <v>7.3867867725119218E-3</v>
      </c>
      <c r="K117" s="7">
        <f>ENTRADA!AB117/ENTRADA!AB116-1</f>
        <v>-9.122529269349311E-3</v>
      </c>
      <c r="L117" s="7">
        <f>ENTRADA!AC117/ENTRADA!AC116-1</f>
        <v>0.15323681354767782</v>
      </c>
      <c r="M117" s="7">
        <f>ENTRADA!AD117/ENTRADA!AD116-1</f>
        <v>8.0728036702677475E-3</v>
      </c>
      <c r="N117" s="7">
        <f>ENTRADA!AE117/ENTRADA!AE116-1</f>
        <v>-4.9094549503343798E-2</v>
      </c>
      <c r="O117" s="7">
        <f>ENTRADA!AF117/ENTRADA!AF116-1</f>
        <v>1.5429538108876706E-2</v>
      </c>
      <c r="P117" s="5"/>
      <c r="Q117" s="7">
        <f>ENTRADA!AH117/ENTRADA!AH116-1</f>
        <v>-2.1314251515022753E-2</v>
      </c>
    </row>
    <row r="118" spans="1:17" x14ac:dyDescent="0.25">
      <c r="A118" s="4">
        <f t="shared" si="1"/>
        <v>39934</v>
      </c>
      <c r="B118" s="8">
        <f>ENTRADA!S118/ENTRADA!S117-1</f>
        <v>4.4588373539780068E-3</v>
      </c>
      <c r="C118" s="7">
        <f>ENTRADA!T118/ENTRADA!T117-1</f>
        <v>2.947137630951091E-2</v>
      </c>
      <c r="D118" s="7">
        <f>ENTRADA!U118/ENTRADA!U117-1</f>
        <v>-3.0945667263226895E-3</v>
      </c>
      <c r="E118" s="7">
        <f>ENTRADA!V118/ENTRADA!V117-1</f>
        <v>7.4563909383908999E-3</v>
      </c>
      <c r="F118" s="7">
        <f>ENTRADA!W118/ENTRADA!W117-1</f>
        <v>-5.1950810927965385E-3</v>
      </c>
      <c r="G118" s="7">
        <f>ENTRADA!X118/ENTRADA!X117-1</f>
        <v>4.0682240050760043E-3</v>
      </c>
      <c r="H118" s="7"/>
      <c r="I118" s="7"/>
      <c r="J118" s="7">
        <f>ENTRADA!AA118/ENTRADA!AA117-1</f>
        <v>8.1520002752566434E-4</v>
      </c>
      <c r="K118" s="7">
        <f>ENTRADA!AB118/ENTRADA!AB117-1</f>
        <v>-3.5672985197787721E-3</v>
      </c>
      <c r="L118" s="7">
        <f>ENTRADA!AC118/ENTRADA!AC117-1</f>
        <v>-0.1359409169927791</v>
      </c>
      <c r="M118" s="7">
        <f>ENTRADA!AD118/ENTRADA!AD117-1</f>
        <v>2.5869992012833354E-2</v>
      </c>
      <c r="N118" s="7">
        <f>ENTRADA!AE118/ENTRADA!AE117-1</f>
        <v>3.7146205218256956E-2</v>
      </c>
      <c r="O118" s="7">
        <f>ENTRADA!AF118/ENTRADA!AF117-1</f>
        <v>2.0258213061828956E-2</v>
      </c>
      <c r="P118" s="5"/>
      <c r="Q118" s="7">
        <f>ENTRADA!AH118/ENTRADA!AH117-1</f>
        <v>2.2833333533832212E-2</v>
      </c>
    </row>
    <row r="119" spans="1:17" x14ac:dyDescent="0.25">
      <c r="A119" s="4">
        <f t="shared" si="1"/>
        <v>39965</v>
      </c>
      <c r="B119" s="8">
        <f>ENTRADA!S119/ENTRADA!S118-1</f>
        <v>1.2336229981944058E-2</v>
      </c>
      <c r="C119" s="7">
        <f>ENTRADA!T119/ENTRADA!T118-1</f>
        <v>-3.1364737710522839E-2</v>
      </c>
      <c r="D119" s="7">
        <f>ENTRADA!U119/ENTRADA!U118-1</f>
        <v>3.2481678386078183E-3</v>
      </c>
      <c r="E119" s="7">
        <f>ENTRADA!V119/ENTRADA!V118-1</f>
        <v>2.9005417673131362E-3</v>
      </c>
      <c r="F119" s="7">
        <f>ENTRADA!W119/ENTRADA!W118-1</f>
        <v>9.5724032415985594E-2</v>
      </c>
      <c r="G119" s="7">
        <f>ENTRADA!X119/ENTRADA!X118-1</f>
        <v>4.7497020262217138E-2</v>
      </c>
      <c r="H119" s="7"/>
      <c r="I119" s="7"/>
      <c r="J119" s="7">
        <f>ENTRADA!AA119/ENTRADA!AA118-1</f>
        <v>1.140252199210412E-2</v>
      </c>
      <c r="K119" s="7">
        <f>ENTRADA!AB119/ENTRADA!AB118-1</f>
        <v>2.1354140634573637E-2</v>
      </c>
      <c r="L119" s="7">
        <f>ENTRADA!AC119/ENTRADA!AC118-1</f>
        <v>0.18104360723560387</v>
      </c>
      <c r="M119" s="7">
        <f>ENTRADA!AD119/ENTRADA!AD118-1</f>
        <v>-2.1896321501104765E-3</v>
      </c>
      <c r="N119" s="7">
        <f>ENTRADA!AE119/ENTRADA!AE118-1</f>
        <v>0.23546120753775379</v>
      </c>
      <c r="O119" s="7">
        <f>ENTRADA!AF119/ENTRADA!AF118-1</f>
        <v>2.1119342839008404E-2</v>
      </c>
      <c r="P119" s="5"/>
      <c r="Q119" s="7">
        <f>ENTRADA!AH119/ENTRADA!AH118-1</f>
        <v>8.0360112370783332E-2</v>
      </c>
    </row>
    <row r="120" spans="1:17" x14ac:dyDescent="0.25">
      <c r="A120" s="4">
        <f t="shared" si="1"/>
        <v>39995</v>
      </c>
      <c r="B120" s="8">
        <f>ENTRADA!S120/ENTRADA!S119-1</f>
        <v>8.8010348880447342E-3</v>
      </c>
      <c r="C120" s="7">
        <f>ENTRADA!T120/ENTRADA!T119-1</f>
        <v>-1.5925080603981678E-2</v>
      </c>
      <c r="D120" s="7">
        <f>ENTRADA!U120/ENTRADA!U119-1</f>
        <v>5.6029062806872698E-3</v>
      </c>
      <c r="E120" s="7">
        <f>ENTRADA!V120/ENTRADA!V119-1</f>
        <v>7.0668964083273611E-3</v>
      </c>
      <c r="F120" s="7">
        <f>ENTRADA!W120/ENTRADA!W119-1</f>
        <v>-4.6191545472509921E-2</v>
      </c>
      <c r="G120" s="7">
        <f>ENTRADA!X120/ENTRADA!X119-1</f>
        <v>3.203076275707617E-2</v>
      </c>
      <c r="H120" s="7"/>
      <c r="I120" s="7"/>
      <c r="J120" s="7">
        <f>ENTRADA!AA120/ENTRADA!AA119-1</f>
        <v>2.5024212789937383E-2</v>
      </c>
      <c r="K120" s="7">
        <f>ENTRADA!AB120/ENTRADA!AB119-1</f>
        <v>2.0943119945788791E-2</v>
      </c>
      <c r="L120" s="7">
        <f>ENTRADA!AC120/ENTRADA!AC119-1</f>
        <v>-5.9251619137884681E-2</v>
      </c>
      <c r="M120" s="7">
        <f>ENTRADA!AD120/ENTRADA!AD119-1</f>
        <v>-1.1756954590897317E-2</v>
      </c>
      <c r="N120" s="7">
        <f>ENTRADA!AE120/ENTRADA!AE119-1</f>
        <v>-0.19571428173195904</v>
      </c>
      <c r="O120" s="7">
        <f>ENTRADA!AF120/ENTRADA!AF119-1</f>
        <v>-4.5555984436074226E-3</v>
      </c>
      <c r="P120" s="5"/>
      <c r="Q120" s="7">
        <f>ENTRADA!AH120/ENTRADA!AH119-1</f>
        <v>-7.555978544340114E-2</v>
      </c>
    </row>
    <row r="121" spans="1:17" x14ac:dyDescent="0.25">
      <c r="A121" s="4">
        <f t="shared" si="1"/>
        <v>40026</v>
      </c>
      <c r="B121" s="8">
        <f>ENTRADA!S121/ENTRADA!S120-1</f>
        <v>4.3689320388349273E-3</v>
      </c>
      <c r="C121" s="7">
        <f>ENTRADA!T121/ENTRADA!T120-1</f>
        <v>-1.3415307579662805E-2</v>
      </c>
      <c r="D121" s="7">
        <f>ENTRADA!U121/ENTRADA!U120-1</f>
        <v>1.3160755815785574E-2</v>
      </c>
      <c r="E121" s="7">
        <f>ENTRADA!V121/ENTRADA!V120-1</f>
        <v>1.1978410356366265E-2</v>
      </c>
      <c r="F121" s="7">
        <f>ENTRADA!W121/ENTRADA!W120-1</f>
        <v>-8.159559829887586E-3</v>
      </c>
      <c r="G121" s="7">
        <f>ENTRADA!X121/ENTRADA!X120-1</f>
        <v>-5.8270563783110463E-3</v>
      </c>
      <c r="H121" s="7"/>
      <c r="I121" s="7"/>
      <c r="J121" s="7">
        <f>ENTRADA!AA121/ENTRADA!AA120-1</f>
        <v>1.8733901848471124E-3</v>
      </c>
      <c r="K121" s="7">
        <f>ENTRADA!AB121/ENTRADA!AB120-1</f>
        <v>-1.4026827262808905E-2</v>
      </c>
      <c r="L121" s="7">
        <f>ENTRADA!AC121/ENTRADA!AC120-1</f>
        <v>-5.271983233251254E-2</v>
      </c>
      <c r="M121" s="7">
        <f>ENTRADA!AD121/ENTRADA!AD120-1</f>
        <v>7.8672970878437276E-3</v>
      </c>
      <c r="N121" s="7">
        <f>ENTRADA!AE121/ENTRADA!AE120-1</f>
        <v>-1.1298385194278726E-2</v>
      </c>
      <c r="O121" s="7">
        <f>ENTRADA!AF121/ENTRADA!AF120-1</f>
        <v>1.1842692883330841E-2</v>
      </c>
      <c r="P121" s="5"/>
      <c r="Q121" s="7">
        <f>ENTRADA!AH121/ENTRADA!AH120-1</f>
        <v>2.9525533481732813E-2</v>
      </c>
    </row>
    <row r="122" spans="1:17" x14ac:dyDescent="0.25">
      <c r="A122" s="4">
        <f t="shared" si="1"/>
        <v>40057</v>
      </c>
      <c r="B122" s="8">
        <f>ENTRADA!S122/ENTRADA!S121-1</f>
        <v>8.0781875919317958E-3</v>
      </c>
      <c r="C122" s="7">
        <f>ENTRADA!T122/ENTRADA!T121-1</f>
        <v>1.7207783912249086E-2</v>
      </c>
      <c r="D122" s="7">
        <f>ENTRADA!U122/ENTRADA!U121-1</f>
        <v>2.6295824264588319E-4</v>
      </c>
      <c r="E122" s="7">
        <f>ENTRADA!V122/ENTRADA!V121-1</f>
        <v>6.4259802341037897E-4</v>
      </c>
      <c r="F122" s="7">
        <f>ENTRADA!W122/ENTRADA!W121-1</f>
        <v>1.206913784997421E-2</v>
      </c>
      <c r="G122" s="7">
        <f>ENTRADA!X122/ENTRADA!X121-1</f>
        <v>4.8968396703138017E-2</v>
      </c>
      <c r="H122" s="7"/>
      <c r="I122" s="7"/>
      <c r="J122" s="7">
        <f>ENTRADA!AA122/ENTRADA!AA121-1</f>
        <v>-1.4476316929914468E-3</v>
      </c>
      <c r="K122" s="7">
        <f>ENTRADA!AB122/ENTRADA!AB121-1</f>
        <v>2.5126286442921586E-2</v>
      </c>
      <c r="L122" s="7">
        <f>ENTRADA!AC122/ENTRADA!AC121-1</f>
        <v>7.5516461279419023E-2</v>
      </c>
      <c r="M122" s="7">
        <f>ENTRADA!AD122/ENTRADA!AD121-1</f>
        <v>-1.241897382716306E-2</v>
      </c>
      <c r="N122" s="7">
        <f>ENTRADA!AE122/ENTRADA!AE121-1</f>
        <v>0.26026319408132204</v>
      </c>
      <c r="O122" s="7">
        <f>ENTRADA!AF122/ENTRADA!AF121-1</f>
        <v>4.6002620289047336E-3</v>
      </c>
      <c r="P122" s="5"/>
      <c r="Q122" s="7">
        <f>ENTRADA!AH122/ENTRADA!AH121-1</f>
        <v>7.5028695045540328E-2</v>
      </c>
    </row>
    <row r="123" spans="1:17" x14ac:dyDescent="0.25">
      <c r="A123" s="4">
        <f t="shared" si="1"/>
        <v>40087</v>
      </c>
      <c r="B123" s="8">
        <f>ENTRADA!S123/ENTRADA!S122-1</f>
        <v>1.9508192815378633E-2</v>
      </c>
      <c r="C123" s="7">
        <f>ENTRADA!T123/ENTRADA!T122-1</f>
        <v>2.8127529432550258E-2</v>
      </c>
      <c r="D123" s="7">
        <f>ENTRADA!U123/ENTRADA!U122-1</f>
        <v>2.0926828592022106E-2</v>
      </c>
      <c r="E123" s="7">
        <f>ENTRADA!V123/ENTRADA!V122-1</f>
        <v>1.8381544327769506E-2</v>
      </c>
      <c r="F123" s="7">
        <f>ENTRADA!W123/ENTRADA!W122-1</f>
        <v>2.0280759304020179E-2</v>
      </c>
      <c r="G123" s="7">
        <f>ENTRADA!X123/ENTRADA!X122-1</f>
        <v>2.9644745538046635E-3</v>
      </c>
      <c r="H123" s="7"/>
      <c r="I123" s="7"/>
      <c r="J123" s="7">
        <f>ENTRADA!AA123/ENTRADA!AA122-1</f>
        <v>2.5421778487450419E-2</v>
      </c>
      <c r="K123" s="7">
        <f>ENTRADA!AB123/ENTRADA!AB122-1</f>
        <v>-1.595432786027362E-3</v>
      </c>
      <c r="L123" s="7">
        <f>ENTRADA!AC123/ENTRADA!AC122-1</f>
        <v>3.1877992436175173E-2</v>
      </c>
      <c r="M123" s="7">
        <f>ENTRADA!AD123/ENTRADA!AD122-1</f>
        <v>2.0363402092915095E-2</v>
      </c>
      <c r="N123" s="7">
        <f>ENTRADA!AE123/ENTRADA!AE122-1</f>
        <v>-0.1566595881871885</v>
      </c>
      <c r="O123" s="7">
        <f>ENTRADA!AF123/ENTRADA!AF122-1</f>
        <v>2.8462751551805443E-2</v>
      </c>
      <c r="P123" s="5"/>
      <c r="Q123" s="7">
        <f>ENTRADA!AH123/ENTRADA!AH122-1</f>
        <v>-4.5570949167190289E-2</v>
      </c>
    </row>
    <row r="124" spans="1:17" x14ac:dyDescent="0.25">
      <c r="A124" s="4">
        <f t="shared" si="1"/>
        <v>40118</v>
      </c>
      <c r="B124" s="8">
        <f>ENTRADA!S124/ENTRADA!S123-1</f>
        <v>8.838012763827896E-3</v>
      </c>
      <c r="C124" s="7">
        <f>ENTRADA!T124/ENTRADA!T123-1</f>
        <v>9.7333194891753294E-3</v>
      </c>
      <c r="D124" s="7">
        <f>ENTRADA!U124/ENTRADA!U123-1</f>
        <v>5.4453285561013587E-3</v>
      </c>
      <c r="E124" s="7">
        <f>ENTRADA!V124/ENTRADA!V123-1</f>
        <v>6.2155394217031645E-3</v>
      </c>
      <c r="F124" s="7">
        <f>ENTRADA!W124/ENTRADA!W123-1</f>
        <v>-1.1507835072170014E-2</v>
      </c>
      <c r="G124" s="7">
        <f>ENTRADA!X124/ENTRADA!X123-1</f>
        <v>3.6591515894630611E-3</v>
      </c>
      <c r="H124" s="7"/>
      <c r="I124" s="7"/>
      <c r="J124" s="7">
        <f>ENTRADA!AA124/ENTRADA!AA123-1</f>
        <v>-1.431568486467194E-3</v>
      </c>
      <c r="K124" s="7">
        <f>ENTRADA!AB124/ENTRADA!AB123-1</f>
        <v>-5.1610791050603955E-2</v>
      </c>
      <c r="L124" s="7">
        <f>ENTRADA!AC124/ENTRADA!AC123-1</f>
        <v>3.4923128771893186E-3</v>
      </c>
      <c r="M124" s="7">
        <f>ENTRADA!AD124/ENTRADA!AD123-1</f>
        <v>-4.7397139413377642E-3</v>
      </c>
      <c r="N124" s="7">
        <f>ENTRADA!AE124/ENTRADA!AE123-1</f>
        <v>-4.8023588010775442E-2</v>
      </c>
      <c r="O124" s="7">
        <f>ENTRADA!AF124/ENTRADA!AF123-1</f>
        <v>1.9464461906046893E-2</v>
      </c>
      <c r="P124" s="5"/>
      <c r="Q124" s="7">
        <f>ENTRADA!AH124/ENTRADA!AH123-1</f>
        <v>-5.5667334782038003E-3</v>
      </c>
    </row>
    <row r="125" spans="1:17" x14ac:dyDescent="0.25">
      <c r="A125" s="4">
        <f t="shared" si="1"/>
        <v>40148</v>
      </c>
      <c r="B125" s="8">
        <f>ENTRADA!S125/ENTRADA!S124-1</f>
        <v>-1.6829312925570328E-3</v>
      </c>
      <c r="C125" s="7">
        <f>ENTRADA!T125/ENTRADA!T124-1</f>
        <v>8.20663744495298E-3</v>
      </c>
      <c r="D125" s="7">
        <f>ENTRADA!U125/ENTRADA!U124-1</f>
        <v>4.9591637998336324E-3</v>
      </c>
      <c r="E125" s="7">
        <f>ENTRADA!V125/ENTRADA!V124-1</f>
        <v>3.2190646925072119E-3</v>
      </c>
      <c r="F125" s="7">
        <f>ENTRADA!W125/ENTRADA!W124-1</f>
        <v>-2.5694740132989113E-2</v>
      </c>
      <c r="G125" s="7">
        <f>ENTRADA!X125/ENTRADA!X124-1</f>
        <v>1.6730330368415647E-2</v>
      </c>
      <c r="H125" s="7"/>
      <c r="I125" s="7"/>
      <c r="J125" s="7">
        <f>ENTRADA!AA125/ENTRADA!AA124-1</f>
        <v>6.2487369106951629E-3</v>
      </c>
      <c r="K125" s="7">
        <f>ENTRADA!AB125/ENTRADA!AB124-1</f>
        <v>3.8708961218292481E-2</v>
      </c>
      <c r="L125" s="7">
        <f>ENTRADA!AC125/ENTRADA!AC124-1</f>
        <v>-8.2224059018739526E-3</v>
      </c>
      <c r="M125" s="7">
        <f>ENTRADA!AD125/ENTRADA!AD124-1</f>
        <v>-9.267831229991752E-3</v>
      </c>
      <c r="N125" s="7">
        <f>ENTRADA!AE125/ENTRADA!AE124-1</f>
        <v>6.2548932277448399E-2</v>
      </c>
      <c r="O125" s="7">
        <f>ENTRADA!AF125/ENTRADA!AF124-1</f>
        <v>-5.4790109482639737E-3</v>
      </c>
      <c r="P125" s="5"/>
      <c r="Q125" s="7">
        <f>ENTRADA!AH125/ENTRADA!AH124-1</f>
        <v>-1.1415023162008042E-3</v>
      </c>
    </row>
    <row r="126" spans="1:17" x14ac:dyDescent="0.25">
      <c r="A126" s="4">
        <f t="shared" si="1"/>
        <v>40179</v>
      </c>
      <c r="B126" s="8">
        <f>ENTRADA!S126/ENTRADA!S125-1</f>
        <v>1.7896834193458888E-2</v>
      </c>
      <c r="C126" s="7">
        <f>ENTRADA!T126/ENTRADA!T125-1</f>
        <v>3.8290698344851659E-3</v>
      </c>
      <c r="D126" s="7">
        <f>ENTRADA!U126/ENTRADA!U125-1</f>
        <v>8.4062712499217707E-3</v>
      </c>
      <c r="E126" s="7">
        <f>ENTRADA!V126/ENTRADA!V125-1</f>
        <v>8.6501399450544803E-3</v>
      </c>
      <c r="F126" s="7">
        <f>ENTRADA!W126/ENTRADA!W125-1</f>
        <v>4.3518730838469022E-2</v>
      </c>
      <c r="G126" s="7">
        <f>ENTRADA!X126/ENTRADA!X125-1</f>
        <v>3.0278652871225553E-2</v>
      </c>
      <c r="H126" s="7"/>
      <c r="I126" s="7"/>
      <c r="J126" s="7">
        <f>ENTRADA!AA126/ENTRADA!AA125-1</f>
        <v>1.1716698018125138E-2</v>
      </c>
      <c r="K126" s="7">
        <f>ENTRADA!AB126/ENTRADA!AB125-1</f>
        <v>8.8238038757473269E-3</v>
      </c>
      <c r="L126" s="7">
        <f>ENTRADA!AC126/ENTRADA!AC125-1</f>
        <v>9.2134905086206587E-2</v>
      </c>
      <c r="M126" s="7">
        <f>ENTRADA!AD126/ENTRADA!AD125-1</f>
        <v>1.1011191506484774E-2</v>
      </c>
      <c r="N126" s="7">
        <f>ENTRADA!AE126/ENTRADA!AE125-1</f>
        <v>-2.8391199710527837E-2</v>
      </c>
      <c r="O126" s="7">
        <f>ENTRADA!AF126/ENTRADA!AF125-1</f>
        <v>2.3120261099860429E-3</v>
      </c>
      <c r="P126" s="5"/>
      <c r="Q126" s="7">
        <f>ENTRADA!AH126/ENTRADA!AH125-1</f>
        <v>2.4794443793894283E-2</v>
      </c>
    </row>
    <row r="127" spans="1:17" x14ac:dyDescent="0.25">
      <c r="A127" s="4">
        <f t="shared" si="1"/>
        <v>40210</v>
      </c>
      <c r="B127" s="8">
        <f>ENTRADA!S127/ENTRADA!S126-1</f>
        <v>2.4361039148267816E-2</v>
      </c>
      <c r="C127" s="7">
        <f>ENTRADA!T127/ENTRADA!T126-1</f>
        <v>-4.645126704428626E-3</v>
      </c>
      <c r="D127" s="7">
        <f>ENTRADA!U127/ENTRADA!U126-1</f>
        <v>2.8792374578124003E-2</v>
      </c>
      <c r="E127" s="7">
        <f>ENTRADA!V127/ENTRADA!V126-1</f>
        <v>2.9454216360664587E-2</v>
      </c>
      <c r="F127" s="7">
        <f>ENTRADA!W127/ENTRADA!W126-1</f>
        <v>2.6772838741195848E-2</v>
      </c>
      <c r="G127" s="7">
        <f>ENTRADA!X127/ENTRADA!X126-1</f>
        <v>2.4843080651248517E-2</v>
      </c>
      <c r="H127" s="7"/>
      <c r="I127" s="7"/>
      <c r="J127" s="7">
        <f>ENTRADA!AA127/ENTRADA!AA126-1</f>
        <v>4.5436395542216346E-2</v>
      </c>
      <c r="K127" s="7">
        <f>ENTRADA!AB127/ENTRADA!AB126-1</f>
        <v>3.2280096296893435E-2</v>
      </c>
      <c r="L127" s="7">
        <f>ENTRADA!AC127/ENTRADA!AC126-1</f>
        <v>-2.934253883571325E-2</v>
      </c>
      <c r="M127" s="7">
        <f>ENTRADA!AD127/ENTRADA!AD126-1</f>
        <v>3.0205379159431445E-2</v>
      </c>
      <c r="N127" s="7">
        <f>ENTRADA!AE127/ENTRADA!AE126-1</f>
        <v>8.7729345507210788E-2</v>
      </c>
      <c r="O127" s="7">
        <f>ENTRADA!AF127/ENTRADA!AF126-1</f>
        <v>4.2874143642854801E-2</v>
      </c>
      <c r="P127" s="5"/>
      <c r="Q127" s="7">
        <f>ENTRADA!AH127/ENTRADA!AH126-1</f>
        <v>4.2455190494246731E-2</v>
      </c>
    </row>
    <row r="128" spans="1:17" x14ac:dyDescent="0.25">
      <c r="A128" s="4">
        <f t="shared" si="1"/>
        <v>40238</v>
      </c>
      <c r="B128" s="8">
        <f>ENTRADA!S128/ENTRADA!S127-1</f>
        <v>1.4962583904924998E-2</v>
      </c>
      <c r="C128" s="7">
        <f>ENTRADA!T128/ENTRADA!T127-1</f>
        <v>2.2226324808175546E-2</v>
      </c>
      <c r="D128" s="7">
        <f>ENTRADA!U128/ENTRADA!U127-1</f>
        <v>-3.6529546583494721E-3</v>
      </c>
      <c r="E128" s="7">
        <f>ENTRADA!V128/ENTRADA!V127-1</f>
        <v>-5.8812688329538121E-3</v>
      </c>
      <c r="F128" s="7">
        <f>ENTRADA!W128/ENTRADA!W127-1</f>
        <v>1.1857130759359347E-2</v>
      </c>
      <c r="G128" s="7">
        <f>ENTRADA!X128/ENTRADA!X127-1</f>
        <v>2.1848606484080824E-2</v>
      </c>
      <c r="H128" s="7"/>
      <c r="I128" s="7"/>
      <c r="J128" s="7">
        <f>ENTRADA!AA128/ENTRADA!AA127-1</f>
        <v>-6.7959076816792585E-4</v>
      </c>
      <c r="K128" s="7">
        <f>ENTRADA!AB128/ENTRADA!AB127-1</f>
        <v>5.4001239885006269E-2</v>
      </c>
      <c r="L128" s="7">
        <f>ENTRADA!AC128/ENTRADA!AC127-1</f>
        <v>9.7160418472586496E-2</v>
      </c>
      <c r="M128" s="7">
        <f>ENTRADA!AD128/ENTRADA!AD127-1</f>
        <v>4.709568575234746E-3</v>
      </c>
      <c r="N128" s="7">
        <f>ENTRADA!AE128/ENTRADA!AE127-1</f>
        <v>0.26362804489039271</v>
      </c>
      <c r="O128" s="7">
        <f>ENTRADA!AF128/ENTRADA!AF127-1</f>
        <v>2.2106678895933207E-2</v>
      </c>
      <c r="P128" s="5"/>
      <c r="Q128" s="7">
        <f>ENTRADA!AH128/ENTRADA!AH127-1</f>
        <v>6.915740614171928E-2</v>
      </c>
    </row>
    <row r="129" spans="1:17" x14ac:dyDescent="0.25">
      <c r="A129" s="4">
        <f t="shared" si="1"/>
        <v>40269</v>
      </c>
      <c r="B129" s="8">
        <f>ENTRADA!S129/ENTRADA!S128-1</f>
        <v>-3.2467347136015512E-2</v>
      </c>
      <c r="C129" s="7">
        <f>ENTRADA!T129/ENTRADA!T128-1</f>
        <v>-5.1500511938664673E-3</v>
      </c>
      <c r="D129" s="7">
        <f>ENTRADA!U129/ENTRADA!U128-1</f>
        <v>-6.0056750439505535E-3</v>
      </c>
      <c r="E129" s="7">
        <f>ENTRADA!V129/ENTRADA!V128-1</f>
        <v>-5.6361670763634963E-3</v>
      </c>
      <c r="F129" s="7">
        <f>ENTRADA!W129/ENTRADA!W128-1</f>
        <v>3.7803866834222655E-2</v>
      </c>
      <c r="G129" s="7">
        <f>ENTRADA!X129/ENTRADA!X128-1</f>
        <v>-4.2579213873223942E-2</v>
      </c>
      <c r="H129" s="7"/>
      <c r="I129" s="7"/>
      <c r="J129" s="7">
        <f>ENTRADA!AA129/ENTRADA!AA128-1</f>
        <v>-2.3617925047210164E-2</v>
      </c>
      <c r="K129" s="7">
        <f>ENTRADA!AB129/ENTRADA!AB128-1</f>
        <v>-4.9953291483551654E-2</v>
      </c>
      <c r="L129" s="7">
        <f>ENTRADA!AC129/ENTRADA!AC128-1</f>
        <v>-8.783092003604831E-3</v>
      </c>
      <c r="M129" s="7">
        <f>ENTRADA!AD129/ENTRADA!AD128-1</f>
        <v>-1.34640314415434E-2</v>
      </c>
      <c r="N129" s="7">
        <f>ENTRADA!AE129/ENTRADA!AE128-1</f>
        <v>-0.2334336049320016</v>
      </c>
      <c r="O129" s="7">
        <f>ENTRADA!AF129/ENTRADA!AF128-1</f>
        <v>-2.4053638882653661E-2</v>
      </c>
      <c r="P129" s="5"/>
      <c r="Q129" s="7">
        <f>ENTRADA!AH129/ENTRADA!AH128-1</f>
        <v>-8.8312479528332877E-2</v>
      </c>
    </row>
    <row r="130" spans="1:17" x14ac:dyDescent="0.25">
      <c r="A130" s="4">
        <f t="shared" si="1"/>
        <v>40299</v>
      </c>
      <c r="B130" s="8">
        <f>ENTRADA!S130/ENTRADA!S129-1</f>
        <v>2.3685638489529648E-2</v>
      </c>
      <c r="C130" s="7">
        <f>ENTRADA!T130/ENTRADA!T129-1</f>
        <v>3.9242851898894759E-2</v>
      </c>
      <c r="D130" s="7">
        <f>ENTRADA!U130/ENTRADA!U129-1</f>
        <v>1.0785802118775445E-2</v>
      </c>
      <c r="E130" s="7">
        <f>ENTRADA!V130/ENTRADA!V129-1</f>
        <v>1.2308780056929924E-2</v>
      </c>
      <c r="F130" s="7">
        <f>ENTRADA!W130/ENTRADA!W129-1</f>
        <v>-2.7348071987599254E-2</v>
      </c>
      <c r="G130" s="7">
        <f>ENTRADA!X130/ENTRADA!X129-1</f>
        <v>1.3997646992510049E-2</v>
      </c>
      <c r="H130" s="7"/>
      <c r="I130" s="7"/>
      <c r="J130" s="7">
        <f>ENTRADA!AA130/ENTRADA!AA129-1</f>
        <v>1.5289663255999564E-2</v>
      </c>
      <c r="K130" s="7">
        <f>ENTRADA!AB130/ENTRADA!AB129-1</f>
        <v>1.8255285839239521E-2</v>
      </c>
      <c r="L130" s="7">
        <f>ENTRADA!AC130/ENTRADA!AC129-1</f>
        <v>-4.2353513067975967E-2</v>
      </c>
      <c r="M130" s="7">
        <f>ENTRADA!AD130/ENTRADA!AD129-1</f>
        <v>3.6183267218362403E-2</v>
      </c>
      <c r="N130" s="7">
        <f>ENTRADA!AE130/ENTRADA!AE129-1</f>
        <v>-1.2446894251283425E-2</v>
      </c>
      <c r="O130" s="7">
        <f>ENTRADA!AF130/ENTRADA!AF129-1</f>
        <v>5.7193843018617407E-2</v>
      </c>
      <c r="P130" s="5"/>
      <c r="Q130" s="7">
        <f>ENTRADA!AH130/ENTRADA!AH129-1</f>
        <v>1.0818134197893237E-2</v>
      </c>
    </row>
    <row r="131" spans="1:17" x14ac:dyDescent="0.25">
      <c r="A131" s="4">
        <f t="shared" si="1"/>
        <v>40330</v>
      </c>
      <c r="B131" s="8">
        <f>ENTRADA!S131/ENTRADA!S130-1</f>
        <v>1.007802654312373E-2</v>
      </c>
      <c r="C131" s="7">
        <f>ENTRADA!T131/ENTRADA!T130-1</f>
        <v>-2.5207191896905567E-2</v>
      </c>
      <c r="D131" s="7">
        <f>ENTRADA!U131/ENTRADA!U130-1</f>
        <v>1.855615792036347E-2</v>
      </c>
      <c r="E131" s="7">
        <f>ENTRADA!V131/ENTRADA!V130-1</f>
        <v>1.8001597073108888E-2</v>
      </c>
      <c r="F131" s="7">
        <f>ENTRADA!W131/ENTRADA!W130-1</f>
        <v>6.3377984496757467E-3</v>
      </c>
      <c r="G131" s="7">
        <f>ENTRADA!X131/ENTRADA!X130-1</f>
        <v>1.9785521753095558E-2</v>
      </c>
      <c r="H131" s="7"/>
      <c r="I131" s="7"/>
      <c r="J131" s="7">
        <f>ENTRADA!AA131/ENTRADA!AA130-1</f>
        <v>-3.707063268119648E-3</v>
      </c>
      <c r="K131" s="7">
        <f>ENTRADA!AB131/ENTRADA!AB130-1</f>
        <v>-1.102985448605931E-2</v>
      </c>
      <c r="L131" s="7">
        <f>ENTRADA!AC131/ENTRADA!AC130-1</f>
        <v>0.1429610008966109</v>
      </c>
      <c r="M131" s="7">
        <f>ENTRADA!AD131/ENTRADA!AD130-1</f>
        <v>2.6798020641843445E-2</v>
      </c>
      <c r="N131" s="7">
        <f>ENTRADA!AE131/ENTRADA!AE130-1</f>
        <v>4.0037543195118763E-2</v>
      </c>
      <c r="O131" s="7">
        <f>ENTRADA!AF131/ENTRADA!AF130-1</f>
        <v>-3.1120343029984676E-2</v>
      </c>
      <c r="P131" s="5"/>
      <c r="Q131" s="7">
        <f>ENTRADA!AH131/ENTRADA!AH130-1</f>
        <v>1.3967335266161784E-2</v>
      </c>
    </row>
    <row r="132" spans="1:17" x14ac:dyDescent="0.25">
      <c r="A132" s="4">
        <f t="shared" si="1"/>
        <v>40360</v>
      </c>
      <c r="B132" s="8">
        <f>ENTRADA!S132/ENTRADA!S131-1</f>
        <v>-1.0615635864352768E-4</v>
      </c>
      <c r="C132" s="7">
        <f>ENTRADA!T132/ENTRADA!T131-1</f>
        <v>-4.7725878486309936E-3</v>
      </c>
      <c r="D132" s="7">
        <f>ENTRADA!U132/ENTRADA!U131-1</f>
        <v>-1.0862799773069143E-2</v>
      </c>
      <c r="E132" s="7">
        <f>ENTRADA!V132/ENTRADA!V131-1</f>
        <v>-1.231240049172988E-2</v>
      </c>
      <c r="F132" s="7">
        <f>ENTRADA!W132/ENTRADA!W131-1</f>
        <v>2.5660686282578782E-2</v>
      </c>
      <c r="G132" s="7">
        <f>ENTRADA!X132/ENTRADA!X131-1</f>
        <v>-1.5985201586306674E-2</v>
      </c>
      <c r="H132" s="7"/>
      <c r="I132" s="7"/>
      <c r="J132" s="7">
        <f>ENTRADA!AA132/ENTRADA!AA131-1</f>
        <v>7.8095506024846717E-3</v>
      </c>
      <c r="K132" s="7">
        <f>ENTRADA!AB132/ENTRADA!AB131-1</f>
        <v>3.3021260648248951E-2</v>
      </c>
      <c r="L132" s="7">
        <f>ENTRADA!AC132/ENTRADA!AC131-1</f>
        <v>-9.1036726310693039E-2</v>
      </c>
      <c r="M132" s="7">
        <f>ENTRADA!AD132/ENTRADA!AD131-1</f>
        <v>8.2065608867312179E-3</v>
      </c>
      <c r="N132" s="7">
        <f>ENTRADA!AE132/ENTRADA!AE131-1</f>
        <v>3.1152615563823094E-2</v>
      </c>
      <c r="O132" s="7">
        <f>ENTRADA!AF132/ENTRADA!AF131-1</f>
        <v>2.7273576739202721E-2</v>
      </c>
      <c r="P132" s="5"/>
      <c r="Q132" s="7">
        <f>ENTRADA!AH132/ENTRADA!AH131-1</f>
        <v>7.2637663480312753E-3</v>
      </c>
    </row>
    <row r="133" spans="1:17" x14ac:dyDescent="0.25">
      <c r="A133" s="4">
        <f t="shared" si="1"/>
        <v>40391</v>
      </c>
      <c r="B133" s="8">
        <f>ENTRADA!S133/ENTRADA!S132-1</f>
        <v>2.0014006289972741E-2</v>
      </c>
      <c r="C133" s="7">
        <f>ENTRADA!T133/ENTRADA!T132-1</f>
        <v>8.2180769701873935E-3</v>
      </c>
      <c r="D133" s="7">
        <f>ENTRADA!U133/ENTRADA!U132-1</f>
        <v>1.2677318969354312E-2</v>
      </c>
      <c r="E133" s="7">
        <f>ENTRADA!V133/ENTRADA!V132-1</f>
        <v>1.4013267367039894E-2</v>
      </c>
      <c r="F133" s="7">
        <f>ENTRADA!W133/ENTRADA!W132-1</f>
        <v>-2.0812657575842719E-3</v>
      </c>
      <c r="G133" s="7">
        <f>ENTRADA!X133/ENTRADA!X132-1</f>
        <v>3.3874412104570206E-2</v>
      </c>
      <c r="H133" s="7"/>
      <c r="I133" s="7"/>
      <c r="J133" s="7">
        <f>ENTRADA!AA133/ENTRADA!AA132-1</f>
        <v>3.6598716364862893E-2</v>
      </c>
      <c r="K133" s="7">
        <f>ENTRADA!AB133/ENTRADA!AB132-1</f>
        <v>3.3540164323583976E-2</v>
      </c>
      <c r="L133" s="7">
        <f>ENTRADA!AC133/ENTRADA!AC132-1</f>
        <v>-1.5707198158558033E-2</v>
      </c>
      <c r="M133" s="7">
        <f>ENTRADA!AD133/ENTRADA!AD132-1</f>
        <v>7.2899603470006902E-3</v>
      </c>
      <c r="N133" s="7">
        <f>ENTRADA!AE133/ENTRADA!AE132-1</f>
        <v>2.457043861736663E-2</v>
      </c>
      <c r="O133" s="7">
        <f>ENTRADA!AF133/ENTRADA!AF132-1</f>
        <v>2.8912023061040237E-2</v>
      </c>
      <c r="P133" s="5"/>
      <c r="Q133" s="7">
        <f>ENTRADA!AH133/ENTRADA!AH132-1</f>
        <v>3.4616525004941723E-2</v>
      </c>
    </row>
    <row r="134" spans="1:17" x14ac:dyDescent="0.25">
      <c r="A134" s="4">
        <f t="shared" si="1"/>
        <v>40422</v>
      </c>
      <c r="B134" s="8">
        <f>ENTRADA!S134/ENTRADA!S133-1</f>
        <v>7.2658651401262819E-3</v>
      </c>
      <c r="C134" s="7">
        <f>ENTRADA!T134/ENTRADA!T133-1</f>
        <v>1.5667661781079367E-2</v>
      </c>
      <c r="D134" s="7">
        <f>ENTRADA!U134/ENTRADA!U133-1</f>
        <v>-2.4139185090318316E-3</v>
      </c>
      <c r="E134" s="7">
        <f>ENTRADA!V134/ENTRADA!V133-1</f>
        <v>-1.6562093355052543E-3</v>
      </c>
      <c r="F134" s="7">
        <f>ENTRADA!W134/ENTRADA!W133-1</f>
        <v>4.9078872283148112E-3</v>
      </c>
      <c r="G134" s="7">
        <f>ENTRADA!X134/ENTRADA!X133-1</f>
        <v>3.2454932205648657E-2</v>
      </c>
      <c r="H134" s="7"/>
      <c r="I134" s="7"/>
      <c r="J134" s="7">
        <f>ENTRADA!AA134/ENTRADA!AA133-1</f>
        <v>-8.2957457595190798E-3</v>
      </c>
      <c r="K134" s="7">
        <f>ENTRADA!AB134/ENTRADA!AB133-1</f>
        <v>3.644041963924094E-3</v>
      </c>
      <c r="L134" s="7">
        <f>ENTRADA!AC134/ENTRADA!AC133-1</f>
        <v>0.14811298509317106</v>
      </c>
      <c r="M134" s="7">
        <f>ENTRADA!AD134/ENTRADA!AD133-1</f>
        <v>3.5871560751281839E-2</v>
      </c>
      <c r="N134" s="7">
        <f>ENTRADA!AE134/ENTRADA!AE133-1</f>
        <v>9.178178567742501E-3</v>
      </c>
      <c r="O134" s="7">
        <f>ENTRADA!AF134/ENTRADA!AF133-1</f>
        <v>2.0136865624478251E-3</v>
      </c>
      <c r="P134" s="5"/>
      <c r="Q134" s="7">
        <f>ENTRADA!AH134/ENTRADA!AH133-1</f>
        <v>8.4568260228865544E-3</v>
      </c>
    </row>
    <row r="135" spans="1:17" x14ac:dyDescent="0.25">
      <c r="A135" s="4">
        <f t="shared" si="1"/>
        <v>40452</v>
      </c>
      <c r="B135" s="8">
        <f>ENTRADA!S135/ENTRADA!S134-1</f>
        <v>1.9424823561029481E-3</v>
      </c>
      <c r="C135" s="7">
        <f>ENTRADA!T135/ENTRADA!T134-1</f>
        <v>-1.9581382400426506E-3</v>
      </c>
      <c r="D135" s="7">
        <f>ENTRADA!U135/ENTRADA!U134-1</f>
        <v>2.7303691000830632E-3</v>
      </c>
      <c r="E135" s="7">
        <f>ENTRADA!V135/ENTRADA!V134-1</f>
        <v>1.4532496741750389E-3</v>
      </c>
      <c r="F135" s="7">
        <f>ENTRADA!W135/ENTRADA!W134-1</f>
        <v>1.0663497861607141E-2</v>
      </c>
      <c r="G135" s="7">
        <f>ENTRADA!X135/ENTRADA!X134-1</f>
        <v>9.4973165469274257E-3</v>
      </c>
      <c r="H135" s="7"/>
      <c r="I135" s="7"/>
      <c r="J135" s="7">
        <f>ENTRADA!AA135/ENTRADA!AA134-1</f>
        <v>2.0772831076423914E-2</v>
      </c>
      <c r="K135" s="7">
        <f>ENTRADA!AB135/ENTRADA!AB134-1</f>
        <v>-1.8891911468643663E-4</v>
      </c>
      <c r="L135" s="7">
        <f>ENTRADA!AC135/ENTRADA!AC134-1</f>
        <v>-0.15061297442541144</v>
      </c>
      <c r="M135" s="7">
        <f>ENTRADA!AD135/ENTRADA!AD134-1</f>
        <v>-3.0384591893968138E-2</v>
      </c>
      <c r="N135" s="7">
        <f>ENTRADA!AE135/ENTRADA!AE134-1</f>
        <v>2.6541745861856869E-2</v>
      </c>
      <c r="O135" s="7">
        <f>ENTRADA!AF135/ENTRADA!AF134-1</f>
        <v>-3.8726891094204019E-3</v>
      </c>
      <c r="P135" s="5"/>
      <c r="Q135" s="7">
        <f>ENTRADA!AH135/ENTRADA!AH134-1</f>
        <v>1.3602946285873108E-2</v>
      </c>
    </row>
    <row r="136" spans="1:17" x14ac:dyDescent="0.25">
      <c r="A136" s="4">
        <f t="shared" ref="A136:A199" si="2">EDATE(A135,1)</f>
        <v>40483</v>
      </c>
      <c r="B136" s="8">
        <f>ENTRADA!S136/ENTRADA!S135-1</f>
        <v>2.8041086323555842E-3</v>
      </c>
      <c r="C136" s="7">
        <f>ENTRADA!T136/ENTRADA!T135-1</f>
        <v>-1.3912858015715512E-3</v>
      </c>
      <c r="D136" s="7">
        <f>ENTRADA!U136/ENTRADA!U135-1</f>
        <v>-9.0832818837994767E-3</v>
      </c>
      <c r="E136" s="7">
        <f>ENTRADA!V136/ENTRADA!V135-1</f>
        <v>-1.0654085483414177E-2</v>
      </c>
      <c r="F136" s="7">
        <f>ENTRADA!W136/ENTRADA!W135-1</f>
        <v>-1.0655281220525059E-2</v>
      </c>
      <c r="G136" s="7">
        <f>ENTRADA!X136/ENTRADA!X135-1</f>
        <v>4.253271391488922E-2</v>
      </c>
      <c r="H136" s="7"/>
      <c r="I136" s="7"/>
      <c r="J136" s="7">
        <f>ENTRADA!AA136/ENTRADA!AA135-1</f>
        <v>9.6505101159360951E-3</v>
      </c>
      <c r="K136" s="7">
        <f>ENTRADA!AB136/ENTRADA!AB135-1</f>
        <v>1.0422455028020527E-2</v>
      </c>
      <c r="L136" s="7">
        <f>ENTRADA!AC136/ENTRADA!AC135-1</f>
        <v>0.10174533615005998</v>
      </c>
      <c r="M136" s="7">
        <f>ENTRADA!AD136/ENTRADA!AD135-1</f>
        <v>-1.6641822375696003E-2</v>
      </c>
      <c r="N136" s="7">
        <f>ENTRADA!AE136/ENTRADA!AE135-1</f>
        <v>6.7202992446310672E-2</v>
      </c>
      <c r="O136" s="7">
        <f>ENTRADA!AF136/ENTRADA!AF135-1</f>
        <v>1.211566331005054E-2</v>
      </c>
      <c r="P136" s="5"/>
      <c r="Q136" s="7">
        <f>ENTRADA!AH136/ENTRADA!AH135-1</f>
        <v>6.6884763991454932E-3</v>
      </c>
    </row>
    <row r="137" spans="1:17" x14ac:dyDescent="0.25">
      <c r="A137" s="4">
        <f t="shared" si="2"/>
        <v>40513</v>
      </c>
      <c r="B137" s="8">
        <f>ENTRADA!S137/ENTRADA!S136-1</f>
        <v>7.955952468788885E-3</v>
      </c>
      <c r="C137" s="7">
        <f>ENTRADA!T137/ENTRADA!T136-1</f>
        <v>1.7770926907909823E-2</v>
      </c>
      <c r="D137" s="7">
        <f>ENTRADA!U137/ENTRADA!U136-1</f>
        <v>4.641092920040224E-3</v>
      </c>
      <c r="E137" s="7">
        <f>ENTRADA!V137/ENTRADA!V136-1</f>
        <v>5.8593134280129355E-3</v>
      </c>
      <c r="F137" s="7">
        <f>ENTRADA!W137/ENTRADA!W136-1</f>
        <v>2.9521536462792541E-2</v>
      </c>
      <c r="G137" s="7">
        <f>ENTRADA!X137/ENTRADA!X136-1</f>
        <v>4.8041704780061867E-3</v>
      </c>
      <c r="H137" s="7"/>
      <c r="I137" s="7"/>
      <c r="J137" s="7">
        <f>ENTRADA!AA137/ENTRADA!AA136-1</f>
        <v>2.5815755484154934E-2</v>
      </c>
      <c r="K137" s="7">
        <f>ENTRADA!AB137/ENTRADA!AB136-1</f>
        <v>0.13646748940829267</v>
      </c>
      <c r="L137" s="7">
        <f>ENTRADA!AC137/ENTRADA!AC136-1</f>
        <v>6.601167575248712E-2</v>
      </c>
      <c r="M137" s="7">
        <f>ENTRADA!AD137/ENTRADA!AD136-1</f>
        <v>1.4508005260198686E-2</v>
      </c>
      <c r="N137" s="7">
        <f>ENTRADA!AE137/ENTRADA!AE136-1</f>
        <v>1.0964849172514501E-2</v>
      </c>
      <c r="O137" s="7">
        <f>ENTRADA!AF137/ENTRADA!AF136-1</f>
        <v>2.1695755020189944E-2</v>
      </c>
      <c r="P137" s="5"/>
      <c r="Q137" s="7">
        <f>ENTRADA!AH137/ENTRADA!AH136-1</f>
        <v>3.899560042372352E-3</v>
      </c>
    </row>
    <row r="138" spans="1:17" x14ac:dyDescent="0.25">
      <c r="A138" s="4">
        <f t="shared" si="2"/>
        <v>40544</v>
      </c>
      <c r="B138" s="8">
        <f>ENTRADA!S138/ENTRADA!S137-1</f>
        <v>-3.3010734314065093E-4</v>
      </c>
      <c r="C138" s="7">
        <f>ENTRADA!T138/ENTRADA!T137-1</f>
        <v>2.2352449323317369E-3</v>
      </c>
      <c r="D138" s="7">
        <f>ENTRADA!U138/ENTRADA!U137-1</f>
        <v>1.981228561688031E-3</v>
      </c>
      <c r="E138" s="7">
        <f>ENTRADA!V138/ENTRADA!V137-1</f>
        <v>3.3110284241599786E-3</v>
      </c>
      <c r="F138" s="7">
        <f>ENTRADA!W138/ENTRADA!W137-1</f>
        <v>-2.2353301347182164E-2</v>
      </c>
      <c r="G138" s="7">
        <f>ENTRADA!X138/ENTRADA!X137-1</f>
        <v>2.4830622600223728E-2</v>
      </c>
      <c r="H138" s="7"/>
      <c r="I138" s="7"/>
      <c r="J138" s="7">
        <f>ENTRADA!AA138/ENTRADA!AA137-1</f>
        <v>-4.3741832948602788E-3</v>
      </c>
      <c r="K138" s="7">
        <f>ENTRADA!AB138/ENTRADA!AB137-1</f>
        <v>-0.10297962567819829</v>
      </c>
      <c r="L138" s="7">
        <f>ENTRADA!AC138/ENTRADA!AC137-1</f>
        <v>-0.1066361068631152</v>
      </c>
      <c r="M138" s="7">
        <f>ENTRADA!AD138/ENTRADA!AD137-1</f>
        <v>-5.2027294250809097E-2</v>
      </c>
      <c r="N138" s="7">
        <f>ENTRADA!AE138/ENTRADA!AE137-1</f>
        <v>-9.3183936129476064E-2</v>
      </c>
      <c r="O138" s="7">
        <f>ENTRADA!AF138/ENTRADA!AF137-1</f>
        <v>-1.7072893168677328E-2</v>
      </c>
      <c r="P138" s="5"/>
      <c r="Q138" s="7">
        <f>ENTRADA!AH138/ENTRADA!AH137-1</f>
        <v>-6.6137797280098054E-3</v>
      </c>
    </row>
    <row r="139" spans="1:17" x14ac:dyDescent="0.25">
      <c r="A139" s="4">
        <f t="shared" si="2"/>
        <v>40575</v>
      </c>
      <c r="B139" s="8">
        <f>ENTRADA!S139/ENTRADA!S138-1</f>
        <v>3.2274086398487167E-3</v>
      </c>
      <c r="C139" s="7">
        <f>ENTRADA!T139/ENTRADA!T138-1</f>
        <v>-8.6601698548134376E-3</v>
      </c>
      <c r="D139" s="7">
        <f>ENTRADA!U139/ENTRADA!U138-1</f>
        <v>6.1444667841681344E-3</v>
      </c>
      <c r="E139" s="7">
        <f>ENTRADA!V139/ENTRADA!V138-1</f>
        <v>6.2201029333992519E-3</v>
      </c>
      <c r="F139" s="7">
        <f>ENTRADA!W139/ENTRADA!W138-1</f>
        <v>8.9180181517933832E-3</v>
      </c>
      <c r="G139" s="7">
        <f>ENTRADA!X139/ENTRADA!X138-1</f>
        <v>-1.4481340425103406E-2</v>
      </c>
      <c r="H139" s="7"/>
      <c r="I139" s="7"/>
      <c r="J139" s="7">
        <f>ENTRADA!AA139/ENTRADA!AA138-1</f>
        <v>-7.1212859210729729E-3</v>
      </c>
      <c r="K139" s="7">
        <f>ENTRADA!AB139/ENTRADA!AB138-1</f>
        <v>-2.3355974101585519E-2</v>
      </c>
      <c r="L139" s="7">
        <f>ENTRADA!AC139/ENTRADA!AC138-1</f>
        <v>-2.5057185665357307E-2</v>
      </c>
      <c r="M139" s="7">
        <f>ENTRADA!AD139/ENTRADA!AD138-1</f>
        <v>4.9724025297006369E-2</v>
      </c>
      <c r="N139" s="7">
        <f>ENTRADA!AE139/ENTRADA!AE138-1</f>
        <v>6.4046462109121016E-2</v>
      </c>
      <c r="O139" s="7">
        <f>ENTRADA!AF139/ENTRADA!AF138-1</f>
        <v>-2.4332856638450417E-3</v>
      </c>
      <c r="P139" s="5"/>
      <c r="Q139" s="7">
        <f>ENTRADA!AH139/ENTRADA!AH138-1</f>
        <v>2.0368301528917332E-2</v>
      </c>
    </row>
    <row r="140" spans="1:17" x14ac:dyDescent="0.25">
      <c r="A140" s="4">
        <f t="shared" si="2"/>
        <v>40603</v>
      </c>
      <c r="B140" s="8">
        <f>ENTRADA!S140/ENTRADA!S139-1</f>
        <v>1.2388865041682351E-2</v>
      </c>
      <c r="C140" s="7">
        <f>ENTRADA!T140/ENTRADA!T139-1</f>
        <v>4.8455409289511753E-3</v>
      </c>
      <c r="D140" s="7">
        <f>ENTRADA!U140/ENTRADA!U139-1</f>
        <v>1.7277638429922471E-2</v>
      </c>
      <c r="E140" s="7">
        <f>ENTRADA!V140/ENTRADA!V139-1</f>
        <v>9.3889568463059181E-3</v>
      </c>
      <c r="F140" s="7">
        <f>ENTRADA!W140/ENTRADA!W139-1</f>
        <v>1.687792151637435E-2</v>
      </c>
      <c r="G140" s="7">
        <f>ENTRADA!X140/ENTRADA!X139-1</f>
        <v>3.1393134843867854E-2</v>
      </c>
      <c r="H140" s="7"/>
      <c r="I140" s="7"/>
      <c r="J140" s="7">
        <f>ENTRADA!AA140/ENTRADA!AA139-1</f>
        <v>9.5896471089558233E-3</v>
      </c>
      <c r="K140" s="7">
        <f>ENTRADA!AB140/ENTRADA!AB139-1</f>
        <v>2.2250782158670157E-2</v>
      </c>
      <c r="L140" s="7">
        <f>ENTRADA!AC140/ENTRADA!AC139-1</f>
        <v>0.13422295345346513</v>
      </c>
      <c r="M140" s="7">
        <f>ENTRADA!AD140/ENTRADA!AD139-1</f>
        <v>2.216524670933917E-2</v>
      </c>
      <c r="N140" s="7">
        <f>ENTRADA!AE140/ENTRADA!AE139-1</f>
        <v>3.7127975262825519E-2</v>
      </c>
      <c r="O140" s="7">
        <f>ENTRADA!AF140/ENTRADA!AF139-1</f>
        <v>1.6318071864637185E-2</v>
      </c>
      <c r="P140" s="5"/>
      <c r="Q140" s="7">
        <f>ENTRADA!AH140/ENTRADA!AH139-1</f>
        <v>4.942511369286029E-3</v>
      </c>
    </row>
    <row r="141" spans="1:17" x14ac:dyDescent="0.25">
      <c r="A141" s="4">
        <f t="shared" si="2"/>
        <v>40634</v>
      </c>
      <c r="B141" s="8">
        <f>ENTRADA!S141/ENTRADA!S140-1</f>
        <v>2.4529923307332613E-3</v>
      </c>
      <c r="C141" s="7">
        <f>ENTRADA!T141/ENTRADA!T140-1</f>
        <v>-2.4958248656529403E-2</v>
      </c>
      <c r="D141" s="7">
        <f>ENTRADA!U141/ENTRADA!U140-1</f>
        <v>-3.7507801309284439E-3</v>
      </c>
      <c r="E141" s="7">
        <f>ENTRADA!V141/ENTRADA!V140-1</f>
        <v>9.7820654524483075E-3</v>
      </c>
      <c r="F141" s="7">
        <f>ENTRADA!W141/ENTRADA!W140-1</f>
        <v>-1.6286671905998196E-2</v>
      </c>
      <c r="G141" s="7">
        <f>ENTRADA!X141/ENTRADA!X140-1</f>
        <v>1.6763837764937284E-2</v>
      </c>
      <c r="H141" s="7"/>
      <c r="I141" s="7"/>
      <c r="J141" s="7">
        <f>ENTRADA!AA141/ENTRADA!AA140-1</f>
        <v>1.3062859966680884E-2</v>
      </c>
      <c r="K141" s="7">
        <f>ENTRADA!AB141/ENTRADA!AB140-1</f>
        <v>-1.2349087400899461E-2</v>
      </c>
      <c r="L141" s="7">
        <f>ENTRADA!AC141/ENTRADA!AC140-1</f>
        <v>-0.10189866143056281</v>
      </c>
      <c r="M141" s="7">
        <f>ENTRADA!AD141/ENTRADA!AD140-1</f>
        <v>1.0854829767829033E-2</v>
      </c>
      <c r="N141" s="7">
        <f>ENTRADA!AE141/ENTRADA!AE140-1</f>
        <v>5.018723173771944E-3</v>
      </c>
      <c r="O141" s="7">
        <f>ENTRADA!AF141/ENTRADA!AF140-1</f>
        <v>2.3021809226517087E-2</v>
      </c>
      <c r="P141" s="5"/>
      <c r="Q141" s="7">
        <f>ENTRADA!AH141/ENTRADA!AH140-1</f>
        <v>4.2833693921329186E-5</v>
      </c>
    </row>
    <row r="142" spans="1:17" x14ac:dyDescent="0.25">
      <c r="A142" s="4">
        <f t="shared" si="2"/>
        <v>40664</v>
      </c>
      <c r="B142" s="8">
        <f>ENTRADA!S142/ENTRADA!S141-1</f>
        <v>9.7651812406307492E-3</v>
      </c>
      <c r="C142" s="7">
        <f>ENTRADA!T142/ENTRADA!T141-1</f>
        <v>1.3378077446188907E-3</v>
      </c>
      <c r="D142" s="7">
        <f>ENTRADA!U142/ENTRADA!U141-1</f>
        <v>6.5694413732084733E-3</v>
      </c>
      <c r="E142" s="7">
        <f>ENTRADA!V142/ENTRADA!V141-1</f>
        <v>4.4259253574763235E-5</v>
      </c>
      <c r="F142" s="7">
        <f>ENTRADA!W142/ENTRADA!W141-1</f>
        <v>5.0083013334709658E-3</v>
      </c>
      <c r="G142" s="7">
        <f>ENTRADA!X142/ENTRADA!X141-1</f>
        <v>1.1958467132511474E-2</v>
      </c>
      <c r="H142" s="7"/>
      <c r="I142" s="7"/>
      <c r="J142" s="7">
        <f>ENTRADA!AA142/ENTRADA!AA141-1</f>
        <v>1.2342420062097625E-2</v>
      </c>
      <c r="K142" s="7">
        <f>ENTRADA!AB142/ENTRADA!AB141-1</f>
        <v>1.5348924303506317E-2</v>
      </c>
      <c r="L142" s="7">
        <f>ENTRADA!AC142/ENTRADA!AC141-1</f>
        <v>0.17926138244800693</v>
      </c>
      <c r="M142" s="7">
        <f>ENTRADA!AD142/ENTRADA!AD141-1</f>
        <v>-3.08066580837143E-2</v>
      </c>
      <c r="N142" s="7">
        <f>ENTRADA!AE142/ENTRADA!AE141-1</f>
        <v>1.9344825698196955E-2</v>
      </c>
      <c r="O142" s="7">
        <f>ENTRADA!AF142/ENTRADA!AF141-1</f>
        <v>2.0355569641955951E-2</v>
      </c>
      <c r="P142" s="5"/>
      <c r="Q142" s="7">
        <f>ENTRADA!AH142/ENTRADA!AH141-1</f>
        <v>1.1848229888177908E-2</v>
      </c>
    </row>
    <row r="143" spans="1:17" x14ac:dyDescent="0.25">
      <c r="A143" s="4">
        <f t="shared" si="2"/>
        <v>40695</v>
      </c>
      <c r="B143" s="8">
        <f>ENTRADA!S143/ENTRADA!S142-1</f>
        <v>1.5964658354936656E-3</v>
      </c>
      <c r="C143" s="7">
        <f>ENTRADA!T143/ENTRADA!T142-1</f>
        <v>-6.0340516583445858E-4</v>
      </c>
      <c r="D143" s="7">
        <f>ENTRADA!U143/ENTRADA!U142-1</f>
        <v>-4.7098174420543426E-3</v>
      </c>
      <c r="E143" s="7">
        <f>ENTRADA!V143/ENTRADA!V142-1</f>
        <v>-3.968285127383675E-3</v>
      </c>
      <c r="F143" s="7">
        <f>ENTRADA!W143/ENTRADA!W142-1</f>
        <v>5.4077861780514658E-2</v>
      </c>
      <c r="G143" s="7">
        <f>ENTRADA!X143/ENTRADA!X142-1</f>
        <v>-1.7031607330582621E-2</v>
      </c>
      <c r="H143" s="7"/>
      <c r="I143" s="7"/>
      <c r="J143" s="7">
        <f>ENTRADA!AA143/ENTRADA!AA142-1</f>
        <v>4.0216993476374086E-3</v>
      </c>
      <c r="K143" s="7">
        <f>ENTRADA!AB143/ENTRADA!AB142-1</f>
        <v>-1.1200375291043674E-2</v>
      </c>
      <c r="L143" s="7">
        <f>ENTRADA!AC143/ENTRADA!AC142-1</f>
        <v>0.28031263760747116</v>
      </c>
      <c r="M143" s="7">
        <f>ENTRADA!AD143/ENTRADA!AD142-1</f>
        <v>2.9362236408632558E-2</v>
      </c>
      <c r="N143" s="7">
        <f>ENTRADA!AE143/ENTRADA!AE142-1</f>
        <v>-7.225195960270403E-2</v>
      </c>
      <c r="O143" s="7">
        <f>ENTRADA!AF143/ENTRADA!AF142-1</f>
        <v>6.1424578389048801E-3</v>
      </c>
      <c r="P143" s="5"/>
      <c r="Q143" s="7">
        <f>ENTRADA!AH143/ENTRADA!AH142-1</f>
        <v>-8.6485476751544388E-3</v>
      </c>
    </row>
    <row r="144" spans="1:17" x14ac:dyDescent="0.25">
      <c r="A144" s="4">
        <f t="shared" si="2"/>
        <v>40725</v>
      </c>
      <c r="B144" s="8">
        <f>ENTRADA!S144/ENTRADA!S143-1</f>
        <v>5.8062312235236391E-3</v>
      </c>
      <c r="C144" s="7">
        <f>ENTRADA!T144/ENTRADA!T143-1</f>
        <v>1.0629383827492456E-2</v>
      </c>
      <c r="D144" s="7">
        <f>ENTRADA!U144/ENTRADA!U143-1</f>
        <v>1.6725817492006412E-2</v>
      </c>
      <c r="E144" s="7">
        <f>ENTRADA!V144/ENTRADA!V143-1</f>
        <v>1.5866744051240111E-2</v>
      </c>
      <c r="F144" s="7">
        <f>ENTRADA!W144/ENTRADA!W143-1</f>
        <v>-6.6870511202299698E-2</v>
      </c>
      <c r="G144" s="7">
        <f>ENTRADA!X144/ENTRADA!X143-1</f>
        <v>1.5589039114918712E-2</v>
      </c>
      <c r="H144" s="7"/>
      <c r="I144" s="7"/>
      <c r="J144" s="7">
        <f>ENTRADA!AA144/ENTRADA!AA143-1</f>
        <v>4.3384440036811078E-3</v>
      </c>
      <c r="K144" s="7">
        <f>ENTRADA!AB144/ENTRADA!AB143-1</f>
        <v>1.0390598831750752E-2</v>
      </c>
      <c r="L144" s="7">
        <f>ENTRADA!AC144/ENTRADA!AC143-1</f>
        <v>-0.22272867023147302</v>
      </c>
      <c r="M144" s="7">
        <f>ENTRADA!AD144/ENTRADA!AD143-1</f>
        <v>1.0117960997215736E-3</v>
      </c>
      <c r="N144" s="7">
        <f>ENTRADA!AE144/ENTRADA!AE143-1</f>
        <v>-1.3999602029471592E-2</v>
      </c>
      <c r="O144" s="7">
        <f>ENTRADA!AF144/ENTRADA!AF143-1</f>
        <v>-2.7955341795489197E-3</v>
      </c>
      <c r="P144" s="5"/>
      <c r="Q144" s="7">
        <f>ENTRADA!AH144/ENTRADA!AH143-1</f>
        <v>4.7012057647433103E-4</v>
      </c>
    </row>
    <row r="145" spans="1:17" x14ac:dyDescent="0.25">
      <c r="A145" s="4">
        <f t="shared" si="2"/>
        <v>40756</v>
      </c>
      <c r="B145" s="8">
        <f>ENTRADA!S145/ENTRADA!S144-1</f>
        <v>-2.582359232209841E-3</v>
      </c>
      <c r="C145" s="7">
        <f>ENTRADA!T145/ENTRADA!T144-1</f>
        <v>-4.289480169513693E-3</v>
      </c>
      <c r="D145" s="7">
        <f>ENTRADA!U145/ENTRADA!U144-1</f>
        <v>-1.7011817568530763E-3</v>
      </c>
      <c r="E145" s="7">
        <f>ENTRADA!V145/ENTRADA!V144-1</f>
        <v>-1.9734561679676244E-3</v>
      </c>
      <c r="F145" s="7">
        <f>ENTRADA!W145/ENTRADA!W144-1</f>
        <v>-5.7578230197055102E-3</v>
      </c>
      <c r="G145" s="7">
        <f>ENTRADA!X145/ENTRADA!X144-1</f>
        <v>1.0734031389196819E-3</v>
      </c>
      <c r="H145" s="7"/>
      <c r="I145" s="7"/>
      <c r="J145" s="7">
        <f>ENTRADA!AA145/ENTRADA!AA144-1</f>
        <v>-6.401860915058899E-3</v>
      </c>
      <c r="K145" s="7">
        <f>ENTRADA!AB145/ENTRADA!AB144-1</f>
        <v>1.9744337320350525E-2</v>
      </c>
      <c r="L145" s="7">
        <f>ENTRADA!AC145/ENTRADA!AC144-1</f>
        <v>5.0438233234716412E-2</v>
      </c>
      <c r="M145" s="7">
        <f>ENTRADA!AD145/ENTRADA!AD144-1</f>
        <v>-7.873229524681058E-3</v>
      </c>
      <c r="N145" s="7">
        <f>ENTRADA!AE145/ENTRADA!AE144-1</f>
        <v>-5.9212510735299206E-3</v>
      </c>
      <c r="O145" s="7">
        <f>ENTRADA!AF145/ENTRADA!AF144-1</f>
        <v>-2.4755465749529471E-2</v>
      </c>
      <c r="P145" s="5"/>
      <c r="Q145" s="7">
        <f>ENTRADA!AH145/ENTRADA!AH144-1</f>
        <v>-1.6404870479259426E-2</v>
      </c>
    </row>
    <row r="146" spans="1:17" x14ac:dyDescent="0.25">
      <c r="A146" s="4">
        <f t="shared" si="2"/>
        <v>40787</v>
      </c>
      <c r="B146" s="8">
        <f>ENTRADA!S146/ENTRADA!S145-1</f>
        <v>4.4131942268135216E-3</v>
      </c>
      <c r="C146" s="7">
        <f>ENTRADA!T146/ENTRADA!T145-1</f>
        <v>-1.0636787960447092E-2</v>
      </c>
      <c r="D146" s="7">
        <f>ENTRADA!U146/ENTRADA!U145-1</f>
        <v>-4.4637450613682628E-3</v>
      </c>
      <c r="E146" s="7">
        <f>ENTRADA!V146/ENTRADA!V145-1</f>
        <v>-4.7623187873081507E-3</v>
      </c>
      <c r="F146" s="7">
        <f>ENTRADA!W146/ENTRADA!W145-1</f>
        <v>1.4272540490315455E-2</v>
      </c>
      <c r="G146" s="7">
        <f>ENTRADA!X146/ENTRADA!X145-1</f>
        <v>3.0643868887529901E-2</v>
      </c>
      <c r="H146" s="7"/>
      <c r="I146" s="7"/>
      <c r="J146" s="7">
        <f>ENTRADA!AA146/ENTRADA!AA145-1</f>
        <v>2.0502047853071304E-2</v>
      </c>
      <c r="K146" s="7">
        <f>ENTRADA!AB146/ENTRADA!AB145-1</f>
        <v>-6.0003356057993784E-3</v>
      </c>
      <c r="L146" s="7">
        <f>ENTRADA!AC146/ENTRADA!AC145-1</f>
        <v>-6.0404091806491866E-3</v>
      </c>
      <c r="M146" s="7">
        <f>ENTRADA!AD146/ENTRADA!AD145-1</f>
        <v>2.2584915187160437E-3</v>
      </c>
      <c r="N146" s="7">
        <f>ENTRADA!AE146/ENTRADA!AE145-1</f>
        <v>5.085311646181534E-3</v>
      </c>
      <c r="O146" s="7">
        <f>ENTRADA!AF146/ENTRADA!AF145-1</f>
        <v>2.3586238603130472E-2</v>
      </c>
      <c r="P146" s="5"/>
      <c r="Q146" s="7">
        <f>ENTRADA!AH146/ENTRADA!AH145-1</f>
        <v>7.8626898291698222E-3</v>
      </c>
    </row>
    <row r="147" spans="1:17" x14ac:dyDescent="0.25">
      <c r="A147" s="4">
        <f t="shared" si="2"/>
        <v>40817</v>
      </c>
      <c r="B147" s="8">
        <f>ENTRADA!S147/ENTRADA!S146-1</f>
        <v>-3.7838492832131809E-4</v>
      </c>
      <c r="C147" s="7">
        <f>ENTRADA!T147/ENTRADA!T146-1</f>
        <v>2.5086367710520641E-3</v>
      </c>
      <c r="D147" s="7">
        <f>ENTRADA!U147/ENTRADA!U146-1</f>
        <v>1.7883707906418689E-3</v>
      </c>
      <c r="E147" s="7">
        <f>ENTRADA!V147/ENTRADA!V146-1</f>
        <v>2.5950353878685384E-3</v>
      </c>
      <c r="F147" s="7">
        <f>ENTRADA!W147/ENTRADA!W146-1</f>
        <v>-1.1110933501631393E-2</v>
      </c>
      <c r="G147" s="7">
        <f>ENTRADA!X147/ENTRADA!X146-1</f>
        <v>-2.0718610331191822E-2</v>
      </c>
      <c r="H147" s="7"/>
      <c r="I147" s="7"/>
      <c r="J147" s="7">
        <f>ENTRADA!AA147/ENTRADA!AA146-1</f>
        <v>-6.8579042094178977E-3</v>
      </c>
      <c r="K147" s="7">
        <f>ENTRADA!AB147/ENTRADA!AB146-1</f>
        <v>-9.5949534990952268E-3</v>
      </c>
      <c r="L147" s="7">
        <f>ENTRADA!AC147/ENTRADA!AC146-1</f>
        <v>1.0328816323021961E-3</v>
      </c>
      <c r="M147" s="7">
        <f>ENTRADA!AD147/ENTRADA!AD146-1</f>
        <v>-3.2989763245262482E-3</v>
      </c>
      <c r="N147" s="7">
        <f>ENTRADA!AE147/ENTRADA!AE146-1</f>
        <v>-4.6948961691658075E-2</v>
      </c>
      <c r="O147" s="7">
        <f>ENTRADA!AF147/ENTRADA!AF146-1</f>
        <v>-4.5390867535728407E-3</v>
      </c>
      <c r="P147" s="5"/>
      <c r="Q147" s="7">
        <f>ENTRADA!AH147/ENTRADA!AH146-1</f>
        <v>-3.9824969761252937E-3</v>
      </c>
    </row>
    <row r="148" spans="1:17" x14ac:dyDescent="0.25">
      <c r="A148" s="4">
        <f t="shared" si="2"/>
        <v>40848</v>
      </c>
      <c r="B148" s="8">
        <f>ENTRADA!S148/ENTRADA!S147-1</f>
        <v>1.3951855531408652E-2</v>
      </c>
      <c r="C148" s="7">
        <f>ENTRADA!T148/ENTRADA!T147-1</f>
        <v>2.4341810029054223E-2</v>
      </c>
      <c r="D148" s="7">
        <f>ENTRADA!U148/ENTRADA!U147-1</f>
        <v>9.4249460592181755E-3</v>
      </c>
      <c r="E148" s="7">
        <f>ENTRADA!V148/ENTRADA!V147-1</f>
        <v>1.0117725873658001E-2</v>
      </c>
      <c r="F148" s="7">
        <f>ENTRADA!W148/ENTRADA!W147-1</f>
        <v>-1.6533694191811499E-4</v>
      </c>
      <c r="G148" s="7">
        <f>ENTRADA!X148/ENTRADA!X147-1</f>
        <v>2.3938690847235433E-2</v>
      </c>
      <c r="H148" s="7"/>
      <c r="I148" s="7"/>
      <c r="J148" s="7">
        <f>ENTRADA!AA148/ENTRADA!AA147-1</f>
        <v>1.5818422469793925E-2</v>
      </c>
      <c r="K148" s="7">
        <f>ENTRADA!AB148/ENTRADA!AB147-1</f>
        <v>4.9900738404040634E-3</v>
      </c>
      <c r="L148" s="7">
        <f>ENTRADA!AC148/ENTRADA!AC147-1</f>
        <v>6.3828858579423331E-2</v>
      </c>
      <c r="M148" s="7">
        <f>ENTRADA!AD148/ENTRADA!AD147-1</f>
        <v>-2.1885724075947133E-2</v>
      </c>
      <c r="N148" s="7">
        <f>ENTRADA!AE148/ENTRADA!AE147-1</f>
        <v>7.403867417099641E-2</v>
      </c>
      <c r="O148" s="7">
        <f>ENTRADA!AF148/ENTRADA!AF147-1</f>
        <v>1.7838971840155704E-2</v>
      </c>
      <c r="P148" s="5"/>
      <c r="Q148" s="7">
        <f>ENTRADA!AH148/ENTRADA!AH147-1</f>
        <v>1.6525608343587628E-2</v>
      </c>
    </row>
    <row r="149" spans="1:17" x14ac:dyDescent="0.25">
      <c r="A149" s="4">
        <f t="shared" si="2"/>
        <v>40878</v>
      </c>
      <c r="B149" s="8">
        <f>ENTRADA!S149/ENTRADA!S148-1</f>
        <v>8.9414255303406076E-3</v>
      </c>
      <c r="C149" s="7">
        <f>ENTRADA!T149/ENTRADA!T148-1</f>
        <v>3.7987152950582637E-3</v>
      </c>
      <c r="D149" s="7">
        <f>ENTRADA!U149/ENTRADA!U148-1</f>
        <v>-1.1943902071497869E-2</v>
      </c>
      <c r="E149" s="7">
        <f>ENTRADA!V149/ENTRADA!V148-1</f>
        <v>-1.4439497274433055E-2</v>
      </c>
      <c r="F149" s="7">
        <f>ENTRADA!W149/ENTRADA!W148-1</f>
        <v>2.4446749787591093E-2</v>
      </c>
      <c r="G149" s="7">
        <f>ENTRADA!X149/ENTRADA!X148-1</f>
        <v>4.4912789012616638E-2</v>
      </c>
      <c r="H149" s="7"/>
      <c r="I149" s="7"/>
      <c r="J149" s="7">
        <f>ENTRADA!AA149/ENTRADA!AA148-1</f>
        <v>2.5231989136118571E-2</v>
      </c>
      <c r="K149" s="7">
        <f>ENTRADA!AB149/ENTRADA!AB148-1</f>
        <v>3.7122170142311228E-2</v>
      </c>
      <c r="L149" s="7">
        <f>ENTRADA!AC149/ENTRADA!AC148-1</f>
        <v>0.19112925740586872</v>
      </c>
      <c r="M149" s="7">
        <f>ENTRADA!AD149/ENTRADA!AD148-1</f>
        <v>4.1177767962462752E-2</v>
      </c>
      <c r="N149" s="7">
        <f>ENTRADA!AE149/ENTRADA!AE148-1</f>
        <v>1.7169735758221449E-2</v>
      </c>
      <c r="O149" s="7">
        <f>ENTRADA!AF149/ENTRADA!AF148-1</f>
        <v>-1.4657117242921069E-3</v>
      </c>
      <c r="P149" s="5"/>
      <c r="Q149" s="7">
        <f>ENTRADA!AH149/ENTRADA!AH148-1</f>
        <v>1.7853125225106403E-2</v>
      </c>
    </row>
    <row r="150" spans="1:17" x14ac:dyDescent="0.25">
      <c r="A150" s="4">
        <f t="shared" si="2"/>
        <v>40909</v>
      </c>
      <c r="B150" s="8">
        <f>ENTRADA!S150/ENTRADA!S149-1</f>
        <v>2.1054803821932921E-2</v>
      </c>
      <c r="C150" s="7">
        <f>ENTRADA!T150/ENTRADA!T149-1</f>
        <v>-8.1876777075429175E-4</v>
      </c>
      <c r="D150" s="7">
        <f>ENTRADA!U150/ENTRADA!U149-1</f>
        <v>6.9239503051702567E-2</v>
      </c>
      <c r="E150" s="7">
        <f>ENTRADA!V150/ENTRADA!V149-1</f>
        <v>7.790719601506213E-2</v>
      </c>
      <c r="F150" s="7">
        <f>ENTRADA!W150/ENTRADA!W149-1</f>
        <v>-2.6015956923548522E-3</v>
      </c>
      <c r="G150" s="7">
        <f>ENTRADA!X150/ENTRADA!X149-1</f>
        <v>-5.6723315424397347E-3</v>
      </c>
      <c r="H150" s="7"/>
      <c r="I150" s="7"/>
      <c r="J150" s="7">
        <f>ENTRADA!AA150/ENTRADA!AA149-1</f>
        <v>-4.8346393302245438E-3</v>
      </c>
      <c r="K150" s="7">
        <f>ENTRADA!AB150/ENTRADA!AB149-1</f>
        <v>6.8037580179997281E-2</v>
      </c>
      <c r="L150" s="7">
        <f>ENTRADA!AC150/ENTRADA!AC149-1</f>
        <v>-0.15866145832424983</v>
      </c>
      <c r="M150" s="7">
        <f>ENTRADA!AD150/ENTRADA!AD149-1</f>
        <v>1.2855731981938012E-2</v>
      </c>
      <c r="N150" s="7">
        <f>ENTRADA!AE150/ENTRADA!AE149-1</f>
        <v>-4.7475811190560435E-3</v>
      </c>
      <c r="O150" s="7">
        <f>ENTRADA!AF150/ENTRADA!AF149-1</f>
        <v>2.824261443529652E-2</v>
      </c>
      <c r="P150" s="5"/>
      <c r="Q150" s="7">
        <f>ENTRADA!AH150/ENTRADA!AH149-1</f>
        <v>1.6827183880022911E-2</v>
      </c>
    </row>
    <row r="151" spans="1:17" x14ac:dyDescent="0.25">
      <c r="A151" s="4">
        <f t="shared" si="2"/>
        <v>40940</v>
      </c>
      <c r="B151" s="8">
        <f>ENTRADA!S151/ENTRADA!S150-1</f>
        <v>9.646841707910303E-3</v>
      </c>
      <c r="C151" s="7">
        <f>ENTRADA!T151/ENTRADA!T150-1</f>
        <v>2.7460858313729908E-2</v>
      </c>
      <c r="D151" s="7">
        <f>ENTRADA!U151/ENTRADA!U150-1</f>
        <v>-3.612760274460447E-3</v>
      </c>
      <c r="E151" s="7">
        <f>ENTRADA!V151/ENTRADA!V150-1</f>
        <v>-4.2637823640138128E-3</v>
      </c>
      <c r="F151" s="7">
        <f>ENTRADA!W151/ENTRADA!W150-1</f>
        <v>1.4660059023509753E-2</v>
      </c>
      <c r="G151" s="7">
        <f>ENTRADA!X151/ENTRADA!X150-1</f>
        <v>6.0238681669936067E-2</v>
      </c>
      <c r="H151" s="7"/>
      <c r="I151" s="7"/>
      <c r="J151" s="7">
        <f>ENTRADA!AA151/ENTRADA!AA150-1</f>
        <v>-1.3992837532894598E-4</v>
      </c>
      <c r="K151" s="7">
        <f>ENTRADA!AB151/ENTRADA!AB150-1</f>
        <v>-8.6907676340007511E-2</v>
      </c>
      <c r="L151" s="7">
        <f>ENTRADA!AC151/ENTRADA!AC150-1</f>
        <v>3.2798777862792505E-2</v>
      </c>
      <c r="M151" s="7">
        <f>ENTRADA!AD151/ENTRADA!AD150-1</f>
        <v>1.1475782545067759E-2</v>
      </c>
      <c r="N151" s="7">
        <f>ENTRADA!AE151/ENTRADA!AE150-1</f>
        <v>1.8443189550868988E-2</v>
      </c>
      <c r="O151" s="7">
        <f>ENTRADA!AF151/ENTRADA!AF150-1</f>
        <v>3.1806230278572656E-3</v>
      </c>
      <c r="P151" s="5"/>
      <c r="Q151" s="7">
        <f>ENTRADA!AH151/ENTRADA!AH150-1</f>
        <v>-1.6408494766144699E-3</v>
      </c>
    </row>
    <row r="152" spans="1:17" x14ac:dyDescent="0.25">
      <c r="A152" s="4">
        <f t="shared" si="2"/>
        <v>40969</v>
      </c>
      <c r="B152" s="8">
        <f>ENTRADA!S152/ENTRADA!S151-1</f>
        <v>6.9455924110224387E-3</v>
      </c>
      <c r="C152" s="7">
        <f>ENTRADA!T152/ENTRADA!T151-1</f>
        <v>3.2092370611249699E-3</v>
      </c>
      <c r="D152" s="7">
        <f>ENTRADA!U152/ENTRADA!U151-1</f>
        <v>-1.198384667422836E-3</v>
      </c>
      <c r="E152" s="7">
        <f>ENTRADA!V152/ENTRADA!V151-1</f>
        <v>1.0971512146222162E-2</v>
      </c>
      <c r="F152" s="7">
        <f>ENTRADA!W152/ENTRADA!W151-1</f>
        <v>-3.4795730822354543E-3</v>
      </c>
      <c r="G152" s="7">
        <f>ENTRADA!X152/ENTRADA!X151-1</f>
        <v>-2.3852434572592784E-2</v>
      </c>
      <c r="H152" s="7"/>
      <c r="I152" s="7"/>
      <c r="J152" s="7">
        <f>ENTRADA!AA152/ENTRADA!AA151-1</f>
        <v>2.2753485403894658E-2</v>
      </c>
      <c r="K152" s="7">
        <f>ENTRADA!AB152/ENTRADA!AB151-1</f>
        <v>-1.3054780220706497E-2</v>
      </c>
      <c r="L152" s="7">
        <f>ENTRADA!AC152/ENTRADA!AC151-1</f>
        <v>-1.5185103573961523E-2</v>
      </c>
      <c r="M152" s="7">
        <f>ENTRADA!AD152/ENTRADA!AD151-1</f>
        <v>-2.1971292335893899E-3</v>
      </c>
      <c r="N152" s="7">
        <f>ENTRADA!AE152/ENTRADA!AE151-1</f>
        <v>-2.7289691826902662E-2</v>
      </c>
      <c r="O152" s="7">
        <f>ENTRADA!AF152/ENTRADA!AF151-1</f>
        <v>-1.1851488633048968E-3</v>
      </c>
      <c r="P152" s="5"/>
      <c r="Q152" s="7">
        <f>ENTRADA!AH152/ENTRADA!AH151-1</f>
        <v>8.8718741269779855E-3</v>
      </c>
    </row>
    <row r="153" spans="1:17" x14ac:dyDescent="0.25">
      <c r="A153" s="4">
        <f t="shared" si="2"/>
        <v>41000</v>
      </c>
      <c r="B153" s="8">
        <f>ENTRADA!S153/ENTRADA!S152-1</f>
        <v>3.5373916415295525E-3</v>
      </c>
      <c r="C153" s="7">
        <f>ENTRADA!T153/ENTRADA!T152-1</f>
        <v>1.0089811367543389E-2</v>
      </c>
      <c r="D153" s="7">
        <f>ENTRADA!U153/ENTRADA!U152-1</f>
        <v>1.6311697522621849E-2</v>
      </c>
      <c r="E153" s="7">
        <f>ENTRADA!V153/ENTRADA!V152-1</f>
        <v>-9.594189994887925E-3</v>
      </c>
      <c r="F153" s="7">
        <f>ENTRADA!W153/ENTRADA!W152-1</f>
        <v>-2.0810693228267674E-2</v>
      </c>
      <c r="G153" s="7">
        <f>ENTRADA!X153/ENTRADA!X152-1</f>
        <v>-6.9061238092822386E-3</v>
      </c>
      <c r="H153" s="7"/>
      <c r="I153" s="7"/>
      <c r="J153" s="7">
        <f>ENTRADA!AA153/ENTRADA!AA152-1</f>
        <v>1.1817756884873187E-2</v>
      </c>
      <c r="K153" s="7">
        <f>ENTRADA!AB153/ENTRADA!AB152-1</f>
        <v>-3.8742325259422117E-2</v>
      </c>
      <c r="L153" s="7">
        <f>ENTRADA!AC153/ENTRADA!AC152-1</f>
        <v>4.8485756340095332E-3</v>
      </c>
      <c r="M153" s="7">
        <f>ENTRADA!AD153/ENTRADA!AD152-1</f>
        <v>6.184891161252537E-3</v>
      </c>
      <c r="N153" s="7">
        <f>ENTRADA!AE153/ENTRADA!AE152-1</f>
        <v>-1.3968557841832374E-2</v>
      </c>
      <c r="O153" s="7">
        <f>ENTRADA!AF153/ENTRADA!AF152-1</f>
        <v>4.7623483644713582E-2</v>
      </c>
      <c r="P153" s="5"/>
      <c r="Q153" s="7">
        <f>ENTRADA!AH153/ENTRADA!AH152-1</f>
        <v>-1.5303633339475153E-3</v>
      </c>
    </row>
    <row r="154" spans="1:17" x14ac:dyDescent="0.25">
      <c r="A154" s="4">
        <f t="shared" si="2"/>
        <v>41030</v>
      </c>
      <c r="B154" s="8">
        <f>ENTRADA!S154/ENTRADA!S153-1</f>
        <v>-2.3572260966752134E-3</v>
      </c>
      <c r="C154" s="7">
        <f>ENTRADA!T154/ENTRADA!T153-1</f>
        <v>-6.3845664902506538E-3</v>
      </c>
      <c r="D154" s="7">
        <f>ENTRADA!U154/ENTRADA!U153-1</f>
        <v>-6.7601327166926239E-3</v>
      </c>
      <c r="E154" s="7">
        <f>ENTRADA!V154/ENTRADA!V153-1</f>
        <v>2.0109466480029425E-3</v>
      </c>
      <c r="F154" s="7">
        <f>ENTRADA!W154/ENTRADA!W153-1</f>
        <v>4.6758832959052921E-2</v>
      </c>
      <c r="G154" s="7">
        <f>ENTRADA!X154/ENTRADA!X153-1</f>
        <v>-4.9405123576645726E-3</v>
      </c>
      <c r="H154" s="7"/>
      <c r="I154" s="7"/>
      <c r="J154" s="7">
        <f>ENTRADA!AA154/ENTRADA!AA153-1</f>
        <v>1.4283117748629115E-2</v>
      </c>
      <c r="K154" s="7">
        <f>ENTRADA!AB154/ENTRADA!AB153-1</f>
        <v>6.610978767072484E-2</v>
      </c>
      <c r="L154" s="7">
        <f>ENTRADA!AC154/ENTRADA!AC153-1</f>
        <v>3.060045039266468E-2</v>
      </c>
      <c r="M154" s="7">
        <f>ENTRADA!AD154/ENTRADA!AD153-1</f>
        <v>1.2254893303579983E-2</v>
      </c>
      <c r="N154" s="7">
        <f>ENTRADA!AE154/ENTRADA!AE153-1</f>
        <v>6.8108398769844314E-2</v>
      </c>
      <c r="O154" s="7">
        <f>ENTRADA!AF154/ENTRADA!AF153-1</f>
        <v>-5.9387480173669238E-2</v>
      </c>
      <c r="P154" s="5"/>
      <c r="Q154" s="7">
        <f>ENTRADA!AH154/ENTRADA!AH153-1</f>
        <v>2.2250803701671096E-3</v>
      </c>
    </row>
    <row r="155" spans="1:17" x14ac:dyDescent="0.25">
      <c r="A155" s="4">
        <f t="shared" si="2"/>
        <v>41061</v>
      </c>
      <c r="B155" s="8">
        <f>ENTRADA!S155/ENTRADA!S154-1</f>
        <v>1.5911106869402003E-2</v>
      </c>
      <c r="C155" s="7">
        <f>ENTRADA!T155/ENTRADA!T154-1</f>
        <v>9.7416762204121099E-3</v>
      </c>
      <c r="D155" s="7">
        <f>ENTRADA!U155/ENTRADA!U154-1</f>
        <v>1.0444221775454565E-2</v>
      </c>
      <c r="E155" s="7">
        <f>ENTRADA!V155/ENTRADA!V154-1</f>
        <v>1.3141510454285132E-2</v>
      </c>
      <c r="F155" s="7">
        <f>ENTRADA!W155/ENTRADA!W154-1</f>
        <v>1.6174767121497791E-2</v>
      </c>
      <c r="G155" s="7">
        <f>ENTRADA!X155/ENTRADA!X154-1</f>
        <v>4.2234236700150252E-2</v>
      </c>
      <c r="H155" s="7"/>
      <c r="I155" s="7"/>
      <c r="J155" s="7">
        <f>ENTRADA!AA155/ENTRADA!AA154-1</f>
        <v>1.5845342094128911E-2</v>
      </c>
      <c r="K155" s="7">
        <f>ENTRADA!AB155/ENTRADA!AB154-1</f>
        <v>4.1980311081522004E-2</v>
      </c>
      <c r="L155" s="7">
        <f>ENTRADA!AC155/ENTRADA!AC154-1</f>
        <v>-8.488624506992859E-2</v>
      </c>
      <c r="M155" s="7">
        <f>ENTRADA!AD155/ENTRADA!AD154-1</f>
        <v>1.4847569232602664E-2</v>
      </c>
      <c r="N155" s="7">
        <f>ENTRADA!AE155/ENTRADA!AE154-1</f>
        <v>0.13418969300941486</v>
      </c>
      <c r="O155" s="7">
        <f>ENTRADA!AF155/ENTRADA!AF154-1</f>
        <v>1.104014476490156E-2</v>
      </c>
      <c r="P155" s="5"/>
      <c r="Q155" s="7">
        <f>ENTRADA!AH155/ENTRADA!AH154-1</f>
        <v>6.8672455424559908E-2</v>
      </c>
    </row>
    <row r="156" spans="1:17" x14ac:dyDescent="0.25">
      <c r="A156" s="4">
        <f t="shared" si="2"/>
        <v>41091</v>
      </c>
      <c r="B156" s="8">
        <f>ENTRADA!S156/ENTRADA!S155-1</f>
        <v>5.8466823947069813E-3</v>
      </c>
      <c r="C156" s="7">
        <f>ENTRADA!T156/ENTRADA!T155-1</f>
        <v>1.8558451783108998E-2</v>
      </c>
      <c r="D156" s="7">
        <f>ENTRADA!U156/ENTRADA!U155-1</f>
        <v>2.7938009351300419E-3</v>
      </c>
      <c r="E156" s="7">
        <f>ENTRADA!V156/ENTRADA!V155-1</f>
        <v>3.9330592874444736E-3</v>
      </c>
      <c r="F156" s="7">
        <f>ENTRADA!W156/ENTRADA!W155-1</f>
        <v>-1.8024637879003991E-2</v>
      </c>
      <c r="G156" s="7">
        <f>ENTRADA!X156/ENTRADA!X155-1</f>
        <v>-1.945115917991691E-2</v>
      </c>
      <c r="H156" s="7"/>
      <c r="I156" s="7"/>
      <c r="J156" s="7">
        <f>ENTRADA!AA156/ENTRADA!AA155-1</f>
        <v>1.5808012017797246E-3</v>
      </c>
      <c r="K156" s="7">
        <f>ENTRADA!AB156/ENTRADA!AB155-1</f>
        <v>-1.0751940574939223E-2</v>
      </c>
      <c r="L156" s="7">
        <f>ENTRADA!AC156/ENTRADA!AC155-1</f>
        <v>4.8381504879110526E-2</v>
      </c>
      <c r="M156" s="7">
        <f>ENTRADA!AD156/ENTRADA!AD155-1</f>
        <v>5.7438568344279073E-3</v>
      </c>
      <c r="N156" s="7">
        <f>ENTRADA!AE156/ENTRADA!AE155-1</f>
        <v>-5.4318606168519912E-2</v>
      </c>
      <c r="O156" s="7">
        <f>ENTRADA!AF156/ENTRADA!AF155-1</f>
        <v>5.9580002563845991E-3</v>
      </c>
      <c r="P156" s="5"/>
      <c r="Q156" s="7">
        <f>ENTRADA!AH156/ENTRADA!AH155-1</f>
        <v>-1.4660929881444851E-2</v>
      </c>
    </row>
    <row r="157" spans="1:17" x14ac:dyDescent="0.25">
      <c r="A157" s="4">
        <f t="shared" si="2"/>
        <v>41122</v>
      </c>
      <c r="B157" s="8">
        <f>ENTRADA!S157/ENTRADA!S156-1</f>
        <v>1.3601162393221955E-3</v>
      </c>
      <c r="C157" s="7">
        <f>ENTRADA!T157/ENTRADA!T156-1</f>
        <v>1.1285747911979893E-2</v>
      </c>
      <c r="D157" s="7">
        <f>ENTRADA!U157/ENTRADA!U156-1</f>
        <v>-1.2529511146821215E-2</v>
      </c>
      <c r="E157" s="7">
        <f>ENTRADA!V157/ENTRADA!V156-1</f>
        <v>-1.3428295401708534E-2</v>
      </c>
      <c r="F157" s="7">
        <f>ENTRADA!W157/ENTRADA!W156-1</f>
        <v>1.1515468525320705E-2</v>
      </c>
      <c r="G157" s="7">
        <f>ENTRADA!X157/ENTRADA!X156-1</f>
        <v>2.6578142322827958E-2</v>
      </c>
      <c r="H157" s="7"/>
      <c r="I157" s="7"/>
      <c r="J157" s="7">
        <f>ENTRADA!AA157/ENTRADA!AA156-1</f>
        <v>1.1310058806015544E-3</v>
      </c>
      <c r="K157" s="7">
        <f>ENTRADA!AB157/ENTRADA!AB156-1</f>
        <v>9.9369835415408225E-3</v>
      </c>
      <c r="L157" s="7">
        <f>ENTRADA!AC157/ENTRADA!AC156-1</f>
        <v>2.7464990095548369E-2</v>
      </c>
      <c r="M157" s="7">
        <f>ENTRADA!AD157/ENTRADA!AD156-1</f>
        <v>2.6057256222410397E-2</v>
      </c>
      <c r="N157" s="7">
        <f>ENTRADA!AE157/ENTRADA!AE156-1</f>
        <v>9.3037678108492727E-2</v>
      </c>
      <c r="O157" s="7">
        <f>ENTRADA!AF157/ENTRADA!AF156-1</f>
        <v>2.9534318587965513E-2</v>
      </c>
      <c r="P157" s="5"/>
      <c r="Q157" s="7">
        <f>ENTRADA!AH157/ENTRADA!AH156-1</f>
        <v>3.3078982093019071E-2</v>
      </c>
    </row>
    <row r="158" spans="1:17" x14ac:dyDescent="0.25">
      <c r="A158" s="4">
        <f t="shared" si="2"/>
        <v>41153</v>
      </c>
      <c r="B158" s="8">
        <f>ENTRADA!S158/ENTRADA!S157-1</f>
        <v>1.2992182051214662E-3</v>
      </c>
      <c r="C158" s="7">
        <f>ENTRADA!T158/ENTRADA!T157-1</f>
        <v>1.5860995159845181E-2</v>
      </c>
      <c r="D158" s="7">
        <f>ENTRADA!U158/ENTRADA!U157-1</f>
        <v>1.569612867623138E-2</v>
      </c>
      <c r="E158" s="7">
        <f>ENTRADA!V158/ENTRADA!V157-1</f>
        <v>1.8394786850433276E-2</v>
      </c>
      <c r="F158" s="7">
        <f>ENTRADA!W158/ENTRADA!W157-1</f>
        <v>-8.9571321452630581E-4</v>
      </c>
      <c r="G158" s="7">
        <f>ENTRADA!X158/ENTRADA!X157-1</f>
        <v>-4.1845803402103976E-2</v>
      </c>
      <c r="H158" s="7"/>
      <c r="I158" s="7"/>
      <c r="J158" s="7">
        <f>ENTRADA!AA158/ENTRADA!AA157-1</f>
        <v>2.1268140357160181E-3</v>
      </c>
      <c r="K158" s="7">
        <f>ENTRADA!AB158/ENTRADA!AB157-1</f>
        <v>-9.4010434561528911E-3</v>
      </c>
      <c r="L158" s="7">
        <f>ENTRADA!AC158/ENTRADA!AC157-1</f>
        <v>-8.8618048376813086E-2</v>
      </c>
      <c r="M158" s="7">
        <f>ENTRADA!AD158/ENTRADA!AD157-1</f>
        <v>-1.6981391758284614E-2</v>
      </c>
      <c r="N158" s="7">
        <f>ENTRADA!AE158/ENTRADA!AE157-1</f>
        <v>-0.27925366865662871</v>
      </c>
      <c r="O158" s="7">
        <f>ENTRADA!AF158/ENTRADA!AF157-1</f>
        <v>-1.3035066489864189E-2</v>
      </c>
      <c r="P158" s="5"/>
      <c r="Q158" s="7">
        <f>ENTRADA!AH158/ENTRADA!AH157-1</f>
        <v>-8.5606982768930306E-2</v>
      </c>
    </row>
    <row r="159" spans="1:17" x14ac:dyDescent="0.25">
      <c r="A159" s="4">
        <f t="shared" si="2"/>
        <v>41183</v>
      </c>
      <c r="B159" s="8">
        <f>ENTRADA!S159/ENTRADA!S158-1</f>
        <v>1.728063543558811E-3</v>
      </c>
      <c r="C159" s="7">
        <f>ENTRADA!T159/ENTRADA!T158-1</f>
        <v>-7.8871490056784399E-3</v>
      </c>
      <c r="D159" s="7">
        <f>ENTRADA!U159/ENTRADA!U158-1</f>
        <v>-6.108028513137187E-3</v>
      </c>
      <c r="E159" s="7">
        <f>ENTRADA!V159/ENTRADA!V158-1</f>
        <v>-9.4018447174397668E-3</v>
      </c>
      <c r="F159" s="7">
        <f>ENTRADA!W159/ENTRADA!W158-1</f>
        <v>-1.4802431368016622E-2</v>
      </c>
      <c r="G159" s="7">
        <f>ENTRADA!X159/ENTRADA!X158-1</f>
        <v>4.0008832213301204E-2</v>
      </c>
      <c r="H159" s="7"/>
      <c r="I159" s="7"/>
      <c r="J159" s="7">
        <f>ENTRADA!AA159/ENTRADA!AA158-1</f>
        <v>8.6574386834414874E-4</v>
      </c>
      <c r="K159" s="7">
        <f>ENTRADA!AB159/ENTRADA!AB158-1</f>
        <v>2.6316529599886396E-2</v>
      </c>
      <c r="L159" s="7">
        <f>ENTRADA!AC159/ENTRADA!AC158-1</f>
        <v>0.14180126906924961</v>
      </c>
      <c r="M159" s="7">
        <f>ENTRADA!AD159/ENTRADA!AD158-1</f>
        <v>2.8256096309812628E-2</v>
      </c>
      <c r="N159" s="7">
        <f>ENTRADA!AE159/ENTRADA!AE158-1</f>
        <v>0.29458204504420604</v>
      </c>
      <c r="O159" s="7">
        <f>ENTRADA!AF159/ENTRADA!AF158-1</f>
        <v>1.9100619218787251E-2</v>
      </c>
      <c r="P159" s="5"/>
      <c r="Q159" s="7">
        <f>ENTRADA!AH159/ENTRADA!AH158-1</f>
        <v>5.9338979033775052E-2</v>
      </c>
    </row>
    <row r="160" spans="1:17" x14ac:dyDescent="0.25">
      <c r="A160" s="4">
        <f t="shared" si="2"/>
        <v>41214</v>
      </c>
      <c r="B160" s="8">
        <f>ENTRADA!S160/ENTRADA!S159-1</f>
        <v>-3.8132800251466925E-3</v>
      </c>
      <c r="C160" s="7">
        <f>ENTRADA!T160/ENTRADA!T159-1</f>
        <v>-2.2688390377540224E-2</v>
      </c>
      <c r="D160" s="7">
        <f>ENTRADA!U160/ENTRADA!U159-1</f>
        <v>-2.6000225710411939E-3</v>
      </c>
      <c r="E160" s="7">
        <f>ENTRADA!V160/ENTRADA!V159-1</f>
        <v>-7.6777674614525449E-4</v>
      </c>
      <c r="F160" s="7">
        <f>ENTRADA!W160/ENTRADA!W159-1</f>
        <v>-3.2503966076669055E-4</v>
      </c>
      <c r="G160" s="7">
        <f>ENTRADA!X160/ENTRADA!X159-1</f>
        <v>-3.7567862507285388E-2</v>
      </c>
      <c r="H160" s="7"/>
      <c r="I160" s="7"/>
      <c r="J160" s="7">
        <f>ENTRADA!AA160/ENTRADA!AA159-1</f>
        <v>-4.7626057665628441E-4</v>
      </c>
      <c r="K160" s="7">
        <f>ENTRADA!AB160/ENTRADA!AB159-1</f>
        <v>-7.2496829898567317E-3</v>
      </c>
      <c r="L160" s="7">
        <f>ENTRADA!AC160/ENTRADA!AC159-1</f>
        <v>-9.9187191856638823E-2</v>
      </c>
      <c r="M160" s="7">
        <f>ENTRADA!AD160/ENTRADA!AD159-1</f>
        <v>9.8489273309285696E-3</v>
      </c>
      <c r="N160" s="7">
        <f>ENTRADA!AE160/ENTRADA!AE159-1</f>
        <v>-9.8302777809206709E-2</v>
      </c>
      <c r="O160" s="7">
        <f>ENTRADA!AF160/ENTRADA!AF159-1</f>
        <v>-6.0839214428932697E-3</v>
      </c>
      <c r="P160" s="5"/>
      <c r="Q160" s="7">
        <f>ENTRADA!AH160/ENTRADA!AH159-1</f>
        <v>-3.3384270294353535E-2</v>
      </c>
    </row>
    <row r="161" spans="1:17" x14ac:dyDescent="0.25">
      <c r="A161" s="4">
        <f t="shared" si="2"/>
        <v>41244</v>
      </c>
      <c r="B161" s="8">
        <f>ENTRADA!S161/ENTRADA!S160-1</f>
        <v>5.0904360820485106E-3</v>
      </c>
      <c r="C161" s="7">
        <f>ENTRADA!T161/ENTRADA!T160-1</f>
        <v>1.0833600734371229E-2</v>
      </c>
      <c r="D161" s="7">
        <f>ENTRADA!U161/ENTRADA!U160-1</f>
        <v>1.7643003327743045E-3</v>
      </c>
      <c r="E161" s="7">
        <f>ENTRADA!V161/ENTRADA!V160-1</f>
        <v>2.6799741344496475E-3</v>
      </c>
      <c r="F161" s="7">
        <f>ENTRADA!W161/ENTRADA!W160-1</f>
        <v>3.3412098044235394E-2</v>
      </c>
      <c r="G161" s="7">
        <f>ENTRADA!X161/ENTRADA!X160-1</f>
        <v>6.7297614604917122E-2</v>
      </c>
      <c r="H161" s="7"/>
      <c r="I161" s="7"/>
      <c r="J161" s="7">
        <f>ENTRADA!AA161/ENTRADA!AA160-1</f>
        <v>-3.4499645463349493E-3</v>
      </c>
      <c r="K161" s="7">
        <f>ENTRADA!AB161/ENTRADA!AB160-1</f>
        <v>1.1694040082431245E-2</v>
      </c>
      <c r="L161" s="7">
        <f>ENTRADA!AC161/ENTRADA!AC160-1</f>
        <v>-3.3813191128755027E-2</v>
      </c>
      <c r="M161" s="7">
        <f>ENTRADA!AD161/ENTRADA!AD160-1</f>
        <v>-5.3682539339783286E-4</v>
      </c>
      <c r="N161" s="7">
        <f>ENTRADA!AE161/ENTRADA!AE160-1</f>
        <v>2.6093528318660963E-2</v>
      </c>
      <c r="O161" s="7">
        <f>ENTRADA!AF161/ENTRADA!AF160-1</f>
        <v>3.0865145435856611E-2</v>
      </c>
      <c r="P161" s="5"/>
      <c r="Q161" s="7">
        <f>ENTRADA!AH161/ENTRADA!AH160-1</f>
        <v>2.8914177526875751E-2</v>
      </c>
    </row>
    <row r="162" spans="1:17" x14ac:dyDescent="0.25">
      <c r="A162" s="4">
        <f t="shared" si="2"/>
        <v>41275</v>
      </c>
      <c r="B162" s="8">
        <f>ENTRADA!S162/ENTRADA!S161-1</f>
        <v>-2.9667181757977445E-3</v>
      </c>
      <c r="C162" s="7">
        <f>ENTRADA!T162/ENTRADA!T161-1</f>
        <v>8.3586862946851692E-3</v>
      </c>
      <c r="D162" s="7">
        <f>ENTRADA!U162/ENTRADA!U161-1</f>
        <v>2.6766946821212834E-3</v>
      </c>
      <c r="E162" s="7">
        <f>ENTRADA!V162/ENTRADA!V161-1</f>
        <v>-1.389939940478202E-4</v>
      </c>
      <c r="F162" s="7">
        <f>ENTRADA!W162/ENTRADA!W161-1</f>
        <v>-2.2623510553072768E-2</v>
      </c>
      <c r="G162" s="7">
        <f>ENTRADA!X162/ENTRADA!X161-1</f>
        <v>-4.0065760026620101E-2</v>
      </c>
      <c r="H162" s="7"/>
      <c r="I162" s="7"/>
      <c r="J162" s="7">
        <f>ENTRADA!AA162/ENTRADA!AA161-1</f>
        <v>1.6673305032929742E-2</v>
      </c>
      <c r="K162" s="7">
        <f>ENTRADA!AB162/ENTRADA!AB161-1</f>
        <v>9.1664203220531038E-2</v>
      </c>
      <c r="L162" s="7">
        <f>ENTRADA!AC162/ENTRADA!AC161-1</f>
        <v>0.13366494669526729</v>
      </c>
      <c r="M162" s="7">
        <f>ENTRADA!AD162/ENTRADA!AD161-1</f>
        <v>2.1773455075762449E-2</v>
      </c>
      <c r="N162" s="7">
        <f>ENTRADA!AE162/ENTRADA!AE161-1</f>
        <v>1.5764172403051502E-2</v>
      </c>
      <c r="O162" s="7">
        <f>ENTRADA!AF162/ENTRADA!AF161-1</f>
        <v>-1.9867268893254408E-3</v>
      </c>
      <c r="P162" s="5"/>
      <c r="Q162" s="7">
        <f>ENTRADA!AH162/ENTRADA!AH161-1</f>
        <v>-6.8818510589673254E-3</v>
      </c>
    </row>
    <row r="163" spans="1:17" x14ac:dyDescent="0.25">
      <c r="A163" s="4">
        <f t="shared" si="2"/>
        <v>41306</v>
      </c>
      <c r="B163" s="8">
        <f>ENTRADA!S163/ENTRADA!S162-1</f>
        <v>-1.0055673484747896E-3</v>
      </c>
      <c r="C163" s="7">
        <f>ENTRADA!T163/ENTRADA!T162-1</f>
        <v>-3.6470853169144113E-2</v>
      </c>
      <c r="D163" s="7">
        <f>ENTRADA!U163/ENTRADA!U162-1</f>
        <v>-7.4579091128261776E-3</v>
      </c>
      <c r="E163" s="7">
        <f>ENTRADA!V163/ENTRADA!V162-1</f>
        <v>-6.3991739133693049E-3</v>
      </c>
      <c r="F163" s="7">
        <f>ENTRADA!W163/ENTRADA!W162-1</f>
        <v>-1.1464740230203274E-2</v>
      </c>
      <c r="G163" s="7">
        <f>ENTRADA!X163/ENTRADA!X162-1</f>
        <v>-1.498149158385309E-3</v>
      </c>
      <c r="H163" s="7"/>
      <c r="I163" s="7"/>
      <c r="J163" s="7">
        <f>ENTRADA!AA163/ENTRADA!AA162-1</f>
        <v>2.2076748062586304E-2</v>
      </c>
      <c r="K163" s="7">
        <f>ENTRADA!AB163/ENTRADA!AB162-1</f>
        <v>-9.3560931391229119E-2</v>
      </c>
      <c r="L163" s="7">
        <f>ENTRADA!AC163/ENTRADA!AC162-1</f>
        <v>-1.9050706306113496E-2</v>
      </c>
      <c r="M163" s="7">
        <f>ENTRADA!AD163/ENTRADA!AD162-1</f>
        <v>-2.066394489581902E-2</v>
      </c>
      <c r="N163" s="7">
        <f>ENTRADA!AE163/ENTRADA!AE162-1</f>
        <v>-8.0838781465469856E-3</v>
      </c>
      <c r="O163" s="7">
        <f>ENTRADA!AF163/ENTRADA!AF162-1</f>
        <v>7.1490027228879871E-3</v>
      </c>
      <c r="P163" s="5"/>
      <c r="Q163" s="7">
        <f>ENTRADA!AH163/ENTRADA!AH162-1</f>
        <v>-3.137762963134838E-3</v>
      </c>
    </row>
    <row r="164" spans="1:17" x14ac:dyDescent="0.25">
      <c r="A164" s="4">
        <f t="shared" si="2"/>
        <v>41334</v>
      </c>
      <c r="B164" s="8">
        <f>ENTRADA!S164/ENTRADA!S163-1</f>
        <v>8.244440189087987E-3</v>
      </c>
      <c r="C164" s="7">
        <f>ENTRADA!T164/ENTRADA!T163-1</f>
        <v>4.4732621672418427E-2</v>
      </c>
      <c r="D164" s="7">
        <f>ENTRADA!U164/ENTRADA!U163-1</f>
        <v>1.1357190209019929E-2</v>
      </c>
      <c r="E164" s="7">
        <f>ENTRADA!V164/ENTRADA!V163-1</f>
        <v>6.528813687522117E-3</v>
      </c>
      <c r="F164" s="7">
        <f>ENTRADA!W164/ENTRADA!W163-1</f>
        <v>3.8636196680519985E-2</v>
      </c>
      <c r="G164" s="7">
        <f>ENTRADA!X164/ENTRADA!X163-1</f>
        <v>3.1017871038954148E-3</v>
      </c>
      <c r="H164" s="7"/>
      <c r="I164" s="7"/>
      <c r="J164" s="7">
        <f>ENTRADA!AA164/ENTRADA!AA163-1</f>
        <v>-1.0436896794740691E-2</v>
      </c>
      <c r="K164" s="7">
        <f>ENTRADA!AB164/ENTRADA!AB163-1</f>
        <v>-1.0359471274878906E-2</v>
      </c>
      <c r="L164" s="7">
        <f>ENTRADA!AC164/ENTRADA!AC163-1</f>
        <v>-5.0645670102939411E-2</v>
      </c>
      <c r="M164" s="7">
        <f>ENTRADA!AD164/ENTRADA!AD163-1</f>
        <v>1.7025173853777664E-2</v>
      </c>
      <c r="N164" s="7">
        <f>ENTRADA!AE164/ENTRADA!AE163-1</f>
        <v>1.4688642648966299E-2</v>
      </c>
      <c r="O164" s="7">
        <f>ENTRADA!AF164/ENTRADA!AF163-1</f>
        <v>4.7202187886594693E-3</v>
      </c>
      <c r="P164" s="5"/>
      <c r="Q164" s="7">
        <f>ENTRADA!AH164/ENTRADA!AH163-1</f>
        <v>1.397648892037151E-2</v>
      </c>
    </row>
    <row r="165" spans="1:17" x14ac:dyDescent="0.25">
      <c r="A165" s="4">
        <f t="shared" si="2"/>
        <v>41365</v>
      </c>
      <c r="B165" s="8">
        <f>ENTRADA!S165/ENTRADA!S164-1</f>
        <v>4.7732674677662956E-3</v>
      </c>
      <c r="C165" s="7">
        <f>ENTRADA!T165/ENTRADA!T164-1</f>
        <v>2.886340463977155E-2</v>
      </c>
      <c r="D165" s="7">
        <f>ENTRADA!U165/ENTRADA!U164-1</f>
        <v>-3.7442698123320239E-2</v>
      </c>
      <c r="E165" s="7">
        <f>ENTRADA!V165/ENTRADA!V164-1</f>
        <v>-2.5567515442153854E-2</v>
      </c>
      <c r="F165" s="7">
        <f>ENTRADA!W165/ENTRADA!W164-1</f>
        <v>1.7467085937725724E-2</v>
      </c>
      <c r="G165" s="7">
        <f>ENTRADA!X165/ENTRADA!X164-1</f>
        <v>2.5671252224742647E-2</v>
      </c>
      <c r="H165" s="7"/>
      <c r="I165" s="7"/>
      <c r="J165" s="7">
        <f>ENTRADA!AA165/ENTRADA!AA164-1</f>
        <v>5.6573209315505801E-2</v>
      </c>
      <c r="K165" s="7">
        <f>ENTRADA!AB165/ENTRADA!AB164-1</f>
        <v>-8.435398083962764E-3</v>
      </c>
      <c r="L165" s="7">
        <f>ENTRADA!AC165/ENTRADA!AC164-1</f>
        <v>8.4417953666442225E-2</v>
      </c>
      <c r="M165" s="7">
        <f>ENTRADA!AD165/ENTRADA!AD164-1</f>
        <v>6.4654813304796388E-3</v>
      </c>
      <c r="N165" s="7">
        <f>ENTRADA!AE165/ENTRADA!AE164-1</f>
        <v>3.6404885698740452E-2</v>
      </c>
      <c r="O165" s="7">
        <f>ENTRADA!AF165/ENTRADA!AF164-1</f>
        <v>3.1520602805148235E-2</v>
      </c>
      <c r="P165" s="5"/>
      <c r="Q165" s="7">
        <f>ENTRADA!AH165/ENTRADA!AH164-1</f>
        <v>1.1217507728343623E-2</v>
      </c>
    </row>
    <row r="166" spans="1:17" x14ac:dyDescent="0.25">
      <c r="A166" s="4">
        <f t="shared" si="2"/>
        <v>41395</v>
      </c>
      <c r="B166" s="8">
        <f>ENTRADA!S166/ENTRADA!S165-1</f>
        <v>5.854666879986592E-3</v>
      </c>
      <c r="C166" s="7">
        <f>ENTRADA!T166/ENTRADA!T165-1</f>
        <v>6.0677333986804971E-3</v>
      </c>
      <c r="D166" s="7">
        <f>ENTRADA!U166/ENTRADA!U165-1</f>
        <v>4.2589134948673557E-2</v>
      </c>
      <c r="E166" s="7">
        <f>ENTRADA!V166/ENTRADA!V165-1</f>
        <v>3.5503035733390309E-2</v>
      </c>
      <c r="F166" s="7">
        <f>ENTRADA!W166/ENTRADA!W165-1</f>
        <v>-2.9164107970471864E-2</v>
      </c>
      <c r="G166" s="7">
        <f>ENTRADA!X166/ENTRADA!X165-1</f>
        <v>1.2025746025244199E-2</v>
      </c>
      <c r="H166" s="7"/>
      <c r="I166" s="7"/>
      <c r="J166" s="7">
        <f>ENTRADA!AA166/ENTRADA!AA165-1</f>
        <v>-2.4008621126293872E-2</v>
      </c>
      <c r="K166" s="7">
        <f>ENTRADA!AB166/ENTRADA!AB165-1</f>
        <v>-1.5356045143114838E-2</v>
      </c>
      <c r="L166" s="7">
        <f>ENTRADA!AC166/ENTRADA!AC165-1</f>
        <v>-2.3155177336332655E-2</v>
      </c>
      <c r="M166" s="7">
        <f>ENTRADA!AD166/ENTRADA!AD165-1</f>
        <v>2.6053636275786829E-3</v>
      </c>
      <c r="N166" s="7">
        <f>ENTRADA!AE166/ENTRADA!AE165-1</f>
        <v>-2.5430277287858183E-2</v>
      </c>
      <c r="O166" s="7">
        <f>ENTRADA!AF166/ENTRADA!AF165-1</f>
        <v>-4.1161342153506753E-2</v>
      </c>
      <c r="P166" s="5"/>
      <c r="Q166" s="7">
        <f>ENTRADA!AH166/ENTRADA!AH165-1</f>
        <v>-1.3773144441445284E-2</v>
      </c>
    </row>
    <row r="167" spans="1:17" x14ac:dyDescent="0.25">
      <c r="A167" s="4">
        <f t="shared" si="2"/>
        <v>41426</v>
      </c>
      <c r="B167" s="8">
        <f>ENTRADA!S167/ENTRADA!S166-1</f>
        <v>4.8023674169825892E-3</v>
      </c>
      <c r="C167" s="7">
        <f>ENTRADA!T167/ENTRADA!T166-1</f>
        <v>8.1457970790814738E-3</v>
      </c>
      <c r="D167" s="7">
        <f>ENTRADA!U167/ENTRADA!U166-1</f>
        <v>-9.2555647368285365E-3</v>
      </c>
      <c r="E167" s="7">
        <f>ENTRADA!V167/ENTRADA!V166-1</f>
        <v>-6.6300081158514601E-3</v>
      </c>
      <c r="F167" s="7">
        <f>ENTRADA!W167/ENTRADA!W166-1</f>
        <v>-3.8781959973004487E-2</v>
      </c>
      <c r="G167" s="7">
        <f>ENTRADA!X167/ENTRADA!X166-1</f>
        <v>-2.7109600135841738E-3</v>
      </c>
      <c r="H167" s="7"/>
      <c r="I167" s="7"/>
      <c r="J167" s="7">
        <f>ENTRADA!AA167/ENTRADA!AA166-1</f>
        <v>1.9997107002043712E-2</v>
      </c>
      <c r="K167" s="7">
        <f>ENTRADA!AB167/ENTRADA!AB166-1</f>
        <v>8.5559505519605672E-4</v>
      </c>
      <c r="L167" s="7">
        <f>ENTRADA!AC167/ENTRADA!AC166-1</f>
        <v>7.1238503200210523E-4</v>
      </c>
      <c r="M167" s="7">
        <f>ENTRADA!AD167/ENTRADA!AD166-1</f>
        <v>5.8109660027665377E-3</v>
      </c>
      <c r="N167" s="7">
        <f>ENTRADA!AE167/ENTRADA!AE166-1</f>
        <v>-2.1197243240548724E-2</v>
      </c>
      <c r="O167" s="7">
        <f>ENTRADA!AF167/ENTRADA!AF166-1</f>
        <v>1.2127171829394268E-2</v>
      </c>
      <c r="P167" s="5"/>
      <c r="Q167" s="7">
        <f>ENTRADA!AH167/ENTRADA!AH166-1</f>
        <v>1.9624329866338996E-2</v>
      </c>
    </row>
    <row r="168" spans="1:17" x14ac:dyDescent="0.25">
      <c r="A168" s="4">
        <f t="shared" si="2"/>
        <v>41456</v>
      </c>
      <c r="B168" s="8">
        <f>ENTRADA!S168/ENTRADA!S167-1</f>
        <v>2.4662184324733216E-2</v>
      </c>
      <c r="C168" s="7">
        <f>ENTRADA!T168/ENTRADA!T167-1</f>
        <v>4.1335213466076048E-3</v>
      </c>
      <c r="D168" s="7">
        <f>ENTRADA!U168/ENTRADA!U167-1</f>
        <v>2.7988610418619331E-2</v>
      </c>
      <c r="E168" s="7">
        <f>ENTRADA!V168/ENTRADA!V167-1</f>
        <v>2.3564344829177797E-2</v>
      </c>
      <c r="F168" s="7">
        <f>ENTRADA!W168/ENTRADA!W167-1</f>
        <v>7.6606436085888019E-2</v>
      </c>
      <c r="G168" s="7">
        <f>ENTRADA!X168/ENTRADA!X167-1</f>
        <v>6.0052881990063867E-2</v>
      </c>
      <c r="H168" s="7"/>
      <c r="I168" s="7"/>
      <c r="J168" s="7">
        <f>ENTRADA!AA168/ENTRADA!AA167-1</f>
        <v>1.7508863780519635E-2</v>
      </c>
      <c r="K168" s="7">
        <f>ENTRADA!AB168/ENTRADA!AB167-1</f>
        <v>2.8129898540217857E-2</v>
      </c>
      <c r="L168" s="7">
        <f>ENTRADA!AC168/ENTRADA!AC167-1</f>
        <v>5.3554110212064465E-2</v>
      </c>
      <c r="M168" s="7">
        <f>ENTRADA!AD168/ENTRADA!AD167-1</f>
        <v>3.7824612052532514E-2</v>
      </c>
      <c r="N168" s="7">
        <f>ENTRADA!AE168/ENTRADA!AE167-1</f>
        <v>2.3977078795564211E-2</v>
      </c>
      <c r="O168" s="7">
        <f>ENTRADA!AF168/ENTRADA!AF167-1</f>
        <v>1.3523661616442695E-2</v>
      </c>
      <c r="P168" s="5"/>
      <c r="Q168" s="7">
        <f>ENTRADA!AH168/ENTRADA!AH167-1</f>
        <v>5.3065121170920992E-3</v>
      </c>
    </row>
    <row r="169" spans="1:17" x14ac:dyDescent="0.25">
      <c r="A169" s="4">
        <f t="shared" si="2"/>
        <v>41487</v>
      </c>
      <c r="B169" s="8">
        <f>ENTRADA!S169/ENTRADA!S168-1</f>
        <v>4.6445978018885281E-3</v>
      </c>
      <c r="C169" s="7">
        <f>ENTRADA!T169/ENTRADA!T168-1</f>
        <v>-5.7327838502478912E-3</v>
      </c>
      <c r="D169" s="7">
        <f>ENTRADA!U169/ENTRADA!U168-1</f>
        <v>4.7346121747464665E-3</v>
      </c>
      <c r="E169" s="7">
        <f>ENTRADA!V169/ENTRADA!V168-1</f>
        <v>5.0998191073068355E-3</v>
      </c>
      <c r="F169" s="7">
        <f>ENTRADA!W169/ENTRADA!W168-1</f>
        <v>-1.0950777515950194E-2</v>
      </c>
      <c r="G169" s="7">
        <f>ENTRADA!X169/ENTRADA!X168-1</f>
        <v>5.3277252015426768E-4</v>
      </c>
      <c r="H169" s="7"/>
      <c r="I169" s="7"/>
      <c r="J169" s="7">
        <f>ENTRADA!AA169/ENTRADA!AA168-1</f>
        <v>5.5689179390210342E-3</v>
      </c>
      <c r="K169" s="7">
        <f>ENTRADA!AB169/ENTRADA!AB168-1</f>
        <v>-1.3616844386317606E-2</v>
      </c>
      <c r="L169" s="7">
        <f>ENTRADA!AC169/ENTRADA!AC168-1</f>
        <v>3.4602498911346924E-3</v>
      </c>
      <c r="M169" s="7">
        <f>ENTRADA!AD169/ENTRADA!AD168-1</f>
        <v>-1.2387920488580173E-3</v>
      </c>
      <c r="N169" s="7">
        <f>ENTRADA!AE169/ENTRADA!AE168-1</f>
        <v>-1.4362098245734978E-2</v>
      </c>
      <c r="O169" s="7">
        <f>ENTRADA!AF169/ENTRADA!AF168-1</f>
        <v>5.418373548544686E-3</v>
      </c>
      <c r="P169" s="5"/>
      <c r="Q169" s="7">
        <f>ENTRADA!AH169/ENTRADA!AH168-1</f>
        <v>7.5835090193889787E-3</v>
      </c>
    </row>
    <row r="170" spans="1:17" x14ac:dyDescent="0.25">
      <c r="A170" s="4">
        <f t="shared" si="2"/>
        <v>41518</v>
      </c>
      <c r="B170" s="8">
        <f>ENTRADA!S170/ENTRADA!S169-1</f>
        <v>2.2160721286701435E-3</v>
      </c>
      <c r="C170" s="7">
        <f>ENTRADA!T170/ENTRADA!T169-1</f>
        <v>2.0157846416173353E-3</v>
      </c>
      <c r="D170" s="7">
        <f>ENTRADA!U170/ENTRADA!U169-1</f>
        <v>4.3771695537166977E-3</v>
      </c>
      <c r="E170" s="7">
        <f>ENTRADA!V170/ENTRADA!V169-1</f>
        <v>5.7584581599534612E-3</v>
      </c>
      <c r="F170" s="7">
        <f>ENTRADA!W170/ENTRADA!W169-1</f>
        <v>-1.9478931493865259E-2</v>
      </c>
      <c r="G170" s="7">
        <f>ENTRADA!X170/ENTRADA!X169-1</f>
        <v>-3.9721233322959848E-2</v>
      </c>
      <c r="H170" s="7"/>
      <c r="I170" s="7"/>
      <c r="J170" s="7">
        <f>ENTRADA!AA170/ENTRADA!AA169-1</f>
        <v>8.4124084998635773E-3</v>
      </c>
      <c r="K170" s="7">
        <f>ENTRADA!AB170/ENTRADA!AB169-1</f>
        <v>5.07363018283713E-3</v>
      </c>
      <c r="L170" s="7">
        <f>ENTRADA!AC170/ENTRADA!AC169-1</f>
        <v>-1.7340397777187988E-3</v>
      </c>
      <c r="M170" s="7">
        <f>ENTRADA!AD170/ENTRADA!AD169-1</f>
        <v>3.4984023085222304E-2</v>
      </c>
      <c r="N170" s="7">
        <f>ENTRADA!AE170/ENTRADA!AE169-1</f>
        <v>-6.233687423350176E-2</v>
      </c>
      <c r="O170" s="7">
        <f>ENTRADA!AF170/ENTRADA!AF169-1</f>
        <v>1.6767349636350071E-2</v>
      </c>
      <c r="P170" s="5"/>
      <c r="Q170" s="7">
        <f>ENTRADA!AH170/ENTRADA!AH169-1</f>
        <v>-1.1405074696782536E-2</v>
      </c>
    </row>
    <row r="171" spans="1:17" x14ac:dyDescent="0.25">
      <c r="A171" s="4">
        <f t="shared" si="2"/>
        <v>41548</v>
      </c>
      <c r="B171" s="8">
        <f>ENTRADA!S171/ENTRADA!S170-1</f>
        <v>-5.6834871411881593E-3</v>
      </c>
      <c r="C171" s="7">
        <f>ENTRADA!T171/ENTRADA!T170-1</f>
        <v>1.7493863605873905E-2</v>
      </c>
      <c r="D171" s="7">
        <f>ENTRADA!U171/ENTRADA!U170-1</f>
        <v>-1.3240194724761234E-2</v>
      </c>
      <c r="E171" s="7">
        <f>ENTRADA!V171/ENTRADA!V170-1</f>
        <v>-1.5508794766991185E-2</v>
      </c>
      <c r="F171" s="7">
        <f>ENTRADA!W171/ENTRADA!W170-1</f>
        <v>4.3266924934901585E-3</v>
      </c>
      <c r="G171" s="7">
        <f>ENTRADA!X171/ENTRADA!X170-1</f>
        <v>6.7134300030051719E-3</v>
      </c>
      <c r="H171" s="7"/>
      <c r="I171" s="7"/>
      <c r="J171" s="7">
        <f>ENTRADA!AA171/ENTRADA!AA170-1</f>
        <v>1.9211080811147863E-3</v>
      </c>
      <c r="K171" s="7">
        <f>ENTRADA!AB171/ENTRADA!AB170-1</f>
        <v>7.8284383984841277E-3</v>
      </c>
      <c r="L171" s="7">
        <f>ENTRADA!AC171/ENTRADA!AC170-1</f>
        <v>6.602623500917093E-2</v>
      </c>
      <c r="M171" s="7">
        <f>ENTRADA!AD171/ENTRADA!AD170-1</f>
        <v>-2.3890989256535322E-3</v>
      </c>
      <c r="N171" s="7">
        <f>ENTRADA!AE171/ENTRADA!AE170-1</f>
        <v>8.1168848838140351E-2</v>
      </c>
      <c r="O171" s="7">
        <f>ENTRADA!AF171/ENTRADA!AF170-1</f>
        <v>-8.030111151576369E-3</v>
      </c>
      <c r="P171" s="5"/>
      <c r="Q171" s="7">
        <f>ENTRADA!AH171/ENTRADA!AH170-1</f>
        <v>6.4246689720406369E-3</v>
      </c>
    </row>
    <row r="172" spans="1:17" x14ac:dyDescent="0.25">
      <c r="A172" s="4">
        <f t="shared" si="2"/>
        <v>41579</v>
      </c>
      <c r="B172" s="8">
        <f>ENTRADA!S172/ENTRADA!S171-1</f>
        <v>-1.991946815218526E-4</v>
      </c>
      <c r="C172" s="7">
        <f>ENTRADA!T172/ENTRADA!T171-1</f>
        <v>3.9330814637323908E-3</v>
      </c>
      <c r="D172" s="7">
        <f>ENTRADA!U172/ENTRADA!U171-1</f>
        <v>1.3268690992600085E-2</v>
      </c>
      <c r="E172" s="7">
        <f>ENTRADA!V172/ENTRADA!V171-1</f>
        <v>1.1586375981458286E-2</v>
      </c>
      <c r="F172" s="7">
        <f>ENTRADA!W172/ENTRADA!W171-1</f>
        <v>1.3412437361115304E-2</v>
      </c>
      <c r="G172" s="7">
        <f>ENTRADA!X172/ENTRADA!X171-1</f>
        <v>-1.9132765923894679E-2</v>
      </c>
      <c r="H172" s="7"/>
      <c r="I172" s="7"/>
      <c r="J172" s="7">
        <f>ENTRADA!AA172/ENTRADA!AA171-1</f>
        <v>9.8068013571963597E-3</v>
      </c>
      <c r="K172" s="7">
        <f>ENTRADA!AB172/ENTRADA!AB171-1</f>
        <v>-1.3047723487620511E-2</v>
      </c>
      <c r="L172" s="7">
        <f>ENTRADA!AC172/ENTRADA!AC171-1</f>
        <v>-0.10575231414469721</v>
      </c>
      <c r="M172" s="7">
        <f>ENTRADA!AD172/ENTRADA!AD171-1</f>
        <v>-5.5583331250156243E-2</v>
      </c>
      <c r="N172" s="7">
        <f>ENTRADA!AE172/ENTRADA!AE171-1</f>
        <v>-1.8018529797460769E-2</v>
      </c>
      <c r="O172" s="7">
        <f>ENTRADA!AF172/ENTRADA!AF171-1</f>
        <v>-1.956883595452541E-3</v>
      </c>
      <c r="P172" s="5"/>
      <c r="Q172" s="7">
        <f>ENTRADA!AH172/ENTRADA!AH171-1</f>
        <v>-2.4466574778285732E-3</v>
      </c>
    </row>
    <row r="173" spans="1:17" x14ac:dyDescent="0.25">
      <c r="A173" s="4">
        <f t="shared" si="2"/>
        <v>41609</v>
      </c>
      <c r="B173" s="8">
        <f>ENTRADA!S173/ENTRADA!S172-1</f>
        <v>7.4493392490513344E-3</v>
      </c>
      <c r="C173" s="7">
        <f>ENTRADA!T173/ENTRADA!T172-1</f>
        <v>-1.8281236285257352E-2</v>
      </c>
      <c r="D173" s="7">
        <f>ENTRADA!U173/ENTRADA!U172-1</f>
        <v>7.3109310795953508E-3</v>
      </c>
      <c r="E173" s="7">
        <f>ENTRADA!V173/ENTRADA!V172-1</f>
        <v>9.9496650028518818E-3</v>
      </c>
      <c r="F173" s="7">
        <f>ENTRADA!W173/ENTRADA!W172-1</f>
        <v>4.9039305361085583E-2</v>
      </c>
      <c r="G173" s="7">
        <f>ENTRADA!X173/ENTRADA!X172-1</f>
        <v>2.6254365780948863E-3</v>
      </c>
      <c r="H173" s="7"/>
      <c r="I173" s="7"/>
      <c r="J173" s="7">
        <f>ENTRADA!AA173/ENTRADA!AA172-1</f>
        <v>-1.0167076743403669E-3</v>
      </c>
      <c r="K173" s="7">
        <f>ENTRADA!AB173/ENTRADA!AB172-1</f>
        <v>7.6174526845955937E-2</v>
      </c>
      <c r="L173" s="7">
        <f>ENTRADA!AC173/ENTRADA!AC172-1</f>
        <v>-2.4859745726507954E-2</v>
      </c>
      <c r="M173" s="7">
        <f>ENTRADA!AD173/ENTRADA!AD172-1</f>
        <v>5.9831029093459609E-2</v>
      </c>
      <c r="N173" s="7">
        <f>ENTRADA!AE173/ENTRADA!AE172-1</f>
        <v>-2.3460855315884044E-2</v>
      </c>
      <c r="O173" s="7">
        <f>ENTRADA!AF173/ENTRADA!AF172-1</f>
        <v>-3.5154144434150769E-3</v>
      </c>
      <c r="P173" s="5"/>
      <c r="Q173" s="7">
        <f>ENTRADA!AH173/ENTRADA!AH172-1</f>
        <v>-4.4789722782860864E-3</v>
      </c>
    </row>
    <row r="174" spans="1:17" x14ac:dyDescent="0.25">
      <c r="A174" s="4">
        <f t="shared" si="2"/>
        <v>41640</v>
      </c>
      <c r="B174" s="8">
        <f>ENTRADA!S174/ENTRADA!S173-1</f>
        <v>1.3118683916120144E-3</v>
      </c>
      <c r="C174" s="7">
        <f>ENTRADA!T174/ENTRADA!T173-1</f>
        <v>1.3471578697398678E-2</v>
      </c>
      <c r="D174" s="7">
        <f>ENTRADA!U174/ENTRADA!U173-1</f>
        <v>5.5995491092586391E-5</v>
      </c>
      <c r="E174" s="7">
        <f>ENTRADA!V174/ENTRADA!V173-1</f>
        <v>6.8915914152434254E-4</v>
      </c>
      <c r="F174" s="7">
        <f>ENTRADA!W174/ENTRADA!W173-1</f>
        <v>-6.4664771914215491E-2</v>
      </c>
      <c r="G174" s="7">
        <f>ENTRADA!X174/ENTRADA!X173-1</f>
        <v>1.0371153223194041E-2</v>
      </c>
      <c r="H174" s="7"/>
      <c r="I174" s="7"/>
      <c r="J174" s="7">
        <f>ENTRADA!AA174/ENTRADA!AA173-1</f>
        <v>2.0621558575482757E-2</v>
      </c>
      <c r="K174" s="7">
        <f>ENTRADA!AB174/ENTRADA!AB173-1</f>
        <v>4.272341778744515E-2</v>
      </c>
      <c r="L174" s="7">
        <f>ENTRADA!AC174/ENTRADA!AC173-1</f>
        <v>-1.8350163135505859E-2</v>
      </c>
      <c r="M174" s="7">
        <f>ENTRADA!AD174/ENTRADA!AD173-1</f>
        <v>2.7033724893642974E-2</v>
      </c>
      <c r="N174" s="7">
        <f>ENTRADA!AE174/ENTRADA!AE173-1</f>
        <v>3.4736878239332691E-2</v>
      </c>
      <c r="O174" s="7">
        <f>ENTRADA!AF174/ENTRADA!AF173-1</f>
        <v>5.7427315152047687E-3</v>
      </c>
      <c r="P174" s="5"/>
      <c r="Q174" s="7">
        <f>ENTRADA!AH174/ENTRADA!AH173-1</f>
        <v>1.019609440147673E-2</v>
      </c>
    </row>
    <row r="175" spans="1:17" x14ac:dyDescent="0.25">
      <c r="A175" s="4">
        <f t="shared" si="2"/>
        <v>41671</v>
      </c>
      <c r="B175" s="8">
        <f>ENTRADA!S175/ENTRADA!S174-1</f>
        <v>-9.4330380811780135E-4</v>
      </c>
      <c r="C175" s="7">
        <f>ENTRADA!T175/ENTRADA!T174-1</f>
        <v>7.0470181508475171E-3</v>
      </c>
      <c r="D175" s="7">
        <f>ENTRADA!U175/ENTRADA!U174-1</f>
        <v>1.4583417381146546E-3</v>
      </c>
      <c r="E175" s="7">
        <f>ENTRADA!V175/ENTRADA!V174-1</f>
        <v>-1.0467588706365438E-3</v>
      </c>
      <c r="F175" s="7">
        <f>ENTRADA!W175/ENTRADA!W174-1</f>
        <v>-1.0615144871228832E-2</v>
      </c>
      <c r="G175" s="7">
        <f>ENTRADA!X175/ENTRADA!X174-1</f>
        <v>-1.293581156170831E-2</v>
      </c>
      <c r="H175" s="7"/>
      <c r="I175" s="7"/>
      <c r="J175" s="7">
        <f>ENTRADA!AA175/ENTRADA!AA174-1</f>
        <v>-1.2592591131251885E-3</v>
      </c>
      <c r="K175" s="7">
        <f>ENTRADA!AB175/ENTRADA!AB174-1</f>
        <v>-0.20108422487230382</v>
      </c>
      <c r="L175" s="7">
        <f>ENTRADA!AC175/ENTRADA!AC174-1</f>
        <v>1.1669472938106384E-2</v>
      </c>
      <c r="M175" s="7">
        <f>ENTRADA!AD175/ENTRADA!AD174-1</f>
        <v>-2.4158527514756667E-2</v>
      </c>
      <c r="N175" s="7">
        <f>ENTRADA!AE175/ENTRADA!AE174-1</f>
        <v>-7.2677101805531663E-2</v>
      </c>
      <c r="O175" s="7">
        <f>ENTRADA!AF175/ENTRADA!AF174-1</f>
        <v>3.5993735983993691E-2</v>
      </c>
      <c r="P175" s="5"/>
      <c r="Q175" s="7">
        <f>ENTRADA!AH175/ENTRADA!AH174-1</f>
        <v>-1.3921392983053171E-2</v>
      </c>
    </row>
    <row r="176" spans="1:17" x14ac:dyDescent="0.25">
      <c r="A176" s="4">
        <f t="shared" si="2"/>
        <v>41699</v>
      </c>
      <c r="B176" s="8">
        <f>ENTRADA!S176/ENTRADA!S175-1</f>
        <v>-6.621088580046175E-3</v>
      </c>
      <c r="C176" s="7">
        <f>ENTRADA!T176/ENTRADA!T175-1</f>
        <v>-8.2798877890570832E-3</v>
      </c>
      <c r="D176" s="7">
        <f>ENTRADA!U176/ENTRADA!U175-1</f>
        <v>-5.9413616263046531E-3</v>
      </c>
      <c r="E176" s="7">
        <f>ENTRADA!V176/ENTRADA!V175-1</f>
        <v>-3.5867866039008822E-3</v>
      </c>
      <c r="F176" s="7">
        <f>ENTRADA!W176/ENTRADA!W175-1</f>
        <v>-2.2879185395300317E-3</v>
      </c>
      <c r="G176" s="7">
        <f>ENTRADA!X176/ENTRADA!X175-1</f>
        <v>1.4085471195951271E-2</v>
      </c>
      <c r="H176" s="7"/>
      <c r="I176" s="7"/>
      <c r="J176" s="7">
        <f>ENTRADA!AA176/ENTRADA!AA175-1</f>
        <v>-5.4978574872315278E-3</v>
      </c>
      <c r="K176" s="7">
        <f>ENTRADA!AB176/ENTRADA!AB175-1</f>
        <v>7.6276392624689215E-2</v>
      </c>
      <c r="L176" s="7">
        <f>ENTRADA!AC176/ENTRADA!AC175-1</f>
        <v>-2.7604146210166158E-2</v>
      </c>
      <c r="M176" s="7">
        <f>ENTRADA!AD176/ENTRADA!AD175-1</f>
        <v>-3.18258827329998E-3</v>
      </c>
      <c r="N176" s="7">
        <f>ENTRADA!AE176/ENTRADA!AE175-1</f>
        <v>-6.6734343924815587E-2</v>
      </c>
      <c r="O176" s="7">
        <f>ENTRADA!AF176/ENTRADA!AF175-1</f>
        <v>-4.2611063462555276E-2</v>
      </c>
      <c r="P176" s="5"/>
      <c r="Q176" s="7">
        <f>ENTRADA!AH176/ENTRADA!AH175-1</f>
        <v>-1.3052438788676124E-2</v>
      </c>
    </row>
    <row r="177" spans="1:17" x14ac:dyDescent="0.25">
      <c r="A177" s="4">
        <f t="shared" si="2"/>
        <v>41730</v>
      </c>
      <c r="B177" s="8">
        <f>ENTRADA!S177/ENTRADA!S176-1</f>
        <v>3.7404435358103783E-3</v>
      </c>
      <c r="C177" s="7">
        <f>ENTRADA!T177/ENTRADA!T176-1</f>
        <v>-1.1100252873962102E-2</v>
      </c>
      <c r="D177" s="7">
        <f>ENTRADA!U177/ENTRADA!U176-1</f>
        <v>-3.0227854479204175E-2</v>
      </c>
      <c r="E177" s="7">
        <f>ENTRADA!V177/ENTRADA!V176-1</f>
        <v>-2.5562224178971138E-2</v>
      </c>
      <c r="F177" s="7">
        <f>ENTRADA!W177/ENTRADA!W176-1</f>
        <v>9.9991053391557116E-4</v>
      </c>
      <c r="G177" s="7">
        <f>ENTRADA!X177/ENTRADA!X176-1</f>
        <v>3.5869653213975283E-2</v>
      </c>
      <c r="H177" s="7"/>
      <c r="I177" s="7"/>
      <c r="J177" s="7">
        <f>ENTRADA!AA177/ENTRADA!AA176-1</f>
        <v>1.4391664736471688E-2</v>
      </c>
      <c r="K177" s="7">
        <f>ENTRADA!AB177/ENTRADA!AB176-1</f>
        <v>-1.9209516952121475E-2</v>
      </c>
      <c r="L177" s="7">
        <f>ENTRADA!AC177/ENTRADA!AC176-1</f>
        <v>2.5989301017003363E-2</v>
      </c>
      <c r="M177" s="7">
        <f>ENTRADA!AD177/ENTRADA!AD176-1</f>
        <v>8.913722016142378E-3</v>
      </c>
      <c r="N177" s="7">
        <f>ENTRADA!AE177/ENTRADA!AE176-1</f>
        <v>0.15896200209845968</v>
      </c>
      <c r="O177" s="7">
        <f>ENTRADA!AF177/ENTRADA!AF176-1</f>
        <v>8.5805266408121028E-3</v>
      </c>
      <c r="P177" s="5"/>
      <c r="Q177" s="7">
        <f>ENTRADA!AH177/ENTRADA!AH176-1</f>
        <v>9.4527178189323102E-3</v>
      </c>
    </row>
    <row r="178" spans="1:17" x14ac:dyDescent="0.25">
      <c r="A178" s="4">
        <f t="shared" si="2"/>
        <v>41760</v>
      </c>
      <c r="B178" s="8">
        <f>ENTRADA!S178/ENTRADA!S177-1</f>
        <v>2.52268479130624E-3</v>
      </c>
      <c r="C178" s="7">
        <f>ENTRADA!T178/ENTRADA!T177-1</f>
        <v>1.4025187746187218E-3</v>
      </c>
      <c r="D178" s="7">
        <f>ENTRADA!U178/ENTRADA!U177-1</f>
        <v>1.4496379747045873E-2</v>
      </c>
      <c r="E178" s="7">
        <f>ENTRADA!V178/ENTRADA!V177-1</f>
        <v>9.4438268258139058E-3</v>
      </c>
      <c r="F178" s="7">
        <f>ENTRADA!W178/ENTRADA!W177-1</f>
        <v>2.3986879928842963E-2</v>
      </c>
      <c r="G178" s="7">
        <f>ENTRADA!X178/ENTRADA!X177-1</f>
        <v>2.2934849341508246E-2</v>
      </c>
      <c r="H178" s="7"/>
      <c r="I178" s="7"/>
      <c r="J178" s="7">
        <f>ENTRADA!AA178/ENTRADA!AA177-1</f>
        <v>1.3227894554594055E-2</v>
      </c>
      <c r="K178" s="7">
        <f>ENTRADA!AB178/ENTRADA!AB177-1</f>
        <v>1.3432679139213866E-2</v>
      </c>
      <c r="L178" s="7">
        <f>ENTRADA!AC178/ENTRADA!AC177-1</f>
        <v>-9.0514519773705615E-3</v>
      </c>
      <c r="M178" s="7">
        <f>ENTRADA!AD178/ENTRADA!AD177-1</f>
        <v>2.1492460322153129E-2</v>
      </c>
      <c r="N178" s="7">
        <f>ENTRADA!AE178/ENTRADA!AE177-1</f>
        <v>-6.8638276200131187E-2</v>
      </c>
      <c r="O178" s="7">
        <f>ENTRADA!AF178/ENTRADA!AF177-1</f>
        <v>-1.1524689013346134E-2</v>
      </c>
      <c r="P178" s="5"/>
      <c r="Q178" s="7">
        <f>ENTRADA!AH178/ENTRADA!AH177-1</f>
        <v>-6.2425141600528367E-3</v>
      </c>
    </row>
    <row r="179" spans="1:17" x14ac:dyDescent="0.25">
      <c r="A179" s="4">
        <f t="shared" si="2"/>
        <v>41791</v>
      </c>
      <c r="B179" s="8">
        <f>ENTRADA!S179/ENTRADA!S178-1</f>
        <v>-1.0168370974541152E-2</v>
      </c>
      <c r="C179" s="7">
        <f>ENTRADA!T179/ENTRADA!T178-1</f>
        <v>-3.2977247990108816E-2</v>
      </c>
      <c r="D179" s="7">
        <f>ENTRADA!U179/ENTRADA!U178-1</f>
        <v>6.0276884585148682E-3</v>
      </c>
      <c r="E179" s="7">
        <f>ENTRADA!V179/ENTRADA!V178-1</f>
        <v>8.3993040849836831E-3</v>
      </c>
      <c r="F179" s="7">
        <f>ENTRADA!W179/ENTRADA!W178-1</f>
        <v>-6.7575346995261465E-2</v>
      </c>
      <c r="G179" s="7">
        <f>ENTRADA!X179/ENTRADA!X178-1</f>
        <v>-6.9666997033499878E-2</v>
      </c>
      <c r="H179" s="7"/>
      <c r="I179" s="7"/>
      <c r="J179" s="7">
        <f>ENTRADA!AA179/ENTRADA!AA178-1</f>
        <v>-1.0586242834422555E-2</v>
      </c>
      <c r="K179" s="7">
        <f>ENTRADA!AB179/ENTRADA!AB178-1</f>
        <v>-7.5410732052601404E-2</v>
      </c>
      <c r="L179" s="7">
        <f>ENTRADA!AC179/ENTRADA!AC178-1</f>
        <v>-2.3449827103332654E-2</v>
      </c>
      <c r="M179" s="7">
        <f>ENTRADA!AD179/ENTRADA!AD178-1</f>
        <v>-6.3271264631424851E-3</v>
      </c>
      <c r="N179" s="7">
        <f>ENTRADA!AE179/ENTRADA!AE178-1</f>
        <v>-0.14094355656811519</v>
      </c>
      <c r="O179" s="7">
        <f>ENTRADA!AF179/ENTRADA!AF178-1</f>
        <v>-6.6189518070457365E-2</v>
      </c>
      <c r="P179" s="5"/>
      <c r="Q179" s="7">
        <f>ENTRADA!AH179/ENTRADA!AH178-1</f>
        <v>-4.5079788459942871E-2</v>
      </c>
    </row>
    <row r="180" spans="1:17" x14ac:dyDescent="0.25">
      <c r="A180" s="4">
        <f t="shared" si="2"/>
        <v>41821</v>
      </c>
      <c r="B180" s="8">
        <f>ENTRADA!S180/ENTRADA!S179-1</f>
        <v>-7.2058504956339364E-3</v>
      </c>
      <c r="C180" s="7">
        <f>ENTRADA!T180/ENTRADA!T179-1</f>
        <v>2.3689493406720885E-2</v>
      </c>
      <c r="D180" s="7">
        <f>ENTRADA!U180/ENTRADA!U179-1</f>
        <v>-6.0416962747358305E-3</v>
      </c>
      <c r="E180" s="7">
        <f>ENTRADA!V180/ENTRADA!V179-1</f>
        <v>-9.3604750159737016E-3</v>
      </c>
      <c r="F180" s="7">
        <f>ENTRADA!W180/ENTRADA!W179-1</f>
        <v>4.7969790649198929E-2</v>
      </c>
      <c r="G180" s="7">
        <f>ENTRADA!X180/ENTRADA!X179-1</f>
        <v>-4.4084101881279314E-2</v>
      </c>
      <c r="H180" s="7"/>
      <c r="I180" s="7"/>
      <c r="J180" s="7">
        <f>ENTRADA!AA180/ENTRADA!AA179-1</f>
        <v>1.6168182512028562E-2</v>
      </c>
      <c r="K180" s="7">
        <f>ENTRADA!AB180/ENTRADA!AB179-1</f>
        <v>1.9660636963942935E-2</v>
      </c>
      <c r="L180" s="7">
        <f>ENTRADA!AC180/ENTRADA!AC179-1</f>
        <v>3.3236344948806673E-2</v>
      </c>
      <c r="M180" s="7">
        <f>ENTRADA!AD180/ENTRADA!AD179-1</f>
        <v>-9.351168246906072E-3</v>
      </c>
      <c r="N180" s="7">
        <f>ENTRADA!AE180/ENTRADA!AE179-1</f>
        <v>9.6078167737947862E-2</v>
      </c>
      <c r="O180" s="7">
        <f>ENTRADA!AF180/ENTRADA!AF179-1</f>
        <v>3.4292879043096969E-2</v>
      </c>
      <c r="P180" s="5"/>
      <c r="Q180" s="7">
        <f>ENTRADA!AH180/ENTRADA!AH179-1</f>
        <v>1.6069836815734595E-2</v>
      </c>
    </row>
    <row r="181" spans="1:17" x14ac:dyDescent="0.25">
      <c r="A181" s="4">
        <f t="shared" si="2"/>
        <v>41852</v>
      </c>
      <c r="B181" s="8">
        <f>ENTRADA!S181/ENTRADA!S180-1</f>
        <v>1.5647442516809384E-2</v>
      </c>
      <c r="C181" s="7">
        <f>ENTRADA!T181/ENTRADA!T180-1</f>
        <v>2.1949217773770791E-2</v>
      </c>
      <c r="D181" s="7">
        <f>ENTRADA!U181/ENTRADA!U180-1</f>
        <v>-9.0707822963487228E-4</v>
      </c>
      <c r="E181" s="7">
        <f>ENTRADA!V181/ENTRADA!V180-1</f>
        <v>-3.1828259290760386E-3</v>
      </c>
      <c r="F181" s="7">
        <f>ENTRADA!W181/ENTRADA!W180-1</f>
        <v>2.5629798563161721E-2</v>
      </c>
      <c r="G181" s="7">
        <f>ENTRADA!X181/ENTRADA!X180-1</f>
        <v>2.3262337268583178E-2</v>
      </c>
      <c r="H181" s="7"/>
      <c r="I181" s="7"/>
      <c r="J181" s="7">
        <f>ENTRADA!AA181/ENTRADA!AA180-1</f>
        <v>2.2285121695399646E-2</v>
      </c>
      <c r="K181" s="7">
        <f>ENTRADA!AB181/ENTRADA!AB180-1</f>
        <v>2.1972040450609853E-2</v>
      </c>
      <c r="L181" s="7">
        <f>ENTRADA!AC181/ENTRADA!AC180-1</f>
        <v>1.6741232177269971E-2</v>
      </c>
      <c r="M181" s="7">
        <f>ENTRADA!AD181/ENTRADA!AD180-1</f>
        <v>9.5432702700823935E-3</v>
      </c>
      <c r="N181" s="7">
        <f>ENTRADA!AE181/ENTRADA!AE180-1</f>
        <v>-5.9635749464472032E-2</v>
      </c>
      <c r="O181" s="7">
        <f>ENTRADA!AF181/ENTRADA!AF180-1</f>
        <v>2.0077915898224497E-2</v>
      </c>
      <c r="P181" s="5"/>
      <c r="Q181" s="7">
        <f>ENTRADA!AH181/ENTRADA!AH180-1</f>
        <v>6.3943651043121275E-3</v>
      </c>
    </row>
    <row r="182" spans="1:17" x14ac:dyDescent="0.25">
      <c r="A182" s="4">
        <f t="shared" si="2"/>
        <v>41883</v>
      </c>
      <c r="B182" s="8">
        <f>ENTRADA!S182/ENTRADA!S181-1</f>
        <v>1.4089573893119045E-3</v>
      </c>
      <c r="C182" s="7">
        <f>ENTRADA!T182/ENTRADA!T181-1</f>
        <v>5.8916703667775128E-3</v>
      </c>
      <c r="D182" s="7">
        <f>ENTRADA!U182/ENTRADA!U181-1</f>
        <v>-2.3083885366755874E-3</v>
      </c>
      <c r="E182" s="7">
        <f>ENTRADA!V182/ENTRADA!V181-1</f>
        <v>-9.7228019766559814E-4</v>
      </c>
      <c r="F182" s="7">
        <f>ENTRADA!W182/ENTRADA!W181-1</f>
        <v>-1.1540177313342004E-2</v>
      </c>
      <c r="G182" s="7">
        <f>ENTRADA!X182/ENTRADA!X181-1</f>
        <v>4.2099934404142614E-2</v>
      </c>
      <c r="H182" s="7"/>
      <c r="I182" s="7"/>
      <c r="J182" s="7">
        <f>ENTRADA!AA182/ENTRADA!AA181-1</f>
        <v>9.4935793488579723E-3</v>
      </c>
      <c r="K182" s="7">
        <f>ENTRADA!AB182/ENTRADA!AB181-1</f>
        <v>-1.1340511631177774E-2</v>
      </c>
      <c r="L182" s="7">
        <f>ENTRADA!AC182/ENTRADA!AC181-1</f>
        <v>4.1172238396769867E-2</v>
      </c>
      <c r="M182" s="7">
        <f>ENTRADA!AD182/ENTRADA!AD181-1</f>
        <v>2.0589559842197902E-2</v>
      </c>
      <c r="N182" s="7">
        <f>ENTRADA!AE182/ENTRADA!AE181-1</f>
        <v>8.3257279662659389E-2</v>
      </c>
      <c r="O182" s="7">
        <f>ENTRADA!AF182/ENTRADA!AF181-1</f>
        <v>8.2751779333527509E-3</v>
      </c>
      <c r="P182" s="5"/>
      <c r="Q182" s="7">
        <f>ENTRADA!AH182/ENTRADA!AH181-1</f>
        <v>8.7978526634793219E-3</v>
      </c>
    </row>
    <row r="183" spans="1:17" x14ac:dyDescent="0.25">
      <c r="A183" s="4">
        <f t="shared" si="2"/>
        <v>41913</v>
      </c>
      <c r="B183" s="8">
        <f>ENTRADA!S183/ENTRADA!S182-1</f>
        <v>7.2108456231576579E-3</v>
      </c>
      <c r="C183" s="7">
        <f>ENTRADA!T183/ENTRADA!T182-1</f>
        <v>1.6853922401996568E-2</v>
      </c>
      <c r="D183" s="7">
        <f>ENTRADA!U183/ENTRADA!U182-1</f>
        <v>1.228399153579085E-2</v>
      </c>
      <c r="E183" s="7">
        <f>ENTRADA!V183/ENTRADA!V182-1</f>
        <v>1.3691924698419289E-2</v>
      </c>
      <c r="F183" s="7">
        <f>ENTRADA!W183/ENTRADA!W182-1</f>
        <v>1.1937110241180271E-3</v>
      </c>
      <c r="G183" s="7">
        <f>ENTRADA!X183/ENTRADA!X182-1</f>
        <v>-1.4968981701399264E-2</v>
      </c>
      <c r="H183" s="7"/>
      <c r="I183" s="7"/>
      <c r="J183" s="7">
        <f>ENTRADA!AA183/ENTRADA!AA182-1</f>
        <v>2.4719576646805574E-3</v>
      </c>
      <c r="K183" s="7">
        <f>ENTRADA!AB183/ENTRADA!AB182-1</f>
        <v>-2.8937069102688784E-2</v>
      </c>
      <c r="L183" s="7">
        <f>ENTRADA!AC183/ENTRADA!AC182-1</f>
        <v>8.89176045403548E-2</v>
      </c>
      <c r="M183" s="7">
        <f>ENTRADA!AD183/ENTRADA!AD182-1</f>
        <v>8.5265883927598818E-3</v>
      </c>
      <c r="N183" s="7">
        <f>ENTRADA!AE183/ENTRADA!AE182-1</f>
        <v>1.2519322452220205E-3</v>
      </c>
      <c r="O183" s="7">
        <f>ENTRADA!AF183/ENTRADA!AF182-1</f>
        <v>2.0770239537381885E-2</v>
      </c>
      <c r="P183" s="5"/>
      <c r="Q183" s="7">
        <f>ENTRADA!AH183/ENTRADA!AH182-1</f>
        <v>8.7449118806701698E-3</v>
      </c>
    </row>
    <row r="184" spans="1:17" x14ac:dyDescent="0.25">
      <c r="A184" s="4">
        <f t="shared" si="2"/>
        <v>41944</v>
      </c>
      <c r="B184" s="8">
        <f>ENTRADA!S184/ENTRADA!S183-1</f>
        <v>1.4219727698105977E-4</v>
      </c>
      <c r="C184" s="7">
        <f>ENTRADA!T184/ENTRADA!T183-1</f>
        <v>-9.4348320651258533E-3</v>
      </c>
      <c r="D184" s="7">
        <f>ENTRADA!U184/ENTRADA!U183-1</f>
        <v>-7.0422614870059297E-3</v>
      </c>
      <c r="E184" s="7">
        <f>ENTRADA!V184/ENTRADA!V183-1</f>
        <v>-5.1188168833925518E-3</v>
      </c>
      <c r="F184" s="7">
        <f>ENTRADA!W184/ENTRADA!W183-1</f>
        <v>2.554243489505148E-2</v>
      </c>
      <c r="G184" s="7">
        <f>ENTRADA!X184/ENTRADA!X183-1</f>
        <v>-5.4261619917225223E-3</v>
      </c>
      <c r="H184" s="7"/>
      <c r="I184" s="7"/>
      <c r="J184" s="7">
        <f>ENTRADA!AA184/ENTRADA!AA183-1</f>
        <v>-7.8747809642986111E-3</v>
      </c>
      <c r="K184" s="7">
        <f>ENTRADA!AB184/ENTRADA!AB183-1</f>
        <v>5.3034993511104744E-2</v>
      </c>
      <c r="L184" s="7">
        <f>ENTRADA!AC184/ENTRADA!AC183-1</f>
        <v>-7.0551616047875521E-2</v>
      </c>
      <c r="M184" s="7">
        <f>ENTRADA!AD184/ENTRADA!AD183-1</f>
        <v>-1.3213545525306292E-2</v>
      </c>
      <c r="N184" s="7">
        <f>ENTRADA!AE184/ENTRADA!AE183-1</f>
        <v>3.0399774537248625E-4</v>
      </c>
      <c r="O184" s="7">
        <f>ENTRADA!AF184/ENTRADA!AF183-1</f>
        <v>-3.5918433607625699E-3</v>
      </c>
      <c r="P184" s="5"/>
      <c r="Q184" s="7">
        <f>ENTRADA!AH184/ENTRADA!AH183-1</f>
        <v>2.0356176801154424E-2</v>
      </c>
    </row>
    <row r="185" spans="1:17" x14ac:dyDescent="0.25">
      <c r="A185" s="4">
        <f t="shared" si="2"/>
        <v>41974</v>
      </c>
      <c r="B185" s="8">
        <f>ENTRADA!S185/ENTRADA!S184-1</f>
        <v>-8.9819280423492076E-3</v>
      </c>
      <c r="C185" s="7">
        <f>ENTRADA!T185/ENTRADA!T184-1</f>
        <v>-1.3200585911157803E-2</v>
      </c>
      <c r="D185" s="7">
        <f>ENTRADA!U185/ENTRADA!U184-1</f>
        <v>6.2019914474717996E-3</v>
      </c>
      <c r="E185" s="7">
        <f>ENTRADA!V185/ENTRADA!V184-1</f>
        <v>5.4110854334699088E-3</v>
      </c>
      <c r="F185" s="7">
        <f>ENTRADA!W185/ENTRADA!W184-1</f>
        <v>-7.9145339919608482E-3</v>
      </c>
      <c r="G185" s="7">
        <f>ENTRADA!X185/ENTRADA!X184-1</f>
        <v>-1.3752762940779206E-2</v>
      </c>
      <c r="H185" s="7"/>
      <c r="I185" s="7"/>
      <c r="J185" s="7">
        <f>ENTRADA!AA185/ENTRADA!AA184-1</f>
        <v>-1.111675145915203E-2</v>
      </c>
      <c r="K185" s="7">
        <f>ENTRADA!AB185/ENTRADA!AB184-1</f>
        <v>2.2631968173086214E-2</v>
      </c>
      <c r="L185" s="7">
        <f>ENTRADA!AC185/ENTRADA!AC184-1</f>
        <v>3.8461018817756543E-2</v>
      </c>
      <c r="M185" s="7">
        <f>ENTRADA!AD185/ENTRADA!AD184-1</f>
        <v>3.6167178328269101E-2</v>
      </c>
      <c r="N185" s="7">
        <f>ENTRADA!AE185/ENTRADA!AE184-1</f>
        <v>-1.6288232563777649E-2</v>
      </c>
      <c r="O185" s="7">
        <f>ENTRADA!AF185/ENTRADA!AF184-1</f>
        <v>-2.7527615046180953E-2</v>
      </c>
      <c r="P185" s="5"/>
      <c r="Q185" s="7">
        <f>ENTRADA!AH185/ENTRADA!AH184-1</f>
        <v>-3.7296786824481121E-2</v>
      </c>
    </row>
    <row r="186" spans="1:17" x14ac:dyDescent="0.25">
      <c r="A186" s="4">
        <f t="shared" si="2"/>
        <v>42005</v>
      </c>
      <c r="B186" s="8">
        <f>ENTRADA!S186/ENTRADA!S185-1</f>
        <v>1.2128381212361816E-3</v>
      </c>
      <c r="C186" s="7">
        <f>ENTRADA!T186/ENTRADA!T185-1</f>
        <v>-2.8206309623240999E-3</v>
      </c>
      <c r="D186" s="7">
        <f>ENTRADA!U186/ENTRADA!U185-1</f>
        <v>-3.7772827627557959E-4</v>
      </c>
      <c r="E186" s="7">
        <f>ENTRADA!V186/ENTRADA!V185-1</f>
        <v>-1.1836674329555041E-3</v>
      </c>
      <c r="F186" s="7">
        <f>ENTRADA!W186/ENTRADA!W185-1</f>
        <v>-3.1600960450173354E-2</v>
      </c>
      <c r="G186" s="7">
        <f>ENTRADA!X186/ENTRADA!X185-1</f>
        <v>-3.4144639662710974E-3</v>
      </c>
      <c r="H186" s="7"/>
      <c r="I186" s="7"/>
      <c r="J186" s="7">
        <f>ENTRADA!AA186/ENTRADA!AA185-1</f>
        <v>1.2054993588373808E-2</v>
      </c>
      <c r="K186" s="7">
        <f>ENTRADA!AB186/ENTRADA!AB185-1</f>
        <v>9.5808010068834104E-3</v>
      </c>
      <c r="L186" s="7">
        <f>ENTRADA!AC186/ENTRADA!AC185-1</f>
        <v>7.1053734034677518E-2</v>
      </c>
      <c r="M186" s="7">
        <f>ENTRADA!AD186/ENTRADA!AD185-1</f>
        <v>-1.2986027211832063E-3</v>
      </c>
      <c r="N186" s="7">
        <f>ENTRADA!AE186/ENTRADA!AE185-1</f>
        <v>-5.810568012473516E-2</v>
      </c>
      <c r="O186" s="7">
        <f>ENTRADA!AF186/ENTRADA!AF185-1</f>
        <v>6.7469242645603611E-3</v>
      </c>
      <c r="P186" s="5"/>
      <c r="Q186" s="7">
        <f>ENTRADA!AH186/ENTRADA!AH185-1</f>
        <v>-3.1995614548570028E-3</v>
      </c>
    </row>
    <row r="187" spans="1:17" x14ac:dyDescent="0.25">
      <c r="A187" s="4">
        <f t="shared" si="2"/>
        <v>42036</v>
      </c>
      <c r="B187" s="8">
        <f>ENTRADA!S187/ENTRADA!S186-1</f>
        <v>-1.2253231073729665E-2</v>
      </c>
      <c r="C187" s="7">
        <f>ENTRADA!T187/ENTRADA!T186-1</f>
        <v>-6.9070318344277237E-2</v>
      </c>
      <c r="D187" s="7">
        <f>ENTRADA!U187/ENTRADA!U186-1</f>
        <v>-6.35018922894659E-3</v>
      </c>
      <c r="E187" s="7">
        <f>ENTRADA!V187/ENTRADA!V186-1</f>
        <v>-4.6775310929316749E-3</v>
      </c>
      <c r="F187" s="7">
        <f>ENTRADA!W187/ENTRADA!W186-1</f>
        <v>-2.7383884467960584E-2</v>
      </c>
      <c r="G187" s="7">
        <f>ENTRADA!X187/ENTRADA!X186-1</f>
        <v>-3.6015257181493121E-2</v>
      </c>
      <c r="H187" s="7"/>
      <c r="I187" s="7"/>
      <c r="J187" s="7">
        <f>ENTRADA!AA187/ENTRADA!AA186-1</f>
        <v>-5.3962294186981064E-3</v>
      </c>
      <c r="K187" s="7">
        <f>ENTRADA!AB187/ENTRADA!AB186-1</f>
        <v>-7.1170536602976564E-2</v>
      </c>
      <c r="L187" s="7">
        <f>ENTRADA!AC187/ENTRADA!AC186-1</f>
        <v>-5.5609762615592362E-2</v>
      </c>
      <c r="M187" s="7">
        <f>ENTRADA!AD187/ENTRADA!AD186-1</f>
        <v>9.0148462060903878E-3</v>
      </c>
      <c r="N187" s="7">
        <f>ENTRADA!AE187/ENTRADA!AE186-1</f>
        <v>-5.2342400524638344E-2</v>
      </c>
      <c r="O187" s="7">
        <f>ENTRADA!AF187/ENTRADA!AF186-1</f>
        <v>-1.0258068185253322E-2</v>
      </c>
      <c r="P187" s="5"/>
      <c r="Q187" s="7">
        <f>ENTRADA!AH187/ENTRADA!AH186-1</f>
        <v>-2.4972473340889589E-2</v>
      </c>
    </row>
    <row r="188" spans="1:17" x14ac:dyDescent="0.25">
      <c r="A188" s="4">
        <f t="shared" si="2"/>
        <v>42064</v>
      </c>
      <c r="B188" s="8">
        <f>ENTRADA!S188/ENTRADA!S187-1</f>
        <v>1.1445698871015431E-3</v>
      </c>
      <c r="C188" s="7">
        <f>ENTRADA!T188/ENTRADA!T187-1</f>
        <v>4.1966550937655001E-2</v>
      </c>
      <c r="D188" s="7">
        <f>ENTRADA!U188/ENTRADA!U187-1</f>
        <v>-2.0267891207976563E-2</v>
      </c>
      <c r="E188" s="7">
        <f>ENTRADA!V188/ENTRADA!V187-1</f>
        <v>-1.0719357272987451E-2</v>
      </c>
      <c r="F188" s="7">
        <f>ENTRADA!W188/ENTRADA!W187-1</f>
        <v>-1.6245047846286886E-2</v>
      </c>
      <c r="G188" s="7">
        <f>ENTRADA!X188/ENTRADA!X187-1</f>
        <v>-4.8045637560845789E-2</v>
      </c>
      <c r="H188" s="7"/>
      <c r="I188" s="7"/>
      <c r="J188" s="7">
        <f>ENTRADA!AA188/ENTRADA!AA187-1</f>
        <v>1.072959758546066E-2</v>
      </c>
      <c r="K188" s="7">
        <f>ENTRADA!AB188/ENTRADA!AB187-1</f>
        <v>-3.3807118347406351E-2</v>
      </c>
      <c r="L188" s="7">
        <f>ENTRADA!AC188/ENTRADA!AC187-1</f>
        <v>-7.3641154925863095E-3</v>
      </c>
      <c r="M188" s="7">
        <f>ENTRADA!AD188/ENTRADA!AD187-1</f>
        <v>1.10059336756545E-2</v>
      </c>
      <c r="N188" s="7">
        <f>ENTRADA!AE188/ENTRADA!AE187-1</f>
        <v>-2.5414667818670855E-2</v>
      </c>
      <c r="O188" s="7">
        <f>ENTRADA!AF188/ENTRADA!AF187-1</f>
        <v>-1.5067998461084198E-2</v>
      </c>
      <c r="P188" s="5"/>
      <c r="Q188" s="7">
        <f>ENTRADA!AH188/ENTRADA!AH187-1</f>
        <v>-1.2953469362965264E-2</v>
      </c>
    </row>
    <row r="189" spans="1:17" x14ac:dyDescent="0.25">
      <c r="A189" s="4">
        <f t="shared" si="2"/>
        <v>42095</v>
      </c>
      <c r="B189" s="8">
        <f>ENTRADA!S189/ENTRADA!S188-1</f>
        <v>-2.6192819967474579E-2</v>
      </c>
      <c r="C189" s="7">
        <f>ENTRADA!T189/ENTRADA!T188-1</f>
        <v>-7.1785523289936704E-3</v>
      </c>
      <c r="D189" s="7">
        <f>ENTRADA!U189/ENTRADA!U188-1</f>
        <v>1.452030431190332E-2</v>
      </c>
      <c r="E189" s="7">
        <f>ENTRADA!V189/ENTRADA!V188-1</f>
        <v>-2.4491735177371021E-3</v>
      </c>
      <c r="F189" s="7">
        <f>ENTRADA!W189/ENTRADA!W188-1</f>
        <v>-2.2074460030178877E-2</v>
      </c>
      <c r="G189" s="7">
        <f>ENTRADA!X189/ENTRADA!X188-1</f>
        <v>-2.7974911283158876E-2</v>
      </c>
      <c r="H189" s="7"/>
      <c r="I189" s="7"/>
      <c r="J189" s="7">
        <f>ENTRADA!AA189/ENTRADA!AA188-1</f>
        <v>-1.3282684359349206E-3</v>
      </c>
      <c r="K189" s="7">
        <f>ENTRADA!AB189/ENTRADA!AB188-1</f>
        <v>-3.8561993271861716E-3</v>
      </c>
      <c r="L189" s="7">
        <f>ENTRADA!AC189/ENTRADA!AC188-1</f>
        <v>-8.8443812240658892E-2</v>
      </c>
      <c r="M189" s="7">
        <f>ENTRADA!AD189/ENTRADA!AD188-1</f>
        <v>-8.6484453837512576E-2</v>
      </c>
      <c r="N189" s="7">
        <f>ENTRADA!AE189/ENTRADA!AE188-1</f>
        <v>1.4226066281289196E-2</v>
      </c>
      <c r="O189" s="7">
        <f>ENTRADA!AF189/ENTRADA!AF188-1</f>
        <v>-2.0913760970271866E-2</v>
      </c>
      <c r="P189" s="5"/>
      <c r="Q189" s="7">
        <f>ENTRADA!AH189/ENTRADA!AH188-1</f>
        <v>-1.0759400464034008E-2</v>
      </c>
    </row>
    <row r="190" spans="1:17" x14ac:dyDescent="0.25">
      <c r="A190" s="4">
        <f t="shared" si="2"/>
        <v>42125</v>
      </c>
      <c r="B190" s="8">
        <f>ENTRADA!S190/ENTRADA!S189-1</f>
        <v>3.4586009088755088E-3</v>
      </c>
      <c r="C190" s="7">
        <f>ENTRADA!T190/ENTRADA!T189-1</f>
        <v>-6.1442568171439227E-3</v>
      </c>
      <c r="D190" s="7">
        <f>ENTRADA!U190/ENTRADA!U189-1</f>
        <v>-1.2476223180905244E-2</v>
      </c>
      <c r="E190" s="7">
        <f>ENTRADA!V190/ENTRADA!V189-1</f>
        <v>-7.4104399601793158E-3</v>
      </c>
      <c r="F190" s="7">
        <f>ENTRADA!W190/ENTRADA!W189-1</f>
        <v>1.1138995223938686E-2</v>
      </c>
      <c r="G190" s="7">
        <f>ENTRADA!X190/ENTRADA!X189-1</f>
        <v>2.9231486616903002E-3</v>
      </c>
      <c r="H190" s="7"/>
      <c r="I190" s="7"/>
      <c r="J190" s="7">
        <f>ENTRADA!AA190/ENTRADA!AA189-1</f>
        <v>-1.515124579139937E-3</v>
      </c>
      <c r="K190" s="7">
        <f>ENTRADA!AB190/ENTRADA!AB189-1</f>
        <v>1.417258764981888E-3</v>
      </c>
      <c r="L190" s="7">
        <f>ENTRADA!AC190/ENTRADA!AC189-1</f>
        <v>-3.0297690990873538E-2</v>
      </c>
      <c r="M190" s="7">
        <f>ENTRADA!AD190/ENTRADA!AD189-1</f>
        <v>4.3327378855448906E-2</v>
      </c>
      <c r="N190" s="7">
        <f>ENTRADA!AE190/ENTRADA!AE189-1</f>
        <v>-6.6686467861430732E-2</v>
      </c>
      <c r="O190" s="7">
        <f>ENTRADA!AF190/ENTRADA!AF189-1</f>
        <v>-2.3201645907621304E-2</v>
      </c>
      <c r="P190" s="5"/>
      <c r="Q190" s="7">
        <f>ENTRADA!AH190/ENTRADA!AH189-1</f>
        <v>-1.3830781021912153E-2</v>
      </c>
    </row>
    <row r="191" spans="1:17" x14ac:dyDescent="0.25">
      <c r="A191" s="4">
        <f t="shared" si="2"/>
        <v>42156</v>
      </c>
      <c r="B191" s="8">
        <f>ENTRADA!S191/ENTRADA!S190-1</f>
        <v>-1.2333965941296876E-2</v>
      </c>
      <c r="C191" s="7">
        <f>ENTRADA!T191/ENTRADA!T190-1</f>
        <v>-1.5027861730506742E-2</v>
      </c>
      <c r="D191" s="7">
        <f>ENTRADA!U191/ENTRADA!U190-1</f>
        <v>-2.2824658358537864E-3</v>
      </c>
      <c r="E191" s="7">
        <f>ENTRADA!V191/ENTRADA!V190-1</f>
        <v>6.8622858010058962E-4</v>
      </c>
      <c r="F191" s="7">
        <f>ENTRADA!W191/ENTRADA!W190-1</f>
        <v>-4.0070289089023658E-2</v>
      </c>
      <c r="G191" s="7">
        <f>ENTRADA!X191/ENTRADA!X190-1</f>
        <v>-1.9468539779960214E-2</v>
      </c>
      <c r="H191" s="7"/>
      <c r="I191" s="7"/>
      <c r="J191" s="7">
        <f>ENTRADA!AA191/ENTRADA!AA190-1</f>
        <v>7.5153250026271934E-4</v>
      </c>
      <c r="K191" s="7">
        <f>ENTRADA!AB191/ENTRADA!AB190-1</f>
        <v>-3.0122137658063708E-2</v>
      </c>
      <c r="L191" s="7">
        <f>ENTRADA!AC191/ENTRADA!AC190-1</f>
        <v>5.5655487432808126E-2</v>
      </c>
      <c r="M191" s="7">
        <f>ENTRADA!AD191/ENTRADA!AD190-1</f>
        <v>-2.536971580967462E-2</v>
      </c>
      <c r="N191" s="7">
        <f>ENTRADA!AE191/ENTRADA!AE190-1</f>
        <v>2.916323420255118E-2</v>
      </c>
      <c r="O191" s="7">
        <f>ENTRADA!AF191/ENTRADA!AF190-1</f>
        <v>-8.96765022591961E-3</v>
      </c>
      <c r="P191" s="5"/>
      <c r="Q191" s="7">
        <f>ENTRADA!AH191/ENTRADA!AH190-1</f>
        <v>-1.2772846348242606E-2</v>
      </c>
    </row>
    <row r="192" spans="1:17" x14ac:dyDescent="0.25">
      <c r="A192" s="4">
        <f t="shared" si="2"/>
        <v>42186</v>
      </c>
      <c r="B192" s="8">
        <f>ENTRADA!S192/ENTRADA!S191-1</f>
        <v>-1.2050497519897063E-2</v>
      </c>
      <c r="C192" s="7">
        <f>ENTRADA!T192/ENTRADA!T191-1</f>
        <v>-8.2265689451915813E-3</v>
      </c>
      <c r="D192" s="7">
        <f>ENTRADA!U192/ENTRADA!U191-1</f>
        <v>-1.3601164486956918E-2</v>
      </c>
      <c r="E192" s="7">
        <f>ENTRADA!V192/ENTRADA!V191-1</f>
        <v>-1.6111853787402208E-2</v>
      </c>
      <c r="F192" s="7">
        <f>ENTRADA!W192/ENTRADA!W191-1</f>
        <v>5.7491134230305274E-3</v>
      </c>
      <c r="G192" s="7">
        <f>ENTRADA!X192/ENTRADA!X191-1</f>
        <v>-3.0642674715097296E-2</v>
      </c>
      <c r="H192" s="7"/>
      <c r="I192" s="7"/>
      <c r="J192" s="7">
        <f>ENTRADA!AA192/ENTRADA!AA191-1</f>
        <v>-1.1487487929844664E-2</v>
      </c>
      <c r="K192" s="7">
        <f>ENTRADA!AB192/ENTRADA!AB191-1</f>
        <v>-1.686440790699395E-2</v>
      </c>
      <c r="L192" s="7">
        <f>ENTRADA!AC192/ENTRADA!AC191-1</f>
        <v>-8.6820337662187996E-2</v>
      </c>
      <c r="M192" s="7">
        <f>ENTRADA!AD192/ENTRADA!AD191-1</f>
        <v>-1.7992812232440203E-3</v>
      </c>
      <c r="N192" s="7">
        <f>ENTRADA!AE192/ENTRADA!AE191-1</f>
        <v>2.1581629632818622E-2</v>
      </c>
      <c r="O192" s="7">
        <f>ENTRADA!AF192/ENTRADA!AF191-1</f>
        <v>-1.6618980324864641E-2</v>
      </c>
      <c r="P192" s="5"/>
      <c r="Q192" s="7">
        <f>ENTRADA!AH192/ENTRADA!AH191-1</f>
        <v>-2.5873223971097925E-3</v>
      </c>
    </row>
    <row r="193" spans="1:17" x14ac:dyDescent="0.25">
      <c r="A193" s="4">
        <f t="shared" si="2"/>
        <v>42217</v>
      </c>
      <c r="B193" s="8">
        <f>ENTRADA!S193/ENTRADA!S192-1</f>
        <v>-6.3023121211837063E-3</v>
      </c>
      <c r="C193" s="7">
        <f>ENTRADA!T193/ENTRADA!T192-1</f>
        <v>-4.0139660272608957E-3</v>
      </c>
      <c r="D193" s="7">
        <f>ENTRADA!U193/ENTRADA!U192-1</f>
        <v>-8.7265368328870441E-3</v>
      </c>
      <c r="E193" s="7">
        <f>ENTRADA!V193/ENTRADA!V192-1</f>
        <v>-1.3485790249971874E-2</v>
      </c>
      <c r="F193" s="7">
        <f>ENTRADA!W193/ENTRADA!W192-1</f>
        <v>-1.9690549312207928E-2</v>
      </c>
      <c r="G193" s="7">
        <f>ENTRADA!X193/ENTRADA!X192-1</f>
        <v>-4.1975426635244562E-2</v>
      </c>
      <c r="H193" s="7"/>
      <c r="I193" s="7"/>
      <c r="J193" s="7">
        <f>ENTRADA!AA193/ENTRADA!AA192-1</f>
        <v>1.8248939053989277E-2</v>
      </c>
      <c r="K193" s="7">
        <f>ENTRADA!AB193/ENTRADA!AB192-1</f>
        <v>-3.3716696230911669E-2</v>
      </c>
      <c r="L193" s="7">
        <f>ENTRADA!AC193/ENTRADA!AC192-1</f>
        <v>-6.0423183542729353E-3</v>
      </c>
      <c r="M193" s="7">
        <f>ENTRADA!AD193/ENTRADA!AD192-1</f>
        <v>-7.3133256688099335E-3</v>
      </c>
      <c r="N193" s="7">
        <f>ENTRADA!AE193/ENTRADA!AE192-1</f>
        <v>-8.6054608902261243E-2</v>
      </c>
      <c r="O193" s="7">
        <f>ENTRADA!AF193/ENTRADA!AF192-1</f>
        <v>-5.2024921977841254E-3</v>
      </c>
      <c r="P193" s="5"/>
      <c r="Q193" s="7">
        <f>ENTRADA!AH193/ENTRADA!AH192-1</f>
        <v>-1.1819413042424509E-2</v>
      </c>
    </row>
    <row r="194" spans="1:17" x14ac:dyDescent="0.25">
      <c r="A194" s="4">
        <f t="shared" si="2"/>
        <v>42248</v>
      </c>
      <c r="B194" s="8">
        <f>ENTRADA!S194/ENTRADA!S193-1</f>
        <v>-1.3854752604612885E-3</v>
      </c>
      <c r="C194" s="7">
        <f>ENTRADA!T194/ENTRADA!T193-1</f>
        <v>-6.7110733334803108E-3</v>
      </c>
      <c r="D194" s="7">
        <f>ENTRADA!U194/ENTRADA!U193-1</f>
        <v>1.0692414164456654E-2</v>
      </c>
      <c r="E194" s="7">
        <f>ENTRADA!V194/ENTRADA!V193-1</f>
        <v>1.6176580809345698E-2</v>
      </c>
      <c r="F194" s="7">
        <f>ENTRADA!W194/ENTRADA!W193-1</f>
        <v>-1.2529480246324942E-3</v>
      </c>
      <c r="G194" s="7">
        <f>ENTRADA!X194/ENTRADA!X193-1</f>
        <v>4.2768075354320478E-2</v>
      </c>
      <c r="H194" s="7"/>
      <c r="I194" s="7"/>
      <c r="J194" s="7">
        <f>ENTRADA!AA194/ENTRADA!AA193-1</f>
        <v>-1.5203980309419274E-2</v>
      </c>
      <c r="K194" s="7">
        <f>ENTRADA!AB194/ENTRADA!AB193-1</f>
        <v>3.2164460440504694E-3</v>
      </c>
      <c r="L194" s="7">
        <f>ENTRADA!AC194/ENTRADA!AC193-1</f>
        <v>1.767360468864565E-2</v>
      </c>
      <c r="M194" s="7">
        <f>ENTRADA!AD194/ENTRADA!AD193-1</f>
        <v>-4.1195435802524938E-2</v>
      </c>
      <c r="N194" s="7">
        <f>ENTRADA!AE194/ENTRADA!AE193-1</f>
        <v>1.0818957452834788E-2</v>
      </c>
      <c r="O194" s="7">
        <f>ENTRADA!AF194/ENTRADA!AF193-1</f>
        <v>-1.8521791586791903E-2</v>
      </c>
      <c r="P194" s="5"/>
      <c r="Q194" s="7">
        <f>ENTRADA!AH194/ENTRADA!AH193-1</f>
        <v>-1.3758934988964633E-2</v>
      </c>
    </row>
    <row r="195" spans="1:17" x14ac:dyDescent="0.25">
      <c r="A195" s="4">
        <f t="shared" si="2"/>
        <v>42278</v>
      </c>
      <c r="B195" s="8">
        <f>ENTRADA!S195/ENTRADA!S194-1</f>
        <v>7.6350104698199583E-3</v>
      </c>
      <c r="C195" s="7">
        <f>ENTRADA!T195/ENTRADA!T194-1</f>
        <v>-2.2764938488379127E-2</v>
      </c>
      <c r="D195" s="7">
        <f>ENTRADA!U195/ENTRADA!U194-1</f>
        <v>2.2895969043059239E-2</v>
      </c>
      <c r="E195" s="7">
        <f>ENTRADA!V195/ENTRADA!V194-1</f>
        <v>1.9414586897671837E-2</v>
      </c>
      <c r="F195" s="7">
        <f>ENTRADA!W195/ENTRADA!W194-1</f>
        <v>1.2947098901306742E-2</v>
      </c>
      <c r="G195" s="7">
        <f>ENTRADA!X195/ENTRADA!X194-1</f>
        <v>1.5015391545984969E-2</v>
      </c>
      <c r="H195" s="7"/>
      <c r="I195" s="7"/>
      <c r="J195" s="7">
        <f>ENTRADA!AA195/ENTRADA!AA194-1</f>
        <v>1.4598172471037341E-2</v>
      </c>
      <c r="K195" s="7">
        <f>ENTRADA!AB195/ENTRADA!AB194-1</f>
        <v>7.6822883595191183E-3</v>
      </c>
      <c r="L195" s="7">
        <f>ENTRADA!AC195/ENTRADA!AC194-1</f>
        <v>-0.10559642239320632</v>
      </c>
      <c r="M195" s="7">
        <f>ENTRADA!AD195/ENTRADA!AD194-1</f>
        <v>-5.6180302246858771E-3</v>
      </c>
      <c r="N195" s="7">
        <f>ENTRADA!AE195/ENTRADA!AE194-1</f>
        <v>-3.2606252405593894E-2</v>
      </c>
      <c r="O195" s="7">
        <f>ENTRADA!AF195/ENTRADA!AF194-1</f>
        <v>-1.3590752678980911E-2</v>
      </c>
      <c r="P195" s="5"/>
      <c r="Q195" s="7">
        <f>ENTRADA!AH195/ENTRADA!AH194-1</f>
        <v>4.7454148469694424E-4</v>
      </c>
    </row>
    <row r="196" spans="1:17" x14ac:dyDescent="0.25">
      <c r="A196" s="4">
        <f t="shared" si="2"/>
        <v>42309</v>
      </c>
      <c r="B196" s="8">
        <f>ENTRADA!S196/ENTRADA!S195-1</f>
        <v>-1.2317227003566966E-2</v>
      </c>
      <c r="C196" s="7">
        <f>ENTRADA!T196/ENTRADA!T195-1</f>
        <v>-9.0367417228870428E-3</v>
      </c>
      <c r="D196" s="7">
        <f>ENTRADA!U196/ENTRADA!U195-1</f>
        <v>-2.9636516950135472E-2</v>
      </c>
      <c r="E196" s="7">
        <f>ENTRADA!V196/ENTRADA!V195-1</f>
        <v>-2.7215728771576742E-2</v>
      </c>
      <c r="F196" s="7">
        <f>ENTRADA!W196/ENTRADA!W195-1</f>
        <v>-3.3974167624492901E-2</v>
      </c>
      <c r="G196" s="7">
        <f>ENTRADA!X196/ENTRADA!X195-1</f>
        <v>-1.9669195015609153E-2</v>
      </c>
      <c r="H196" s="7"/>
      <c r="I196" s="7"/>
      <c r="J196" s="7">
        <f>ENTRADA!AA196/ENTRADA!AA195-1</f>
        <v>1.8400670972520405E-3</v>
      </c>
      <c r="K196" s="7">
        <f>ENTRADA!AB196/ENTRADA!AB195-1</f>
        <v>-4.5683322928279146E-2</v>
      </c>
      <c r="L196" s="7">
        <f>ENTRADA!AC196/ENTRADA!AC195-1</f>
        <v>0.1541375724073597</v>
      </c>
      <c r="M196" s="7">
        <f>ENTRADA!AD196/ENTRADA!AD195-1</f>
        <v>-6.0365233540171648E-3</v>
      </c>
      <c r="N196" s="7">
        <f>ENTRADA!AE196/ENTRADA!AE195-1</f>
        <v>-3.8291994554101594E-3</v>
      </c>
      <c r="O196" s="7">
        <f>ENTRADA!AF196/ENTRADA!AF195-1</f>
        <v>-8.1104957262394528E-3</v>
      </c>
      <c r="P196" s="5"/>
      <c r="Q196" s="7">
        <f>ENTRADA!AH196/ENTRADA!AH195-1</f>
        <v>-5.5106981779767805E-3</v>
      </c>
    </row>
    <row r="197" spans="1:17" x14ac:dyDescent="0.25">
      <c r="A197" s="4">
        <f t="shared" si="2"/>
        <v>42339</v>
      </c>
      <c r="B197" s="8">
        <f>ENTRADA!S197/ENTRADA!S196-1</f>
        <v>-2.6946376541115979E-3</v>
      </c>
      <c r="C197" s="7">
        <f>ENTRADA!T197/ENTRADA!T196-1</f>
        <v>-2.8579984008181292E-5</v>
      </c>
      <c r="D197" s="7">
        <f>ENTRADA!U197/ENTRADA!U196-1</f>
        <v>4.0080266242474849E-3</v>
      </c>
      <c r="E197" s="7">
        <f>ENTRADA!V197/ENTRADA!V196-1</f>
        <v>3.1653767330994675E-3</v>
      </c>
      <c r="F197" s="7">
        <f>ENTRADA!W197/ENTRADA!W196-1</f>
        <v>3.0715940527896723E-3</v>
      </c>
      <c r="G197" s="7">
        <f>ENTRADA!X197/ENTRADA!X196-1</f>
        <v>-1.9457975693391583E-2</v>
      </c>
      <c r="H197" s="7"/>
      <c r="I197" s="7"/>
      <c r="J197" s="7">
        <f>ENTRADA!AA197/ENTRADA!AA196-1</f>
        <v>6.4047675838474483E-3</v>
      </c>
      <c r="K197" s="7">
        <f>ENTRADA!AB197/ENTRADA!AB196-1</f>
        <v>2.7555322792946813E-2</v>
      </c>
      <c r="L197" s="7">
        <f>ENTRADA!AC197/ENTRADA!AC196-1</f>
        <v>-3.2906423641186455E-2</v>
      </c>
      <c r="M197" s="7">
        <f>ENTRADA!AD197/ENTRADA!AD196-1</f>
        <v>4.1156366552466794E-2</v>
      </c>
      <c r="N197" s="7">
        <f>ENTRADA!AE197/ENTRADA!AE196-1</f>
        <v>4.7631123930221619E-2</v>
      </c>
      <c r="O197" s="7">
        <f>ENTRADA!AF197/ENTRADA!AF196-1</f>
        <v>-9.8906861770527987E-3</v>
      </c>
      <c r="P197" s="5"/>
      <c r="Q197" s="7">
        <f>ENTRADA!AH197/ENTRADA!AH196-1</f>
        <v>7.4844646163607642E-4</v>
      </c>
    </row>
    <row r="198" spans="1:17" x14ac:dyDescent="0.25">
      <c r="A198" s="4">
        <f t="shared" si="2"/>
        <v>42370</v>
      </c>
      <c r="B198" s="8">
        <f>ENTRADA!S198/ENTRADA!S197-1</f>
        <v>-2.6724933001967766E-2</v>
      </c>
      <c r="C198" s="7">
        <f>ENTRADA!T198/ENTRADA!T197-1</f>
        <v>-2.035342758501979E-2</v>
      </c>
      <c r="D198" s="7">
        <f>ENTRADA!U198/ENTRADA!U197-1</f>
        <v>-1.2244456372308643E-2</v>
      </c>
      <c r="E198" s="7">
        <f>ENTRADA!V198/ENTRADA!V197-1</f>
        <v>-1.0056548461690018E-2</v>
      </c>
      <c r="F198" s="7">
        <f>ENTRADA!W198/ENTRADA!W197-1</f>
        <v>9.3748319824502602E-3</v>
      </c>
      <c r="G198" s="7">
        <f>ENTRADA!X198/ENTRADA!X197-1</f>
        <v>-8.8414771442251072E-2</v>
      </c>
      <c r="H198" s="7"/>
      <c r="I198" s="7"/>
      <c r="J198" s="7">
        <f>ENTRADA!AA198/ENTRADA!AA197-1</f>
        <v>-4.7587501036449043E-3</v>
      </c>
      <c r="K198" s="7">
        <f>ENTRADA!AB198/ENTRADA!AB197-1</f>
        <v>1.830163695852205E-3</v>
      </c>
      <c r="L198" s="7">
        <f>ENTRADA!AC198/ENTRADA!AC197-1</f>
        <v>-7.2151070768040393E-2</v>
      </c>
      <c r="M198" s="7">
        <f>ENTRADA!AD198/ENTRADA!AD197-1</f>
        <v>-6.9357263591942941E-2</v>
      </c>
      <c r="N198" s="7">
        <f>ENTRADA!AE198/ENTRADA!AE197-1</f>
        <v>-8.7643748111457143E-2</v>
      </c>
      <c r="O198" s="7">
        <f>ENTRADA!AF198/ENTRADA!AF197-1</f>
        <v>-1.1058705552902559E-2</v>
      </c>
      <c r="P198" s="5"/>
      <c r="Q198" s="7">
        <f>ENTRADA!AH198/ENTRADA!AH197-1</f>
        <v>-2.6487819282055125E-2</v>
      </c>
    </row>
    <row r="199" spans="1:17" x14ac:dyDescent="0.25">
      <c r="A199" s="4">
        <f t="shared" si="2"/>
        <v>42401</v>
      </c>
      <c r="B199" s="8">
        <f>ENTRADA!S199/ENTRADA!S198-1</f>
        <v>1.0034109048506101E-2</v>
      </c>
      <c r="C199" s="7">
        <f>ENTRADA!T199/ENTRADA!T198-1</f>
        <v>-8.2541395968815934E-4</v>
      </c>
      <c r="D199" s="7">
        <f>ENTRADA!U199/ENTRADA!U198-1</f>
        <v>4.9085066242759989E-3</v>
      </c>
      <c r="E199" s="7">
        <f>ENTRADA!V199/ENTRADA!V198-1</f>
        <v>5.1135753462234756E-3</v>
      </c>
      <c r="F199" s="7">
        <f>ENTRADA!W199/ENTRADA!W198-1</f>
        <v>-4.3756405614020499E-3</v>
      </c>
      <c r="G199" s="7">
        <f>ENTRADA!X199/ENTRADA!X198-1</f>
        <v>0.14433254836050069</v>
      </c>
      <c r="H199" s="7"/>
      <c r="I199" s="7"/>
      <c r="J199" s="7">
        <f>ENTRADA!AA199/ENTRADA!AA198-1</f>
        <v>-1.162534458761022E-3</v>
      </c>
      <c r="K199" s="7">
        <f>ENTRADA!AB199/ENTRADA!AB198-1</f>
        <v>-6.7261165616222196E-2</v>
      </c>
      <c r="L199" s="7">
        <f>ENTRADA!AC199/ENTRADA!AC198-1</f>
        <v>3.8457018988627745E-2</v>
      </c>
      <c r="M199" s="7">
        <f>ENTRADA!AD199/ENTRADA!AD198-1</f>
        <v>9.1121418951007893E-3</v>
      </c>
      <c r="N199" s="7">
        <f>ENTRADA!AE199/ENTRADA!AE198-1</f>
        <v>0.12678375785378426</v>
      </c>
      <c r="O199" s="7">
        <f>ENTRADA!AF199/ENTRADA!AF198-1</f>
        <v>-8.5903022883075941E-3</v>
      </c>
      <c r="P199" s="5"/>
      <c r="Q199" s="7">
        <f>ENTRADA!AH199/ENTRADA!AH198-1</f>
        <v>1.3458136019513622E-2</v>
      </c>
    </row>
    <row r="200" spans="1:17" x14ac:dyDescent="0.25">
      <c r="A200" s="4">
        <f t="shared" ref="A200:A263" si="3">EDATE(A199,1)</f>
        <v>42430</v>
      </c>
      <c r="B200" s="8">
        <f>ENTRADA!S200/ENTRADA!S199-1</f>
        <v>-8.9653164750445047E-3</v>
      </c>
      <c r="C200" s="7">
        <f>ENTRADA!T200/ENTRADA!T199-1</f>
        <v>-1.5826266946506462E-2</v>
      </c>
      <c r="D200" s="7">
        <f>ENTRADA!U200/ENTRADA!U199-1</f>
        <v>-1.0398244911252519E-2</v>
      </c>
      <c r="E200" s="7">
        <f>ENTRADA!V200/ENTRADA!V199-1</f>
        <v>-1.0271888270766638E-2</v>
      </c>
      <c r="F200" s="7">
        <f>ENTRADA!W200/ENTRADA!W199-1</f>
        <v>-6.133736938594847E-2</v>
      </c>
      <c r="G200" s="7">
        <f>ENTRADA!X200/ENTRADA!X199-1</f>
        <v>-7.6435380512800077E-2</v>
      </c>
      <c r="H200" s="7"/>
      <c r="I200" s="7"/>
      <c r="J200" s="7">
        <f>ENTRADA!AA200/ENTRADA!AA199-1</f>
        <v>2.4564474486352683E-3</v>
      </c>
      <c r="K200" s="7">
        <f>ENTRADA!AB200/ENTRADA!AB199-1</f>
        <v>-4.5006165890160155E-4</v>
      </c>
      <c r="L200" s="7">
        <f>ENTRADA!AC200/ENTRADA!AC199-1</f>
        <v>9.6796580977506652E-2</v>
      </c>
      <c r="M200" s="7">
        <f>ENTRADA!AD200/ENTRADA!AD199-1</f>
        <v>-2.1474900270797459E-2</v>
      </c>
      <c r="N200" s="7">
        <f>ENTRADA!AE200/ENTRADA!AE199-1</f>
        <v>-3.6908526466371216E-2</v>
      </c>
      <c r="O200" s="7">
        <f>ENTRADA!AF200/ENTRADA!AF199-1</f>
        <v>-9.8496508067776878E-3</v>
      </c>
      <c r="P200" s="5"/>
      <c r="Q200" s="7">
        <f>ENTRADA!AH200/ENTRADA!AH199-1</f>
        <v>-1.2060633342986349E-2</v>
      </c>
    </row>
    <row r="201" spans="1:17" x14ac:dyDescent="0.25">
      <c r="A201" s="4">
        <f t="shared" si="3"/>
        <v>42461</v>
      </c>
      <c r="B201" s="8">
        <f>ENTRADA!S201/ENTRADA!S200-1</f>
        <v>9.0937599703289074E-4</v>
      </c>
      <c r="C201" s="7">
        <f>ENTRADA!T201/ENTRADA!T200-1</f>
        <v>2.6129245075192653E-3</v>
      </c>
      <c r="D201" s="7">
        <f>ENTRADA!U201/ENTRADA!U200-1</f>
        <v>-6.9562219577323781E-5</v>
      </c>
      <c r="E201" s="7">
        <f>ENTRADA!V201/ENTRADA!V200-1</f>
        <v>2.3557284148749691E-3</v>
      </c>
      <c r="F201" s="7">
        <f>ENTRADA!W201/ENTRADA!W200-1</f>
        <v>3.2383678693517215E-2</v>
      </c>
      <c r="G201" s="7">
        <f>ENTRADA!X201/ENTRADA!X200-1</f>
        <v>-1.1173910434389867E-2</v>
      </c>
      <c r="H201" s="7"/>
      <c r="I201" s="7"/>
      <c r="J201" s="7">
        <f>ENTRADA!AA201/ENTRADA!AA200-1</f>
        <v>-2.4705619925794342E-2</v>
      </c>
      <c r="K201" s="7">
        <f>ENTRADA!AB201/ENTRADA!AB200-1</f>
        <v>-3.8595877806936407E-2</v>
      </c>
      <c r="L201" s="7">
        <f>ENTRADA!AC201/ENTRADA!AC200-1</f>
        <v>-0.14485706800511933</v>
      </c>
      <c r="M201" s="7">
        <f>ENTRADA!AD201/ENTRADA!AD200-1</f>
        <v>1.4056112115617969E-2</v>
      </c>
      <c r="N201" s="7">
        <f>ENTRADA!AE201/ENTRADA!AE200-1</f>
        <v>-8.8996608310005443E-2</v>
      </c>
      <c r="O201" s="7">
        <f>ENTRADA!AF201/ENTRADA!AF200-1</f>
        <v>-1.5159178808519802E-2</v>
      </c>
      <c r="P201" s="5"/>
      <c r="Q201" s="7">
        <f>ENTRADA!AH201/ENTRADA!AH200-1</f>
        <v>-1.8476760930127178E-2</v>
      </c>
    </row>
    <row r="202" spans="1:17" x14ac:dyDescent="0.25">
      <c r="A202" s="4">
        <f t="shared" si="3"/>
        <v>42491</v>
      </c>
      <c r="B202" s="8">
        <f>ENTRADA!S202/ENTRADA!S201-1</f>
        <v>-9.2769722243352115E-3</v>
      </c>
      <c r="C202" s="7">
        <f>ENTRADA!T202/ENTRADA!T201-1</f>
        <v>-9.1799115673323328E-3</v>
      </c>
      <c r="D202" s="7">
        <f>ENTRADA!U202/ENTRADA!U201-1</f>
        <v>5.6270562480298381E-3</v>
      </c>
      <c r="E202" s="7">
        <f>ENTRADA!V202/ENTRADA!V201-1</f>
        <v>4.3066392310191492E-3</v>
      </c>
      <c r="F202" s="7">
        <f>ENTRADA!W202/ENTRADA!W201-1</f>
        <v>-9.2456261422158015E-3</v>
      </c>
      <c r="G202" s="7">
        <f>ENTRADA!X202/ENTRADA!X201-1</f>
        <v>-2.5510927617211743E-2</v>
      </c>
      <c r="H202" s="7"/>
      <c r="I202" s="7"/>
      <c r="J202" s="7">
        <f>ENTRADA!AA202/ENTRADA!AA201-1</f>
        <v>-6.6851044854214781E-3</v>
      </c>
      <c r="K202" s="7">
        <f>ENTRADA!AB202/ENTRADA!AB201-1</f>
        <v>-1.8218253289631892E-2</v>
      </c>
      <c r="L202" s="7">
        <f>ENTRADA!AC202/ENTRADA!AC201-1</f>
        <v>-1.9928684723305223E-2</v>
      </c>
      <c r="M202" s="7">
        <f>ENTRADA!AD202/ENTRADA!AD201-1</f>
        <v>-1.7448283855935665E-2</v>
      </c>
      <c r="N202" s="7">
        <f>ENTRADA!AE202/ENTRADA!AE201-1</f>
        <v>-9.8835289254056713E-3</v>
      </c>
      <c r="O202" s="7">
        <f>ENTRADA!AF202/ENTRADA!AF201-1</f>
        <v>1.3678398556668636E-2</v>
      </c>
      <c r="P202" s="5"/>
      <c r="Q202" s="7">
        <f>ENTRADA!AH202/ENTRADA!AH201-1</f>
        <v>3.6211726711754544E-4</v>
      </c>
    </row>
    <row r="203" spans="1:17" x14ac:dyDescent="0.25">
      <c r="A203" s="4">
        <f t="shared" si="3"/>
        <v>42522</v>
      </c>
      <c r="B203" s="8">
        <f>ENTRADA!S203/ENTRADA!S202-1</f>
        <v>1.0868949465050459E-3</v>
      </c>
      <c r="C203" s="7">
        <f>ENTRADA!T203/ENTRADA!T202-1</f>
        <v>-1.0793609298978324E-2</v>
      </c>
      <c r="D203" s="7">
        <f>ENTRADA!U203/ENTRADA!U202-1</f>
        <v>-4.2918510954564892E-3</v>
      </c>
      <c r="E203" s="7">
        <f>ENTRADA!V203/ENTRADA!V202-1</f>
        <v>-1.1499207608381967E-2</v>
      </c>
      <c r="F203" s="7">
        <f>ENTRADA!W203/ENTRADA!W202-1</f>
        <v>-3.635291074677971E-3</v>
      </c>
      <c r="G203" s="7">
        <f>ENTRADA!X203/ENTRADA!X202-1</f>
        <v>1.5875505063700501E-4</v>
      </c>
      <c r="H203" s="7"/>
      <c r="I203" s="7"/>
      <c r="J203" s="7">
        <f>ENTRADA!AA203/ENTRADA!AA202-1</f>
        <v>-7.1555726612627657E-3</v>
      </c>
      <c r="K203" s="7">
        <f>ENTRADA!AB203/ENTRADA!AB202-1</f>
        <v>-4.6117956274420724E-3</v>
      </c>
      <c r="L203" s="7">
        <f>ENTRADA!AC203/ENTRADA!AC202-1</f>
        <v>-1.4647782722940983E-2</v>
      </c>
      <c r="M203" s="7">
        <f>ENTRADA!AD203/ENTRADA!AD202-1</f>
        <v>-5.8892630394801193E-3</v>
      </c>
      <c r="N203" s="7">
        <f>ENTRADA!AE203/ENTRADA!AE202-1</f>
        <v>-1.1385808872319769E-2</v>
      </c>
      <c r="O203" s="7">
        <f>ENTRADA!AF203/ENTRADA!AF202-1</f>
        <v>-1.3188944795831326E-2</v>
      </c>
      <c r="P203" s="5"/>
      <c r="Q203" s="7">
        <f>ENTRADA!AH203/ENTRADA!AH202-1</f>
        <v>-1.641249274217127E-2</v>
      </c>
    </row>
    <row r="204" spans="1:17" x14ac:dyDescent="0.25">
      <c r="A204" s="4">
        <f t="shared" si="3"/>
        <v>42552</v>
      </c>
      <c r="B204" s="8">
        <f>ENTRADA!S204/ENTRADA!S203-1</f>
        <v>-8.3423470780302766E-3</v>
      </c>
      <c r="C204" s="7">
        <f>ENTRADA!T204/ENTRADA!T203-1</f>
        <v>-2.8841181085721423E-3</v>
      </c>
      <c r="D204" s="7">
        <f>ENTRADA!U204/ENTRADA!U203-1</f>
        <v>8.9903655615897193E-5</v>
      </c>
      <c r="E204" s="7">
        <f>ENTRADA!V204/ENTRADA!V203-1</f>
        <v>8.9809941936289661E-3</v>
      </c>
      <c r="F204" s="7">
        <f>ENTRADA!W204/ENTRADA!W203-1</f>
        <v>-7.450444018605662E-2</v>
      </c>
      <c r="G204" s="7">
        <f>ENTRADA!X204/ENTRADA!X203-1</f>
        <v>-1.2381035955322472E-2</v>
      </c>
      <c r="H204" s="7"/>
      <c r="I204" s="7"/>
      <c r="J204" s="7">
        <f>ENTRADA!AA204/ENTRADA!AA203-1</f>
        <v>7.7986605476849657E-3</v>
      </c>
      <c r="K204" s="7">
        <f>ENTRADA!AB204/ENTRADA!AB203-1</f>
        <v>-1.0785498533272375E-2</v>
      </c>
      <c r="L204" s="7">
        <f>ENTRADA!AC204/ENTRADA!AC203-1</f>
        <v>-1.9897837120721018E-2</v>
      </c>
      <c r="M204" s="7">
        <f>ENTRADA!AD204/ENTRADA!AD203-1</f>
        <v>-3.0150260607105794E-3</v>
      </c>
      <c r="N204" s="7">
        <f>ENTRADA!AE204/ENTRADA!AE203-1</f>
        <v>-4.6123793271362734E-2</v>
      </c>
      <c r="O204" s="7">
        <f>ENTRADA!AF204/ENTRADA!AF203-1</f>
        <v>1.3501492096283929E-3</v>
      </c>
      <c r="P204" s="5"/>
      <c r="Q204" s="7">
        <f>ENTRADA!AH204/ENTRADA!AH203-1</f>
        <v>-6.7932370558775323E-3</v>
      </c>
    </row>
    <row r="205" spans="1:17" x14ac:dyDescent="0.25">
      <c r="A205" s="4">
        <f t="shared" si="3"/>
        <v>42583</v>
      </c>
      <c r="B205" s="8">
        <f>ENTRADA!S205/ENTRADA!S204-1</f>
        <v>-4.8613888121575854E-3</v>
      </c>
      <c r="C205" s="7">
        <f>ENTRADA!T205/ENTRADA!T204-1</f>
        <v>-6.0371740575320132E-3</v>
      </c>
      <c r="D205" s="7">
        <f>ENTRADA!U205/ENTRADA!U204-1</f>
        <v>9.4778115769122984E-4</v>
      </c>
      <c r="E205" s="7">
        <f>ENTRADA!V205/ENTRADA!V204-1</f>
        <v>-3.8317049237353018E-3</v>
      </c>
      <c r="F205" s="7">
        <f>ENTRADA!W205/ENTRADA!W204-1</f>
        <v>3.3149880322499437E-2</v>
      </c>
      <c r="G205" s="7">
        <f>ENTRADA!X205/ENTRADA!X204-1</f>
        <v>-2.5646774406232531E-2</v>
      </c>
      <c r="H205" s="7"/>
      <c r="I205" s="7"/>
      <c r="J205" s="7">
        <f>ENTRADA!AA205/ENTRADA!AA204-1</f>
        <v>-2.3328017628978848E-2</v>
      </c>
      <c r="K205" s="7">
        <f>ENTRADA!AB205/ENTRADA!AB204-1</f>
        <v>-5.6086861612099081E-3</v>
      </c>
      <c r="L205" s="7">
        <f>ENTRADA!AC205/ENTRADA!AC204-1</f>
        <v>5.2438200903039744E-2</v>
      </c>
      <c r="M205" s="7">
        <f>ENTRADA!AD205/ENTRADA!AD204-1</f>
        <v>-1.3044775309847378E-2</v>
      </c>
      <c r="N205" s="7">
        <f>ENTRADA!AE205/ENTRADA!AE204-1</f>
        <v>8.1609944062499551E-3</v>
      </c>
      <c r="O205" s="7">
        <f>ENTRADA!AF205/ENTRADA!AF204-1</f>
        <v>-2.1956753870795542E-2</v>
      </c>
      <c r="P205" s="5"/>
      <c r="Q205" s="7">
        <f>ENTRADA!AH205/ENTRADA!AH204-1</f>
        <v>-1.7449320895588261E-2</v>
      </c>
    </row>
    <row r="206" spans="1:17" x14ac:dyDescent="0.25">
      <c r="A206" s="4">
        <f t="shared" si="3"/>
        <v>42614</v>
      </c>
      <c r="B206" s="8">
        <f>ENTRADA!S206/ENTRADA!S205-1</f>
        <v>-8.568308692936899E-3</v>
      </c>
      <c r="C206" s="7">
        <f>ENTRADA!T206/ENTRADA!T205-1</f>
        <v>-4.2201992563073443E-3</v>
      </c>
      <c r="D206" s="7">
        <f>ENTRADA!U206/ENTRADA!U205-1</f>
        <v>-1.4321329797078564E-2</v>
      </c>
      <c r="E206" s="7">
        <f>ENTRADA!V206/ENTRADA!V205-1</f>
        <v>-1.1648157918254243E-2</v>
      </c>
      <c r="F206" s="7">
        <f>ENTRADA!W206/ENTRADA!W205-1</f>
        <v>-2.2085334134034351E-3</v>
      </c>
      <c r="G206" s="7">
        <f>ENTRADA!X206/ENTRADA!X205-1</f>
        <v>-1.0096380740749256E-2</v>
      </c>
      <c r="H206" s="7"/>
      <c r="I206" s="7"/>
      <c r="J206" s="7">
        <f>ENTRADA!AA206/ENTRADA!AA205-1</f>
        <v>3.936300501433454E-3</v>
      </c>
      <c r="K206" s="7">
        <f>ENTRADA!AB206/ENTRADA!AB205-1</f>
        <v>-9.3991340226189379E-3</v>
      </c>
      <c r="L206" s="7">
        <f>ENTRADA!AC206/ENTRADA!AC205-1</f>
        <v>-1.2489692223317306E-2</v>
      </c>
      <c r="M206" s="7">
        <f>ENTRADA!AD206/ENTRADA!AD205-1</f>
        <v>-2.0332739999837091E-2</v>
      </c>
      <c r="N206" s="7">
        <f>ENTRADA!AE206/ENTRADA!AE205-1</f>
        <v>5.4315230296577699E-3</v>
      </c>
      <c r="O206" s="7">
        <f>ENTRADA!AF206/ENTRADA!AF205-1</f>
        <v>-1.4714936066850925E-2</v>
      </c>
      <c r="P206" s="5"/>
      <c r="Q206" s="7">
        <f>ENTRADA!AH206/ENTRADA!AH205-1</f>
        <v>-3.8883669349889516E-3</v>
      </c>
    </row>
    <row r="207" spans="1:17" x14ac:dyDescent="0.25">
      <c r="A207" s="4">
        <f t="shared" si="3"/>
        <v>42644</v>
      </c>
      <c r="B207" s="8">
        <f>ENTRADA!S207/ENTRADA!S206-1</f>
        <v>3.2348902749568254E-3</v>
      </c>
      <c r="C207" s="7">
        <f>ENTRADA!T207/ENTRADA!T206-1</f>
        <v>-1.7733012972393158E-2</v>
      </c>
      <c r="D207" s="7">
        <f>ENTRADA!U207/ENTRADA!U206-1</f>
        <v>4.1289754882005703E-3</v>
      </c>
      <c r="E207" s="7">
        <f>ENTRADA!V207/ENTRADA!V206-1</f>
        <v>1.6301548200072791E-3</v>
      </c>
      <c r="F207" s="7">
        <f>ENTRADA!W207/ENTRADA!W206-1</f>
        <v>-4.9830632749936488E-3</v>
      </c>
      <c r="G207" s="7">
        <f>ENTRADA!X207/ENTRADA!X206-1</f>
        <v>2.4927259132700108E-2</v>
      </c>
      <c r="H207" s="7"/>
      <c r="I207" s="7"/>
      <c r="J207" s="7">
        <f>ENTRADA!AA207/ENTRADA!AA206-1</f>
        <v>-5.4676417194698956E-5</v>
      </c>
      <c r="K207" s="7">
        <f>ENTRADA!AB207/ENTRADA!AB206-1</f>
        <v>-2.1281879264906101E-3</v>
      </c>
      <c r="L207" s="7">
        <f>ENTRADA!AC207/ENTRADA!AC206-1</f>
        <v>-6.311310211236143E-2</v>
      </c>
      <c r="M207" s="7">
        <f>ENTRADA!AD207/ENTRADA!AD206-1</f>
        <v>4.4370337117637604E-2</v>
      </c>
      <c r="N207" s="7">
        <f>ENTRADA!AE207/ENTRADA!AE206-1</f>
        <v>-3.231040131224383E-2</v>
      </c>
      <c r="O207" s="7">
        <f>ENTRADA!AF207/ENTRADA!AF206-1</f>
        <v>-1.4374972624175753E-2</v>
      </c>
      <c r="P207" s="5"/>
      <c r="Q207" s="7">
        <f>ENTRADA!AH207/ENTRADA!AH206-1</f>
        <v>1.144361085399126E-2</v>
      </c>
    </row>
    <row r="208" spans="1:17" x14ac:dyDescent="0.25">
      <c r="A208" s="4">
        <f t="shared" si="3"/>
        <v>42675</v>
      </c>
      <c r="B208" s="8">
        <f>ENTRADA!S208/ENTRADA!S207-1</f>
        <v>-2.9470601602826774E-3</v>
      </c>
      <c r="C208" s="7">
        <f>ENTRADA!T208/ENTRADA!T207-1</f>
        <v>4.3083264414738309E-3</v>
      </c>
      <c r="D208" s="7">
        <f>ENTRADA!U208/ENTRADA!U207-1</f>
        <v>-4.0825588033784888E-3</v>
      </c>
      <c r="E208" s="7">
        <f>ENTRADA!V208/ENTRADA!V207-1</f>
        <v>-6.7001552029948286E-3</v>
      </c>
      <c r="F208" s="7">
        <f>ENTRADA!W208/ENTRADA!W207-1</f>
        <v>-1.8384323445421624E-2</v>
      </c>
      <c r="G208" s="7">
        <f>ENTRADA!X208/ENTRADA!X207-1</f>
        <v>1.3532792560626561E-2</v>
      </c>
      <c r="H208" s="7"/>
      <c r="I208" s="7"/>
      <c r="J208" s="7">
        <f>ENTRADA!AA208/ENTRADA!AA207-1</f>
        <v>-6.7160056185331385E-3</v>
      </c>
      <c r="K208" s="7">
        <f>ENTRADA!AB208/ENTRADA!AB207-1</f>
        <v>1.1985840318907259E-2</v>
      </c>
      <c r="L208" s="7">
        <f>ENTRADA!AC208/ENTRADA!AC207-1</f>
        <v>0.10911814899370453</v>
      </c>
      <c r="M208" s="7">
        <f>ENTRADA!AD208/ENTRADA!AD207-1</f>
        <v>-1.7121473685144384E-4</v>
      </c>
      <c r="N208" s="7">
        <f>ENTRADA!AE208/ENTRADA!AE207-1</f>
        <v>5.5702486503753201E-2</v>
      </c>
      <c r="O208" s="7">
        <f>ENTRADA!AF208/ENTRADA!AF207-1</f>
        <v>3.7955554087326426E-2</v>
      </c>
      <c r="P208" s="5"/>
      <c r="Q208" s="7">
        <f>ENTRADA!AH208/ENTRADA!AH207-1</f>
        <v>-1.0316483908352492E-3</v>
      </c>
    </row>
    <row r="209" spans="1:17" x14ac:dyDescent="0.25">
      <c r="A209" s="4">
        <f t="shared" si="3"/>
        <v>42705</v>
      </c>
      <c r="B209" s="8">
        <f>ENTRADA!S209/ENTRADA!S208-1</f>
        <v>-1.1612679253825142E-3</v>
      </c>
      <c r="C209" s="7">
        <f>ENTRADA!T209/ENTRADA!T208-1</f>
        <v>1.6115711424197432E-2</v>
      </c>
      <c r="D209" s="7">
        <f>ENTRADA!U209/ENTRADA!U208-1</f>
        <v>-1.8195628496849525E-2</v>
      </c>
      <c r="E209" s="7">
        <f>ENTRADA!V209/ENTRADA!V208-1</f>
        <v>-2.0639840867837989E-2</v>
      </c>
      <c r="F209" s="7">
        <f>ENTRADA!W209/ENTRADA!W208-1</f>
        <v>-3.9729502507359626E-2</v>
      </c>
      <c r="G209" s="7">
        <f>ENTRADA!X209/ENTRADA!X208-1</f>
        <v>7.3741454221514235E-3</v>
      </c>
      <c r="H209" s="7"/>
      <c r="I209" s="7"/>
      <c r="J209" s="7">
        <f>ENTRADA!AA209/ENTRADA!AA208-1</f>
        <v>-2.7945699310294447E-4</v>
      </c>
      <c r="K209" s="7">
        <f>ENTRADA!AB209/ENTRADA!AB208-1</f>
        <v>1.3020546428968993E-2</v>
      </c>
      <c r="L209" s="7">
        <f>ENTRADA!AC209/ENTRADA!AC208-1</f>
        <v>9.7709601727313133E-2</v>
      </c>
      <c r="M209" s="7">
        <f>ENTRADA!AD209/ENTRADA!AD208-1</f>
        <v>5.2491712944222613E-2</v>
      </c>
      <c r="N209" s="7">
        <f>ENTRADA!AE209/ENTRADA!AE208-1</f>
        <v>1.0314224469512911E-2</v>
      </c>
      <c r="O209" s="7">
        <f>ENTRADA!AF209/ENTRADA!AF208-1</f>
        <v>4.98714789968695E-2</v>
      </c>
      <c r="P209" s="5"/>
      <c r="Q209" s="7">
        <f>ENTRADA!AH209/ENTRADA!AH208-1</f>
        <v>1.020338833405865E-2</v>
      </c>
    </row>
    <row r="210" spans="1:17" x14ac:dyDescent="0.25">
      <c r="A210" s="4">
        <f t="shared" si="3"/>
        <v>42736</v>
      </c>
      <c r="B210" s="8">
        <f>ENTRADA!S210/ENTRADA!S209-1</f>
        <v>3.3053400508818331E-2</v>
      </c>
      <c r="C210" s="7">
        <f>ENTRADA!T210/ENTRADA!T209-1</f>
        <v>-1.21879310500288E-2</v>
      </c>
      <c r="D210" s="7">
        <f>ENTRADA!U210/ENTRADA!U209-1</f>
        <v>7.4368063657809458E-2</v>
      </c>
      <c r="E210" s="7">
        <f>ENTRADA!V210/ENTRADA!V209-1</f>
        <v>8.8605561734899529E-2</v>
      </c>
      <c r="F210" s="7">
        <f>ENTRADA!W210/ENTRADA!W209-1</f>
        <v>0.16567231923433479</v>
      </c>
      <c r="G210" s="7">
        <f>ENTRADA!X210/ENTRADA!X209-1</f>
        <v>3.2317452207420549E-2</v>
      </c>
      <c r="H210" s="7"/>
      <c r="I210" s="7"/>
      <c r="J210" s="7">
        <f>ENTRADA!AA210/ENTRADA!AA209-1</f>
        <v>3.5897092564034949E-2</v>
      </c>
      <c r="K210" s="7">
        <f>ENTRADA!AB210/ENTRADA!AB209-1</f>
        <v>1.6955932030500165E-2</v>
      </c>
      <c r="L210" s="7">
        <f>ENTRADA!AC210/ENTRADA!AC209-1</f>
        <v>-0.14525158249396264</v>
      </c>
      <c r="M210" s="7">
        <f>ENTRADA!AD210/ENTRADA!AD209-1</f>
        <v>-6.025723690748086E-2</v>
      </c>
      <c r="N210" s="7">
        <f>ENTRADA!AE210/ENTRADA!AE209-1</f>
        <v>-7.5948039586982707E-3</v>
      </c>
      <c r="O210" s="7">
        <f>ENTRADA!AF210/ENTRADA!AF209-1</f>
        <v>2.6133806059035702E-2</v>
      </c>
      <c r="P210" s="5"/>
      <c r="Q210" s="7">
        <f>ENTRADA!AH210/ENTRADA!AH209-1</f>
        <v>4.2251303060453216E-2</v>
      </c>
    </row>
    <row r="211" spans="1:17" x14ac:dyDescent="0.25">
      <c r="A211" s="4">
        <f t="shared" si="3"/>
        <v>42767</v>
      </c>
      <c r="B211" s="8">
        <f>ENTRADA!S211/ENTRADA!S210-1</f>
        <v>1.8297445343236074E-3</v>
      </c>
      <c r="C211" s="7">
        <f>ENTRADA!T211/ENTRADA!T210-1</f>
        <v>3.293592886040031E-3</v>
      </c>
      <c r="D211" s="7">
        <f>ENTRADA!U211/ENTRADA!U210-1</f>
        <v>-9.2990680885614019E-3</v>
      </c>
      <c r="E211" s="7">
        <f>ENTRADA!V211/ENTRADA!V210-1</f>
        <v>-1.1576802269377962E-2</v>
      </c>
      <c r="F211" s="7">
        <f>ENTRADA!W211/ENTRADA!W210-1</f>
        <v>1.791164397013123E-2</v>
      </c>
      <c r="G211" s="7">
        <f>ENTRADA!X211/ENTRADA!X210-1</f>
        <v>2.4502745199102227E-2</v>
      </c>
      <c r="H211" s="7"/>
      <c r="I211" s="7"/>
      <c r="J211" s="7">
        <f>ENTRADA!AA211/ENTRADA!AA210-1</f>
        <v>5.3102609613544516E-3</v>
      </c>
      <c r="K211" s="7">
        <f>ENTRADA!AB211/ENTRADA!AB210-1</f>
        <v>-3.300405633101855E-3</v>
      </c>
      <c r="L211" s="7">
        <f>ENTRADA!AC211/ENTRADA!AC210-1</f>
        <v>-4.6430061317395355E-2</v>
      </c>
      <c r="M211" s="7">
        <f>ENTRADA!AD211/ENTRADA!AD210-1</f>
        <v>-1.0046173420087401E-3</v>
      </c>
      <c r="N211" s="7">
        <f>ENTRADA!AE211/ENTRADA!AE210-1</f>
        <v>-8.6382379679146304E-3</v>
      </c>
      <c r="O211" s="7">
        <f>ENTRADA!AF211/ENTRADA!AF210-1</f>
        <v>-8.2591978976501723E-3</v>
      </c>
      <c r="P211" s="5"/>
      <c r="Q211" s="7">
        <f>ENTRADA!AH211/ENTRADA!AH210-1</f>
        <v>1.8030119589396154E-3</v>
      </c>
    </row>
    <row r="212" spans="1:17" x14ac:dyDescent="0.25">
      <c r="A212" s="4">
        <f t="shared" si="3"/>
        <v>42795</v>
      </c>
      <c r="B212" s="8">
        <f>ENTRADA!S212/ENTRADA!S211-1</f>
        <v>-1.6949181996205209E-2</v>
      </c>
      <c r="C212" s="7">
        <f>ENTRADA!T212/ENTRADA!T211-1</f>
        <v>1.1628552184216323E-2</v>
      </c>
      <c r="D212" s="7">
        <f>ENTRADA!U212/ENTRADA!U211-1</f>
        <v>-5.9884252537491078E-2</v>
      </c>
      <c r="E212" s="7">
        <f>ENTRADA!V212/ENTRADA!V211-1</f>
        <v>-6.8488433968760698E-2</v>
      </c>
      <c r="F212" s="7">
        <f>ENTRADA!W212/ENTRADA!W211-1</f>
        <v>7.4369132031848473E-4</v>
      </c>
      <c r="G212" s="7">
        <f>ENTRADA!X212/ENTRADA!X211-1</f>
        <v>4.0355894632355671E-2</v>
      </c>
      <c r="H212" s="7"/>
      <c r="I212" s="7"/>
      <c r="J212" s="7">
        <f>ENTRADA!AA212/ENTRADA!AA211-1</f>
        <v>-2.1120320512598378E-2</v>
      </c>
      <c r="K212" s="7">
        <f>ENTRADA!AB212/ENTRADA!AB211-1</f>
        <v>5.9146976863229561E-2</v>
      </c>
      <c r="L212" s="7">
        <f>ENTRADA!AC212/ENTRADA!AC211-1</f>
        <v>0.12196112539975279</v>
      </c>
      <c r="M212" s="7">
        <f>ENTRADA!AD212/ENTRADA!AD211-1</f>
        <v>1.6238935107063979E-2</v>
      </c>
      <c r="N212" s="7">
        <f>ENTRADA!AE212/ENTRADA!AE211-1</f>
        <v>1.4914319871177639E-3</v>
      </c>
      <c r="O212" s="7">
        <f>ENTRADA!AF212/ENTRADA!AF211-1</f>
        <v>7.9437938755713144E-3</v>
      </c>
      <c r="P212" s="5"/>
      <c r="Q212" s="7">
        <f>ENTRADA!AH212/ENTRADA!AH211-1</f>
        <v>-2.0825133473691304E-2</v>
      </c>
    </row>
    <row r="213" spans="1:17" x14ac:dyDescent="0.25">
      <c r="A213" s="4">
        <f t="shared" si="3"/>
        <v>42826</v>
      </c>
      <c r="B213" s="8">
        <f>ENTRADA!S213/ENTRADA!S212-1</f>
        <v>1.9374185459561044E-2</v>
      </c>
      <c r="C213" s="7">
        <f>ENTRADA!T213/ENTRADA!T212-1</f>
        <v>-6.6855746038296804E-3</v>
      </c>
      <c r="D213" s="7">
        <f>ENTRADA!U213/ENTRADA!U212-1</f>
        <v>2.1241875913827535E-2</v>
      </c>
      <c r="E213" s="7">
        <f>ENTRADA!V213/ENTRADA!V212-1</f>
        <v>2.695597159248253E-2</v>
      </c>
      <c r="F213" s="7">
        <f>ENTRADA!W213/ENTRADA!W212-1</f>
        <v>3.7517572284571532E-2</v>
      </c>
      <c r="G213" s="7">
        <f>ENTRADA!X213/ENTRADA!X212-1</f>
        <v>-2.9484436375658896E-2</v>
      </c>
      <c r="H213" s="7"/>
      <c r="I213" s="7"/>
      <c r="J213" s="7">
        <f>ENTRADA!AA213/ENTRADA!AA212-1</f>
        <v>1.426003646255114E-2</v>
      </c>
      <c r="K213" s="7">
        <f>ENTRADA!AB213/ENTRADA!AB212-1</f>
        <v>-5.736855152492204E-2</v>
      </c>
      <c r="L213" s="7">
        <f>ENTRADA!AC213/ENTRADA!AC212-1</f>
        <v>1.5538795385465765E-2</v>
      </c>
      <c r="M213" s="7">
        <f>ENTRADA!AD213/ENTRADA!AD212-1</f>
        <v>1.2853977615424617E-2</v>
      </c>
      <c r="N213" s="7">
        <f>ENTRADA!AE213/ENTRADA!AE212-1</f>
        <v>-1.9231705086009909E-2</v>
      </c>
      <c r="O213" s="7">
        <f>ENTRADA!AF213/ENTRADA!AF212-1</f>
        <v>5.9614380070729389E-3</v>
      </c>
      <c r="P213" s="5"/>
      <c r="Q213" s="7">
        <f>ENTRADA!AH213/ENTRADA!AH212-1</f>
        <v>2.4652192652038663E-2</v>
      </c>
    </row>
    <row r="214" spans="1:17" x14ac:dyDescent="0.25">
      <c r="A214" s="4">
        <f t="shared" si="3"/>
        <v>42856</v>
      </c>
      <c r="B214" s="8">
        <f>ENTRADA!S214/ENTRADA!S213-1</f>
        <v>1.3872038223918803E-3</v>
      </c>
      <c r="C214" s="7">
        <f>ENTRADA!T214/ENTRADA!T213-1</f>
        <v>1.0888825964440407E-2</v>
      </c>
      <c r="D214" s="7">
        <f>ENTRADA!U214/ENTRADA!U213-1</f>
        <v>5.1243702536265534E-3</v>
      </c>
      <c r="E214" s="7">
        <f>ENTRADA!V214/ENTRADA!V213-1</f>
        <v>7.2439198564147045E-3</v>
      </c>
      <c r="F214" s="7">
        <f>ENTRADA!W214/ENTRADA!W213-1</f>
        <v>-4.5204330414728711E-2</v>
      </c>
      <c r="G214" s="7">
        <f>ENTRADA!X214/ENTRADA!X213-1</f>
        <v>5.7117597299647382E-2</v>
      </c>
      <c r="H214" s="7"/>
      <c r="I214" s="7"/>
      <c r="J214" s="7">
        <f>ENTRADA!AA214/ENTRADA!AA213-1</f>
        <v>8.8722314565008453E-3</v>
      </c>
      <c r="K214" s="7">
        <f>ENTRADA!AB214/ENTRADA!AB213-1</f>
        <v>-1.7249107468403357E-2</v>
      </c>
      <c r="L214" s="7">
        <f>ENTRADA!AC214/ENTRADA!AC213-1</f>
        <v>4.4536062295092327E-2</v>
      </c>
      <c r="M214" s="7">
        <f>ENTRADA!AD214/ENTRADA!AD213-1</f>
        <v>-6.4068694709784602E-3</v>
      </c>
      <c r="N214" s="7">
        <f>ENTRADA!AE214/ENTRADA!AE213-1</f>
        <v>9.3498925436190428E-2</v>
      </c>
      <c r="O214" s="7">
        <f>ENTRADA!AF214/ENTRADA!AF213-1</f>
        <v>-4.783814332089853E-3</v>
      </c>
      <c r="P214" s="5"/>
      <c r="Q214" s="7">
        <f>ENTRADA!AH214/ENTRADA!AH213-1</f>
        <v>-5.7543101388543016E-3</v>
      </c>
    </row>
    <row r="215" spans="1:17" x14ac:dyDescent="0.25">
      <c r="A215" s="4">
        <f t="shared" si="3"/>
        <v>42887</v>
      </c>
      <c r="B215" s="8">
        <f>ENTRADA!S215/ENTRADA!S214-1</f>
        <v>1.1744322307610133E-2</v>
      </c>
      <c r="C215" s="7">
        <f>ENTRADA!T215/ENTRADA!T214-1</f>
        <v>4.3763488780248494E-3</v>
      </c>
      <c r="D215" s="7">
        <f>ENTRADA!U215/ENTRADA!U214-1</f>
        <v>8.4997096832732932E-3</v>
      </c>
      <c r="E215" s="7">
        <f>ENTRADA!V215/ENTRADA!V214-1</f>
        <v>1.2775368591984027E-2</v>
      </c>
      <c r="F215" s="7">
        <f>ENTRADA!W215/ENTRADA!W214-1</f>
        <v>1.4704912644879942E-2</v>
      </c>
      <c r="G215" s="7">
        <f>ENTRADA!X215/ENTRADA!X214-1</f>
        <v>1.0982806345944285E-2</v>
      </c>
      <c r="H215" s="7"/>
      <c r="I215" s="7"/>
      <c r="J215" s="7">
        <f>ENTRADA!AA215/ENTRADA!AA214-1</f>
        <v>9.3481991440167445E-3</v>
      </c>
      <c r="K215" s="7">
        <f>ENTRADA!AB215/ENTRADA!AB214-1</f>
        <v>-4.4574163133673794E-3</v>
      </c>
      <c r="L215" s="7">
        <f>ENTRADA!AC215/ENTRADA!AC214-1</f>
        <v>-5.8239843423650184E-2</v>
      </c>
      <c r="M215" s="7">
        <f>ENTRADA!AD215/ENTRADA!AD214-1</f>
        <v>2.0404147285262075E-2</v>
      </c>
      <c r="N215" s="7">
        <f>ENTRADA!AE215/ENTRADA!AE214-1</f>
        <v>-3.8692231452607251E-3</v>
      </c>
      <c r="O215" s="7">
        <f>ENTRADA!AF215/ENTRADA!AF214-1</f>
        <v>1.8960497781743024E-2</v>
      </c>
      <c r="P215" s="5"/>
      <c r="Q215" s="7">
        <f>ENTRADA!AH215/ENTRADA!AH214-1</f>
        <v>1.5412187960727186E-2</v>
      </c>
    </row>
    <row r="216" spans="1:17" x14ac:dyDescent="0.25">
      <c r="A216" s="4">
        <f t="shared" si="3"/>
        <v>42917</v>
      </c>
      <c r="B216" s="8">
        <f>ENTRADA!S216/ENTRADA!S215-1</f>
        <v>-2.5155700036649797E-3</v>
      </c>
      <c r="C216" s="7">
        <f>ENTRADA!T216/ENTRADA!T215-1</f>
        <v>-1.9930011099721034E-2</v>
      </c>
      <c r="D216" s="7">
        <f>ENTRADA!U216/ENTRADA!U215-1</f>
        <v>6.7449407229633884E-3</v>
      </c>
      <c r="E216" s="7">
        <f>ENTRADA!V216/ENTRADA!V215-1</f>
        <v>3.2676734812970842E-3</v>
      </c>
      <c r="F216" s="7">
        <f>ENTRADA!W216/ENTRADA!W215-1</f>
        <v>-1.0009071400544189E-2</v>
      </c>
      <c r="G216" s="7">
        <f>ENTRADA!X216/ENTRADA!X215-1</f>
        <v>-2.0806730753596847E-2</v>
      </c>
      <c r="H216" s="7"/>
      <c r="I216" s="7"/>
      <c r="J216" s="7">
        <f>ENTRADA!AA216/ENTRADA!AA215-1</f>
        <v>-9.7640397546316926E-4</v>
      </c>
      <c r="K216" s="7">
        <f>ENTRADA!AB216/ENTRADA!AB215-1</f>
        <v>-3.3560986087276645E-2</v>
      </c>
      <c r="L216" s="7">
        <f>ENTRADA!AC216/ENTRADA!AC215-1</f>
        <v>1.6406543824927011E-2</v>
      </c>
      <c r="M216" s="7">
        <f>ENTRADA!AD216/ENTRADA!AD215-1</f>
        <v>7.8925415054624803E-3</v>
      </c>
      <c r="N216" s="7">
        <f>ENTRADA!AE216/ENTRADA!AE215-1</f>
        <v>-4.0135404999456781E-2</v>
      </c>
      <c r="O216" s="7">
        <f>ENTRADA!AF216/ENTRADA!AF215-1</f>
        <v>1.4631616547028159E-2</v>
      </c>
      <c r="P216" s="5"/>
      <c r="Q216" s="7">
        <f>ENTRADA!AH216/ENTRADA!AH215-1</f>
        <v>1.0369795528704095E-3</v>
      </c>
    </row>
    <row r="217" spans="1:17" x14ac:dyDescent="0.25">
      <c r="A217" s="4">
        <f t="shared" si="3"/>
        <v>42948</v>
      </c>
      <c r="B217" s="8">
        <f>ENTRADA!S217/ENTRADA!S216-1</f>
        <v>-6.9803878417467047E-3</v>
      </c>
      <c r="C217" s="7">
        <f>ENTRADA!T217/ENTRADA!T216-1</f>
        <v>-2.0227008672803137E-2</v>
      </c>
      <c r="D217" s="7">
        <f>ENTRADA!U217/ENTRADA!U216-1</f>
        <v>-2.3675438883882238E-3</v>
      </c>
      <c r="E217" s="7">
        <f>ENTRADA!V217/ENTRADA!V216-1</f>
        <v>-9.4835672262663095E-3</v>
      </c>
      <c r="F217" s="7">
        <f>ENTRADA!W217/ENTRADA!W216-1</f>
        <v>-1.7981137611429165E-2</v>
      </c>
      <c r="G217" s="7">
        <f>ENTRADA!X217/ENTRADA!X216-1</f>
        <v>5.1010562108610991E-3</v>
      </c>
      <c r="H217" s="7"/>
      <c r="I217" s="7"/>
      <c r="J217" s="7">
        <f>ENTRADA!AA217/ENTRADA!AA216-1</f>
        <v>9.0970270886892024E-5</v>
      </c>
      <c r="K217" s="7">
        <f>ENTRADA!AB217/ENTRADA!AB216-1</f>
        <v>-2.4543606516589045E-2</v>
      </c>
      <c r="L217" s="7">
        <f>ENTRADA!AC217/ENTRADA!AC216-1</f>
        <v>-7.0369700392448831E-2</v>
      </c>
      <c r="M217" s="7">
        <f>ENTRADA!AD217/ENTRADA!AD216-1</f>
        <v>-1.0721747433869333E-2</v>
      </c>
      <c r="N217" s="7">
        <f>ENTRADA!AE217/ENTRADA!AE216-1</f>
        <v>8.0360805689061898E-2</v>
      </c>
      <c r="O217" s="7">
        <f>ENTRADA!AF217/ENTRADA!AF216-1</f>
        <v>4.0110782809632539E-5</v>
      </c>
      <c r="P217" s="5"/>
      <c r="Q217" s="7">
        <f>ENTRADA!AH217/ENTRADA!AH216-1</f>
        <v>-3.9996559962074407E-4</v>
      </c>
    </row>
    <row r="218" spans="1:17" x14ac:dyDescent="0.25">
      <c r="A218" s="4">
        <f t="shared" si="3"/>
        <v>42979</v>
      </c>
      <c r="B218" s="8">
        <f>ENTRADA!S218/ENTRADA!S217-1</f>
        <v>1.0004233636239812E-2</v>
      </c>
      <c r="C218" s="7">
        <f>ENTRADA!T218/ENTRADA!T217-1</f>
        <v>-9.0858511031952638E-3</v>
      </c>
      <c r="D218" s="7">
        <f>ENTRADA!U218/ENTRADA!U217-1</f>
        <v>2.1917937091469275E-2</v>
      </c>
      <c r="E218" s="7">
        <f>ENTRADA!V218/ENTRADA!V217-1</f>
        <v>2.7662718649907658E-2</v>
      </c>
      <c r="F218" s="7">
        <f>ENTRADA!W218/ENTRADA!W217-1</f>
        <v>6.8815459688464919E-3</v>
      </c>
      <c r="G218" s="7">
        <f>ENTRADA!X218/ENTRADA!X217-1</f>
        <v>-1.6609097707659837E-2</v>
      </c>
      <c r="H218" s="7"/>
      <c r="I218" s="7"/>
      <c r="J218" s="7">
        <f>ENTRADA!AA218/ENTRADA!AA217-1</f>
        <v>3.2481584844015199E-2</v>
      </c>
      <c r="K218" s="7">
        <f>ENTRADA!AB218/ENTRADA!AB217-1</f>
        <v>-2.9206636366145955E-2</v>
      </c>
      <c r="L218" s="7">
        <f>ENTRADA!AC218/ENTRADA!AC217-1</f>
        <v>-5.9610571222309394E-3</v>
      </c>
      <c r="M218" s="7">
        <f>ENTRADA!AD218/ENTRADA!AD217-1</f>
        <v>2.3885799288017706E-2</v>
      </c>
      <c r="N218" s="7">
        <f>ENTRADA!AE218/ENTRADA!AE217-1</f>
        <v>-1.7432815976763383E-2</v>
      </c>
      <c r="O218" s="7">
        <f>ENTRADA!AF218/ENTRADA!AF217-1</f>
        <v>2.6059859429808263E-2</v>
      </c>
      <c r="P218" s="5"/>
      <c r="Q218" s="7">
        <f>ENTRADA!AH218/ENTRADA!AH217-1</f>
        <v>9.4051228101887929E-3</v>
      </c>
    </row>
    <row r="219" spans="1:17" x14ac:dyDescent="0.25">
      <c r="A219" s="4">
        <f t="shared" si="3"/>
        <v>43009</v>
      </c>
      <c r="B219" s="8">
        <f>ENTRADA!S219/ENTRADA!S218-1</f>
        <v>-4.4596709664042056E-3</v>
      </c>
      <c r="C219" s="7">
        <f>ENTRADA!T219/ENTRADA!T218-1</f>
        <v>1.3910846381928632E-2</v>
      </c>
      <c r="D219" s="7">
        <f>ENTRADA!U219/ENTRADA!U218-1</f>
        <v>-3.6512859150852339E-3</v>
      </c>
      <c r="E219" s="7">
        <f>ENTRADA!V219/ENTRADA!V218-1</f>
        <v>4.1232325580042861E-4</v>
      </c>
      <c r="F219" s="7">
        <f>ENTRADA!W219/ENTRADA!W218-1</f>
        <v>-4.8285394972666595E-2</v>
      </c>
      <c r="G219" s="7">
        <f>ENTRADA!X219/ENTRADA!X218-1</f>
        <v>-1.8696842072363107E-2</v>
      </c>
      <c r="H219" s="7"/>
      <c r="I219" s="7"/>
      <c r="J219" s="7">
        <f>ENTRADA!AA219/ENTRADA!AA218-1</f>
        <v>-1.3463008931935416E-2</v>
      </c>
      <c r="K219" s="7">
        <f>ENTRADA!AB219/ENTRADA!AB218-1</f>
        <v>2.3219728766947112E-2</v>
      </c>
      <c r="L219" s="7">
        <f>ENTRADA!AC219/ENTRADA!AC218-1</f>
        <v>-3.7041809569808848E-3</v>
      </c>
      <c r="M219" s="7">
        <f>ENTRADA!AD219/ENTRADA!AD218-1</f>
        <v>-1.8332010011800626E-2</v>
      </c>
      <c r="N219" s="7">
        <f>ENTRADA!AE219/ENTRADA!AE218-1</f>
        <v>-1.0950680696989679E-2</v>
      </c>
      <c r="O219" s="7">
        <f>ENTRADA!AF219/ENTRADA!AF218-1</f>
        <v>-2.0706581434693505E-2</v>
      </c>
      <c r="P219" s="5"/>
      <c r="Q219" s="7">
        <f>ENTRADA!AH219/ENTRADA!AH218-1</f>
        <v>-8.6382671862286209E-3</v>
      </c>
    </row>
    <row r="220" spans="1:17" x14ac:dyDescent="0.25">
      <c r="A220" s="4">
        <f t="shared" si="3"/>
        <v>43040</v>
      </c>
      <c r="B220" s="8">
        <f>ENTRADA!S220/ENTRADA!S219-1</f>
        <v>3.0038329320667412E-3</v>
      </c>
      <c r="C220" s="7">
        <f>ENTRADA!T220/ENTRADA!T219-1</f>
        <v>-2.1221266486841528E-2</v>
      </c>
      <c r="D220" s="7">
        <f>ENTRADA!U220/ENTRADA!U219-1</f>
        <v>4.4660031299810221E-3</v>
      </c>
      <c r="E220" s="7">
        <f>ENTRADA!V220/ENTRADA!V219-1</f>
        <v>5.8772175028425355E-3</v>
      </c>
      <c r="F220" s="7">
        <f>ENTRADA!W220/ENTRADA!W219-1</f>
        <v>1.9208929491095983E-2</v>
      </c>
      <c r="G220" s="7">
        <f>ENTRADA!X220/ENTRADA!X219-1</f>
        <v>4.1247902967422423E-2</v>
      </c>
      <c r="H220" s="7"/>
      <c r="I220" s="7"/>
      <c r="J220" s="7">
        <f>ENTRADA!AA220/ENTRADA!AA219-1</f>
        <v>-2.3075464942396984E-3</v>
      </c>
      <c r="K220" s="7">
        <f>ENTRADA!AB220/ENTRADA!AB219-1</f>
        <v>4.1592417238426993E-2</v>
      </c>
      <c r="L220" s="7">
        <f>ENTRADA!AC220/ENTRADA!AC219-1</f>
        <v>-2.5133945501757293E-2</v>
      </c>
      <c r="M220" s="7">
        <f>ENTRADA!AD220/ENTRADA!AD219-1</f>
        <v>2.7421063310369753E-2</v>
      </c>
      <c r="N220" s="7">
        <f>ENTRADA!AE220/ENTRADA!AE219-1</f>
        <v>2.4576992245663787E-2</v>
      </c>
      <c r="O220" s="7">
        <f>ENTRADA!AF220/ENTRADA!AF219-1</f>
        <v>2.1497799602092638E-2</v>
      </c>
      <c r="P220" s="5"/>
      <c r="Q220" s="7">
        <f>ENTRADA!AH220/ENTRADA!AH219-1</f>
        <v>1.5828335467728438E-2</v>
      </c>
    </row>
    <row r="221" spans="1:17" x14ac:dyDescent="0.25">
      <c r="A221" s="4">
        <f t="shared" si="3"/>
        <v>43070</v>
      </c>
      <c r="B221" s="8">
        <f>ENTRADA!S221/ENTRADA!S220-1</f>
        <v>3.5818960896742968E-3</v>
      </c>
      <c r="C221" s="7">
        <f>ENTRADA!T221/ENTRADA!T220-1</f>
        <v>-1.3764972450752921E-2</v>
      </c>
      <c r="D221" s="7">
        <f>ENTRADA!U221/ENTRADA!U220-1</f>
        <v>5.6282885774354696E-3</v>
      </c>
      <c r="E221" s="7">
        <f>ENTRADA!V221/ENTRADA!V220-1</f>
        <v>5.1040017582340003E-3</v>
      </c>
      <c r="F221" s="7">
        <f>ENTRADA!W221/ENTRADA!W220-1</f>
        <v>3.0280802096674719E-2</v>
      </c>
      <c r="G221" s="7">
        <f>ENTRADA!X221/ENTRADA!X220-1</f>
        <v>-2.6107529142988195E-2</v>
      </c>
      <c r="H221" s="7"/>
      <c r="I221" s="7"/>
      <c r="J221" s="7">
        <f>ENTRADA!AA221/ENTRADA!AA220-1</f>
        <v>1.2608550998280954E-2</v>
      </c>
      <c r="K221" s="7">
        <f>ENTRADA!AB221/ENTRADA!AB220-1</f>
        <v>-3.3637542601678505E-2</v>
      </c>
      <c r="L221" s="7">
        <f>ENTRADA!AC221/ENTRADA!AC220-1</f>
        <v>1.5250424501542126E-2</v>
      </c>
      <c r="M221" s="7">
        <f>ENTRADA!AD221/ENTRADA!AD220-1</f>
        <v>9.7253374029120376E-3</v>
      </c>
      <c r="N221" s="7">
        <f>ENTRADA!AE221/ENTRADA!AE220-1</f>
        <v>1.8472575185504159E-3</v>
      </c>
      <c r="O221" s="7">
        <f>ENTRADA!AF221/ENTRADA!AF220-1</f>
        <v>3.1749034970234735E-2</v>
      </c>
      <c r="P221" s="5"/>
      <c r="Q221" s="7">
        <f>ENTRADA!AH221/ENTRADA!AH220-1</f>
        <v>1.6782712817092316E-2</v>
      </c>
    </row>
    <row r="222" spans="1:17" x14ac:dyDescent="0.25">
      <c r="A222" s="4">
        <f t="shared" si="3"/>
        <v>43101</v>
      </c>
      <c r="B222" s="8">
        <f>ENTRADA!S222/ENTRADA!S221-1</f>
        <v>4.1906760259460274E-3</v>
      </c>
      <c r="C222" s="7">
        <f>ENTRADA!T222/ENTRADA!T221-1</f>
        <v>-2.7979000702471613E-4</v>
      </c>
      <c r="D222" s="7">
        <f>ENTRADA!U222/ENTRADA!U221-1</f>
        <v>3.4151894788390091E-2</v>
      </c>
      <c r="E222" s="7">
        <f>ENTRADA!V222/ENTRADA!V221-1</f>
        <v>3.5303932735689436E-2</v>
      </c>
      <c r="F222" s="7">
        <f>ENTRADA!W222/ENTRADA!W221-1</f>
        <v>3.8682896751196516E-3</v>
      </c>
      <c r="G222" s="7">
        <f>ENTRADA!X222/ENTRADA!X221-1</f>
        <v>-4.0870690983618729E-4</v>
      </c>
      <c r="H222" s="7"/>
      <c r="I222" s="7"/>
      <c r="J222" s="7">
        <f>ENTRADA!AA222/ENTRADA!AA221-1</f>
        <v>-6.6864442762722964E-3</v>
      </c>
      <c r="K222" s="7">
        <f>ENTRADA!AB222/ENTRADA!AB221-1</f>
        <v>3.3960641748687292E-2</v>
      </c>
      <c r="L222" s="7">
        <f>ENTRADA!AC222/ENTRADA!AC221-1</f>
        <v>5.9402749843540548E-2</v>
      </c>
      <c r="M222" s="7">
        <f>ENTRADA!AD222/ENTRADA!AD221-1</f>
        <v>1.4453995424639432E-2</v>
      </c>
      <c r="N222" s="7">
        <f>ENTRADA!AE222/ENTRADA!AE221-1</f>
        <v>7.3047366024058258E-2</v>
      </c>
      <c r="O222" s="7">
        <f>ENTRADA!AF222/ENTRADA!AF221-1</f>
        <v>-3.4935463063127448E-2</v>
      </c>
      <c r="P222" s="5"/>
      <c r="Q222" s="7">
        <f>ENTRADA!AH222/ENTRADA!AH221-1</f>
        <v>3.351773507722422E-3</v>
      </c>
    </row>
    <row r="223" spans="1:17" x14ac:dyDescent="0.25">
      <c r="A223" s="4">
        <f t="shared" si="3"/>
        <v>43132</v>
      </c>
      <c r="B223" s="8">
        <f>ENTRADA!S223/ENTRADA!S222-1</f>
        <v>-3.7393239591310135E-3</v>
      </c>
      <c r="C223" s="7">
        <f>ENTRADA!T223/ENTRADA!T222-1</f>
        <v>-6.9751308744847584E-3</v>
      </c>
      <c r="D223" s="7">
        <f>ENTRADA!U223/ENTRADA!U222-1</f>
        <v>-1.6232719763924042E-2</v>
      </c>
      <c r="E223" s="7">
        <f>ENTRADA!V223/ENTRADA!V222-1</f>
        <v>-2.1790704440751485E-2</v>
      </c>
      <c r="F223" s="7">
        <f>ENTRADA!W223/ENTRADA!W222-1</f>
        <v>-2.729716741173116E-2</v>
      </c>
      <c r="G223" s="7">
        <f>ENTRADA!X223/ENTRADA!X222-1</f>
        <v>-3.9469500688624759E-3</v>
      </c>
      <c r="H223" s="7"/>
      <c r="I223" s="7"/>
      <c r="J223" s="7">
        <f>ENTRADA!AA223/ENTRADA!AA222-1</f>
        <v>1.0907812286620855E-2</v>
      </c>
      <c r="K223" s="7">
        <f>ENTRADA!AB223/ENTRADA!AB222-1</f>
        <v>1.7840184103640189E-2</v>
      </c>
      <c r="L223" s="7">
        <f>ENTRADA!AC223/ENTRADA!AC222-1</f>
        <v>-2.3318773855900421E-2</v>
      </c>
      <c r="M223" s="7">
        <f>ENTRADA!AD223/ENTRADA!AD222-1</f>
        <v>-3.7902264164577648E-3</v>
      </c>
      <c r="N223" s="7">
        <f>ENTRADA!AE223/ENTRADA!AE222-1</f>
        <v>5.2534210275096971E-3</v>
      </c>
      <c r="O223" s="7">
        <f>ENTRADA!AF223/ENTRADA!AF222-1</f>
        <v>4.5738793430207814E-3</v>
      </c>
      <c r="P223" s="5"/>
      <c r="Q223" s="7">
        <f>ENTRADA!AH223/ENTRADA!AH222-1</f>
        <v>4.2118354464955043E-3</v>
      </c>
    </row>
    <row r="224" spans="1:17" x14ac:dyDescent="0.25">
      <c r="A224" s="4">
        <f t="shared" si="3"/>
        <v>43160</v>
      </c>
      <c r="B224" s="8">
        <f>ENTRADA!S224/ENTRADA!S223-1</f>
        <v>1.270083777020381E-2</v>
      </c>
      <c r="C224" s="7">
        <f>ENTRADA!T224/ENTRADA!T223-1</f>
        <v>1.6481838656684511E-2</v>
      </c>
      <c r="D224" s="7">
        <f>ENTRADA!U224/ENTRADA!U223-1</f>
        <v>-1.743705713355248E-3</v>
      </c>
      <c r="E224" s="7">
        <f>ENTRADA!V224/ENTRADA!V223-1</f>
        <v>-4.2662107921344061E-3</v>
      </c>
      <c r="F224" s="7">
        <f>ENTRADA!W224/ENTRADA!W223-1</f>
        <v>2.8108031087944241E-2</v>
      </c>
      <c r="G224" s="7">
        <f>ENTRADA!X224/ENTRADA!X223-1</f>
        <v>8.0203117745003549E-3</v>
      </c>
      <c r="H224" s="7"/>
      <c r="I224" s="7"/>
      <c r="J224" s="7">
        <f>ENTRADA!AA224/ENTRADA!AA223-1</f>
        <v>1.9046754307665559E-3</v>
      </c>
      <c r="K224" s="7">
        <f>ENTRADA!AB224/ENTRADA!AB223-1</f>
        <v>-5.3486316095894271E-3</v>
      </c>
      <c r="L224" s="7">
        <f>ENTRADA!AC224/ENTRADA!AC223-1</f>
        <v>-2.0733708859181244E-2</v>
      </c>
      <c r="M224" s="7">
        <f>ENTRADA!AD224/ENTRADA!AD223-1</f>
        <v>2.0843716547493951E-3</v>
      </c>
      <c r="N224" s="7">
        <f>ENTRADA!AE224/ENTRADA!AE223-1</f>
        <v>5.8060112644761519E-2</v>
      </c>
      <c r="O224" s="7">
        <f>ENTRADA!AF224/ENTRADA!AF223-1</f>
        <v>-4.1004746512400825E-3</v>
      </c>
      <c r="P224" s="5"/>
      <c r="Q224" s="7">
        <f>ENTRADA!AH224/ENTRADA!AH223-1</f>
        <v>1.3802265882224329E-2</v>
      </c>
    </row>
    <row r="225" spans="1:17" x14ac:dyDescent="0.25">
      <c r="A225" s="4">
        <f t="shared" si="3"/>
        <v>43191</v>
      </c>
      <c r="B225" s="8">
        <f>ENTRADA!S225/ENTRADA!S224-1</f>
        <v>1.4930571646437851E-2</v>
      </c>
      <c r="C225" s="7">
        <f>ENTRADA!T225/ENTRADA!T224-1</f>
        <v>3.7036527253497376E-2</v>
      </c>
      <c r="D225" s="7">
        <f>ENTRADA!U225/ENTRADA!U224-1</f>
        <v>1.2201631200713825E-2</v>
      </c>
      <c r="E225" s="7">
        <f>ENTRADA!V225/ENTRADA!V224-1</f>
        <v>1.2308933895069929E-2</v>
      </c>
      <c r="F225" s="7">
        <f>ENTRADA!W225/ENTRADA!W224-1</f>
        <v>-1.3061752529299642E-2</v>
      </c>
      <c r="G225" s="7">
        <f>ENTRADA!X225/ENTRADA!X224-1</f>
        <v>-1.3099562484040761E-2</v>
      </c>
      <c r="H225" s="7"/>
      <c r="I225" s="7"/>
      <c r="J225" s="7">
        <f>ENTRADA!AA225/ENTRADA!AA224-1</f>
        <v>2.7800487772935645E-2</v>
      </c>
      <c r="K225" s="7">
        <f>ENTRADA!AB225/ENTRADA!AB224-1</f>
        <v>-6.9311570539112854E-2</v>
      </c>
      <c r="L225" s="7">
        <f>ENTRADA!AC225/ENTRADA!AC224-1</f>
        <v>0.1342072745786449</v>
      </c>
      <c r="M225" s="7">
        <f>ENTRADA!AD225/ENTRADA!AD224-1</f>
        <v>4.7421936219327332E-3</v>
      </c>
      <c r="N225" s="7">
        <f>ENTRADA!AE225/ENTRADA!AE224-1</f>
        <v>-2.4610149900802458E-2</v>
      </c>
      <c r="O225" s="7">
        <f>ENTRADA!AF225/ENTRADA!AF224-1</f>
        <v>2.0650284556007703E-2</v>
      </c>
      <c r="P225" s="5"/>
      <c r="Q225" s="7">
        <f>ENTRADA!AH225/ENTRADA!AH224-1</f>
        <v>1.7838818748838969E-2</v>
      </c>
    </row>
    <row r="226" spans="1:17" x14ac:dyDescent="0.25">
      <c r="A226" s="4">
        <f t="shared" si="3"/>
        <v>43221</v>
      </c>
      <c r="B226" s="8">
        <f>ENTRADA!S226/ENTRADA!S225-1</f>
        <v>-1.6495197760251989E-2</v>
      </c>
      <c r="C226" s="7">
        <f>ENTRADA!T226/ENTRADA!T225-1</f>
        <v>-6.3351154795344811E-2</v>
      </c>
      <c r="D226" s="7">
        <f>ENTRADA!U226/ENTRADA!U225-1</f>
        <v>-3.3827071067501491E-3</v>
      </c>
      <c r="E226" s="7">
        <f>ENTRADA!V226/ENTRADA!V225-1</f>
        <v>5.0063247779510434E-3</v>
      </c>
      <c r="F226" s="7">
        <f>ENTRADA!W226/ENTRADA!W225-1</f>
        <v>-1.5682659829787671E-3</v>
      </c>
      <c r="G226" s="7">
        <f>ENTRADA!X226/ENTRADA!X225-1</f>
        <v>-3.4598580695552883E-2</v>
      </c>
      <c r="H226" s="7"/>
      <c r="I226" s="7"/>
      <c r="J226" s="7">
        <f>ENTRADA!AA226/ENTRADA!AA225-1</f>
        <v>-2.4290943461098835E-2</v>
      </c>
      <c r="K226" s="7">
        <f>ENTRADA!AB226/ENTRADA!AB225-1</f>
        <v>-3.6238916370186058E-2</v>
      </c>
      <c r="L226" s="7">
        <f>ENTRADA!AC226/ENTRADA!AC225-1</f>
        <v>-7.9962186233791477E-2</v>
      </c>
      <c r="M226" s="7">
        <f>ENTRADA!AD226/ENTRADA!AD225-1</f>
        <v>-2.1858654874282513E-2</v>
      </c>
      <c r="N226" s="7">
        <f>ENTRADA!AE226/ENTRADA!AE225-1</f>
        <v>-0.11238149310334178</v>
      </c>
      <c r="O226" s="7">
        <f>ENTRADA!AF226/ENTRADA!AF225-1</f>
        <v>-9.4792004027539067E-2</v>
      </c>
      <c r="P226" s="5"/>
      <c r="Q226" s="7">
        <f>ENTRADA!AH226/ENTRADA!AH225-1</f>
        <v>-6.029180251803179E-2</v>
      </c>
    </row>
    <row r="227" spans="1:17" x14ac:dyDescent="0.25">
      <c r="A227" s="4">
        <f t="shared" si="3"/>
        <v>43252</v>
      </c>
      <c r="B227" s="8">
        <f>ENTRADA!S227/ENTRADA!S226-1</f>
        <v>-7.2997206221144806E-3</v>
      </c>
      <c r="C227" s="7">
        <f>ENTRADA!T227/ENTRADA!T226-1</f>
        <v>-3.0547279116589721E-2</v>
      </c>
      <c r="D227" s="7">
        <f>ENTRADA!U227/ENTRADA!U226-1</f>
        <v>-3.3314746452626554E-2</v>
      </c>
      <c r="E227" s="7">
        <f>ENTRADA!V227/ENTRADA!V226-1</f>
        <v>-3.3390610682728417E-2</v>
      </c>
      <c r="F227" s="7">
        <f>ENTRADA!W227/ENTRADA!W226-1</f>
        <v>3.581551861870258E-3</v>
      </c>
      <c r="G227" s="7">
        <f>ENTRADA!X227/ENTRADA!X226-1</f>
        <v>9.1800392460093638E-2</v>
      </c>
      <c r="H227" s="7"/>
      <c r="I227" s="7"/>
      <c r="J227" s="7">
        <f>ENTRADA!AA227/ENTRADA!AA226-1</f>
        <v>1.1978708192303955E-2</v>
      </c>
      <c r="K227" s="7">
        <f>ENTRADA!AB227/ENTRADA!AB226-1</f>
        <v>-7.9971395735826123E-3</v>
      </c>
      <c r="L227" s="7">
        <f>ENTRADA!AC227/ENTRADA!AC226-1</f>
        <v>4.1658847003902544E-3</v>
      </c>
      <c r="M227" s="7">
        <f>ENTRADA!AD227/ENTRADA!AD226-1</f>
        <v>3.6305728697966666E-2</v>
      </c>
      <c r="N227" s="7">
        <f>ENTRADA!AE227/ENTRADA!AE226-1</f>
        <v>7.6868630683678552E-2</v>
      </c>
      <c r="O227" s="7">
        <f>ENTRADA!AF227/ENTRADA!AF226-1</f>
        <v>0.12191392692555092</v>
      </c>
      <c r="P227" s="5"/>
      <c r="Q227" s="7">
        <f>ENTRADA!AH227/ENTRADA!AH226-1</f>
        <v>2.3353601822014847E-2</v>
      </c>
    </row>
    <row r="228" spans="1:17" x14ac:dyDescent="0.25">
      <c r="A228" s="4">
        <f t="shared" si="3"/>
        <v>43282</v>
      </c>
      <c r="B228" s="8">
        <f>ENTRADA!S228/ENTRADA!S227-1</f>
        <v>-1.0909512586913861E-2</v>
      </c>
      <c r="C228" s="7">
        <f>ENTRADA!T228/ENTRADA!T227-1</f>
        <v>5.23480493059858E-3</v>
      </c>
      <c r="D228" s="7">
        <f>ENTRADA!U228/ENTRADA!U227-1</f>
        <v>1.2683299092107525E-2</v>
      </c>
      <c r="E228" s="7">
        <f>ENTRADA!V228/ENTRADA!V227-1</f>
        <v>9.8372133503279446E-3</v>
      </c>
      <c r="F228" s="7">
        <f>ENTRADA!W228/ENTRADA!W227-1</f>
        <v>-6.9799741610575894E-2</v>
      </c>
      <c r="G228" s="7">
        <f>ENTRADA!X228/ENTRADA!X227-1</f>
        <v>-9.9727832610615352E-2</v>
      </c>
      <c r="H228" s="7"/>
      <c r="I228" s="7"/>
      <c r="J228" s="7">
        <f>ENTRADA!AA228/ENTRADA!AA227-1</f>
        <v>3.7195322406424758E-3</v>
      </c>
      <c r="K228" s="7">
        <f>ENTRADA!AB228/ENTRADA!AB227-1</f>
        <v>-3.714523713409057E-2</v>
      </c>
      <c r="L228" s="7">
        <f>ENTRADA!AC228/ENTRADA!AC227-1</f>
        <v>-2.7322713780427943E-2</v>
      </c>
      <c r="M228" s="7">
        <f>ENTRADA!AD228/ENTRADA!AD227-1</f>
        <v>-2.6470035480754772E-2</v>
      </c>
      <c r="N228" s="7">
        <f>ENTRADA!AE228/ENTRADA!AE227-1</f>
        <v>5.7578139626905944E-3</v>
      </c>
      <c r="O228" s="7">
        <f>ENTRADA!AF228/ENTRADA!AF227-1</f>
        <v>-5.6610177899100278E-2</v>
      </c>
      <c r="P228" s="5"/>
      <c r="Q228" s="7">
        <f>ENTRADA!AH228/ENTRADA!AH227-1</f>
        <v>-1.5580746459770589E-2</v>
      </c>
    </row>
    <row r="229" spans="1:17" x14ac:dyDescent="0.25">
      <c r="A229" s="4">
        <f t="shared" si="3"/>
        <v>43313</v>
      </c>
      <c r="B229" s="8">
        <f>ENTRADA!S229/ENTRADA!S228-1</f>
        <v>2.5628480206085325E-2</v>
      </c>
      <c r="C229" s="7">
        <f>ENTRADA!T229/ENTRADA!T228-1</f>
        <v>5.8320003463324444E-2</v>
      </c>
      <c r="D229" s="7">
        <f>ENTRADA!U229/ENTRADA!U228-1</f>
        <v>1.127103632928339E-2</v>
      </c>
      <c r="E229" s="7">
        <f>ENTRADA!V229/ENTRADA!V228-1</f>
        <v>9.6004537183151939E-3</v>
      </c>
      <c r="F229" s="7">
        <f>ENTRADA!W229/ENTRADA!W228-1</f>
        <v>0.1054345366584537</v>
      </c>
      <c r="G229" s="7">
        <f>ENTRADA!X229/ENTRADA!X228-1</f>
        <v>4.9247382728624833E-2</v>
      </c>
      <c r="H229" s="7"/>
      <c r="I229" s="7"/>
      <c r="J229" s="7">
        <f>ENTRADA!AA229/ENTRADA!AA228-1</f>
        <v>1.6769176916674677E-2</v>
      </c>
      <c r="K229" s="7">
        <f>ENTRADA!AB229/ENTRADA!AB228-1</f>
        <v>-5.2825007331564144E-2</v>
      </c>
      <c r="L229" s="7">
        <f>ENTRADA!AC229/ENTRADA!AC228-1</f>
        <v>3.470602557178748E-2</v>
      </c>
      <c r="M229" s="7">
        <f>ENTRADA!AD229/ENTRADA!AD228-1</f>
        <v>3.5095413025913125E-2</v>
      </c>
      <c r="N229" s="7">
        <f>ENTRADA!AE229/ENTRADA!AE228-1</f>
        <v>7.7018971388285618E-2</v>
      </c>
      <c r="O229" s="7">
        <f>ENTRADA!AF229/ENTRADA!AF228-1</f>
        <v>5.8509421293738706E-2</v>
      </c>
      <c r="P229" s="5"/>
      <c r="Q229" s="7">
        <f>ENTRADA!AH229/ENTRADA!AH228-1</f>
        <v>4.1311648307404969E-2</v>
      </c>
    </row>
    <row r="230" spans="1:17" x14ac:dyDescent="0.25">
      <c r="A230" s="4">
        <f t="shared" si="3"/>
        <v>43344</v>
      </c>
      <c r="B230" s="8">
        <f>ENTRADA!S230/ENTRADA!S229-1</f>
        <v>-1.0083974973997156E-2</v>
      </c>
      <c r="C230" s="7">
        <f>ENTRADA!T230/ENTRADA!T229-1</f>
        <v>-2.3838055850842643E-2</v>
      </c>
      <c r="D230" s="7">
        <f>ENTRADA!U230/ENTRADA!U229-1</f>
        <v>-9.4687565425510822E-3</v>
      </c>
      <c r="E230" s="7">
        <f>ENTRADA!V230/ENTRADA!V229-1</f>
        <v>-6.5376014553091277E-3</v>
      </c>
      <c r="F230" s="7">
        <f>ENTRADA!W230/ENTRADA!W229-1</f>
        <v>-1.1129570730586846E-2</v>
      </c>
      <c r="G230" s="7">
        <f>ENTRADA!X230/ENTRADA!X229-1</f>
        <v>-1.3963856544089048E-2</v>
      </c>
      <c r="H230" s="7"/>
      <c r="I230" s="7"/>
      <c r="J230" s="7">
        <f>ENTRADA!AA230/ENTRADA!AA229-1</f>
        <v>-2.2728924891179947E-4</v>
      </c>
      <c r="K230" s="7">
        <f>ENTRADA!AB230/ENTRADA!AB229-1</f>
        <v>-4.7838035479245589E-2</v>
      </c>
      <c r="L230" s="7">
        <f>ENTRADA!AC230/ENTRADA!AC229-1</f>
        <v>-3.5608336632264814E-2</v>
      </c>
      <c r="M230" s="7">
        <f>ENTRADA!AD230/ENTRADA!AD229-1</f>
        <v>-1.3437458494843124E-2</v>
      </c>
      <c r="N230" s="7">
        <f>ENTRADA!AE230/ENTRADA!AE229-1</f>
        <v>-5.107244399511357E-2</v>
      </c>
      <c r="O230" s="7">
        <f>ENTRADA!AF230/ENTRADA!AF229-1</f>
        <v>-2.6127274539471501E-2</v>
      </c>
      <c r="P230" s="5"/>
      <c r="Q230" s="7">
        <f>ENTRADA!AH230/ENTRADA!AH229-1</f>
        <v>-4.7635738056078791E-3</v>
      </c>
    </row>
    <row r="231" spans="1:17" x14ac:dyDescent="0.25">
      <c r="A231" s="4">
        <f t="shared" si="3"/>
        <v>43374</v>
      </c>
      <c r="B231" s="8">
        <f>ENTRADA!S231/ENTRADA!S230-1</f>
        <v>-2.8514242832542447E-3</v>
      </c>
      <c r="C231" s="7">
        <f>ENTRADA!T231/ENTRADA!T230-1</f>
        <v>-1.5492746142221181E-2</v>
      </c>
      <c r="D231" s="7">
        <f>ENTRADA!U231/ENTRADA!U230-1</f>
        <v>1.2743666636840789E-3</v>
      </c>
      <c r="E231" s="7">
        <f>ENTRADA!V231/ENTRADA!V230-1</f>
        <v>-2.0522136455702888E-4</v>
      </c>
      <c r="F231" s="7">
        <f>ENTRADA!W231/ENTRADA!W230-1</f>
        <v>-2.0422343341898519E-2</v>
      </c>
      <c r="G231" s="7">
        <f>ENTRADA!X231/ENTRADA!X230-1</f>
        <v>1.675381551039079E-3</v>
      </c>
      <c r="H231" s="7"/>
      <c r="I231" s="7"/>
      <c r="J231" s="7">
        <f>ENTRADA!AA231/ENTRADA!AA230-1</f>
        <v>5.5220896259577934E-4</v>
      </c>
      <c r="K231" s="7">
        <f>ENTRADA!AB231/ENTRADA!AB230-1</f>
        <v>-4.8596447942113818E-2</v>
      </c>
      <c r="L231" s="7">
        <f>ENTRADA!AC231/ENTRADA!AC230-1</f>
        <v>-2.91370244091671E-3</v>
      </c>
      <c r="M231" s="7">
        <f>ENTRADA!AD231/ENTRADA!AD230-1</f>
        <v>1.37512622557312E-2</v>
      </c>
      <c r="N231" s="7">
        <f>ENTRADA!AE231/ENTRADA!AE230-1</f>
        <v>6.616647659343422E-2</v>
      </c>
      <c r="O231" s="7">
        <f>ENTRADA!AF231/ENTRADA!AF230-1</f>
        <v>4.8529745273251379E-3</v>
      </c>
      <c r="P231" s="5"/>
      <c r="Q231" s="7">
        <f>ENTRADA!AH231/ENTRADA!AH230-1</f>
        <v>-8.8062146114310513E-3</v>
      </c>
    </row>
    <row r="232" spans="1:17" x14ac:dyDescent="0.25">
      <c r="A232" s="4">
        <f t="shared" si="3"/>
        <v>43405</v>
      </c>
      <c r="B232" s="8">
        <f>ENTRADA!S232/ENTRADA!S231-1</f>
        <v>2.7484749447243884E-2</v>
      </c>
      <c r="C232" s="7">
        <f>ENTRADA!T232/ENTRADA!T231-1</f>
        <v>1.4152247156207221E-2</v>
      </c>
      <c r="D232" s="7">
        <f>ENTRADA!U232/ENTRADA!U231-1</f>
        <v>1.5489373435390474E-2</v>
      </c>
      <c r="E232" s="7">
        <f>ENTRADA!V232/ENTRADA!V231-1</f>
        <v>2.0496918915057227E-2</v>
      </c>
      <c r="F232" s="7">
        <f>ENTRADA!W232/ENTRADA!W231-1</f>
        <v>2.6193321135960179E-2</v>
      </c>
      <c r="G232" s="7">
        <f>ENTRADA!X232/ENTRADA!X231-1</f>
        <v>5.8410384543101435E-2</v>
      </c>
      <c r="H232" s="7"/>
      <c r="I232" s="7"/>
      <c r="J232" s="7">
        <f>ENTRADA!AA232/ENTRADA!AA231-1</f>
        <v>1.2921011962146789E-2</v>
      </c>
      <c r="K232" s="7">
        <f>ENTRADA!AB232/ENTRADA!AB231-1</f>
        <v>-6.7464505041533673E-2</v>
      </c>
      <c r="L232" s="7">
        <f>ENTRADA!AC232/ENTRADA!AC231-1</f>
        <v>-2.717150106953492E-2</v>
      </c>
      <c r="M232" s="7">
        <f>ENTRADA!AD232/ENTRADA!AD231-1</f>
        <v>8.4506152628210929E-2</v>
      </c>
      <c r="N232" s="7">
        <f>ENTRADA!AE232/ENTRADA!AE231-1</f>
        <v>-2.8684833849267233E-2</v>
      </c>
      <c r="O232" s="7">
        <f>ENTRADA!AF232/ENTRADA!AF231-1</f>
        <v>1.5129908810300741E-3</v>
      </c>
      <c r="P232" s="5"/>
      <c r="Q232" s="7">
        <f>ENTRADA!AH232/ENTRADA!AH231-1</f>
        <v>1.6944865204304049E-2</v>
      </c>
    </row>
    <row r="233" spans="1:17" x14ac:dyDescent="0.25">
      <c r="A233" s="4">
        <f t="shared" si="3"/>
        <v>43435</v>
      </c>
      <c r="B233" s="8">
        <f>ENTRADA!S233/ENTRADA!S232-1</f>
        <v>-1.7330545564351318E-2</v>
      </c>
      <c r="C233" s="7">
        <f>ENTRADA!T233/ENTRADA!T232-1</f>
        <v>2.0215701789056739E-2</v>
      </c>
      <c r="D233" s="7">
        <f>ENTRADA!U233/ENTRADA!U232-1</f>
        <v>8.3368357286828232E-3</v>
      </c>
      <c r="E233" s="7">
        <f>ENTRADA!V233/ENTRADA!V232-1</f>
        <v>7.844279254795028E-3</v>
      </c>
      <c r="F233" s="7">
        <f>ENTRADA!W233/ENTRADA!W232-1</f>
        <v>-7.2015509922729315E-3</v>
      </c>
      <c r="G233" s="7">
        <f>ENTRADA!X233/ENTRADA!X232-1</f>
        <v>-7.0487704932079898E-2</v>
      </c>
      <c r="H233" s="7"/>
      <c r="I233" s="7"/>
      <c r="J233" s="7">
        <f>ENTRADA!AA233/ENTRADA!AA232-1</f>
        <v>1.2047299829616387E-2</v>
      </c>
      <c r="K233" s="7">
        <f>ENTRADA!AB233/ENTRADA!AB232-1</f>
        <v>1.4015387872054585E-2</v>
      </c>
      <c r="L233" s="7">
        <f>ENTRADA!AC233/ENTRADA!AC232-1</f>
        <v>-7.3563375418171928E-3</v>
      </c>
      <c r="M233" s="7">
        <f>ENTRADA!AD233/ENTRADA!AD232-1</f>
        <v>-6.3817999665779501E-2</v>
      </c>
      <c r="N233" s="7">
        <f>ENTRADA!AE233/ENTRADA!AE232-1</f>
        <v>-3.4820128539089445E-2</v>
      </c>
      <c r="O233" s="7">
        <f>ENTRADA!AF233/ENTRADA!AF232-1</f>
        <v>1.6485147189984506E-2</v>
      </c>
      <c r="P233" s="5"/>
      <c r="Q233" s="7">
        <f>ENTRADA!AH233/ENTRADA!AH232-1</f>
        <v>3.935612961402768E-3</v>
      </c>
    </row>
    <row r="234" spans="1:17" x14ac:dyDescent="0.25">
      <c r="A234" s="4">
        <f t="shared" si="3"/>
        <v>43466</v>
      </c>
      <c r="B234" s="8">
        <f>ENTRADA!S234/ENTRADA!S233-1</f>
        <v>1.0874834225087948E-2</v>
      </c>
      <c r="C234" s="7">
        <f>ENTRADA!T234/ENTRADA!T233-1</f>
        <v>3.2616787758807941E-3</v>
      </c>
      <c r="D234" s="7">
        <f>ENTRADA!U234/ENTRADA!U233-1</f>
        <v>2.3611090364836773E-2</v>
      </c>
      <c r="E234" s="7">
        <f>ENTRADA!V234/ENTRADA!V233-1</f>
        <v>2.8597311882748944E-2</v>
      </c>
      <c r="F234" s="7">
        <f>ENTRADA!W234/ENTRADA!W233-1</f>
        <v>-1.0589598188689875E-2</v>
      </c>
      <c r="G234" s="7">
        <f>ENTRADA!X234/ENTRADA!X233-1</f>
        <v>3.0147332443773989E-2</v>
      </c>
      <c r="H234" s="7"/>
      <c r="I234" s="7"/>
      <c r="J234" s="7">
        <f>ENTRADA!AA234/ENTRADA!AA233-1</f>
        <v>-1.38932481883558E-3</v>
      </c>
      <c r="K234" s="7">
        <f>ENTRADA!AB234/ENTRADA!AB233-1</f>
        <v>-0.12213444608414237</v>
      </c>
      <c r="L234" s="7">
        <f>ENTRADA!AC234/ENTRADA!AC233-1</f>
        <v>9.0141114652205534E-2</v>
      </c>
      <c r="M234" s="7">
        <f>ENTRADA!AD234/ENTRADA!AD233-1</f>
        <v>1.812574357459229E-2</v>
      </c>
      <c r="N234" s="7">
        <f>ENTRADA!AE234/ENTRADA!AE233-1</f>
        <v>7.06601033819656E-2</v>
      </c>
      <c r="O234" s="7">
        <f>ENTRADA!AF234/ENTRADA!AF233-1</f>
        <v>-1.0531314487505217E-4</v>
      </c>
      <c r="P234" s="5"/>
      <c r="Q234" s="7">
        <f>ENTRADA!AH234/ENTRADA!AH233-1</f>
        <v>1.5199295873165264E-2</v>
      </c>
    </row>
    <row r="235" spans="1:17" x14ac:dyDescent="0.25">
      <c r="A235" s="4">
        <f t="shared" si="3"/>
        <v>43497</v>
      </c>
      <c r="B235" s="8">
        <f>ENTRADA!S235/ENTRADA!S234-1</f>
        <v>-6.1136146848220774E-3</v>
      </c>
      <c r="C235" s="7">
        <f>ENTRADA!T235/ENTRADA!T234-1</f>
        <v>-5.0030179832150079E-4</v>
      </c>
      <c r="D235" s="7">
        <f>ENTRADA!U235/ENTRADA!U234-1</f>
        <v>-1.8335810938517771E-2</v>
      </c>
      <c r="E235" s="7">
        <f>ENTRADA!V235/ENTRADA!V234-1</f>
        <v>-2.6007219602387721E-2</v>
      </c>
      <c r="F235" s="7">
        <f>ENTRADA!W235/ENTRADA!W234-1</f>
        <v>9.6613384755059872E-3</v>
      </c>
      <c r="G235" s="7">
        <f>ENTRADA!X235/ENTRADA!X234-1</f>
        <v>-2.3355279773360604E-2</v>
      </c>
      <c r="H235" s="7"/>
      <c r="I235" s="7"/>
      <c r="J235" s="7">
        <f>ENTRADA!AA235/ENTRADA!AA234-1</f>
        <v>1.2439388914686766E-4</v>
      </c>
      <c r="K235" s="7">
        <f>ENTRADA!AB235/ENTRADA!AB234-1</f>
        <v>0.10005254872413927</v>
      </c>
      <c r="L235" s="7">
        <f>ENTRADA!AC235/ENTRADA!AC234-1</f>
        <v>-2.3551904330653128E-3</v>
      </c>
      <c r="M235" s="7">
        <f>ENTRADA!AD235/ENTRADA!AD234-1</f>
        <v>2.3656863313465948E-3</v>
      </c>
      <c r="N235" s="7">
        <f>ENTRADA!AE235/ENTRADA!AE234-1</f>
        <v>-1.8937512014560176E-2</v>
      </c>
      <c r="O235" s="7">
        <f>ENTRADA!AF235/ENTRADA!AF234-1</f>
        <v>-8.7300895546182922E-4</v>
      </c>
      <c r="P235" s="5"/>
      <c r="Q235" s="7">
        <f>ENTRADA!AH235/ENTRADA!AH234-1</f>
        <v>-1.1924097798174493E-2</v>
      </c>
    </row>
    <row r="236" spans="1:17" x14ac:dyDescent="0.25">
      <c r="A236" s="4">
        <f t="shared" si="3"/>
        <v>43525</v>
      </c>
      <c r="B236" s="8">
        <f>ENTRADA!S236/ENTRADA!S235-1</f>
        <v>2.5206130670070159E-3</v>
      </c>
      <c r="C236" s="7">
        <f>ENTRADA!T236/ENTRADA!T235-1</f>
        <v>-9.3633017447820599E-3</v>
      </c>
      <c r="D236" s="7">
        <f>ENTRADA!U236/ENTRADA!U235-1</f>
        <v>-2.5360565811278768E-2</v>
      </c>
      <c r="E236" s="7">
        <f>ENTRADA!V236/ENTRADA!V235-1</f>
        <v>-2.1982872096642736E-2</v>
      </c>
      <c r="F236" s="7">
        <f>ENTRADA!W236/ENTRADA!W235-1</f>
        <v>-4.5486248017291286E-3</v>
      </c>
      <c r="G236" s="7">
        <f>ENTRADA!X236/ENTRADA!X235-1</f>
        <v>1.1965906639396895E-2</v>
      </c>
      <c r="H236" s="7"/>
      <c r="I236" s="7"/>
      <c r="J236" s="7">
        <f>ENTRADA!AA236/ENTRADA!AA235-1</f>
        <v>1.1527730330920916E-2</v>
      </c>
      <c r="K236" s="7">
        <f>ENTRADA!AB236/ENTRADA!AB235-1</f>
        <v>5.2986364156565768E-2</v>
      </c>
      <c r="L236" s="7">
        <f>ENTRADA!AC236/ENTRADA!AC235-1</f>
        <v>5.5892564221635688E-3</v>
      </c>
      <c r="M236" s="7">
        <f>ENTRADA!AD236/ENTRADA!AD235-1</f>
        <v>1.7088748836265655E-2</v>
      </c>
      <c r="N236" s="7">
        <f>ENTRADA!AE236/ENTRADA!AE235-1</f>
        <v>2.4627481491476644E-2</v>
      </c>
      <c r="O236" s="7">
        <f>ENTRADA!AF236/ENTRADA!AF235-1</f>
        <v>2.4693545232936431E-2</v>
      </c>
      <c r="P236" s="5"/>
      <c r="Q236" s="7">
        <f>ENTRADA!AH236/ENTRADA!AH235-1</f>
        <v>2.2211588851295261E-2</v>
      </c>
    </row>
    <row r="237" spans="1:17" x14ac:dyDescent="0.25">
      <c r="A237" s="4">
        <f t="shared" si="3"/>
        <v>43556</v>
      </c>
      <c r="B237" s="8">
        <f>ENTRADA!S237/ENTRADA!S236-1</f>
        <v>7.9742061568177647E-4</v>
      </c>
      <c r="C237" s="7">
        <f>ENTRADA!T237/ENTRADA!T236-1</f>
        <v>1.1567458487996118E-2</v>
      </c>
      <c r="D237" s="7">
        <f>ENTRADA!U237/ENTRADA!U236-1</f>
        <v>-8.7752021978956263E-3</v>
      </c>
      <c r="E237" s="7">
        <f>ENTRADA!V237/ENTRADA!V236-1</f>
        <v>-2.0464678962326066E-2</v>
      </c>
      <c r="F237" s="7">
        <f>ENTRADA!W237/ENTRADA!W236-1</f>
        <v>-4.3994171747244626E-2</v>
      </c>
      <c r="G237" s="7">
        <f>ENTRADA!X237/ENTRADA!X236-1</f>
        <v>5.1856385042197806E-2</v>
      </c>
      <c r="H237" s="7"/>
      <c r="I237" s="7"/>
      <c r="J237" s="7">
        <f>ENTRADA!AA237/ENTRADA!AA236-1</f>
        <v>-7.2926791364080756E-4</v>
      </c>
      <c r="K237" s="7">
        <f>ENTRADA!AB237/ENTRADA!AB236-1</f>
        <v>3.3540462123966774E-2</v>
      </c>
      <c r="L237" s="7">
        <f>ENTRADA!AC237/ENTRADA!AC236-1</f>
        <v>1.6380753259894743E-2</v>
      </c>
      <c r="M237" s="7">
        <f>ENTRADA!AD237/ENTRADA!AD236-1</f>
        <v>5.9100354331038663E-3</v>
      </c>
      <c r="N237" s="7">
        <f>ENTRADA!AE237/ENTRADA!AE236-1</f>
        <v>8.3898404391637982E-2</v>
      </c>
      <c r="O237" s="7">
        <f>ENTRADA!AF237/ENTRADA!AF236-1</f>
        <v>3.0606733689263033E-2</v>
      </c>
      <c r="P237" s="5"/>
      <c r="Q237" s="7">
        <f>ENTRADA!AH237/ENTRADA!AH236-1</f>
        <v>-4.7616213441746824E-3</v>
      </c>
    </row>
    <row r="238" spans="1:17" x14ac:dyDescent="0.25">
      <c r="A238" s="4">
        <f t="shared" si="3"/>
        <v>43586</v>
      </c>
      <c r="B238" s="8">
        <f>ENTRADA!S238/ENTRADA!S237-1</f>
        <v>-5.6071154173669147E-3</v>
      </c>
      <c r="C238" s="7">
        <f>ENTRADA!T238/ENTRADA!T237-1</f>
        <v>-1.6890364151371573E-2</v>
      </c>
      <c r="D238" s="7">
        <f>ENTRADA!U238/ENTRADA!U237-1</f>
        <v>-1.0126017700083922E-3</v>
      </c>
      <c r="E238" s="7">
        <f>ENTRADA!V238/ENTRADA!V237-1</f>
        <v>1.3146262581744894E-2</v>
      </c>
      <c r="F238" s="7">
        <f>ENTRADA!W238/ENTRADA!W237-1</f>
        <v>2.2378692202509098E-2</v>
      </c>
      <c r="G238" s="7">
        <f>ENTRADA!X238/ENTRADA!X237-1</f>
        <v>-1.5568370532804354E-2</v>
      </c>
      <c r="H238" s="7"/>
      <c r="I238" s="7"/>
      <c r="J238" s="7">
        <f>ENTRADA!AA238/ENTRADA!AA237-1</f>
        <v>5.4303366215999738E-3</v>
      </c>
      <c r="K238" s="7">
        <f>ENTRADA!AB238/ENTRADA!AB237-1</f>
        <v>3.1350531563661521E-2</v>
      </c>
      <c r="L238" s="7">
        <f>ENTRADA!AC238/ENTRADA!AC237-1</f>
        <v>-2.8866919634122024E-2</v>
      </c>
      <c r="M238" s="7">
        <f>ENTRADA!AD238/ENTRADA!AD237-1</f>
        <v>-9.0446604149384546E-2</v>
      </c>
      <c r="N238" s="7">
        <f>ENTRADA!AE238/ENTRADA!AE237-1</f>
        <v>-3.4233104218323929E-2</v>
      </c>
      <c r="O238" s="7">
        <f>ENTRADA!AF238/ENTRADA!AF237-1</f>
        <v>-5.0684169107690358E-2</v>
      </c>
      <c r="P238" s="5"/>
      <c r="Q238" s="7">
        <f>ENTRADA!AH238/ENTRADA!AH237-1</f>
        <v>-1.1683564530402868E-2</v>
      </c>
    </row>
    <row r="239" spans="1:17" x14ac:dyDescent="0.25">
      <c r="A239" s="4">
        <f t="shared" si="3"/>
        <v>43617</v>
      </c>
      <c r="B239" s="8">
        <f>ENTRADA!S239/ENTRADA!S238-1</f>
        <v>-4.6225565868572849E-3</v>
      </c>
      <c r="C239" s="7">
        <f>ENTRADA!T239/ENTRADA!T238-1</f>
        <v>5.1013217894244622E-3</v>
      </c>
      <c r="D239" s="7">
        <f>ENTRADA!U239/ENTRADA!U238-1</f>
        <v>1.1300983529491937E-3</v>
      </c>
      <c r="E239" s="7">
        <f>ENTRADA!V239/ENTRADA!V238-1</f>
        <v>-4.5419840857818805E-5</v>
      </c>
      <c r="F239" s="7">
        <f>ENTRADA!W239/ENTRADA!W238-1</f>
        <v>4.0174246870863239E-3</v>
      </c>
      <c r="G239" s="7">
        <f>ENTRADA!X239/ENTRADA!X238-1</f>
        <v>-3.708845513090131E-2</v>
      </c>
      <c r="H239" s="7"/>
      <c r="I239" s="7"/>
      <c r="J239" s="7">
        <f>ENTRADA!AA239/ENTRADA!AA238-1</f>
        <v>2.7878399225751416E-3</v>
      </c>
      <c r="K239" s="7">
        <f>ENTRADA!AB239/ENTRADA!AB238-1</f>
        <v>-0.10786592475602863</v>
      </c>
      <c r="L239" s="7">
        <f>ENTRADA!AC239/ENTRADA!AC238-1</f>
        <v>-0.10078044471829428</v>
      </c>
      <c r="M239" s="7">
        <f>ENTRADA!AD239/ENTRADA!AD238-1</f>
        <v>2.6041120519218364E-2</v>
      </c>
      <c r="N239" s="7">
        <f>ENTRADA!AE239/ENTRADA!AE238-1</f>
        <v>-5.3301652535061361E-2</v>
      </c>
      <c r="O239" s="7">
        <f>ENTRADA!AF239/ENTRADA!AF238-1</f>
        <v>-2.1244623795803053E-3</v>
      </c>
      <c r="P239" s="5"/>
      <c r="Q239" s="7">
        <f>ENTRADA!AH239/ENTRADA!AH238-1</f>
        <v>-1.807008586755865E-3</v>
      </c>
    </row>
    <row r="240" spans="1:17" x14ac:dyDescent="0.25">
      <c r="A240" s="4">
        <f t="shared" si="3"/>
        <v>43647</v>
      </c>
      <c r="B240" s="8">
        <f>ENTRADA!S240/ENTRADA!S239-1</f>
        <v>6.8184701389530922E-3</v>
      </c>
      <c r="C240" s="7">
        <f>ENTRADA!T240/ENTRADA!T239-1</f>
        <v>-4.1646719556509559E-3</v>
      </c>
      <c r="D240" s="7">
        <f>ENTRADA!U240/ENTRADA!U239-1</f>
        <v>9.7246092089042779E-3</v>
      </c>
      <c r="E240" s="7">
        <f>ENTRADA!V240/ENTRADA!V239-1</f>
        <v>6.7363029235818495E-3</v>
      </c>
      <c r="F240" s="7">
        <f>ENTRADA!W240/ENTRADA!W239-1</f>
        <v>-7.8291707658346699E-3</v>
      </c>
      <c r="G240" s="7">
        <f>ENTRADA!X240/ENTRADA!X239-1</f>
        <v>3.2860027878691689E-2</v>
      </c>
      <c r="H240" s="7"/>
      <c r="I240" s="7"/>
      <c r="J240" s="7">
        <f>ENTRADA!AA240/ENTRADA!AA239-1</f>
        <v>6.0040169059702997E-3</v>
      </c>
      <c r="K240" s="7">
        <f>ENTRADA!AB240/ENTRADA!AB239-1</f>
        <v>3.1614442003660814E-2</v>
      </c>
      <c r="L240" s="7">
        <f>ENTRADA!AC240/ENTRADA!AC239-1</f>
        <v>4.1037406658303688E-2</v>
      </c>
      <c r="M240" s="7">
        <f>ENTRADA!AD240/ENTRADA!AD239-1</f>
        <v>4.5002049054811977E-2</v>
      </c>
      <c r="N240" s="7">
        <f>ENTRADA!AE240/ENTRADA!AE239-1</f>
        <v>7.0966476112154675E-2</v>
      </c>
      <c r="O240" s="7">
        <f>ENTRADA!AF240/ENTRADA!AF239-1</f>
        <v>-1.4758814456240499E-3</v>
      </c>
      <c r="P240" s="5"/>
      <c r="Q240" s="7">
        <f>ENTRADA!AH240/ENTRADA!AH239-1</f>
        <v>-1.1201559472612255E-3</v>
      </c>
    </row>
    <row r="241" spans="1:17" x14ac:dyDescent="0.25">
      <c r="A241" s="4">
        <f t="shared" si="3"/>
        <v>43678</v>
      </c>
      <c r="B241" s="8">
        <f>ENTRADA!S241/ENTRADA!S240-1</f>
        <v>1.0726914319891812E-4</v>
      </c>
      <c r="C241" s="7">
        <f>ENTRADA!T241/ENTRADA!T240-1</f>
        <v>-1.8772502256776069E-2</v>
      </c>
      <c r="D241" s="7">
        <f>ENTRADA!U241/ENTRADA!U240-1</f>
        <v>1.3806778778342021E-2</v>
      </c>
      <c r="E241" s="7">
        <f>ENTRADA!V241/ENTRADA!V240-1</f>
        <v>1.3122764422845323E-2</v>
      </c>
      <c r="F241" s="7">
        <f>ENTRADA!W241/ENTRADA!W240-1</f>
        <v>1.3462741523227351E-2</v>
      </c>
      <c r="G241" s="7">
        <f>ENTRADA!X241/ENTRADA!X240-1</f>
        <v>-3.5416526644356905E-2</v>
      </c>
      <c r="H241" s="7"/>
      <c r="I241" s="7"/>
      <c r="J241" s="7">
        <f>ENTRADA!AA241/ENTRADA!AA240-1</f>
        <v>9.7447772833756385E-3</v>
      </c>
      <c r="K241" s="7">
        <f>ENTRADA!AB241/ENTRADA!AB240-1</f>
        <v>-2.5821100577436473E-2</v>
      </c>
      <c r="L241" s="7">
        <f>ENTRADA!AC241/ENTRADA!AC240-1</f>
        <v>3.2058126037311618E-2</v>
      </c>
      <c r="M241" s="7">
        <f>ENTRADA!AD241/ENTRADA!AD240-1</f>
        <v>-1.3540574064641042E-3</v>
      </c>
      <c r="N241" s="7">
        <f>ENTRADA!AE241/ENTRADA!AE240-1</f>
        <v>-5.4907352205314619E-2</v>
      </c>
      <c r="O241" s="7">
        <f>ENTRADA!AF241/ENTRADA!AF240-1</f>
        <v>-3.5550610732011378E-3</v>
      </c>
      <c r="P241" s="5"/>
      <c r="Q241" s="7">
        <f>ENTRADA!AH241/ENTRADA!AH240-1</f>
        <v>-2.8881807936237403E-3</v>
      </c>
    </row>
    <row r="242" spans="1:17" x14ac:dyDescent="0.25">
      <c r="A242" s="4">
        <f t="shared" si="3"/>
        <v>43709</v>
      </c>
      <c r="B242" s="8">
        <f>ENTRADA!S242/ENTRADA!S241-1</f>
        <v>2.0096000294670846E-2</v>
      </c>
      <c r="C242" s="7">
        <f>ENTRADA!T242/ENTRADA!T241-1</f>
        <v>6.3141731631026765E-3</v>
      </c>
      <c r="D242" s="7">
        <f>ENTRADA!U242/ENTRADA!U241-1</f>
        <v>4.4653606419280401E-3</v>
      </c>
      <c r="E242" s="7">
        <f>ENTRADA!V242/ENTRADA!V241-1</f>
        <v>7.2791482421208364E-3</v>
      </c>
      <c r="F242" s="7">
        <f>ENTRADA!W242/ENTRADA!W241-1</f>
        <v>6.1373681221581489E-3</v>
      </c>
      <c r="G242" s="7">
        <f>ENTRADA!X242/ENTRADA!X241-1</f>
        <v>7.3982947407737809E-2</v>
      </c>
      <c r="H242" s="7"/>
      <c r="I242" s="7"/>
      <c r="J242" s="7">
        <f>ENTRADA!AA242/ENTRADA!AA241-1</f>
        <v>4.3904482023859881E-3</v>
      </c>
      <c r="K242" s="7">
        <f>ENTRADA!AB242/ENTRADA!AB241-1</f>
        <v>-4.0973514421613788E-2</v>
      </c>
      <c r="L242" s="7">
        <f>ENTRADA!AC242/ENTRADA!AC241-1</f>
        <v>-7.9791512827034339E-3</v>
      </c>
      <c r="M242" s="7">
        <f>ENTRADA!AD242/ENTRADA!AD241-1</f>
        <v>3.7109582104023486E-2</v>
      </c>
      <c r="N242" s="7">
        <f>ENTRADA!AE242/ENTRADA!AE241-1</f>
        <v>1.9698260303762982E-2</v>
      </c>
      <c r="O242" s="7">
        <f>ENTRADA!AF242/ENTRADA!AF241-1</f>
        <v>1.4245582600679985E-2</v>
      </c>
      <c r="P242" s="5"/>
      <c r="Q242" s="7">
        <f>ENTRADA!AH242/ENTRADA!AH241-1</f>
        <v>2.0832329791607096E-2</v>
      </c>
    </row>
    <row r="243" spans="1:17" x14ac:dyDescent="0.25">
      <c r="A243" s="4">
        <f t="shared" si="3"/>
        <v>43739</v>
      </c>
      <c r="B243" s="8">
        <f>ENTRADA!S243/ENTRADA!S242-1</f>
        <v>3.7967989865079765E-3</v>
      </c>
      <c r="C243" s="7">
        <f>ENTRADA!T243/ENTRADA!T242-1</f>
        <v>1.4792012519089237E-2</v>
      </c>
      <c r="D243" s="7">
        <f>ENTRADA!U243/ENTRADA!U242-1</f>
        <v>-2.8344391167971494E-3</v>
      </c>
      <c r="E243" s="7">
        <f>ENTRADA!V243/ENTRADA!V242-1</f>
        <v>-7.2367159264415948E-3</v>
      </c>
      <c r="F243" s="7">
        <f>ENTRADA!W243/ENTRADA!W242-1</f>
        <v>3.2828385966321427E-3</v>
      </c>
      <c r="G243" s="7">
        <f>ENTRADA!X243/ENTRADA!X242-1</f>
        <v>1.4120707712043989E-2</v>
      </c>
      <c r="H243" s="7"/>
      <c r="I243" s="7"/>
      <c r="J243" s="7">
        <f>ENTRADA!AA243/ENTRADA!AA242-1</f>
        <v>1.0538838960322927E-2</v>
      </c>
      <c r="K243" s="7">
        <f>ENTRADA!AB243/ENTRADA!AB242-1</f>
        <v>-2.3736198466023706E-2</v>
      </c>
      <c r="L243" s="7">
        <f>ENTRADA!AC243/ENTRADA!AC242-1</f>
        <v>3.9493825202645549E-2</v>
      </c>
      <c r="M243" s="7">
        <f>ENTRADA!AD243/ENTRADA!AD242-1</f>
        <v>6.512705915287631E-3</v>
      </c>
      <c r="N243" s="7">
        <f>ENTRADA!AE243/ENTRADA!AE242-1</f>
        <v>5.6363424854457778E-2</v>
      </c>
      <c r="O243" s="7">
        <f>ENTRADA!AF243/ENTRADA!AF242-1</f>
        <v>2.7841772749386484E-2</v>
      </c>
      <c r="P243" s="5"/>
      <c r="Q243" s="7">
        <f>ENTRADA!AH243/ENTRADA!AH242-1</f>
        <v>1.1684333930185753E-2</v>
      </c>
    </row>
    <row r="244" spans="1:17" x14ac:dyDescent="0.25">
      <c r="A244" s="4">
        <f t="shared" si="3"/>
        <v>43770</v>
      </c>
      <c r="B244" s="8">
        <f>ENTRADA!S244/ENTRADA!S243-1</f>
        <v>6.4035641349722283E-3</v>
      </c>
      <c r="C244" s="7">
        <f>ENTRADA!T244/ENTRADA!T243-1</f>
        <v>6.1000527830263884E-3</v>
      </c>
      <c r="D244" s="7">
        <f>ENTRADA!U244/ENTRADA!U243-1</f>
        <v>1.0130085533877287E-2</v>
      </c>
      <c r="E244" s="7">
        <f>ENTRADA!V244/ENTRADA!V243-1</f>
        <v>9.6207091176312431E-3</v>
      </c>
      <c r="F244" s="7">
        <f>ENTRADA!W244/ENTRADA!W243-1</f>
        <v>2.662981539244802E-2</v>
      </c>
      <c r="G244" s="7">
        <f>ENTRADA!X244/ENTRADA!X243-1</f>
        <v>1.4962198842346508E-2</v>
      </c>
      <c r="H244" s="7"/>
      <c r="I244" s="7"/>
      <c r="J244" s="7">
        <f>ENTRADA!AA244/ENTRADA!AA243-1</f>
        <v>2.8594929827183924E-2</v>
      </c>
      <c r="K244" s="7">
        <f>ENTRADA!AB244/ENTRADA!AB243-1</f>
        <v>-7.0917194863330479E-2</v>
      </c>
      <c r="L244" s="7">
        <f>ENTRADA!AC244/ENTRADA!AC243-1</f>
        <v>-3.9333470953054617E-3</v>
      </c>
      <c r="M244" s="7">
        <f>ENTRADA!AD244/ENTRADA!AD243-1</f>
        <v>8.1385310612076545E-3</v>
      </c>
      <c r="N244" s="7">
        <f>ENTRADA!AE244/ENTRADA!AE243-1</f>
        <v>-5.0899022460395238E-2</v>
      </c>
      <c r="O244" s="7">
        <f>ENTRADA!AF244/ENTRADA!AF243-1</f>
        <v>6.3735482044482428E-3</v>
      </c>
      <c r="P244" s="5"/>
      <c r="Q244" s="7">
        <f>ENTRADA!AH244/ENTRADA!AH243-1</f>
        <v>-1.3608787797403377E-3</v>
      </c>
    </row>
    <row r="245" spans="1:17" x14ac:dyDescent="0.25">
      <c r="A245" s="4">
        <f t="shared" si="3"/>
        <v>43800</v>
      </c>
      <c r="B245" s="8">
        <f>ENTRADA!S245/ENTRADA!S244-1</f>
        <v>7.4589643740194944E-3</v>
      </c>
      <c r="C245" s="7">
        <f>ENTRADA!T245/ENTRADA!T244-1</f>
        <v>3.4130352281267484E-3</v>
      </c>
      <c r="D245" s="7">
        <f>ENTRADA!U245/ENTRADA!U244-1</f>
        <v>-1.0788335387077019E-2</v>
      </c>
      <c r="E245" s="7">
        <f>ENTRADA!V245/ENTRADA!V244-1</f>
        <v>-8.1676390810776489E-3</v>
      </c>
      <c r="F245" s="7">
        <f>ENTRADA!W245/ENTRADA!W244-1</f>
        <v>1.2499055474131548E-2</v>
      </c>
      <c r="G245" s="7">
        <f>ENTRADA!X245/ENTRADA!X244-1</f>
        <v>7.387920594949704E-2</v>
      </c>
      <c r="H245" s="7"/>
      <c r="I245" s="7"/>
      <c r="J245" s="7">
        <f>ENTRADA!AA245/ENTRADA!AA244-1</f>
        <v>-1.0393273456355434E-2</v>
      </c>
      <c r="K245" s="7">
        <f>ENTRADA!AB245/ENTRADA!AB244-1</f>
        <v>0.29058134546190706</v>
      </c>
      <c r="L245" s="7">
        <f>ENTRADA!AC245/ENTRADA!AC244-1</f>
        <v>-3.1728675506247028E-2</v>
      </c>
      <c r="M245" s="7">
        <f>ENTRADA!AD245/ENTRADA!AD244-1</f>
        <v>7.4301240968061677E-2</v>
      </c>
      <c r="N245" s="7">
        <f>ENTRADA!AE245/ENTRADA!AE244-1</f>
        <v>3.4103124992681533E-3</v>
      </c>
      <c r="O245" s="7">
        <f>ENTRADA!AF245/ENTRADA!AF244-1</f>
        <v>-1.5063753132444901E-3</v>
      </c>
      <c r="P245" s="5"/>
      <c r="Q245" s="7">
        <f>ENTRADA!AH245/ENTRADA!AH244-1</f>
        <v>1.0458415652316866E-2</v>
      </c>
    </row>
    <row r="246" spans="1:17" x14ac:dyDescent="0.25">
      <c r="A246" s="4">
        <f t="shared" si="3"/>
        <v>43831</v>
      </c>
      <c r="B246" s="8">
        <f>ENTRADA!S246/ENTRADA!S245-1</f>
        <v>-1.1568690434926587E-2</v>
      </c>
      <c r="C246" s="7">
        <f>ENTRADA!T246/ENTRADA!T245-1</f>
        <v>-4.3577435344439586E-3</v>
      </c>
      <c r="D246" s="7">
        <f>ENTRADA!U246/ENTRADA!U245-1</f>
        <v>-5.6218854658862671E-3</v>
      </c>
      <c r="E246" s="7">
        <f>ENTRADA!V246/ENTRADA!V245-1</f>
        <v>8.3151796553804225E-4</v>
      </c>
      <c r="F246" s="7">
        <f>ENTRADA!W246/ENTRADA!W245-1</f>
        <v>-1.7315924542408268E-2</v>
      </c>
      <c r="G246" s="7">
        <f>ENTRADA!X246/ENTRADA!X245-1</f>
        <v>-3.3031690305764472E-2</v>
      </c>
      <c r="H246" s="7"/>
      <c r="I246" s="7"/>
      <c r="J246" s="7">
        <f>ENTRADA!AA246/ENTRADA!AA245-1</f>
        <v>-2.4294635441040047E-3</v>
      </c>
      <c r="K246" s="7">
        <f>ENTRADA!AB246/ENTRADA!AB245-1</f>
        <v>-4.7802465042025011E-2</v>
      </c>
      <c r="L246" s="7">
        <f>ENTRADA!AC246/ENTRADA!AC245-1</f>
        <v>-1.7903371609930607E-2</v>
      </c>
      <c r="M246" s="7">
        <f>ENTRADA!AD246/ENTRADA!AD245-1</f>
        <v>-3.9704648151770661E-2</v>
      </c>
      <c r="N246" s="7">
        <f>ENTRADA!AE246/ENTRADA!AE245-1</f>
        <v>7.2031078362579937E-2</v>
      </c>
      <c r="O246" s="7">
        <f>ENTRADA!AF246/ENTRADA!AF245-1</f>
        <v>5.8018570894491361E-4</v>
      </c>
      <c r="P246" s="5"/>
      <c r="Q246" s="7">
        <f>ENTRADA!AH246/ENTRADA!AH245-1</f>
        <v>9.9278804565232637E-3</v>
      </c>
    </row>
    <row r="247" spans="1:17" x14ac:dyDescent="0.25">
      <c r="A247" s="4">
        <f t="shared" si="3"/>
        <v>43862</v>
      </c>
      <c r="B247" s="8">
        <f>ENTRADA!S247/ENTRADA!S246-1</f>
        <v>1.1195262239254156E-3</v>
      </c>
      <c r="C247" s="7">
        <f>ENTRADA!T247/ENTRADA!T246-1</f>
        <v>1.1034539011058886E-3</v>
      </c>
      <c r="D247" s="7">
        <f>ENTRADA!U247/ENTRADA!U246-1</f>
        <v>9.5477695167094367E-3</v>
      </c>
      <c r="E247" s="7">
        <f>ENTRADA!V247/ENTRADA!V246-1</f>
        <v>1.4696199954269407E-3</v>
      </c>
      <c r="F247" s="7">
        <f>ENTRADA!W247/ENTRADA!W246-1</f>
        <v>2.6567598099236811E-2</v>
      </c>
      <c r="G247" s="7">
        <f>ENTRADA!X247/ENTRADA!X246-1</f>
        <v>2.5832405397038016E-2</v>
      </c>
      <c r="H247" s="7"/>
      <c r="I247" s="7"/>
      <c r="J247" s="7">
        <f>ENTRADA!AA247/ENTRADA!AA246-1</f>
        <v>1.2165426658447442E-2</v>
      </c>
      <c r="K247" s="7">
        <f>ENTRADA!AB247/ENTRADA!AB246-1</f>
        <v>6.936962230475352E-3</v>
      </c>
      <c r="L247" s="7">
        <f>ENTRADA!AC247/ENTRADA!AC246-1</f>
        <v>-9.8888118630313659E-4</v>
      </c>
      <c r="M247" s="7">
        <f>ENTRADA!AD247/ENTRADA!AD246-1</f>
        <v>2.1134863664010295E-2</v>
      </c>
      <c r="N247" s="7">
        <f>ENTRADA!AE247/ENTRADA!AE246-1</f>
        <v>-1.3533009520870221E-2</v>
      </c>
      <c r="O247" s="7">
        <f>ENTRADA!AF247/ENTRADA!AF246-1</f>
        <v>-8.1562442262517187E-3</v>
      </c>
      <c r="P247" s="5"/>
      <c r="Q247" s="7">
        <f>ENTRADA!AH247/ENTRADA!AH246-1</f>
        <v>-3.9307900220703074E-3</v>
      </c>
    </row>
    <row r="248" spans="1:17" x14ac:dyDescent="0.25">
      <c r="A248" s="4">
        <f t="shared" si="3"/>
        <v>43891</v>
      </c>
      <c r="B248" s="8">
        <f>ENTRADA!S248/ENTRADA!S247-1</f>
        <v>-4.2957153563637274E-2</v>
      </c>
      <c r="C248" s="7">
        <f>ENTRADA!T248/ENTRADA!T247-1</f>
        <v>-0.11722189078796863</v>
      </c>
      <c r="D248" s="7">
        <f>ENTRADA!U248/ENTRADA!U247-1</f>
        <v>0.10604212619497844</v>
      </c>
      <c r="E248" s="7">
        <f>ENTRADA!V248/ENTRADA!V247-1</f>
        <v>0.13429534520698594</v>
      </c>
      <c r="F248" s="7">
        <f>ENTRADA!W248/ENTRADA!W247-1</f>
        <v>-0.38342461560557795</v>
      </c>
      <c r="G248" s="7">
        <f>ENTRADA!X248/ENTRADA!X247-1</f>
        <v>-0.28966586030219277</v>
      </c>
      <c r="H248" s="7"/>
      <c r="I248" s="7"/>
      <c r="J248" s="7">
        <f>ENTRADA!AA248/ENTRADA!AA247-1</f>
        <v>1.2014263229106481E-2</v>
      </c>
      <c r="K248" s="7">
        <f>ENTRADA!AB248/ENTRADA!AB247-1</f>
        <v>-0.42049088070087015</v>
      </c>
      <c r="L248" s="7">
        <f>ENTRADA!AC248/ENTRADA!AC247-1</f>
        <v>-0.22118717671908983</v>
      </c>
      <c r="M248" s="7">
        <f>ENTRADA!AD248/ENTRADA!AD247-1</f>
        <v>-0.27765788883286879</v>
      </c>
      <c r="N248" s="7">
        <f>ENTRADA!AE248/ENTRADA!AE247-1</f>
        <v>-0.34665729006190249</v>
      </c>
      <c r="O248" s="7">
        <f>ENTRADA!AF248/ENTRADA!AF247-1</f>
        <v>-0.1675586311965408</v>
      </c>
      <c r="P248" s="5"/>
      <c r="Q248" s="7">
        <f>ENTRADA!AH248/ENTRADA!AH247-1</f>
        <v>-0.13034517266969692</v>
      </c>
    </row>
    <row r="249" spans="1:17" x14ac:dyDescent="0.25">
      <c r="A249" s="4">
        <f t="shared" si="3"/>
        <v>43922</v>
      </c>
      <c r="B249" s="8">
        <f>ENTRADA!S249/ENTRADA!S248-1</f>
        <v>-0.15619172757605559</v>
      </c>
      <c r="C249" s="7">
        <f>ENTRADA!T249/ENTRADA!T248-1</f>
        <v>-0.14025435874502401</v>
      </c>
      <c r="D249" s="7">
        <f>ENTRADA!U249/ENTRADA!U248-1</f>
        <v>-7.9022564191874367E-2</v>
      </c>
      <c r="E249" s="7">
        <f>ENTRADA!V249/ENTRADA!V248-1</f>
        <v>-0.10930655593795569</v>
      </c>
      <c r="F249" s="7">
        <f>ENTRADA!W249/ENTRADA!W248-1</f>
        <v>-0.57189086310705672</v>
      </c>
      <c r="G249" s="7">
        <f>ENTRADA!X249/ENTRADA!X248-1</f>
        <v>-0.1863549770592825</v>
      </c>
      <c r="H249" s="7"/>
      <c r="I249" s="7"/>
      <c r="J249" s="7">
        <f>ENTRADA!AA249/ENTRADA!AA248-1</f>
        <v>-0.1661367411589274</v>
      </c>
      <c r="K249" s="7">
        <f>ENTRADA!AB249/ENTRADA!AB248-1</f>
        <v>-0.29731822958221887</v>
      </c>
      <c r="L249" s="7">
        <f>ENTRADA!AC249/ENTRADA!AC248-1</f>
        <v>-0.23203609604139641</v>
      </c>
      <c r="M249" s="7">
        <f>ENTRADA!AD249/ENTRADA!AD248-1</f>
        <v>-0.28630123525313156</v>
      </c>
      <c r="N249" s="7">
        <f>ENTRADA!AE249/ENTRADA!AE248-1</f>
        <v>-0.36441919861944039</v>
      </c>
      <c r="O249" s="7">
        <f>ENTRADA!AF249/ENTRADA!AF248-1</f>
        <v>-2.1928792705745437E-2</v>
      </c>
      <c r="P249" s="5"/>
      <c r="Q249" s="7">
        <f>ENTRADA!AH249/ENTRADA!AH248-1</f>
        <v>-0.18363977753981009</v>
      </c>
    </row>
    <row r="250" spans="1:17" x14ac:dyDescent="0.25">
      <c r="A250" s="4">
        <f t="shared" si="3"/>
        <v>43952</v>
      </c>
      <c r="B250" s="8">
        <f>ENTRADA!S250/ENTRADA!S249-1</f>
        <v>0.11369426197273258</v>
      </c>
      <c r="C250" s="7">
        <f>ENTRADA!T250/ENTRADA!T249-1</f>
        <v>3.2340108939821866E-2</v>
      </c>
      <c r="D250" s="7">
        <f>ENTRADA!U250/ENTRADA!U249-1</f>
        <v>3.0015289783184018E-2</v>
      </c>
      <c r="E250" s="7">
        <f>ENTRADA!V250/ENTRADA!V249-1</f>
        <v>5.9832981800535867E-2</v>
      </c>
      <c r="F250" s="7">
        <f>ENTRADA!W250/ENTRADA!W249-1</f>
        <v>0.27181741947069904</v>
      </c>
      <c r="G250" s="7">
        <f>ENTRADA!X250/ENTRADA!X249-1</f>
        <v>0.40107577589063759</v>
      </c>
      <c r="H250" s="7"/>
      <c r="I250" s="7"/>
      <c r="J250" s="7">
        <f>ENTRADA!AA250/ENTRADA!AA249-1</f>
        <v>0.1062037304071024</v>
      </c>
      <c r="K250" s="7">
        <f>ENTRADA!AB250/ENTRADA!AB249-1</f>
        <v>0.11449620881056877</v>
      </c>
      <c r="L250" s="7">
        <f>ENTRADA!AC250/ENTRADA!AC249-1</f>
        <v>0.10919196732243552</v>
      </c>
      <c r="M250" s="7">
        <f>ENTRADA!AD250/ENTRADA!AD249-1</f>
        <v>0.30795243002632833</v>
      </c>
      <c r="N250" s="7">
        <f>ENTRADA!AE250/ENTRADA!AE249-1</f>
        <v>0.30874797747618277</v>
      </c>
      <c r="O250" s="7">
        <f>ENTRADA!AF250/ENTRADA!AF249-1</f>
        <v>0.16306330242303524</v>
      </c>
      <c r="P250" s="5"/>
      <c r="Q250" s="7">
        <f>ENTRADA!AH250/ENTRADA!AH249-1</f>
        <v>0.15443447668616694</v>
      </c>
    </row>
    <row r="251" spans="1:17" x14ac:dyDescent="0.25">
      <c r="A251" s="4">
        <f t="shared" si="3"/>
        <v>43983</v>
      </c>
      <c r="B251" s="8">
        <f>ENTRADA!S251/ENTRADA!S250-1</f>
        <v>7.8737960220596204E-2</v>
      </c>
      <c r="C251" s="7">
        <f>ENTRADA!T251/ENTRADA!T250-1</f>
        <v>5.6959529242192053E-2</v>
      </c>
      <c r="D251" s="7">
        <f>ENTRADA!U251/ENTRADA!U250-1</f>
        <v>5.7257847710765475E-3</v>
      </c>
      <c r="E251" s="7">
        <f>ENTRADA!V251/ENTRADA!V250-1</f>
        <v>4.8064862078105453E-3</v>
      </c>
      <c r="F251" s="7">
        <f>ENTRADA!W251/ENTRADA!W250-1</f>
        <v>0.55908246831448949</v>
      </c>
      <c r="G251" s="7">
        <f>ENTRADA!X251/ENTRADA!X250-1</f>
        <v>0.31059335791837284</v>
      </c>
      <c r="H251" s="7"/>
      <c r="I251" s="7"/>
      <c r="J251" s="7">
        <f>ENTRADA!AA251/ENTRADA!AA250-1</f>
        <v>6.2264370812741276E-2</v>
      </c>
      <c r="K251" s="7">
        <f>ENTRADA!AB251/ENTRADA!AB250-1</f>
        <v>0.29752679280423</v>
      </c>
      <c r="L251" s="7">
        <f>ENTRADA!AC251/ENTRADA!AC250-1</f>
        <v>0.28612725093181535</v>
      </c>
      <c r="M251" s="7">
        <f>ENTRADA!AD251/ENTRADA!AD250-1</f>
        <v>0.31908804513531952</v>
      </c>
      <c r="N251" s="7">
        <f>ENTRADA!AE251/ENTRADA!AE250-1</f>
        <v>0.34762192111099433</v>
      </c>
      <c r="O251" s="7">
        <f>ENTRADA!AF251/ENTRADA!AF250-1</f>
        <v>0.18716888076952376</v>
      </c>
      <c r="P251" s="5"/>
      <c r="Q251" s="7">
        <f>ENTRADA!AH251/ENTRADA!AH250-1</f>
        <v>0.1056740193273884</v>
      </c>
    </row>
    <row r="252" spans="1:17" x14ac:dyDescent="0.25">
      <c r="A252" s="4">
        <f t="shared" si="3"/>
        <v>44013</v>
      </c>
      <c r="B252" s="8">
        <f>ENTRADA!S252/ENTRADA!S251-1</f>
        <v>4.5403933000907948E-2</v>
      </c>
      <c r="C252" s="7">
        <f>ENTRADA!T252/ENTRADA!T251-1</f>
        <v>5.5210187687886547E-2</v>
      </c>
      <c r="D252" s="7">
        <f>ENTRADA!U252/ENTRADA!U251-1</f>
        <v>4.2470237577973968E-4</v>
      </c>
      <c r="E252" s="7">
        <f>ENTRADA!V252/ENTRADA!V251-1</f>
        <v>4.5983968342877546E-5</v>
      </c>
      <c r="F252" s="7">
        <f>ENTRADA!W252/ENTRADA!W251-1</f>
        <v>0.20013561253651946</v>
      </c>
      <c r="G252" s="7">
        <f>ENTRADA!X252/ENTRADA!X251-1</f>
        <v>4.4467557188034856E-2</v>
      </c>
      <c r="H252" s="7"/>
      <c r="I252" s="7"/>
      <c r="J252" s="7">
        <f>ENTRADA!AA252/ENTRADA!AA251-1</f>
        <v>8.2761237594862758E-2</v>
      </c>
      <c r="K252" s="7">
        <f>ENTRADA!AB252/ENTRADA!AB251-1</f>
        <v>0.22500040345790318</v>
      </c>
      <c r="L252" s="7">
        <f>ENTRADA!AC252/ENTRADA!AC251-1</f>
        <v>7.9312352264375496E-2</v>
      </c>
      <c r="M252" s="7">
        <f>ENTRADA!AD252/ENTRADA!AD251-1</f>
        <v>9.2738410863904663E-2</v>
      </c>
      <c r="N252" s="7">
        <f>ENTRADA!AE252/ENTRADA!AE251-1</f>
        <v>0.10729443596998212</v>
      </c>
      <c r="O252" s="7">
        <f>ENTRADA!AF252/ENTRADA!AF251-1</f>
        <v>5.7970217132758739E-2</v>
      </c>
      <c r="P252" s="5"/>
      <c r="Q252" s="7">
        <f>ENTRADA!AH252/ENTRADA!AH251-1</f>
        <v>6.7769152198132065E-2</v>
      </c>
    </row>
    <row r="253" spans="1:17" x14ac:dyDescent="0.25">
      <c r="A253" s="4">
        <f t="shared" si="3"/>
        <v>44044</v>
      </c>
      <c r="B253" s="8">
        <f>ENTRADA!S253/ENTRADA!S252-1</f>
        <v>2.8380166632137049E-2</v>
      </c>
      <c r="C253" s="7">
        <f>ENTRADA!T253/ENTRADA!T252-1</f>
        <v>1.7477629105736137E-2</v>
      </c>
      <c r="D253" s="7">
        <f>ENTRADA!U253/ENTRADA!U252-1</f>
        <v>-1.5890558324180293E-2</v>
      </c>
      <c r="E253" s="7">
        <f>ENTRADA!V253/ENTRADA!V252-1</f>
        <v>-1.8999605233683603E-2</v>
      </c>
      <c r="F253" s="7">
        <f>ENTRADA!W253/ENTRADA!W252-1</f>
        <v>0.41341977390384943</v>
      </c>
      <c r="G253" s="7">
        <f>ENTRADA!X253/ENTRADA!X252-1</f>
        <v>4.4311080637118305E-2</v>
      </c>
      <c r="H253" s="7"/>
      <c r="I253" s="7"/>
      <c r="J253" s="7">
        <f>ENTRADA!AA253/ENTRADA!AA252-1</f>
        <v>-1.0539042576707569E-2</v>
      </c>
      <c r="K253" s="7">
        <f>ENTRADA!AB253/ENTRADA!AB252-1</f>
        <v>-0.23089077189990526</v>
      </c>
      <c r="L253" s="7">
        <f>ENTRADA!AC253/ENTRADA!AC252-1</f>
        <v>-1.2289687651891645E-2</v>
      </c>
      <c r="M253" s="7">
        <f>ENTRADA!AD253/ENTRADA!AD252-1</f>
        <v>0.1150532744797621</v>
      </c>
      <c r="N253" s="7">
        <f>ENTRADA!AE253/ENTRADA!AE252-1</f>
        <v>1.7441295438207938E-2</v>
      </c>
      <c r="O253" s="7">
        <f>ENTRADA!AF253/ENTRADA!AF252-1</f>
        <v>2.9671978655438247E-2</v>
      </c>
      <c r="P253" s="5"/>
      <c r="Q253" s="7">
        <f>ENTRADA!AH253/ENTRADA!AH252-1</f>
        <v>4.2689210632980368E-2</v>
      </c>
    </row>
    <row r="254" spans="1:17" x14ac:dyDescent="0.25">
      <c r="A254" s="4">
        <f t="shared" si="3"/>
        <v>44075</v>
      </c>
      <c r="B254" s="8">
        <f>ENTRADA!S254/ENTRADA!S253-1</f>
        <v>1.1090970488725649E-2</v>
      </c>
      <c r="C254" s="7">
        <f>ENTRADA!T254/ENTRADA!T253-1</f>
        <v>3.914785107622154E-2</v>
      </c>
      <c r="D254" s="7">
        <f>ENTRADA!U254/ENTRADA!U253-1</f>
        <v>-2.1461345957073386E-3</v>
      </c>
      <c r="E254" s="7">
        <f>ENTRADA!V254/ENTRADA!V253-1</f>
        <v>-4.3166036981050482E-3</v>
      </c>
      <c r="F254" s="7">
        <f>ENTRADA!W254/ENTRADA!W253-1</f>
        <v>2.5637238609856894E-3</v>
      </c>
      <c r="G254" s="7">
        <f>ENTRADA!X254/ENTRADA!X253-1</f>
        <v>8.0767872830351806E-3</v>
      </c>
      <c r="H254" s="7"/>
      <c r="I254" s="7"/>
      <c r="J254" s="7">
        <f>ENTRADA!AA254/ENTRADA!AA253-1</f>
        <v>2.1778353850827381E-2</v>
      </c>
      <c r="K254" s="7">
        <f>ENTRADA!AB254/ENTRADA!AB253-1</f>
        <v>7.2474580673475009E-2</v>
      </c>
      <c r="L254" s="7">
        <f>ENTRADA!AC254/ENTRADA!AC253-1</f>
        <v>4.3590008689641468E-2</v>
      </c>
      <c r="M254" s="7">
        <f>ENTRADA!AD254/ENTRADA!AD253-1</f>
        <v>1.5159363958423766E-2</v>
      </c>
      <c r="N254" s="7">
        <f>ENTRADA!AE254/ENTRADA!AE253-1</f>
        <v>0.11491507700174841</v>
      </c>
      <c r="O254" s="7">
        <f>ENTRADA!AF254/ENTRADA!AF253-1</f>
        <v>1.3360724102286614E-2</v>
      </c>
      <c r="P254" s="5"/>
      <c r="Q254" s="7">
        <f>ENTRADA!AH254/ENTRADA!AH253-1</f>
        <v>1.4662585256166816E-2</v>
      </c>
    </row>
    <row r="255" spans="1:17" x14ac:dyDescent="0.25">
      <c r="A255" s="4">
        <f t="shared" si="3"/>
        <v>44105</v>
      </c>
      <c r="B255" s="8">
        <f>ENTRADA!S255/ENTRADA!S254-1</f>
        <v>9.2551562731195691E-3</v>
      </c>
      <c r="C255" s="7">
        <f>ENTRADA!T255/ENTRADA!T254-1</f>
        <v>1.2311688530109999E-2</v>
      </c>
      <c r="D255" s="7">
        <f>ENTRADA!U255/ENTRADA!U254-1</f>
        <v>9.3119456833972158E-3</v>
      </c>
      <c r="E255" s="7">
        <f>ENTRADA!V255/ENTRADA!V254-1</f>
        <v>9.9519838606942912E-3</v>
      </c>
      <c r="F255" s="7">
        <f>ENTRADA!W255/ENTRADA!W254-1</f>
        <v>3.4569594241215196E-2</v>
      </c>
      <c r="G255" s="7">
        <f>ENTRADA!X255/ENTRADA!X254-1</f>
        <v>-3.2031645000523468E-2</v>
      </c>
      <c r="H255" s="7"/>
      <c r="I255" s="7"/>
      <c r="J255" s="7">
        <f>ENTRADA!AA255/ENTRADA!AA254-1</f>
        <v>2.5278541126096732E-2</v>
      </c>
      <c r="K255" s="7">
        <f>ENTRADA!AB255/ENTRADA!AB254-1</f>
        <v>9.7729159324626558E-3</v>
      </c>
      <c r="L255" s="7">
        <f>ENTRADA!AC255/ENTRADA!AC254-1</f>
        <v>-1.2503115409414733E-2</v>
      </c>
      <c r="M255" s="7">
        <f>ENTRADA!AD255/ENTRADA!AD254-1</f>
        <v>7.6775037230114584E-3</v>
      </c>
      <c r="N255" s="7">
        <f>ENTRADA!AE255/ENTRADA!AE254-1</f>
        <v>2.2575512878763915E-2</v>
      </c>
      <c r="O255" s="7">
        <f>ENTRADA!AF255/ENTRADA!AF254-1</f>
        <v>-6.6065240010848569E-3</v>
      </c>
      <c r="P255" s="5"/>
      <c r="Q255" s="7">
        <f>ENTRADA!AH255/ENTRADA!AH254-1</f>
        <v>1.7968615342020655E-2</v>
      </c>
    </row>
    <row r="256" spans="1:17" x14ac:dyDescent="0.25">
      <c r="A256" s="4">
        <f t="shared" si="3"/>
        <v>44136</v>
      </c>
      <c r="B256" s="8">
        <f>ENTRADA!S256/ENTRADA!S255-1</f>
        <v>-2.3262085461080995E-3</v>
      </c>
      <c r="C256" s="7">
        <f>ENTRADA!T256/ENTRADA!T255-1</f>
        <v>1.1441269214060412E-2</v>
      </c>
      <c r="D256" s="7">
        <f>ENTRADA!U256/ENTRADA!U255-1</f>
        <v>-2.8137653823936626E-2</v>
      </c>
      <c r="E256" s="7">
        <f>ENTRADA!V256/ENTRADA!V255-1</f>
        <v>-2.6951103599152426E-2</v>
      </c>
      <c r="F256" s="7">
        <f>ENTRADA!W256/ENTRADA!W255-1</f>
        <v>2.505166985500229E-2</v>
      </c>
      <c r="G256" s="7">
        <f>ENTRADA!X256/ENTRADA!X255-1</f>
        <v>-2.6007632135863434E-2</v>
      </c>
      <c r="H256" s="7"/>
      <c r="I256" s="7"/>
      <c r="J256" s="7">
        <f>ENTRADA!AA256/ENTRADA!AA255-1</f>
        <v>1.0937704022725203E-2</v>
      </c>
      <c r="K256" s="7">
        <f>ENTRADA!AB256/ENTRADA!AB255-1</f>
        <v>0.14350817871643962</v>
      </c>
      <c r="L256" s="7">
        <f>ENTRADA!AC256/ENTRADA!AC255-1</f>
        <v>-1.4016920778138764E-2</v>
      </c>
      <c r="M256" s="7">
        <f>ENTRADA!AD256/ENTRADA!AD255-1</f>
        <v>-1.3237755076553892E-3</v>
      </c>
      <c r="N256" s="7">
        <f>ENTRADA!AE256/ENTRADA!AE255-1</f>
        <v>8.8703401727650011E-3</v>
      </c>
      <c r="O256" s="7">
        <f>ENTRADA!AF256/ENTRADA!AF255-1</f>
        <v>-2.5834954378846531E-2</v>
      </c>
      <c r="P256" s="5"/>
      <c r="Q256" s="7">
        <f>ENTRADA!AH256/ENTRADA!AH255-1</f>
        <v>2.9664290698239171E-3</v>
      </c>
    </row>
    <row r="257" spans="1:17" x14ac:dyDescent="0.25">
      <c r="A257" s="4">
        <f t="shared" si="3"/>
        <v>44166</v>
      </c>
      <c r="B257" s="8">
        <f>ENTRADA!S257/ENTRADA!S256-1</f>
        <v>-4.0469380586522385E-2</v>
      </c>
      <c r="C257" s="7">
        <f>ENTRADA!T257/ENTRADA!T256-1</f>
        <v>-1.699856971795366E-2</v>
      </c>
      <c r="D257" s="7">
        <f>ENTRADA!U257/ENTRADA!U256-1</f>
        <v>6.2701913410903032E-3</v>
      </c>
      <c r="E257" s="7">
        <f>ENTRADA!V257/ENTRADA!V256-1</f>
        <v>3.4918599072863987E-3</v>
      </c>
      <c r="F257" s="7">
        <f>ENTRADA!W257/ENTRADA!W256-1</f>
        <v>-7.8169399362848946E-2</v>
      </c>
      <c r="G257" s="7">
        <f>ENTRADA!X257/ENTRADA!X256-1</f>
        <v>-5.2216158028806636E-2</v>
      </c>
      <c r="H257" s="7"/>
      <c r="I257" s="7"/>
      <c r="J257" s="7">
        <f>ENTRADA!AA257/ENTRADA!AA256-1</f>
        <v>-1.1434839795943619E-2</v>
      </c>
      <c r="K257" s="7">
        <f>ENTRADA!AB257/ENTRADA!AB256-1</f>
        <v>-0.13671815141990573</v>
      </c>
      <c r="L257" s="7">
        <f>ENTRADA!AC257/ENTRADA!AC256-1</f>
        <v>-1.4313331094558568E-2</v>
      </c>
      <c r="M257" s="7">
        <f>ENTRADA!AD257/ENTRADA!AD256-1</f>
        <v>-4.777183760828263E-2</v>
      </c>
      <c r="N257" s="7">
        <f>ENTRADA!AE257/ENTRADA!AE256-1</f>
        <v>2.0251938679339387E-2</v>
      </c>
      <c r="O257" s="7">
        <f>ENTRADA!AF257/ENTRADA!AF256-1</f>
        <v>-1.6001835676010101E-2</v>
      </c>
      <c r="P257" s="5"/>
      <c r="Q257" s="7">
        <f>ENTRADA!AH257/ENTRADA!AH256-1</f>
        <v>-2.5920645013843946E-2</v>
      </c>
    </row>
    <row r="258" spans="1:17" x14ac:dyDescent="0.25">
      <c r="A258" s="4">
        <f t="shared" si="3"/>
        <v>44197</v>
      </c>
      <c r="B258" s="8">
        <f>ENTRADA!S258/ENTRADA!S257-1</f>
        <v>-1.4527449045365404E-2</v>
      </c>
      <c r="C258" s="7">
        <f>ENTRADA!T258/ENTRADA!T257-1</f>
        <v>6.4215093409110136E-3</v>
      </c>
      <c r="D258" s="7">
        <f>ENTRADA!U258/ENTRADA!U257-1</f>
        <v>-2.6601069173453729E-2</v>
      </c>
      <c r="E258" s="7">
        <f>ENTRADA!V258/ENTRADA!V257-1</f>
        <v>-1.8913237306422581E-2</v>
      </c>
      <c r="F258" s="7">
        <f>ENTRADA!W258/ENTRADA!W257-1</f>
        <v>-8.0295581641532388E-2</v>
      </c>
      <c r="G258" s="7">
        <f>ENTRADA!X258/ENTRADA!X257-1</f>
        <v>-0.10132924180198066</v>
      </c>
      <c r="H258" s="7"/>
      <c r="I258" s="7"/>
      <c r="J258" s="7">
        <f>ENTRADA!AA258/ENTRADA!AA257-1</f>
        <v>2.5389411325508426E-2</v>
      </c>
      <c r="K258" s="7">
        <f>ENTRADA!AB258/ENTRADA!AB257-1</f>
        <v>-0.65772389038153345</v>
      </c>
      <c r="L258" s="7">
        <f>ENTRADA!AC258/ENTRADA!AC257-1</f>
        <v>-5.1194341926051767E-2</v>
      </c>
      <c r="M258" s="7">
        <f>ENTRADA!AD258/ENTRADA!AD257-1</f>
        <v>2.3534666884306166E-2</v>
      </c>
      <c r="N258" s="7">
        <f>ENTRADA!AE258/ENTRADA!AE257-1</f>
        <v>-0.10223051451910192</v>
      </c>
      <c r="O258" s="7">
        <f>ENTRADA!AF258/ENTRADA!AF257-1</f>
        <v>-4.6895050158491935E-3</v>
      </c>
      <c r="P258" s="5"/>
      <c r="Q258" s="7">
        <f>ENTRADA!AH258/ENTRADA!AH257-1</f>
        <v>-1.9585544198042815E-2</v>
      </c>
    </row>
    <row r="259" spans="1:17" x14ac:dyDescent="0.25">
      <c r="A259" s="4">
        <f t="shared" si="3"/>
        <v>44228</v>
      </c>
      <c r="B259" s="8">
        <f>ENTRADA!S259/ENTRADA!S258-1</f>
        <v>1.8009584823988067E-3</v>
      </c>
      <c r="C259" s="7">
        <f>ENTRADA!T259/ENTRADA!T258-1</f>
        <v>-2.9171533169759511E-3</v>
      </c>
      <c r="D259" s="7">
        <f>ENTRADA!U259/ENTRADA!U258-1</f>
        <v>9.6209325025666814E-3</v>
      </c>
      <c r="E259" s="7">
        <f>ENTRADA!V259/ENTRADA!V258-1</f>
        <v>2.7830397751689162E-3</v>
      </c>
      <c r="F259" s="7">
        <f>ENTRADA!W259/ENTRADA!W258-1</f>
        <v>6.9161282290253423E-2</v>
      </c>
      <c r="G259" s="7">
        <f>ENTRADA!X259/ENTRADA!X258-1</f>
        <v>7.1707063844753449E-2</v>
      </c>
      <c r="H259" s="7"/>
      <c r="I259" s="7"/>
      <c r="J259" s="7">
        <f>ENTRADA!AA259/ENTRADA!AA258-1</f>
        <v>-1.2078213682297556E-2</v>
      </c>
      <c r="K259" s="7">
        <f>ENTRADA!AB259/ENTRADA!AB258-1</f>
        <v>1.7101123451120444</v>
      </c>
      <c r="L259" s="7">
        <f>ENTRADA!AC259/ENTRADA!AC258-1</f>
        <v>5.1856462399660685E-2</v>
      </c>
      <c r="M259" s="7">
        <f>ENTRADA!AD259/ENTRADA!AD258-1</f>
        <v>-2.4173557359341014E-2</v>
      </c>
      <c r="N259" s="7">
        <f>ENTRADA!AE259/ENTRADA!AE258-1</f>
        <v>0.10001684246518683</v>
      </c>
      <c r="O259" s="7">
        <f>ENTRADA!AF259/ENTRADA!AF258-1</f>
        <v>2.7718652994259241E-2</v>
      </c>
      <c r="P259" s="5"/>
      <c r="Q259" s="7">
        <f>ENTRADA!AH259/ENTRADA!AH258-1</f>
        <v>1.5048219503807303E-2</v>
      </c>
    </row>
    <row r="260" spans="1:17" x14ac:dyDescent="0.25">
      <c r="A260" s="4">
        <f t="shared" si="3"/>
        <v>44256</v>
      </c>
      <c r="B260" s="8">
        <f>ENTRADA!S260/ENTRADA!S259-1</f>
        <v>-3.8095197592346031E-2</v>
      </c>
      <c r="C260" s="7">
        <f>ENTRADA!T260/ENTRADA!T259-1</f>
        <v>-7.5272192608674571E-2</v>
      </c>
      <c r="D260" s="7">
        <f>ENTRADA!U260/ENTRADA!U259-1</f>
        <v>2.5134411382121691E-2</v>
      </c>
      <c r="E260" s="7">
        <f>ENTRADA!V260/ENTRADA!V259-1</f>
        <v>3.2636036347455821E-2</v>
      </c>
      <c r="F260" s="7">
        <f>ENTRADA!W260/ENTRADA!W259-1</f>
        <v>-0.35271251410561866</v>
      </c>
      <c r="G260" s="7">
        <f>ENTRADA!X260/ENTRADA!X259-1</f>
        <v>-0.18981319596546109</v>
      </c>
      <c r="H260" s="7"/>
      <c r="I260" s="7"/>
      <c r="J260" s="7">
        <f>ENTRADA!AA260/ENTRADA!AA259-1</f>
        <v>-3.3257194968445702E-3</v>
      </c>
      <c r="K260" s="7">
        <f>ENTRADA!AB260/ENTRADA!AB259-1</f>
        <v>-7.1428095655324264E-2</v>
      </c>
      <c r="L260" s="7">
        <f>ENTRADA!AC260/ENTRADA!AC259-1</f>
        <v>-0.14465673527455436</v>
      </c>
      <c r="M260" s="7">
        <f>ENTRADA!AD260/ENTRADA!AD259-1</f>
        <v>-0.1100478938511148</v>
      </c>
      <c r="N260" s="7">
        <f>ENTRADA!AE260/ENTRADA!AE259-1</f>
        <v>-8.8702997118493832E-2</v>
      </c>
      <c r="O260" s="7">
        <f>ENTRADA!AF260/ENTRADA!AF259-1</f>
        <v>-7.6672608866518943E-2</v>
      </c>
      <c r="P260" s="5"/>
      <c r="Q260" s="7">
        <f>ENTRADA!AH260/ENTRADA!AH259-1</f>
        <v>-7.2537106161631226E-2</v>
      </c>
    </row>
    <row r="261" spans="1:17" x14ac:dyDescent="0.25">
      <c r="A261" s="4">
        <f t="shared" si="3"/>
        <v>44287</v>
      </c>
      <c r="B261" s="8">
        <f>ENTRADA!S261/ENTRADA!S260-1</f>
        <v>2.9040647537752928E-2</v>
      </c>
      <c r="C261" s="7">
        <f>ENTRADA!T261/ENTRADA!T260-1</f>
        <v>4.0174146696033475E-2</v>
      </c>
      <c r="D261" s="7">
        <f>ENTRADA!U261/ENTRADA!U260-1</f>
        <v>-4.3227062787029036E-3</v>
      </c>
      <c r="E261" s="7">
        <f>ENTRADA!V261/ENTRADA!V260-1</f>
        <v>-2.4960512936631596E-2</v>
      </c>
      <c r="F261" s="7">
        <f>ENTRADA!W261/ENTRADA!W260-1</f>
        <v>0.27062964464363204</v>
      </c>
      <c r="G261" s="7">
        <f>ENTRADA!X261/ENTRADA!X260-1</f>
        <v>0.18482851684853574</v>
      </c>
      <c r="H261" s="7"/>
      <c r="I261" s="7"/>
      <c r="J261" s="7">
        <f>ENTRADA!AA261/ENTRADA!AA260-1</f>
        <v>2.5217017669094677E-3</v>
      </c>
      <c r="K261" s="7">
        <f>ENTRADA!AB261/ENTRADA!AB260-1</f>
        <v>0.15744951895838422</v>
      </c>
      <c r="L261" s="7">
        <f>ENTRADA!AC261/ENTRADA!AC260-1</f>
        <v>0.13367155105269179</v>
      </c>
      <c r="M261" s="7">
        <f>ENTRADA!AD261/ENTRADA!AD260-1</f>
        <v>0.1129753409903389</v>
      </c>
      <c r="N261" s="7">
        <f>ENTRADA!AE261/ENTRADA!AE260-1</f>
        <v>5.198598346599459E-2</v>
      </c>
      <c r="O261" s="7">
        <f>ENTRADA!AF261/ENTRADA!AF260-1</f>
        <v>1.8625254817693504E-2</v>
      </c>
      <c r="P261" s="5"/>
      <c r="Q261" s="7">
        <f>ENTRADA!AH261/ENTRADA!AH260-1</f>
        <v>5.3762221242871888E-2</v>
      </c>
    </row>
    <row r="262" spans="1:17" x14ac:dyDescent="0.25">
      <c r="A262" s="4">
        <f t="shared" si="3"/>
        <v>44317</v>
      </c>
      <c r="B262" s="8">
        <f>ENTRADA!S262/ENTRADA!S261-1</f>
        <v>4.9241311766334839E-2</v>
      </c>
      <c r="C262" s="7">
        <f>ENTRADA!T262/ENTRADA!T261-1</f>
        <v>3.808046834004708E-2</v>
      </c>
      <c r="D262" s="7">
        <f>ENTRADA!U262/ENTRADA!U261-1</f>
        <v>-1.5903429297662197E-2</v>
      </c>
      <c r="E262" s="7">
        <f>ENTRADA!V262/ENTRADA!V261-1</f>
        <v>4.3705381152134848E-3</v>
      </c>
      <c r="F262" s="7">
        <f>ENTRADA!W262/ENTRADA!W261-1</f>
        <v>0.28943642530647695</v>
      </c>
      <c r="G262" s="7">
        <f>ENTRADA!X262/ENTRADA!X261-1</f>
        <v>2.7864220128811068E-2</v>
      </c>
      <c r="H262" s="7"/>
      <c r="I262" s="7"/>
      <c r="J262" s="7">
        <f>ENTRADA!AA262/ENTRADA!AA261-1</f>
        <v>-1.2341872834103707E-2</v>
      </c>
      <c r="K262" s="7">
        <f>ENTRADA!AB262/ENTRADA!AB261-1</f>
        <v>-2.619741114091112E-2</v>
      </c>
      <c r="L262" s="7">
        <f>ENTRADA!AC262/ENTRADA!AC261-1</f>
        <v>3.791584693118244E-3</v>
      </c>
      <c r="M262" s="7">
        <f>ENTRADA!AD262/ENTRADA!AD261-1</f>
        <v>3.8394098531129739E-2</v>
      </c>
      <c r="N262" s="7">
        <f>ENTRADA!AE262/ENTRADA!AE261-1</f>
        <v>2.5332946494210251E-2</v>
      </c>
      <c r="O262" s="7">
        <f>ENTRADA!AF262/ENTRADA!AF261-1</f>
        <v>3.0871707950274496E-2</v>
      </c>
      <c r="P262" s="5"/>
      <c r="Q262" s="7">
        <f>ENTRADA!AH262/ENTRADA!AH261-1</f>
        <v>4.8169219100398397E-2</v>
      </c>
    </row>
    <row r="263" spans="1:17" x14ac:dyDescent="0.25">
      <c r="A263" s="4">
        <f t="shared" si="3"/>
        <v>44348</v>
      </c>
      <c r="B263" s="8">
        <f>ENTRADA!S263/ENTRADA!S262-1</f>
        <v>-2.0695732188316218E-2</v>
      </c>
      <c r="C263" s="7">
        <f>ENTRADA!T263/ENTRADA!T262-1</f>
        <v>-1.830289574053956E-3</v>
      </c>
      <c r="D263" s="7">
        <f>ENTRADA!U263/ENTRADA!U262-1</f>
        <v>2.8307971826326828E-3</v>
      </c>
      <c r="E263" s="7">
        <f>ENTRADA!V263/ENTRADA!V262-1</f>
        <v>1.3488205774685458E-3</v>
      </c>
      <c r="F263" s="7">
        <f>ENTRADA!W263/ENTRADA!W262-1</f>
        <v>-4.7621675088866056E-2</v>
      </c>
      <c r="G263" s="7">
        <f>ENTRADA!X263/ENTRADA!X262-1</f>
        <v>8.4886535573203137E-3</v>
      </c>
      <c r="H263" s="7"/>
      <c r="I263" s="7"/>
      <c r="J263" s="7">
        <f>ENTRADA!AA263/ENTRADA!AA262-1</f>
        <v>5.5342620987484104E-3</v>
      </c>
      <c r="K263" s="7">
        <f>ENTRADA!AB263/ENTRADA!AB262-1</f>
        <v>0.1014351776494955</v>
      </c>
      <c r="L263" s="7">
        <f>ENTRADA!AC263/ENTRADA!AC262-1</f>
        <v>7.525061932966981E-4</v>
      </c>
      <c r="M263" s="7">
        <f>ENTRADA!AD263/ENTRADA!AD262-1</f>
        <v>1.116665575859388E-2</v>
      </c>
      <c r="N263" s="7">
        <f>ENTRADA!AE263/ENTRADA!AE262-1</f>
        <v>2.9922060457790334E-2</v>
      </c>
      <c r="O263" s="7">
        <f>ENTRADA!AF263/ENTRADA!AF262-1</f>
        <v>1.1533151835766864E-2</v>
      </c>
      <c r="P263" s="5"/>
      <c r="Q263" s="7">
        <f>ENTRADA!AH263/ENTRADA!AH262-1</f>
        <v>-2.8792882230311512E-2</v>
      </c>
    </row>
    <row r="264" spans="1:17" x14ac:dyDescent="0.25">
      <c r="A264" s="4">
        <f t="shared" ref="A264:A302" si="4">EDATE(A263,1)</f>
        <v>44378</v>
      </c>
      <c r="B264" s="8">
        <f>ENTRADA!S264/ENTRADA!S263-1</f>
        <v>3.5660539578773687E-2</v>
      </c>
      <c r="C264" s="7">
        <f>ENTRADA!T264/ENTRADA!T263-1</f>
        <v>2.7203837662470587E-3</v>
      </c>
      <c r="D264" s="7">
        <f>ENTRADA!U264/ENTRADA!U263-1</f>
        <v>6.5826372322579374E-3</v>
      </c>
      <c r="E264" s="7">
        <f>ENTRADA!V264/ENTRADA!V263-1</f>
        <v>4.7788217485265072E-3</v>
      </c>
      <c r="F264" s="7">
        <f>ENTRADA!W264/ENTRADA!W263-1</f>
        <v>5.1166916131515139E-2</v>
      </c>
      <c r="G264" s="7">
        <f>ENTRADA!X264/ENTRADA!X263-1</f>
        <v>-2.6861393501973474E-2</v>
      </c>
      <c r="H264" s="7"/>
      <c r="I264" s="7"/>
      <c r="J264" s="7">
        <f>ENTRADA!AA264/ENTRADA!AA263-1</f>
        <v>1.2036959234539513E-2</v>
      </c>
      <c r="K264" s="7">
        <f>ENTRADA!AB264/ENTRADA!AB263-1</f>
        <v>-0.10333496750684612</v>
      </c>
      <c r="L264" s="7">
        <f>ENTRADA!AC264/ENTRADA!AC263-1</f>
        <v>-2.8558325624521652E-2</v>
      </c>
      <c r="M264" s="7">
        <f>ENTRADA!AD264/ENTRADA!AD263-1</f>
        <v>0.19226871034773807</v>
      </c>
      <c r="N264" s="7">
        <f>ENTRADA!AE264/ENTRADA!AE263-1</f>
        <v>-1.2962004517445114E-2</v>
      </c>
      <c r="O264" s="7">
        <f>ENTRADA!AF264/ENTRADA!AF263-1</f>
        <v>-3.5198322663508197E-2</v>
      </c>
      <c r="P264" s="5"/>
      <c r="Q264" s="7">
        <f>ENTRADA!AH264/ENTRADA!AH263-1</f>
        <v>2.6828551527577016E-2</v>
      </c>
    </row>
    <row r="265" spans="1:17" x14ac:dyDescent="0.25">
      <c r="A265" s="4">
        <f t="shared" si="4"/>
        <v>44409</v>
      </c>
      <c r="B265" s="8">
        <f>ENTRADA!S265/ENTRADA!S264-1</f>
        <v>-4.6021968569720517E-2</v>
      </c>
      <c r="C265" s="7">
        <f>ENTRADA!T265/ENTRADA!T264-1</f>
        <v>-4.7347413826004603E-2</v>
      </c>
      <c r="D265" s="7">
        <f>ENTRADA!U265/ENTRADA!U264-1</f>
        <v>-8.2175950930970521E-3</v>
      </c>
      <c r="E265" s="7">
        <f>ENTRADA!V265/ENTRADA!V264-1</f>
        <v>-9.289305762791189E-3</v>
      </c>
      <c r="F265" s="7">
        <f>ENTRADA!W265/ENTRADA!W264-1</f>
        <v>-1.8646186222874506E-2</v>
      </c>
      <c r="G265" s="7">
        <f>ENTRADA!X265/ENTRADA!X264-1</f>
        <v>-4.2922418125237893E-2</v>
      </c>
      <c r="H265" s="7"/>
      <c r="I265" s="7"/>
      <c r="J265" s="7">
        <f>ENTRADA!AA265/ENTRADA!AA264-1</f>
        <v>1.9020606118482775E-3</v>
      </c>
      <c r="K265" s="7">
        <f>ENTRADA!AB265/ENTRADA!AB264-1</f>
        <v>-1.8459983182452677E-2</v>
      </c>
      <c r="L265" s="7">
        <f>ENTRADA!AC265/ENTRADA!AC264-1</f>
        <v>-3.4626578461948165E-2</v>
      </c>
      <c r="M265" s="7">
        <f>ENTRADA!AD265/ENTRADA!AD264-1</f>
        <v>-0.18900875519897353</v>
      </c>
      <c r="N265" s="7">
        <f>ENTRADA!AE265/ENTRADA!AE264-1</f>
        <v>6.3665908170869034E-3</v>
      </c>
      <c r="O265" s="7">
        <f>ENTRADA!AF265/ENTRADA!AF264-1</f>
        <v>-1.7690569755310137E-2</v>
      </c>
      <c r="P265" s="5"/>
      <c r="Q265" s="7">
        <f>ENTRADA!AH265/ENTRADA!AH264-1</f>
        <v>-3.3886695735562689E-2</v>
      </c>
    </row>
    <row r="266" spans="1:17" x14ac:dyDescent="0.25">
      <c r="A266" s="4">
        <f t="shared" si="4"/>
        <v>44440</v>
      </c>
      <c r="B266" s="8">
        <f>ENTRADA!S266/ENTRADA!S265-1</f>
        <v>-1.3777387478757341E-2</v>
      </c>
      <c r="C266" s="7">
        <f>ENTRADA!T266/ENTRADA!T265-1</f>
        <v>-1.5139837066324047E-2</v>
      </c>
      <c r="D266" s="7">
        <f>ENTRADA!U266/ENTRADA!U265-1</f>
        <v>-1.5127484367648103E-2</v>
      </c>
      <c r="E266" s="7">
        <f>ENTRADA!V266/ENTRADA!V265-1</f>
        <v>-1.5318059659747307E-2</v>
      </c>
      <c r="F266" s="7">
        <f>ENTRADA!W266/ENTRADA!W265-1</f>
        <v>-4.6987210630934362E-3</v>
      </c>
      <c r="G266" s="7">
        <f>ENTRADA!X266/ENTRADA!X265-1</f>
        <v>-3.2173007039211221E-2</v>
      </c>
      <c r="H266" s="7"/>
      <c r="I266" s="7"/>
      <c r="J266" s="7">
        <f>ENTRADA!AA266/ENTRADA!AA265-1</f>
        <v>-3.3695725945827038E-3</v>
      </c>
      <c r="K266" s="7">
        <f>ENTRADA!AB266/ENTRADA!AB265-1</f>
        <v>5.3477869720297555E-4</v>
      </c>
      <c r="L266" s="7">
        <f>ENTRADA!AC266/ENTRADA!AC265-1</f>
        <v>-2.4336840457339193E-2</v>
      </c>
      <c r="M266" s="7">
        <f>ENTRADA!AD266/ENTRADA!AD265-1</f>
        <v>-1.156304719717649E-2</v>
      </c>
      <c r="N266" s="7">
        <f>ENTRADA!AE266/ENTRADA!AE265-1</f>
        <v>-2.1334333077340228E-2</v>
      </c>
      <c r="O266" s="7">
        <f>ENTRADA!AF266/ENTRADA!AF265-1</f>
        <v>-5.3554254850159966E-3</v>
      </c>
      <c r="P266" s="5"/>
      <c r="Q266" s="7">
        <f>ENTRADA!AH266/ENTRADA!AH265-1</f>
        <v>-1.1830598289207184E-2</v>
      </c>
    </row>
    <row r="267" spans="1:17" x14ac:dyDescent="0.25">
      <c r="A267" s="4">
        <f t="shared" si="4"/>
        <v>44470</v>
      </c>
      <c r="B267" s="8">
        <f>ENTRADA!S267/ENTRADA!S266-1</f>
        <v>3.1774890041040837E-3</v>
      </c>
      <c r="C267" s="7">
        <f>ENTRADA!T267/ENTRADA!T266-1</f>
        <v>1.151224234698045E-3</v>
      </c>
      <c r="D267" s="7">
        <f>ENTRADA!U267/ENTRADA!U266-1</f>
        <v>2.6765812718112514E-3</v>
      </c>
      <c r="E267" s="7">
        <f>ENTRADA!V267/ENTRADA!V266-1</f>
        <v>3.2779303313992258E-3</v>
      </c>
      <c r="F267" s="7">
        <f>ENTRADA!W267/ENTRADA!W266-1</f>
        <v>2.0597864030925228E-2</v>
      </c>
      <c r="G267" s="7">
        <f>ENTRADA!X267/ENTRADA!X266-1</f>
        <v>-3.0188676723161612E-2</v>
      </c>
      <c r="H267" s="7"/>
      <c r="I267" s="7"/>
      <c r="J267" s="7">
        <f>ENTRADA!AA267/ENTRADA!AA266-1</f>
        <v>-7.2091673625163111E-4</v>
      </c>
      <c r="K267" s="7">
        <f>ENTRADA!AB267/ENTRADA!AB266-1</f>
        <v>1.4832566162954475E-3</v>
      </c>
      <c r="L267" s="7">
        <f>ENTRADA!AC267/ENTRADA!AC266-1</f>
        <v>2.4122300600333046E-2</v>
      </c>
      <c r="M267" s="7">
        <f>ENTRADA!AD267/ENTRADA!AD266-1</f>
        <v>-9.8748202005816132E-3</v>
      </c>
      <c r="N267" s="7">
        <f>ENTRADA!AE267/ENTRADA!AE266-1</f>
        <v>-3.2770549376923808E-2</v>
      </c>
      <c r="O267" s="7">
        <f>ENTRADA!AF267/ENTRADA!AF266-1</f>
        <v>-1.1401870375916889E-2</v>
      </c>
      <c r="P267" s="5"/>
      <c r="Q267" s="7">
        <f>ENTRADA!AH267/ENTRADA!AH266-1</f>
        <v>-2.5378398754599685E-3</v>
      </c>
    </row>
    <row r="268" spans="1:17" x14ac:dyDescent="0.25">
      <c r="A268" s="4">
        <f t="shared" si="4"/>
        <v>44501</v>
      </c>
      <c r="B268" s="8">
        <f>ENTRADA!S268/ENTRADA!S267-1</f>
        <v>1.1623090432267613E-2</v>
      </c>
      <c r="C268" s="7">
        <f>ENTRADA!T268/ENTRADA!T267-1</f>
        <v>3.6532171623049337E-4</v>
      </c>
      <c r="D268" s="7">
        <f>ENTRADA!U268/ENTRADA!U267-1</f>
        <v>1.570604887208682E-2</v>
      </c>
      <c r="E268" s="7">
        <f>ENTRADA!V268/ENTRADA!V267-1</f>
        <v>1.1466814953819737E-2</v>
      </c>
      <c r="F268" s="7">
        <f>ENTRADA!W268/ENTRADA!W267-1</f>
        <v>-3.8012536777498607E-4</v>
      </c>
      <c r="G268" s="7">
        <f>ENTRADA!X268/ENTRADA!X267-1</f>
        <v>-1.658096872687298E-2</v>
      </c>
      <c r="H268" s="7"/>
      <c r="I268" s="7"/>
      <c r="J268" s="7">
        <f>ENTRADA!AA268/ENTRADA!AA267-1</f>
        <v>6.1520808923598569E-3</v>
      </c>
      <c r="K268" s="7">
        <f>ENTRADA!AB268/ENTRADA!AB267-1</f>
        <v>6.3470803787835095E-2</v>
      </c>
      <c r="L268" s="7">
        <f>ENTRADA!AC268/ENTRADA!AC267-1</f>
        <v>3.5541272967755333E-2</v>
      </c>
      <c r="M268" s="7">
        <f>ENTRADA!AD268/ENTRADA!AD267-1</f>
        <v>1.7245759052181731E-2</v>
      </c>
      <c r="N268" s="7">
        <f>ENTRADA!AE268/ENTRADA!AE267-1</f>
        <v>5.8390120674721269E-2</v>
      </c>
      <c r="O268" s="7">
        <f>ENTRADA!AF268/ENTRADA!AF267-1</f>
        <v>1.3039365740260322E-2</v>
      </c>
      <c r="P268" s="5"/>
      <c r="Q268" s="7">
        <f>ENTRADA!AH268/ENTRADA!AH267-1</f>
        <v>7.8369781284102213E-3</v>
      </c>
    </row>
    <row r="269" spans="1:17" x14ac:dyDescent="0.25">
      <c r="A269" s="4">
        <f t="shared" si="4"/>
        <v>44531</v>
      </c>
      <c r="B269" s="8">
        <f>ENTRADA!S269/ENTRADA!S268-1</f>
        <v>-1.6301926593155214E-2</v>
      </c>
      <c r="C269" s="7">
        <f>ENTRADA!T269/ENTRADA!T268-1</f>
        <v>-6.8037888047020045E-3</v>
      </c>
      <c r="D269" s="7">
        <f>ENTRADA!U269/ENTRADA!U268-1</f>
        <v>-4.1920428360109341E-4</v>
      </c>
      <c r="E269" s="7">
        <f>ENTRADA!V269/ENTRADA!V268-1</f>
        <v>-5.4247077640257046E-4</v>
      </c>
      <c r="F269" s="7">
        <f>ENTRADA!W269/ENTRADA!W268-1</f>
        <v>-1.5477409003488485E-2</v>
      </c>
      <c r="G269" s="7">
        <f>ENTRADA!X269/ENTRADA!X268-1</f>
        <v>6.1291824589830846E-3</v>
      </c>
      <c r="H269" s="7"/>
      <c r="I269" s="7"/>
      <c r="J269" s="7">
        <f>ENTRADA!AA269/ENTRADA!AA268-1</f>
        <v>5.1897410766722718E-2</v>
      </c>
      <c r="K269" s="7">
        <f>ENTRADA!AB269/ENTRADA!AB268-1</f>
        <v>-1.8073229576900829E-2</v>
      </c>
      <c r="L269" s="7">
        <f>ENTRADA!AC269/ENTRADA!AC268-1</f>
        <v>1.5902780650349779E-3</v>
      </c>
      <c r="M269" s="7">
        <f>ENTRADA!AD269/ENTRADA!AD268-1</f>
        <v>-3.6753005430821162E-2</v>
      </c>
      <c r="N269" s="7">
        <f>ENTRADA!AE269/ENTRADA!AE268-1</f>
        <v>3.3396906941429716E-3</v>
      </c>
      <c r="O269" s="7">
        <f>ENTRADA!AF269/ENTRADA!AF268-1</f>
        <v>-2.0251261611403892E-2</v>
      </c>
      <c r="P269" s="5"/>
      <c r="Q269" s="7">
        <f>ENTRADA!AH269/ENTRADA!AH268-1</f>
        <v>3.4641863907305392E-3</v>
      </c>
    </row>
    <row r="270" spans="1:17" x14ac:dyDescent="0.25">
      <c r="A270" s="4">
        <f t="shared" si="4"/>
        <v>44562</v>
      </c>
      <c r="B270" s="8">
        <f>ENTRADA!S270/ENTRADA!S269-1</f>
        <v>2.0722396645933561E-3</v>
      </c>
      <c r="C270" s="7">
        <f>ENTRADA!T270/ENTRADA!T269-1</f>
        <v>2.4340160529010557E-3</v>
      </c>
      <c r="D270" s="7">
        <f>ENTRADA!U270/ENTRADA!U269-1</f>
        <v>-1.7880952241399628E-2</v>
      </c>
      <c r="E270" s="7">
        <f>ENTRADA!V270/ENTRADA!V269-1</f>
        <v>-1.0202950962396096E-2</v>
      </c>
      <c r="F270" s="7">
        <f>ENTRADA!W270/ENTRADA!W269-1</f>
        <v>-9.5597884759177854E-2</v>
      </c>
      <c r="G270" s="7">
        <f>ENTRADA!X270/ENTRADA!X269-1</f>
        <v>-3.0515142596104994E-2</v>
      </c>
      <c r="H270" s="7"/>
      <c r="I270" s="7"/>
      <c r="J270" s="7">
        <f>ENTRADA!AA270/ENTRADA!AA269-1</f>
        <v>9.2897742239496983E-2</v>
      </c>
      <c r="K270" s="7">
        <f>ENTRADA!AB270/ENTRADA!AB269-1</f>
        <v>-0.27484871348639306</v>
      </c>
      <c r="L270" s="7">
        <f>ENTRADA!AC270/ENTRADA!AC269-1</f>
        <v>-7.5410698834520118E-2</v>
      </c>
      <c r="M270" s="7">
        <f>ENTRADA!AD270/ENTRADA!AD269-1</f>
        <v>2.7550224934773659E-3</v>
      </c>
      <c r="N270" s="7">
        <f>ENTRADA!AE270/ENTRADA!AE269-1</f>
        <v>-7.4949579021219348E-2</v>
      </c>
      <c r="O270" s="7">
        <f>ENTRADA!AF270/ENTRADA!AF269-1</f>
        <v>-1.946534872157768E-2</v>
      </c>
      <c r="P270" s="5"/>
      <c r="Q270" s="7">
        <f>ENTRADA!AH270/ENTRADA!AH269-1</f>
        <v>-2.851502260434402E-3</v>
      </c>
    </row>
    <row r="271" spans="1:17" x14ac:dyDescent="0.25">
      <c r="A271" s="4">
        <f t="shared" si="4"/>
        <v>44593</v>
      </c>
      <c r="B271" s="8">
        <f>ENTRADA!S271/ENTRADA!S270-1</f>
        <v>1.5371722636526863E-2</v>
      </c>
      <c r="C271" s="7">
        <f>ENTRADA!T271/ENTRADA!T270-1</f>
        <v>6.8786870008059164E-2</v>
      </c>
      <c r="D271" s="7">
        <f>ENTRADA!U271/ENTRADA!U270-1</f>
        <v>3.2777300800854725E-2</v>
      </c>
      <c r="E271" s="7">
        <f>ENTRADA!V271/ENTRADA!V270-1</f>
        <v>2.1576826952047767E-2</v>
      </c>
      <c r="F271" s="7">
        <f>ENTRADA!W271/ENTRADA!W270-1</f>
        <v>9.8477918012862542E-2</v>
      </c>
      <c r="G271" s="7">
        <f>ENTRADA!X271/ENTRADA!X270-1</f>
        <v>2.1293467101604069E-2</v>
      </c>
      <c r="H271" s="7"/>
      <c r="I271" s="7"/>
      <c r="J271" s="7">
        <f>ENTRADA!AA271/ENTRADA!AA270-1</f>
        <v>-6.2742652122945719E-2</v>
      </c>
      <c r="K271" s="7">
        <f>ENTRADA!AB271/ENTRADA!AB270-1</f>
        <v>0.51777870884038046</v>
      </c>
      <c r="L271" s="7">
        <f>ENTRADA!AC271/ENTRADA!AC270-1</f>
        <v>4.7020320454741915E-2</v>
      </c>
      <c r="M271" s="7">
        <f>ENTRADA!AD271/ENTRADA!AD270-1</f>
        <v>1.6840251678318374E-2</v>
      </c>
      <c r="N271" s="7">
        <f>ENTRADA!AE271/ENTRADA!AE270-1</f>
        <v>4.5983810338394049E-2</v>
      </c>
      <c r="O271" s="7">
        <f>ENTRADA!AF271/ENTRADA!AF270-1</f>
        <v>9.2377658818514341E-3</v>
      </c>
      <c r="P271" s="5"/>
      <c r="Q271" s="7">
        <f>ENTRADA!AH271/ENTRADA!AH270-1</f>
        <v>6.0048594792592169E-3</v>
      </c>
    </row>
    <row r="272" spans="1:17" x14ac:dyDescent="0.25">
      <c r="A272" s="4">
        <f t="shared" si="4"/>
        <v>44621</v>
      </c>
      <c r="B272" s="8">
        <f>ENTRADA!S272/ENTRADA!S271-1</f>
        <v>3.3757028858392157E-3</v>
      </c>
      <c r="C272" s="7">
        <f>ENTRADA!T272/ENTRADA!T271-1</f>
        <v>4.1006614743757996E-2</v>
      </c>
      <c r="D272" s="7">
        <f>ENTRADA!U272/ENTRADA!U271-1</f>
        <v>-3.909470063562237E-4</v>
      </c>
      <c r="E272" s="7">
        <f>ENTRADA!V272/ENTRADA!V271-1</f>
        <v>1.1690905308592292E-4</v>
      </c>
      <c r="F272" s="7">
        <f>ENTRADA!W272/ENTRADA!W271-1</f>
        <v>5.3761392081042025E-3</v>
      </c>
      <c r="G272" s="7">
        <f>ENTRADA!X272/ENTRADA!X271-1</f>
        <v>1.110384647001772E-2</v>
      </c>
      <c r="H272" s="7"/>
      <c r="I272" s="7"/>
      <c r="J272" s="7">
        <f>ENTRADA!AA272/ENTRADA!AA271-1</f>
        <v>-4.7974116169826941E-2</v>
      </c>
      <c r="K272" s="7">
        <f>ENTRADA!AB272/ENTRADA!AB271-1</f>
        <v>5.2943040124201035E-2</v>
      </c>
      <c r="L272" s="7">
        <f>ENTRADA!AC272/ENTRADA!AC271-1</f>
        <v>0.10694220284511502</v>
      </c>
      <c r="M272" s="7">
        <f>ENTRADA!AD272/ENTRADA!AD271-1</f>
        <v>-1.3288746846443988E-2</v>
      </c>
      <c r="N272" s="7">
        <f>ENTRADA!AE272/ENTRADA!AE271-1</f>
        <v>-1.2031657931193873E-2</v>
      </c>
      <c r="O272" s="7">
        <f>ENTRADA!AF272/ENTRADA!AF271-1</f>
        <v>1.7602232406293439E-2</v>
      </c>
      <c r="P272" s="5"/>
      <c r="Q272" s="7">
        <f>ENTRADA!AH272/ENTRADA!AH271-1</f>
        <v>2.854893672429748E-3</v>
      </c>
    </row>
    <row r="273" spans="1:17" x14ac:dyDescent="0.25">
      <c r="A273" s="4">
        <f t="shared" si="4"/>
        <v>44652</v>
      </c>
      <c r="B273" s="8">
        <f>ENTRADA!S273/ENTRADA!S272-1</f>
        <v>8.6892134013227817E-3</v>
      </c>
      <c r="C273" s="7">
        <f>ENTRADA!T273/ENTRADA!T272-1</f>
        <v>1.7773598958289893E-2</v>
      </c>
      <c r="D273" s="7">
        <f>ENTRADA!U273/ENTRADA!U272-1</f>
        <v>-1.573868147504065E-2</v>
      </c>
      <c r="E273" s="7">
        <f>ENTRADA!V273/ENTRADA!V272-1</f>
        <v>-1.8810324040032911E-2</v>
      </c>
      <c r="F273" s="7">
        <f>ENTRADA!W273/ENTRADA!W272-1</f>
        <v>1.3424022257694457E-2</v>
      </c>
      <c r="G273" s="7">
        <f>ENTRADA!X273/ENTRADA!X272-1</f>
        <v>3.888521915406784E-2</v>
      </c>
      <c r="H273" s="7"/>
      <c r="I273" s="7"/>
      <c r="J273" s="7">
        <f>ENTRADA!AA273/ENTRADA!AA272-1</f>
        <v>1.4979546578390845E-2</v>
      </c>
      <c r="K273" s="7">
        <f>ENTRADA!AB273/ENTRADA!AB272-1</f>
        <v>-6.8232339995299873E-2</v>
      </c>
      <c r="L273" s="7">
        <f>ENTRADA!AC273/ENTRADA!AC272-1</f>
        <v>-4.845025393678104E-2</v>
      </c>
      <c r="M273" s="7">
        <f>ENTRADA!AD273/ENTRADA!AD272-1</f>
        <v>2.3137085101003985E-2</v>
      </c>
      <c r="N273" s="7">
        <f>ENTRADA!AE273/ENTRADA!AE272-1</f>
        <v>2.5462412106044052E-2</v>
      </c>
      <c r="O273" s="7">
        <f>ENTRADA!AF273/ENTRADA!AF272-1</f>
        <v>-2.5805940838631747E-2</v>
      </c>
      <c r="P273" s="5"/>
      <c r="Q273" s="7">
        <f>ENTRADA!AH273/ENTRADA!AH272-1</f>
        <v>6.1297613272426332E-4</v>
      </c>
    </row>
    <row r="274" spans="1:17" x14ac:dyDescent="0.25">
      <c r="A274" s="4">
        <f t="shared" si="4"/>
        <v>44682</v>
      </c>
      <c r="B274" s="8">
        <f>ENTRADA!S274/ENTRADA!S273-1</f>
        <v>2.4774066075175183E-2</v>
      </c>
      <c r="C274" s="7">
        <f>ENTRADA!T274/ENTRADA!T273-1</f>
        <v>1.1309691692594992E-2</v>
      </c>
      <c r="D274" s="7">
        <f>ENTRADA!U274/ENTRADA!U273-1</f>
        <v>1.2284751540505123E-2</v>
      </c>
      <c r="E274" s="7">
        <f>ENTRADA!V274/ENTRADA!V273-1</f>
        <v>2.3880248404978488E-2</v>
      </c>
      <c r="F274" s="7">
        <f>ENTRADA!W274/ENTRADA!W273-1</f>
        <v>8.670106367849173E-2</v>
      </c>
      <c r="G274" s="7">
        <f>ENTRADA!X274/ENTRADA!X273-1</f>
        <v>-3.9315330198584797E-2</v>
      </c>
      <c r="H274" s="7"/>
      <c r="I274" s="7"/>
      <c r="J274" s="7">
        <f>ENTRADA!AA274/ENTRADA!AA273-1</f>
        <v>2.2673283994656401E-2</v>
      </c>
      <c r="K274" s="7">
        <f>ENTRADA!AB274/ENTRADA!AB273-1</f>
        <v>4.5978348369352107E-2</v>
      </c>
      <c r="L274" s="7">
        <f>ENTRADA!AC274/ENTRADA!AC273-1</f>
        <v>3.1827412610209826E-2</v>
      </c>
      <c r="M274" s="7">
        <f>ENTRADA!AD274/ENTRADA!AD273-1</f>
        <v>-4.2818836381538827E-2</v>
      </c>
      <c r="N274" s="7">
        <f>ENTRADA!AE274/ENTRADA!AE273-1</f>
        <v>2.580141721446827E-3</v>
      </c>
      <c r="O274" s="7">
        <f>ENTRADA!AF274/ENTRADA!AF273-1</f>
        <v>-1.5141884200537636E-2</v>
      </c>
      <c r="P274" s="5"/>
      <c r="Q274" s="7">
        <f>ENTRADA!AH274/ENTRADA!AH273-1</f>
        <v>1.6775802018239139E-2</v>
      </c>
    </row>
    <row r="275" spans="1:17" x14ac:dyDescent="0.25">
      <c r="A275" s="4">
        <f t="shared" si="4"/>
        <v>44713</v>
      </c>
      <c r="B275" s="8">
        <f>ENTRADA!S275/ENTRADA!S274-1</f>
        <v>-3.0426242838117123E-2</v>
      </c>
      <c r="C275" s="7">
        <f>ENTRADA!T275/ENTRADA!T274-1</f>
        <v>-3.7916979856806865E-3</v>
      </c>
      <c r="D275" s="7">
        <f>ENTRADA!U275/ENTRADA!U274-1</f>
        <v>3.741154034832439E-3</v>
      </c>
      <c r="E275" s="7">
        <f>ENTRADA!V275/ENTRADA!V274-1</f>
        <v>4.3602686994612672E-3</v>
      </c>
      <c r="F275" s="7">
        <f>ENTRADA!W275/ENTRADA!W274-1</f>
        <v>-0.10119484513820887</v>
      </c>
      <c r="G275" s="7">
        <f>ENTRADA!X275/ENTRADA!X274-1</f>
        <v>-2.0558241446132497E-2</v>
      </c>
      <c r="H275" s="7"/>
      <c r="I275" s="7"/>
      <c r="J275" s="7">
        <f>ENTRADA!AA275/ENTRADA!AA274-1</f>
        <v>-3.7120339094243171E-4</v>
      </c>
      <c r="K275" s="7">
        <f>ENTRADA!AB275/ENTRADA!AB274-1</f>
        <v>-4.568037315756468E-2</v>
      </c>
      <c r="L275" s="7">
        <f>ENTRADA!AC275/ENTRADA!AC274-1</f>
        <v>2.1370474405912887E-3</v>
      </c>
      <c r="M275" s="7">
        <f>ENTRADA!AD275/ENTRADA!AD274-1</f>
        <v>-1.1549429954221702E-2</v>
      </c>
      <c r="N275" s="7">
        <f>ENTRADA!AE275/ENTRADA!AE274-1</f>
        <v>-5.7816856591171195E-2</v>
      </c>
      <c r="O275" s="7">
        <f>ENTRADA!AF275/ENTRADA!AF274-1</f>
        <v>-2.0696175574228981E-2</v>
      </c>
      <c r="P275" s="5"/>
      <c r="Q275" s="7">
        <f>ENTRADA!AH275/ENTRADA!AH274-1</f>
        <v>-4.0762359283669225E-2</v>
      </c>
    </row>
    <row r="276" spans="1:17" x14ac:dyDescent="0.25">
      <c r="A276" s="4">
        <f t="shared" si="4"/>
        <v>44743</v>
      </c>
      <c r="B276" s="8">
        <f>ENTRADA!S276/ENTRADA!S275-1</f>
        <v>-6.953205304409793E-3</v>
      </c>
      <c r="C276" s="7">
        <f>ENTRADA!T276/ENTRADA!T275-1</f>
        <v>0.12597178508462981</v>
      </c>
      <c r="D276" s="7">
        <f>ENTRADA!U276/ENTRADA!U275-1</f>
        <v>-7.8600389254704917E-3</v>
      </c>
      <c r="E276" s="7">
        <f>ENTRADA!V276/ENTRADA!V275-1</f>
        <v>-6.5107161648558787E-3</v>
      </c>
      <c r="F276" s="7">
        <f>ENTRADA!W276/ENTRADA!W275-1</f>
        <v>-0.1326954858167283</v>
      </c>
      <c r="G276" s="7">
        <f>ENTRADA!X276/ENTRADA!X275-1</f>
        <v>-2.0546038426327184E-2</v>
      </c>
      <c r="H276" s="7"/>
      <c r="I276" s="7"/>
      <c r="J276" s="7">
        <f>ENTRADA!AA276/ENTRADA!AA275-1</f>
        <v>-1.2280293510186113E-2</v>
      </c>
      <c r="K276" s="7">
        <f>ENTRADA!AB276/ENTRADA!AB275-1</f>
        <v>-3.8722302153729737E-3</v>
      </c>
      <c r="L276" s="7">
        <f>ENTRADA!AC276/ENTRADA!AC275-1</f>
        <v>-6.6665913283200706E-2</v>
      </c>
      <c r="M276" s="7">
        <f>ENTRADA!AD276/ENTRADA!AD275-1</f>
        <v>-6.7521952820021047E-2</v>
      </c>
      <c r="N276" s="7">
        <f>ENTRADA!AE276/ENTRADA!AE275-1</f>
        <v>-2.0139423458272132E-2</v>
      </c>
      <c r="O276" s="7">
        <f>ENTRADA!AF276/ENTRADA!AF275-1</f>
        <v>-1.4011592082917912E-2</v>
      </c>
      <c r="P276" s="5"/>
      <c r="Q276" s="7">
        <f>ENTRADA!AH276/ENTRADA!AH275-1</f>
        <v>3.077609503576717E-4</v>
      </c>
    </row>
    <row r="277" spans="1:17" x14ac:dyDescent="0.25">
      <c r="A277" s="4">
        <f t="shared" si="4"/>
        <v>44774</v>
      </c>
      <c r="B277" s="8">
        <f>ENTRADA!S277/ENTRADA!S276-1</f>
        <v>6.3803914821742858E-3</v>
      </c>
      <c r="C277" s="7">
        <f>ENTRADA!T277/ENTRADA!T276-1</f>
        <v>2.9207803736689186E-2</v>
      </c>
      <c r="D277" s="7">
        <f>ENTRADA!U277/ENTRADA!U276-1</f>
        <v>9.5879742594284778E-4</v>
      </c>
      <c r="E277" s="7">
        <f>ENTRADA!V277/ENTRADA!V276-1</f>
        <v>-4.2250509788799295E-4</v>
      </c>
      <c r="F277" s="7">
        <f>ENTRADA!W277/ENTRADA!W276-1</f>
        <v>9.3812049945416254E-2</v>
      </c>
      <c r="G277" s="7">
        <f>ENTRADA!X277/ENTRADA!X276-1</f>
        <v>3.2730205431109605E-2</v>
      </c>
      <c r="H277" s="7"/>
      <c r="I277" s="7"/>
      <c r="J277" s="7">
        <f>ENTRADA!AA277/ENTRADA!AA276-1</f>
        <v>-2.6885599572399332E-3</v>
      </c>
      <c r="K277" s="7">
        <f>ENTRADA!AB277/ENTRADA!AB276-1</f>
        <v>5.0395319651447945E-2</v>
      </c>
      <c r="L277" s="7">
        <f>ENTRADA!AC277/ENTRADA!AC276-1</f>
        <v>4.8125978383020129E-3</v>
      </c>
      <c r="M277" s="7">
        <f>ENTRADA!AD277/ENTRADA!AD276-1</f>
        <v>3.3871548734314194E-2</v>
      </c>
      <c r="N277" s="7">
        <f>ENTRADA!AE277/ENTRADA!AE276-1</f>
        <v>5.14296331979327E-2</v>
      </c>
      <c r="O277" s="7">
        <f>ENTRADA!AF277/ENTRADA!AF276-1</f>
        <v>-3.1210938694766766E-3</v>
      </c>
      <c r="P277" s="5"/>
      <c r="Q277" s="7">
        <f>ENTRADA!AH277/ENTRADA!AH276-1</f>
        <v>-7.8979500911602329E-4</v>
      </c>
    </row>
    <row r="278" spans="1:17" x14ac:dyDescent="0.25">
      <c r="A278" s="4">
        <f t="shared" si="4"/>
        <v>44805</v>
      </c>
      <c r="B278" s="8">
        <f>ENTRADA!S278/ENTRADA!S277-1</f>
        <v>8.3555651286675303E-3</v>
      </c>
      <c r="C278" s="7">
        <f>ENTRADA!T278/ENTRADA!T277-1</f>
        <v>2.5515066372941986E-2</v>
      </c>
      <c r="D278" s="7">
        <f>ENTRADA!U278/ENTRADA!U277-1</f>
        <v>8.3583850390638315E-3</v>
      </c>
      <c r="E278" s="7">
        <f>ENTRADA!V278/ENTRADA!V277-1</f>
        <v>8.5396924613199143E-3</v>
      </c>
      <c r="F278" s="7">
        <f>ENTRADA!W278/ENTRADA!W277-1</f>
        <v>-3.4051098524288004E-2</v>
      </c>
      <c r="G278" s="7">
        <f>ENTRADA!X278/ENTRADA!X277-1</f>
        <v>-9.9473772085443279E-3</v>
      </c>
      <c r="H278" s="7"/>
      <c r="I278" s="7"/>
      <c r="J278" s="7">
        <f>ENTRADA!AA278/ENTRADA!AA277-1</f>
        <v>5.2789190037541012E-3</v>
      </c>
      <c r="K278" s="7">
        <f>ENTRADA!AB278/ENTRADA!AB277-1</f>
        <v>3.0433282132663608E-2</v>
      </c>
      <c r="L278" s="7">
        <f>ENTRADA!AC278/ENTRADA!AC277-1</f>
        <v>1.973648603523448E-2</v>
      </c>
      <c r="M278" s="7">
        <f>ENTRADA!AD278/ENTRADA!AD277-1</f>
        <v>-8.1654854816610722E-3</v>
      </c>
      <c r="N278" s="7">
        <f>ENTRADA!AE278/ENTRADA!AE277-1</f>
        <v>5.3913850334512681E-3</v>
      </c>
      <c r="O278" s="7">
        <f>ENTRADA!AF278/ENTRADA!AF277-1</f>
        <v>9.6672037165510538E-3</v>
      </c>
      <c r="P278" s="5"/>
      <c r="Q278" s="7">
        <f>ENTRADA!AH278/ENTRADA!AH277-1</f>
        <v>1.2203968146235145E-2</v>
      </c>
    </row>
    <row r="279" spans="1:17" x14ac:dyDescent="0.25">
      <c r="A279" s="4">
        <f t="shared" si="4"/>
        <v>44835</v>
      </c>
      <c r="B279" s="8">
        <f>ENTRADA!S279/ENTRADA!S278-1</f>
        <v>5.8646517429379319E-3</v>
      </c>
      <c r="C279" s="7">
        <f>ENTRADA!T279/ENTRADA!T278-1</f>
        <v>4.3412506504862947E-3</v>
      </c>
      <c r="D279" s="7">
        <f>ENTRADA!U279/ENTRADA!U278-1</f>
        <v>6.3907162540493001E-3</v>
      </c>
      <c r="E279" s="7">
        <f>ENTRADA!V279/ENTRADA!V278-1</f>
        <v>4.8705898940275549E-3</v>
      </c>
      <c r="F279" s="7">
        <f>ENTRADA!W279/ENTRADA!W278-1</f>
        <v>-2.5116225416949467E-2</v>
      </c>
      <c r="G279" s="7">
        <f>ENTRADA!X279/ENTRADA!X278-1</f>
        <v>2.6184969202664332E-2</v>
      </c>
      <c r="H279" s="7"/>
      <c r="I279" s="7"/>
      <c r="J279" s="7">
        <f>ENTRADA!AA279/ENTRADA!AA278-1</f>
        <v>-6.9465694218797669E-3</v>
      </c>
      <c r="K279" s="7">
        <f>ENTRADA!AB279/ENTRADA!AB278-1</f>
        <v>-9.0151202154814869E-2</v>
      </c>
      <c r="L279" s="7">
        <f>ENTRADA!AC279/ENTRADA!AC278-1</f>
        <v>4.0679682089998392E-2</v>
      </c>
      <c r="M279" s="7">
        <f>ENTRADA!AD279/ENTRADA!AD278-1</f>
        <v>1.5142362145393884E-2</v>
      </c>
      <c r="N279" s="7">
        <f>ENTRADA!AE279/ENTRADA!AE278-1</f>
        <v>-1.6716316998189096E-2</v>
      </c>
      <c r="O279" s="7">
        <f>ENTRADA!AF279/ENTRADA!AF278-1</f>
        <v>-5.9010774616427231E-2</v>
      </c>
      <c r="P279" s="5"/>
      <c r="Q279" s="7">
        <f>ENTRADA!AH279/ENTRADA!AH278-1</f>
        <v>7.1086888496298961E-3</v>
      </c>
    </row>
    <row r="280" spans="1:17" x14ac:dyDescent="0.25">
      <c r="A280" s="4">
        <f t="shared" si="4"/>
        <v>44866</v>
      </c>
      <c r="B280" s="8">
        <f>ENTRADA!S280/ENTRADA!S279-1</f>
        <v>-5.9364431412651797E-3</v>
      </c>
      <c r="C280" s="7">
        <f>ENTRADA!T280/ENTRADA!T279-1</f>
        <v>-6.0134346930046267E-2</v>
      </c>
      <c r="D280" s="7">
        <f>ENTRADA!U280/ENTRADA!U279-1</f>
        <v>-2.1923954040992122E-4</v>
      </c>
      <c r="E280" s="7">
        <f>ENTRADA!V280/ENTRADA!V279-1</f>
        <v>1.0260338298688776E-3</v>
      </c>
      <c r="F280" s="7">
        <f>ENTRADA!W280/ENTRADA!W279-1</f>
        <v>-4.1246684532609712E-2</v>
      </c>
      <c r="G280" s="7">
        <f>ENTRADA!X280/ENTRADA!X279-1</f>
        <v>7.2090490662339857E-3</v>
      </c>
      <c r="H280" s="7"/>
      <c r="I280" s="7"/>
      <c r="J280" s="7">
        <f>ENTRADA!AA280/ENTRADA!AA279-1</f>
        <v>1.4959262085334712E-2</v>
      </c>
      <c r="K280" s="7">
        <f>ENTRADA!AB280/ENTRADA!AB279-1</f>
        <v>-2.8619804775364965E-2</v>
      </c>
      <c r="L280" s="7">
        <f>ENTRADA!AC280/ENTRADA!AC279-1</f>
        <v>-6.311844054878013E-2</v>
      </c>
      <c r="M280" s="7">
        <f>ENTRADA!AD280/ENTRADA!AD279-1</f>
        <v>-2.2892429348990273E-2</v>
      </c>
      <c r="N280" s="7">
        <f>ENTRADA!AE280/ENTRADA!AE279-1</f>
        <v>-5.187413090831039E-3</v>
      </c>
      <c r="O280" s="7">
        <f>ENTRADA!AF280/ENTRADA!AF279-1</f>
        <v>4.4553258281826214E-2</v>
      </c>
      <c r="P280" s="5"/>
      <c r="Q280" s="7">
        <f>ENTRADA!AH280/ENTRADA!AH279-1</f>
        <v>-1.3919870700765613E-2</v>
      </c>
    </row>
    <row r="281" spans="1:17" x14ac:dyDescent="0.25">
      <c r="A281" s="4">
        <f t="shared" si="4"/>
        <v>44896</v>
      </c>
      <c r="B281" s="8">
        <f>ENTRADA!S281/ENTRADA!S280-1</f>
        <v>-2.6118019106251888E-2</v>
      </c>
      <c r="C281" s="7">
        <f>ENTRADA!T281/ENTRADA!T280-1</f>
        <v>-2.9310210755379984E-2</v>
      </c>
      <c r="D281" s="7">
        <f>ENTRADA!U281/ENTRADA!U280-1</f>
        <v>-8.0085974197848797E-3</v>
      </c>
      <c r="E281" s="7">
        <f>ENTRADA!V281/ENTRADA!V280-1</f>
        <v>-6.7657311664462982E-3</v>
      </c>
      <c r="F281" s="7">
        <f>ENTRADA!W281/ENTRADA!W280-1</f>
        <v>-2.7553327445134168E-2</v>
      </c>
      <c r="G281" s="7">
        <f>ENTRADA!X281/ENTRADA!X280-1</f>
        <v>-3.5474880996478886E-3</v>
      </c>
      <c r="H281" s="7"/>
      <c r="I281" s="7"/>
      <c r="J281" s="7">
        <f>ENTRADA!AA281/ENTRADA!AA280-1</f>
        <v>3.7758588469958276E-3</v>
      </c>
      <c r="K281" s="7">
        <f>ENTRADA!AB281/ENTRADA!AB280-1</f>
        <v>1.9073772607531625E-2</v>
      </c>
      <c r="L281" s="7">
        <f>ENTRADA!AC281/ENTRADA!AC280-1</f>
        <v>2.4716276017125782E-2</v>
      </c>
      <c r="M281" s="7">
        <f>ENTRADA!AD281/ENTRADA!AD280-1</f>
        <v>3.5206044600004649E-3</v>
      </c>
      <c r="N281" s="7">
        <f>ENTRADA!AE281/ENTRADA!AE280-1</f>
        <v>4.2489540094757139E-2</v>
      </c>
      <c r="O281" s="7">
        <f>ENTRADA!AF281/ENTRADA!AF280-1</f>
        <v>1.3419196304675252E-2</v>
      </c>
      <c r="P281" s="5"/>
      <c r="Q281" s="7">
        <f>ENTRADA!AH281/ENTRADA!AH280-1</f>
        <v>1.5998356099624189E-2</v>
      </c>
    </row>
    <row r="282" spans="1:17" x14ac:dyDescent="0.25">
      <c r="A282" s="4">
        <f t="shared" si="4"/>
        <v>44927</v>
      </c>
      <c r="B282" s="8">
        <f>ENTRADA!S282/ENTRADA!S281-1</f>
        <v>3.6037082008869126E-2</v>
      </c>
      <c r="C282" s="7">
        <f>ENTRADA!T282/ENTRADA!T281-1</f>
        <v>9.5999192507523201E-3</v>
      </c>
      <c r="D282" s="7">
        <f>ENTRADA!U282/ENTRADA!U281-1</f>
        <v>1.1812293555825804E-2</v>
      </c>
      <c r="E282" s="7">
        <f>ENTRADA!V282/ENTRADA!V281-1</f>
        <v>1.5943369178120781E-2</v>
      </c>
      <c r="F282" s="7">
        <f>ENTRADA!W282/ENTRADA!W281-1</f>
        <v>0.10430167471564089</v>
      </c>
      <c r="G282" s="7">
        <f>ENTRADA!X282/ENTRADA!X281-1</f>
        <v>9.4661430492188892E-3</v>
      </c>
      <c r="H282" s="7"/>
      <c r="I282" s="7"/>
      <c r="J282" s="7">
        <f>ENTRADA!AA282/ENTRADA!AA281-1</f>
        <v>-8.9800263108796852E-4</v>
      </c>
      <c r="K282" s="7">
        <f>ENTRADA!AB282/ENTRADA!AB281-1</f>
        <v>1.7305047202140988E-2</v>
      </c>
      <c r="L282" s="7">
        <f>ENTRADA!AC282/ENTRADA!AC281-1</f>
        <v>2.8437443117897088E-2</v>
      </c>
      <c r="M282" s="7">
        <f>ENTRADA!AD282/ENTRADA!AD281-1</f>
        <v>-8.033898993297317E-3</v>
      </c>
      <c r="N282" s="7">
        <f>ENTRADA!AE282/ENTRADA!AE281-1</f>
        <v>-3.7324082174847728E-3</v>
      </c>
      <c r="O282" s="7">
        <f>ENTRADA!AF282/ENTRADA!AF281-1</f>
        <v>3.2016209794897499E-2</v>
      </c>
      <c r="P282" s="5"/>
      <c r="Q282" s="7">
        <f>ENTRADA!AH282/ENTRADA!AH281-1</f>
        <v>-4.7113952526642855E-3</v>
      </c>
    </row>
    <row r="283" spans="1:17" x14ac:dyDescent="0.25">
      <c r="A283" s="4">
        <f t="shared" si="4"/>
        <v>44958</v>
      </c>
      <c r="B283" s="8">
        <f>ENTRADA!S283/ENTRADA!S282-1</f>
        <v>-4.8521274890692689E-3</v>
      </c>
      <c r="C283" s="7">
        <f>ENTRADA!T283/ENTRADA!T282-1</f>
        <v>7.0333959899329113E-3</v>
      </c>
      <c r="D283" s="7">
        <f>ENTRADA!U283/ENTRADA!U282-1</f>
        <v>-1.1360423528572472E-3</v>
      </c>
      <c r="E283" s="7">
        <f>ENTRADA!V283/ENTRADA!V282-1</f>
        <v>-7.0471934626867849E-3</v>
      </c>
      <c r="F283" s="7">
        <f>ENTRADA!W283/ENTRADA!W282-1</f>
        <v>1.4138964275431043E-2</v>
      </c>
      <c r="G283" s="7">
        <f>ENTRADA!X283/ENTRADA!X282-1</f>
        <v>-3.6729233935075545E-3</v>
      </c>
      <c r="H283" s="7"/>
      <c r="I283" s="7"/>
      <c r="J283" s="7">
        <f>ENTRADA!AA283/ENTRADA!AA282-1</f>
        <v>1.595158145677722E-2</v>
      </c>
      <c r="K283" s="7">
        <f>ENTRADA!AB283/ENTRADA!AB282-1</f>
        <v>-1.6701475138841015E-2</v>
      </c>
      <c r="L283" s="7">
        <f>ENTRADA!AC283/ENTRADA!AC282-1</f>
        <v>-6.9929408829402906E-2</v>
      </c>
      <c r="M283" s="7">
        <f>ENTRADA!AD283/ENTRADA!AD282-1</f>
        <v>-3.949697030198418E-2</v>
      </c>
      <c r="N283" s="7">
        <f>ENTRADA!AE283/ENTRADA!AE282-1</f>
        <v>9.7033193983597776E-4</v>
      </c>
      <c r="O283" s="7">
        <f>ENTRADA!AF283/ENTRADA!AF282-1</f>
        <v>-2.1931704718645806E-2</v>
      </c>
      <c r="P283" s="5"/>
      <c r="Q283" s="7">
        <f>ENTRADA!AH283/ENTRADA!AH282-1</f>
        <v>2.837044646848641E-3</v>
      </c>
    </row>
    <row r="284" spans="1:17" x14ac:dyDescent="0.25">
      <c r="A284" s="4">
        <f t="shared" si="4"/>
        <v>44986</v>
      </c>
      <c r="B284" s="8">
        <f>ENTRADA!S284/ENTRADA!S283-1</f>
        <v>7.3610360124545249E-3</v>
      </c>
      <c r="C284" s="7">
        <f>ENTRADA!T284/ENTRADA!T283-1</f>
        <v>1.0475694673373059E-3</v>
      </c>
      <c r="D284" s="7">
        <f>ENTRADA!U284/ENTRADA!U283-1</f>
        <v>2.3850676121039971E-3</v>
      </c>
      <c r="E284" s="7">
        <f>ENTRADA!V284/ENTRADA!V283-1</f>
        <v>2.0841807665265444E-2</v>
      </c>
      <c r="F284" s="7">
        <f>ENTRADA!W284/ENTRADA!W283-1</f>
        <v>-3.9554794433764862E-3</v>
      </c>
      <c r="G284" s="7">
        <f>ENTRADA!X284/ENTRADA!X283-1</f>
        <v>1.6096802526371023E-2</v>
      </c>
      <c r="H284" s="7"/>
      <c r="I284" s="7"/>
      <c r="J284" s="7">
        <f>ENTRADA!AA284/ENTRADA!AA283-1</f>
        <v>3.18716666915142E-3</v>
      </c>
      <c r="K284" s="7">
        <f>ENTRADA!AB284/ENTRADA!AB283-1</f>
        <v>-2.1536295491880741E-2</v>
      </c>
      <c r="L284" s="7">
        <f>ENTRADA!AC284/ENTRADA!AC283-1</f>
        <v>0.14607009550475847</v>
      </c>
      <c r="M284" s="7">
        <f>ENTRADA!AD284/ENTRADA!AD283-1</f>
        <v>-2.1117625366807391E-2</v>
      </c>
      <c r="N284" s="7">
        <f>ENTRADA!AE284/ENTRADA!AE283-1</f>
        <v>4.9757437576291697E-2</v>
      </c>
      <c r="O284" s="7">
        <f>ENTRADA!AF284/ENTRADA!AF283-1</f>
        <v>-1.3823400857839729E-3</v>
      </c>
      <c r="P284" s="5"/>
      <c r="Q284" s="7">
        <f>ENTRADA!AH284/ENTRADA!AH283-1</f>
        <v>5.9077273162471577E-2</v>
      </c>
    </row>
    <row r="285" spans="1:17" x14ac:dyDescent="0.25">
      <c r="A285" s="4">
        <f t="shared" si="4"/>
        <v>45017</v>
      </c>
      <c r="B285" s="8">
        <f>ENTRADA!S285/ENTRADA!S284-1</f>
        <v>-2.3006350227687822E-3</v>
      </c>
      <c r="C285" s="7">
        <f>ENTRADA!T285/ENTRADA!T284-1</f>
        <v>-2.6936477505489553E-2</v>
      </c>
      <c r="D285" s="7">
        <f>ENTRADA!U285/ENTRADA!U284-1</f>
        <v>3.2073523280548022E-2</v>
      </c>
      <c r="E285" s="7">
        <f>ENTRADA!V285/ENTRADA!V284-1</f>
        <v>-9.7856549566983642E-3</v>
      </c>
      <c r="F285" s="7">
        <f>ENTRADA!W285/ENTRADA!W284-1</f>
        <v>-6.8796397345471938E-3</v>
      </c>
      <c r="G285" s="7">
        <f>ENTRADA!X285/ENTRADA!X284-1</f>
        <v>-1.8068740951787121E-2</v>
      </c>
      <c r="H285" s="7"/>
      <c r="I285" s="7"/>
      <c r="J285" s="7">
        <f>ENTRADA!AA285/ENTRADA!AA284-1</f>
        <v>6.9728690776589275E-3</v>
      </c>
      <c r="K285" s="7">
        <f>ENTRADA!AB285/ENTRADA!AB284-1</f>
        <v>1.1938296501034396E-2</v>
      </c>
      <c r="L285" s="7">
        <f>ENTRADA!AC285/ENTRADA!AC284-1</f>
        <v>-0.13390465180154865</v>
      </c>
      <c r="M285" s="7">
        <f>ENTRADA!AD285/ENTRADA!AD284-1</f>
        <v>-1.708610421852752E-2</v>
      </c>
      <c r="N285" s="7">
        <f>ENTRADA!AE285/ENTRADA!AE284-1</f>
        <v>-6.2659306254278402E-2</v>
      </c>
      <c r="O285" s="7">
        <f>ENTRADA!AF285/ENTRADA!AF284-1</f>
        <v>-1.7595213561361511E-2</v>
      </c>
      <c r="P285" s="5"/>
      <c r="Q285" s="7">
        <f>ENTRADA!AH285/ENTRADA!AH284-1</f>
        <v>-2.6940370306398398E-2</v>
      </c>
    </row>
    <row r="286" spans="1:17" x14ac:dyDescent="0.25">
      <c r="A286" s="4">
        <f t="shared" si="4"/>
        <v>45047</v>
      </c>
      <c r="B286" s="8">
        <f>ENTRADA!S286/ENTRADA!S285-1</f>
        <v>-9.9901775468655973E-3</v>
      </c>
      <c r="C286" s="7">
        <f>ENTRADA!T286/ENTRADA!T285-1</f>
        <v>2.4148192851808581E-2</v>
      </c>
      <c r="D286" s="7">
        <f>ENTRADA!U286/ENTRADA!U285-1</f>
        <v>-4.0500273316073532E-2</v>
      </c>
      <c r="E286" s="7">
        <f>ENTRADA!V286/ENTRADA!V285-1</f>
        <v>-1.8443687591420899E-2</v>
      </c>
      <c r="F286" s="7">
        <f>ENTRADA!W286/ENTRADA!W285-1</f>
        <v>-2.7312423320222989E-2</v>
      </c>
      <c r="G286" s="7">
        <f>ENTRADA!X286/ENTRADA!X285-1</f>
        <v>-4.0198931663293358E-4</v>
      </c>
      <c r="H286" s="7"/>
      <c r="I286" s="7"/>
      <c r="J286" s="7">
        <f>ENTRADA!AA286/ENTRADA!AA285-1</f>
        <v>2.7119955647858962E-2</v>
      </c>
      <c r="K286" s="7">
        <f>ENTRADA!AB286/ENTRADA!AB285-1</f>
        <v>7.8617216699623516E-3</v>
      </c>
      <c r="L286" s="7">
        <f>ENTRADA!AC286/ENTRADA!AC285-1</f>
        <v>5.028536005427986E-2</v>
      </c>
      <c r="M286" s="7">
        <f>ENTRADA!AD286/ENTRADA!AD285-1</f>
        <v>-3.7983556978047339E-2</v>
      </c>
      <c r="N286" s="7">
        <f>ENTRADA!AE286/ENTRADA!AE285-1</f>
        <v>4.4065445334473097E-2</v>
      </c>
      <c r="O286" s="7">
        <f>ENTRADA!AF286/ENTRADA!AF285-1</f>
        <v>3.1177715640238191E-3</v>
      </c>
      <c r="P286" s="5"/>
      <c r="Q286" s="7">
        <f>ENTRADA!AH286/ENTRADA!AH285-1</f>
        <v>-2.5435646101144016E-2</v>
      </c>
    </row>
    <row r="287" spans="1:17" x14ac:dyDescent="0.25">
      <c r="A287" s="4">
        <f t="shared" si="4"/>
        <v>45078</v>
      </c>
      <c r="B287" s="8">
        <f>ENTRADA!S287/ENTRADA!S286-1</f>
        <v>9.2388361206805492E-3</v>
      </c>
      <c r="C287" s="7">
        <f>ENTRADA!T287/ENTRADA!T286-1</f>
        <v>-1.2074392376589249E-2</v>
      </c>
      <c r="D287" s="7">
        <f>ENTRADA!U287/ENTRADA!U286-1</f>
        <v>2.786228992735662E-2</v>
      </c>
      <c r="E287" s="7">
        <f>ENTRADA!V287/ENTRADA!V286-1</f>
        <v>2.8635100867185681E-2</v>
      </c>
      <c r="F287" s="7">
        <f>ENTRADA!W287/ENTRADA!W286-1</f>
        <v>3.4258604446151475E-2</v>
      </c>
      <c r="G287" s="7">
        <f>ENTRADA!X287/ENTRADA!X286-1</f>
        <v>-5.2564631371924131E-3</v>
      </c>
      <c r="H287" s="7"/>
      <c r="I287" s="7"/>
      <c r="J287" s="7">
        <f>ENTRADA!AA287/ENTRADA!AA286-1</f>
        <v>-1.221377769253329E-2</v>
      </c>
      <c r="K287" s="7">
        <f>ENTRADA!AB287/ENTRADA!AB286-1</f>
        <v>-2.3276716393210162E-3</v>
      </c>
      <c r="L287" s="7">
        <f>ENTRADA!AC287/ENTRADA!AC286-1</f>
        <v>-3.8145723535124021E-2</v>
      </c>
      <c r="M287" s="7">
        <f>ENTRADA!AD287/ENTRADA!AD286-1</f>
        <v>1.9978069155451195E-2</v>
      </c>
      <c r="N287" s="7">
        <f>ENTRADA!AE287/ENTRADA!AE286-1</f>
        <v>8.8225143055828514E-2</v>
      </c>
      <c r="O287" s="7">
        <f>ENTRADA!AF287/ENTRADA!AF286-1</f>
        <v>-1.3044411626603525E-2</v>
      </c>
      <c r="P287" s="5"/>
      <c r="Q287" s="7">
        <f>ENTRADA!AH287/ENTRADA!AH286-1</f>
        <v>1.2395369108176402E-2</v>
      </c>
    </row>
    <row r="288" spans="1:17" x14ac:dyDescent="0.25">
      <c r="A288" s="4">
        <f t="shared" si="4"/>
        <v>45108</v>
      </c>
      <c r="B288" s="8">
        <f>ENTRADA!S288/ENTRADA!S287-1</f>
        <v>5.1697814758406846E-3</v>
      </c>
      <c r="C288" s="7">
        <f>ENTRADA!T288/ENTRADA!T287-1</f>
        <v>8.3062302865877236E-3</v>
      </c>
      <c r="D288" s="7">
        <f>ENTRADA!U288/ENTRADA!U287-1</f>
        <v>7.6602692813820816E-4</v>
      </c>
      <c r="E288" s="7">
        <f>ENTRADA!V288/ENTRADA!V287-1</f>
        <v>3.3113698246816092E-3</v>
      </c>
      <c r="F288" s="7">
        <f>ENTRADA!W288/ENTRADA!W287-1</f>
        <v>-4.729747692533337E-2</v>
      </c>
      <c r="G288" s="7">
        <f>ENTRADA!X288/ENTRADA!X287-1</f>
        <v>-7.618508847786587E-3</v>
      </c>
      <c r="H288" s="7"/>
      <c r="I288" s="7"/>
      <c r="J288" s="7">
        <f>ENTRADA!AA288/ENTRADA!AA287-1</f>
        <v>1.0486048953715743E-2</v>
      </c>
      <c r="K288" s="7">
        <f>ENTRADA!AB288/ENTRADA!AB287-1</f>
        <v>-3.7968256546178192E-2</v>
      </c>
      <c r="L288" s="7">
        <f>ENTRADA!AC288/ENTRADA!AC287-1</f>
        <v>8.0035710251210146E-2</v>
      </c>
      <c r="M288" s="7">
        <f>ENTRADA!AD288/ENTRADA!AD287-1</f>
        <v>2.6605313370481554E-2</v>
      </c>
      <c r="N288" s="7">
        <f>ENTRADA!AE288/ENTRADA!AE287-1</f>
        <v>-8.1165256453669121E-2</v>
      </c>
      <c r="O288" s="7">
        <f>ENTRADA!AF288/ENTRADA!AF287-1</f>
        <v>1.0008110157545991E-2</v>
      </c>
      <c r="P288" s="5"/>
      <c r="Q288" s="7">
        <f>ENTRADA!AH288/ENTRADA!AH287-1</f>
        <v>-6.083921806310566E-3</v>
      </c>
    </row>
    <row r="289" spans="1:17" x14ac:dyDescent="0.25">
      <c r="A289" s="4">
        <f t="shared" si="4"/>
        <v>45139</v>
      </c>
      <c r="B289" s="8">
        <f>ENTRADA!S289/ENTRADA!S288-1</f>
        <v>2.9672602297212691E-3</v>
      </c>
      <c r="C289" s="7">
        <f>ENTRADA!T289/ENTRADA!T288-1</f>
        <v>7.7405896251649953E-3</v>
      </c>
      <c r="D289" s="7">
        <f>ENTRADA!U289/ENTRADA!U288-1</f>
        <v>1.1663065076459533E-2</v>
      </c>
      <c r="E289" s="7">
        <f>ENTRADA!V289/ENTRADA!V288-1</f>
        <v>1.1694023947004473E-2</v>
      </c>
      <c r="F289" s="7">
        <f>ENTRADA!W289/ENTRADA!W288-1</f>
        <v>-3.0934741530153076E-3</v>
      </c>
      <c r="G289" s="7">
        <f>ENTRADA!X289/ENTRADA!X288-1</f>
        <v>-6.750834570803832E-3</v>
      </c>
      <c r="H289" s="7"/>
      <c r="I289" s="7"/>
      <c r="J289" s="7">
        <f>ENTRADA!AA289/ENTRADA!AA288-1</f>
        <v>-2.6558192538989056E-3</v>
      </c>
      <c r="K289" s="7">
        <f>ENTRADA!AB289/ENTRADA!AB288-1</f>
        <v>-2.1291976358131293E-2</v>
      </c>
      <c r="L289" s="7">
        <f>ENTRADA!AC289/ENTRADA!AC288-1</f>
        <v>8.7703851004370392E-3</v>
      </c>
      <c r="M289" s="7">
        <f>ENTRADA!AD289/ENTRADA!AD288-1</f>
        <v>1.4407570732775321E-2</v>
      </c>
      <c r="N289" s="7">
        <f>ENTRADA!AE289/ENTRADA!AE288-1</f>
        <v>5.6745152935889998E-2</v>
      </c>
      <c r="O289" s="7">
        <f>ENTRADA!AF289/ENTRADA!AF288-1</f>
        <v>3.5061900554602676E-3</v>
      </c>
      <c r="P289" s="5"/>
      <c r="Q289" s="7">
        <f>ENTRADA!AH289/ENTRADA!AH288-1</f>
        <v>9.8557068034572648E-3</v>
      </c>
    </row>
    <row r="290" spans="1:17" x14ac:dyDescent="0.25">
      <c r="A290" s="4">
        <f t="shared" si="4"/>
        <v>45170</v>
      </c>
      <c r="B290" s="8">
        <f>ENTRADA!S290/ENTRADA!S289-1</f>
        <v>5.8595397995568899E-3</v>
      </c>
      <c r="C290" s="7">
        <f>ENTRADA!T290/ENTRADA!T289-1</f>
        <v>-1.7667319739784193E-2</v>
      </c>
      <c r="D290" s="7">
        <f>ENTRADA!U290/ENTRADA!U289-1</f>
        <v>1.3124262019924338E-2</v>
      </c>
      <c r="E290" s="7">
        <f>ENTRADA!V290/ENTRADA!V289-1</f>
        <v>1.6045004522190709E-2</v>
      </c>
      <c r="F290" s="7">
        <f>ENTRADA!W290/ENTRADA!W289-1</f>
        <v>1.4301442767202799E-2</v>
      </c>
      <c r="G290" s="7">
        <f>ENTRADA!X290/ENTRADA!X289-1</f>
        <v>1.8441948850912659E-2</v>
      </c>
      <c r="H290" s="7"/>
      <c r="I290" s="7"/>
      <c r="J290" s="7">
        <f>ENTRADA!AA290/ENTRADA!AA289-1</f>
        <v>8.4401968505656288E-3</v>
      </c>
      <c r="K290" s="7">
        <f>ENTRADA!AB290/ENTRADA!AB289-1</f>
        <v>2.1182237561558903E-3</v>
      </c>
      <c r="L290" s="7">
        <f>ENTRADA!AC290/ENTRADA!AC289-1</f>
        <v>-6.0594114676476574E-3</v>
      </c>
      <c r="M290" s="7">
        <f>ENTRADA!AD290/ENTRADA!AD289-1</f>
        <v>-1.4568502435971409E-2</v>
      </c>
      <c r="N290" s="7">
        <f>ENTRADA!AE290/ENTRADA!AE289-1</f>
        <v>-1.3217298351508422E-2</v>
      </c>
      <c r="O290" s="7">
        <f>ENTRADA!AF290/ENTRADA!AF289-1</f>
        <v>-2.0168053855731394E-2</v>
      </c>
      <c r="P290" s="5"/>
      <c r="Q290" s="7">
        <f>ENTRADA!AH290/ENTRADA!AH289-1</f>
        <v>1.4601831660472353E-3</v>
      </c>
    </row>
    <row r="291" spans="1:17" x14ac:dyDescent="0.25">
      <c r="A291" s="4">
        <f t="shared" si="4"/>
        <v>45200</v>
      </c>
      <c r="B291" s="8">
        <f>ENTRADA!S291/ENTRADA!S290-1</f>
        <v>-1.4414966166043097E-3</v>
      </c>
      <c r="C291" s="7">
        <f>ENTRADA!T291/ENTRADA!T290-1</f>
        <v>-5.4964004780185816E-3</v>
      </c>
      <c r="D291" s="7">
        <f>ENTRADA!U291/ENTRADA!U290-1</f>
        <v>-8.0567752649532975E-3</v>
      </c>
      <c r="E291" s="7">
        <f>ENTRADA!V291/ENTRADA!V290-1</f>
        <v>-9.2431674639007477E-3</v>
      </c>
      <c r="F291" s="7">
        <f>ENTRADA!W291/ENTRADA!W290-1</f>
        <v>-1.3001214360219282E-2</v>
      </c>
      <c r="G291" s="7">
        <f>ENTRADA!X291/ENTRADA!X290-1</f>
        <v>1.2114123725859294E-3</v>
      </c>
      <c r="H291" s="7"/>
      <c r="I291" s="7"/>
      <c r="J291" s="7">
        <f>ENTRADA!AA291/ENTRADA!AA290-1</f>
        <v>1.3351233032119492E-2</v>
      </c>
      <c r="K291" s="7">
        <f>ENTRADA!AB291/ENTRADA!AB290-1</f>
        <v>2.0019178328942289E-2</v>
      </c>
      <c r="L291" s="7">
        <f>ENTRADA!AC291/ENTRADA!AC290-1</f>
        <v>-5.8435192511216649E-2</v>
      </c>
      <c r="M291" s="7">
        <f>ENTRADA!AD291/ENTRADA!AD290-1</f>
        <v>5.3759772923027693E-3</v>
      </c>
      <c r="N291" s="7">
        <f>ENTRADA!AE291/ENTRADA!AE290-1</f>
        <v>1.2842498498384369E-3</v>
      </c>
      <c r="O291" s="7">
        <f>ENTRADA!AF291/ENTRADA!AF290-1</f>
        <v>2.2510851892422856E-2</v>
      </c>
      <c r="P291" s="5"/>
      <c r="Q291" s="7">
        <f>ENTRADA!AH291/ENTRADA!AH290-1</f>
        <v>-1.8010225952136416E-3</v>
      </c>
    </row>
    <row r="292" spans="1:17" x14ac:dyDescent="0.25">
      <c r="A292" s="4">
        <f t="shared" si="4"/>
        <v>45231</v>
      </c>
      <c r="B292" s="8">
        <f>ENTRADA!S292/ENTRADA!S291-1</f>
        <v>4.1023387278296131E-3</v>
      </c>
      <c r="C292" s="7">
        <f>ENTRADA!T292/ENTRADA!T291-1</f>
        <v>9.1314395566191031E-3</v>
      </c>
      <c r="D292" s="7">
        <f>ENTRADA!U292/ENTRADA!U291-1</f>
        <v>2.1704475105808196E-3</v>
      </c>
      <c r="E292" s="7">
        <f>ENTRADA!V292/ENTRADA!V291-1</f>
        <v>1.6436031022053488E-3</v>
      </c>
      <c r="F292" s="7">
        <f>ENTRADA!W292/ENTRADA!W291-1</f>
        <v>2.8011630590140335E-2</v>
      </c>
      <c r="G292" s="7">
        <f>ENTRADA!X292/ENTRADA!X291-1</f>
        <v>5.9853186458191709E-2</v>
      </c>
      <c r="H292" s="7"/>
      <c r="I292" s="7"/>
      <c r="J292" s="7">
        <f>ENTRADA!AA292/ENTRADA!AA291-1</f>
        <v>-2.578773051524208E-3</v>
      </c>
      <c r="K292" s="7">
        <f>ENTRADA!AB292/ENTRADA!AB291-1</f>
        <v>-1.6577137201088332E-2</v>
      </c>
      <c r="L292" s="7">
        <f>ENTRADA!AC292/ENTRADA!AC291-1</f>
        <v>0.17281000171055783</v>
      </c>
      <c r="M292" s="7">
        <f>ENTRADA!AD292/ENTRADA!AD291-1</f>
        <v>1.590084040028672E-2</v>
      </c>
      <c r="N292" s="7">
        <f>ENTRADA!AE292/ENTRADA!AE291-1</f>
        <v>4.8009428489240058E-2</v>
      </c>
      <c r="O292" s="7">
        <f>ENTRADA!AF292/ENTRADA!AF291-1</f>
        <v>2.9281342678142419E-3</v>
      </c>
      <c r="P292" s="5"/>
      <c r="Q292" s="7">
        <f>ENTRADA!AH292/ENTRADA!AH291-1</f>
        <v>1.2953005710552912E-2</v>
      </c>
    </row>
    <row r="293" spans="1:17" x14ac:dyDescent="0.25">
      <c r="A293" s="4">
        <f t="shared" si="4"/>
        <v>45261</v>
      </c>
      <c r="B293" s="8">
        <f>ENTRADA!S293/ENTRADA!S292-1</f>
        <v>-2.3710336836525681E-2</v>
      </c>
      <c r="C293" s="7">
        <f>ENTRADA!T293/ENTRADA!T292-1</f>
        <v>1.0459234511034587E-2</v>
      </c>
      <c r="D293" s="7">
        <f>ENTRADA!U293/ENTRADA!U292-1</f>
        <v>8.1332623745720145E-3</v>
      </c>
      <c r="E293" s="7">
        <f>ENTRADA!V293/ENTRADA!V292-1</f>
        <v>6.4375314525078053E-3</v>
      </c>
      <c r="F293" s="7">
        <f>ENTRADA!W293/ENTRADA!W292-1</f>
        <v>-4.6364207235091826E-2</v>
      </c>
      <c r="G293" s="7">
        <f>ENTRADA!X293/ENTRADA!X292-1</f>
        <v>-7.6015345101076548E-2</v>
      </c>
      <c r="H293" s="7"/>
      <c r="I293" s="7"/>
      <c r="J293" s="7">
        <f>ENTRADA!AA293/ENTRADA!AA292-1</f>
        <v>-3.7820169732405429E-3</v>
      </c>
      <c r="K293" s="7">
        <f>ENTRADA!AB293/ENTRADA!AB292-1</f>
        <v>-2.6561297694364661E-2</v>
      </c>
      <c r="L293" s="7">
        <f>ENTRADA!AC293/ENTRADA!AC292-1</f>
        <v>-0.13067431419990627</v>
      </c>
      <c r="M293" s="7">
        <f>ENTRADA!AD293/ENTRADA!AD292-1</f>
        <v>-5.026133110443276E-2</v>
      </c>
      <c r="N293" s="7">
        <f>ENTRADA!AE293/ENTRADA!AE292-1</f>
        <v>-4.4316381545057792E-2</v>
      </c>
      <c r="O293" s="7">
        <f>ENTRADA!AF293/ENTRADA!AF292-1</f>
        <v>7.8544174284280732E-3</v>
      </c>
      <c r="P293" s="5"/>
      <c r="Q293" s="7">
        <f>ENTRADA!AH293/ENTRADA!AH292-1</f>
        <v>-1.0656575734765639E-2</v>
      </c>
    </row>
    <row r="294" spans="1:17" x14ac:dyDescent="0.25">
      <c r="A294" s="4">
        <f t="shared" si="4"/>
        <v>45292</v>
      </c>
      <c r="B294" s="8">
        <f>ENTRADA!S294/ENTRADA!S293-1</f>
        <v>3.64816246931845E-2</v>
      </c>
      <c r="C294" s="7">
        <f>ENTRADA!T294/ENTRADA!T293-1</f>
        <v>-3.444816229192238E-3</v>
      </c>
      <c r="D294" s="7">
        <f>ENTRADA!U294/ENTRADA!U293-1</f>
        <v>6.7791329730864103E-3</v>
      </c>
      <c r="E294" s="7">
        <f>ENTRADA!V294/ENTRADA!V293-1</f>
        <v>1.3566074347046486E-2</v>
      </c>
      <c r="F294" s="7">
        <f>ENTRADA!W294/ENTRADA!W293-1</f>
        <v>5.7233789245300093E-2</v>
      </c>
      <c r="G294" s="7">
        <f>ENTRADA!X294/ENTRADA!X293-1</f>
        <v>4.3590193998074733E-2</v>
      </c>
      <c r="H294" s="7"/>
      <c r="I294" s="7"/>
      <c r="J294" s="7">
        <f>ENTRADA!AA294/ENTRADA!AA293-1</f>
        <v>-8.3510709777908643E-3</v>
      </c>
      <c r="K294" s="7">
        <f>ENTRADA!AB294/ENTRADA!AB293-1</f>
        <v>-2.9248222684662539E-2</v>
      </c>
      <c r="L294" s="7">
        <f>ENTRADA!AC294/ENTRADA!AC293-1</f>
        <v>6.5749656784754862E-2</v>
      </c>
      <c r="M294" s="7">
        <f>ENTRADA!AD294/ENTRADA!AD293-1</f>
        <v>7.5563737780885543E-2</v>
      </c>
      <c r="N294" s="7">
        <f>ENTRADA!AE294/ENTRADA!AE293-1</f>
        <v>4.2671343880552381E-2</v>
      </c>
      <c r="O294" s="7">
        <f>ENTRADA!AF294/ENTRADA!AF293-1</f>
        <v>-4.9371644601503561E-4</v>
      </c>
      <c r="P294" s="5"/>
      <c r="Q294" s="7">
        <f>ENTRADA!AH294/ENTRADA!AH293-1</f>
        <v>2.4589021333627281E-2</v>
      </c>
    </row>
    <row r="295" spans="1:17" x14ac:dyDescent="0.25">
      <c r="A295" s="4">
        <f t="shared" si="4"/>
        <v>45323</v>
      </c>
      <c r="B295" s="8">
        <f>ENTRADA!S295/ENTRADA!S294-1</f>
        <v>7.1900382143028629E-3</v>
      </c>
      <c r="C295" s="7">
        <f>ENTRADA!T295/ENTRADA!T294-1</f>
        <v>-2.6605724923009832E-2</v>
      </c>
      <c r="D295" s="7">
        <f>ENTRADA!U295/ENTRADA!U294-1</f>
        <v>-9.6310111832964562E-4</v>
      </c>
      <c r="E295" s="7">
        <f>ENTRADA!V295/ENTRADA!V294-1</f>
        <v>-3.3872894639376261E-3</v>
      </c>
      <c r="F295" s="7">
        <f>ENTRADA!W295/ENTRADA!W294-1</f>
        <v>1.0765873668840964E-3</v>
      </c>
      <c r="G295" s="7">
        <f>ENTRADA!X295/ENTRADA!X294-1</f>
        <v>5.2739629052811487E-3</v>
      </c>
      <c r="H295" s="7"/>
      <c r="I295" s="7"/>
      <c r="J295" s="7">
        <f>ENTRADA!AA295/ENTRADA!AA294-1</f>
        <v>9.7922040788535725E-2</v>
      </c>
      <c r="K295" s="7">
        <f>ENTRADA!AB295/ENTRADA!AB294-1</f>
        <v>3.9974253943804827E-2</v>
      </c>
      <c r="L295" s="7">
        <f>ENTRADA!AC295/ENTRADA!AC294-1</f>
        <v>-1.9996404420075109E-5</v>
      </c>
      <c r="M295" s="7">
        <f>ENTRADA!AD295/ENTRADA!AD294-1</f>
        <v>3.1619216421622465E-2</v>
      </c>
      <c r="N295" s="7">
        <f>ENTRADA!AE295/ENTRADA!AE294-1</f>
        <v>3.9606867898263953E-2</v>
      </c>
      <c r="O295" s="7">
        <f>ENTRADA!AF295/ENTRADA!AF294-1</f>
        <v>2.5761109018513917E-3</v>
      </c>
      <c r="P295" s="5"/>
      <c r="Q295" s="7">
        <f>ENTRADA!AH295/ENTRADA!AH294-1</f>
        <v>7.5766284853564514E-3</v>
      </c>
    </row>
    <row r="296" spans="1:17" x14ac:dyDescent="0.25">
      <c r="A296" s="4">
        <f t="shared" si="4"/>
        <v>45352</v>
      </c>
      <c r="B296" s="8">
        <f>ENTRADA!S296/ENTRADA!S295-1</f>
        <v>1.7668156748360531E-3</v>
      </c>
      <c r="C296" s="7">
        <f>ENTRADA!T296/ENTRADA!T295-1</f>
        <v>-5.9415191550905577E-3</v>
      </c>
      <c r="D296" s="7">
        <f>ENTRADA!U296/ENTRADA!U295-1</f>
        <v>-1.7737470842034142E-3</v>
      </c>
      <c r="E296" s="7">
        <f>ENTRADA!V296/ENTRADA!V295-1</f>
        <v>-1.1806751220815537E-2</v>
      </c>
      <c r="F296" s="7">
        <f>ENTRADA!W296/ENTRADA!W295-1</f>
        <v>-2.6079373640741643E-3</v>
      </c>
      <c r="G296" s="7">
        <f>ENTRADA!X296/ENTRADA!X295-1</f>
        <v>-1.7305537312678809E-2</v>
      </c>
      <c r="H296" s="7"/>
      <c r="I296" s="7"/>
      <c r="J296" s="7">
        <f>ENTRADA!AA296/ENTRADA!AA295-1</f>
        <v>1.3748505573879966E-2</v>
      </c>
      <c r="K296" s="7">
        <f>ENTRADA!AB296/ENTRADA!AB295-1</f>
        <v>-5.7410758871632162E-3</v>
      </c>
      <c r="L296" s="7">
        <f>ENTRADA!AC296/ENTRADA!AC295-1</f>
        <v>-8.9662746349781441E-2</v>
      </c>
      <c r="M296" s="7">
        <f>ENTRADA!AD296/ENTRADA!AD295-1</f>
        <v>3.6895406370740513E-3</v>
      </c>
      <c r="N296" s="7">
        <f>ENTRADA!AE296/ENTRADA!AE295-1</f>
        <v>-1.568923008670442E-2</v>
      </c>
      <c r="O296" s="7">
        <f>ENTRADA!AF296/ENTRADA!AF295-1</f>
        <v>-2.2815356725103264E-5</v>
      </c>
      <c r="P296" s="5"/>
      <c r="Q296" s="7">
        <f>ENTRADA!AH296/ENTRADA!AH295-1</f>
        <v>4.0530342783748896E-3</v>
      </c>
    </row>
    <row r="297" spans="1:17" x14ac:dyDescent="0.25">
      <c r="A297" s="4">
        <f t="shared" si="4"/>
        <v>45383</v>
      </c>
      <c r="B297" s="8">
        <f>ENTRADA!S297/ENTRADA!S296-1</f>
        <v>7.754549474162209E-3</v>
      </c>
      <c r="C297" s="7">
        <f>ENTRADA!T297/ENTRADA!T296-1</f>
        <v>2.1755397399272569E-2</v>
      </c>
      <c r="D297" s="7">
        <f>ENTRADA!U297/ENTRADA!U296-1</f>
        <v>1.6662338251237641E-2</v>
      </c>
      <c r="E297" s="7">
        <f>ENTRADA!V297/ENTRADA!V296-1</f>
        <v>2.6777797731536213E-2</v>
      </c>
      <c r="F297" s="7">
        <f>ENTRADA!W297/ENTRADA!W296-1</f>
        <v>-1.3835052436431461E-2</v>
      </c>
      <c r="G297" s="7">
        <f>ENTRADA!X297/ENTRADA!X296-1</f>
        <v>2.7001475459603741E-2</v>
      </c>
      <c r="H297" s="7"/>
      <c r="I297" s="7"/>
      <c r="J297" s="7">
        <f>ENTRADA!AA297/ENTRADA!AA296-1</f>
        <v>8.029997047234394E-3</v>
      </c>
      <c r="K297" s="7">
        <f>ENTRADA!AB297/ENTRADA!AB296-1</f>
        <v>-4.7932309677224394E-3</v>
      </c>
      <c r="L297" s="7">
        <f>ENTRADA!AC297/ENTRADA!AC296-1</f>
        <v>0.13401702621572187</v>
      </c>
      <c r="M297" s="7">
        <f>ENTRADA!AD297/ENTRADA!AD296-1</f>
        <v>-1.1154655944459746E-3</v>
      </c>
      <c r="N297" s="7">
        <f>ENTRADA!AE297/ENTRADA!AE296-1</f>
        <v>2.4878341000255322E-2</v>
      </c>
      <c r="O297" s="7">
        <f>ENTRADA!AF297/ENTRADA!AF296-1</f>
        <v>2.2565204158882191E-2</v>
      </c>
      <c r="P297" s="5"/>
      <c r="Q297" s="7">
        <f>ENTRADA!AH297/ENTRADA!AH296-1</f>
        <v>-8.7981695179357722E-3</v>
      </c>
    </row>
    <row r="298" spans="1:17" x14ac:dyDescent="0.25">
      <c r="A298" s="4">
        <f t="shared" si="4"/>
        <v>45413</v>
      </c>
      <c r="B298" s="8">
        <f>ENTRADA!S298/ENTRADA!S297-1</f>
        <v>9.3229424889613721E-3</v>
      </c>
      <c r="C298" s="7">
        <f>ENTRADA!T298/ENTRADA!T297-1</f>
        <v>-3.0704713470237288E-2</v>
      </c>
      <c r="D298" s="7">
        <f>ENTRADA!U298/ENTRADA!U297-1</f>
        <v>5.1120121642169725E-3</v>
      </c>
      <c r="E298" s="7">
        <f>ENTRADA!V298/ENTRADA!V297-1</f>
        <v>7.1502529564153594E-3</v>
      </c>
      <c r="F298" s="7">
        <f>ENTRADA!W298/ENTRADA!W297-1</f>
        <v>2.4987708003464837E-2</v>
      </c>
      <c r="G298" s="7">
        <f>ENTRADA!X298/ENTRADA!X297-1</f>
        <v>-1.0603789032673672E-2</v>
      </c>
      <c r="H298" s="7"/>
      <c r="I298" s="7"/>
      <c r="J298" s="7">
        <f>ENTRADA!AA298/ENTRADA!AA297-1</f>
        <v>5.3860259862998916E-3</v>
      </c>
      <c r="K298" s="7">
        <f>ENTRADA!AB298/ENTRADA!AB297-1</f>
        <v>-2.666864113630707E-4</v>
      </c>
      <c r="L298" s="7">
        <f>ENTRADA!AC298/ENTRADA!AC297-1</f>
        <v>-9.0243337060308959E-2</v>
      </c>
      <c r="M298" s="7">
        <f>ENTRADA!AD298/ENTRADA!AD297-1</f>
        <v>1.2558140163639431E-2</v>
      </c>
      <c r="N298" s="7">
        <f>ENTRADA!AE298/ENTRADA!AE297-1</f>
        <v>-2.6133502200689884E-2</v>
      </c>
      <c r="O298" s="7">
        <f>ENTRADA!AF298/ENTRADA!AF297-1</f>
        <v>-2.9488826012279756E-2</v>
      </c>
      <c r="P298" s="5"/>
      <c r="Q298" s="7">
        <f>ENTRADA!AH298/ENTRADA!AH297-1</f>
        <v>6.0371748761658406E-3</v>
      </c>
    </row>
    <row r="299" spans="1:17" x14ac:dyDescent="0.25">
      <c r="A299" s="4">
        <f t="shared" si="4"/>
        <v>45444</v>
      </c>
      <c r="B299" s="8">
        <f>ENTRADA!S299/ENTRADA!S298-1</f>
        <v>-9.1143989096438283E-3</v>
      </c>
      <c r="C299" s="7">
        <f>ENTRADA!T299/ENTRADA!T298-1</f>
        <v>6.40759598943208E-3</v>
      </c>
      <c r="D299" s="7">
        <f>ENTRADA!U299/ENTRADA!U298-1</f>
        <v>-2.261965808478672E-2</v>
      </c>
      <c r="E299" s="7">
        <f>ENTRADA!V299/ENTRADA!V298-1</f>
        <v>-2.6126961285462658E-2</v>
      </c>
      <c r="F299" s="7">
        <f>ENTRADA!W299/ENTRADA!W298-1</f>
        <v>-8.2585305855762403E-3</v>
      </c>
      <c r="G299" s="7">
        <f>ENTRADA!X299/ENTRADA!X298-1</f>
        <v>2.7263346439351022E-2</v>
      </c>
      <c r="H299" s="7"/>
      <c r="I299" s="7"/>
      <c r="J299" s="7">
        <f>ENTRADA!AA299/ENTRADA!AA298-1</f>
        <v>2.1815350577543802E-2</v>
      </c>
      <c r="K299" s="7">
        <f>ENTRADA!AB299/ENTRADA!AB298-1</f>
        <v>-4.5746813599889524E-3</v>
      </c>
      <c r="L299" s="7">
        <f>ENTRADA!AC299/ENTRADA!AC298-1</f>
        <v>1.5310750577993471E-2</v>
      </c>
      <c r="M299" s="7">
        <f>ENTRADA!AD299/ENTRADA!AD298-1</f>
        <v>-2.1102454680398286E-2</v>
      </c>
      <c r="N299" s="7">
        <f>ENTRADA!AE299/ENTRADA!AE298-1</f>
        <v>4.4733942804462634E-2</v>
      </c>
      <c r="O299" s="7">
        <f>ENTRADA!AF299/ENTRADA!AF298-1</f>
        <v>5.3025778463954731E-2</v>
      </c>
      <c r="P299" s="5"/>
      <c r="Q299" s="7">
        <f>ENTRADA!AH299/ENTRADA!AH298-1</f>
        <v>3.6396139858143606E-3</v>
      </c>
    </row>
    <row r="300" spans="1:17" x14ac:dyDescent="0.25">
      <c r="A300" s="4">
        <f t="shared" si="4"/>
        <v>45474</v>
      </c>
      <c r="B300" s="8">
        <f>ENTRADA!S300/ENTRADA!S299-1</f>
        <v>5.57099813763684E-3</v>
      </c>
      <c r="C300" s="7">
        <f>ENTRADA!T300/ENTRADA!T299-1</f>
        <v>-1.1893232681343791E-2</v>
      </c>
      <c r="D300" s="7">
        <f>ENTRADA!U300/ENTRADA!U299-1</f>
        <v>1.9641639168121783E-2</v>
      </c>
      <c r="E300" s="7">
        <f>ENTRADA!V300/ENTRADA!V299-1</f>
        <v>2.2395680259163608E-2</v>
      </c>
      <c r="F300" s="7">
        <f>ENTRADA!W300/ENTRADA!W299-1</f>
        <v>2.0519563908409477E-2</v>
      </c>
      <c r="G300" s="7">
        <f>ENTRADA!X300/ENTRADA!X299-1</f>
        <v>1.2940761879496998E-2</v>
      </c>
      <c r="H300" s="7"/>
      <c r="I300" s="7"/>
      <c r="J300" s="7">
        <f>ENTRADA!AA300/ENTRADA!AA299-1</f>
        <v>-1.4380775974124016E-2</v>
      </c>
      <c r="K300" s="7">
        <f>ENTRADA!AB300/ENTRADA!AB299-1</f>
        <v>-9.4585029346194727E-4</v>
      </c>
      <c r="L300" s="7">
        <f>ENTRADA!AC300/ENTRADA!AC299-1</f>
        <v>2.1828004629793174E-2</v>
      </c>
      <c r="M300" s="7">
        <f>ENTRADA!AD300/ENTRADA!AD299-1</f>
        <v>1.2328162808837417E-2</v>
      </c>
      <c r="N300" s="7">
        <f>ENTRADA!AE300/ENTRADA!AE299-1</f>
        <v>3.7481961854826995E-2</v>
      </c>
      <c r="O300" s="7">
        <f>ENTRADA!AF300/ENTRADA!AF299-1</f>
        <v>-1.5268433977079221E-3</v>
      </c>
      <c r="P300" s="5"/>
      <c r="Q300" s="7">
        <f>ENTRADA!AH300/ENTRADA!AH299-1</f>
        <v>2.1760743487386769E-4</v>
      </c>
    </row>
    <row r="301" spans="1:17" x14ac:dyDescent="0.25">
      <c r="A301" s="4">
        <f t="shared" si="4"/>
        <v>45505</v>
      </c>
      <c r="B301" s="8">
        <f>ENTRADA!S301/ENTRADA!S300-1</f>
        <v>-3.3932174766982959E-3</v>
      </c>
      <c r="C301" s="7">
        <f>ENTRADA!T301/ENTRADA!T300-1</f>
        <v>-1.7744784245246059E-3</v>
      </c>
      <c r="D301" s="7">
        <f>ENTRADA!U301/ENTRADA!U300-1</f>
        <v>-1.3959056256294122E-3</v>
      </c>
      <c r="E301" s="7">
        <f>ENTRADA!V301/ENTRADA!V300-1</f>
        <v>6.7612950140993888E-4</v>
      </c>
      <c r="F301" s="7">
        <f>ENTRADA!W301/ENTRADA!W300-1</f>
        <v>-4.4065153042622818E-3</v>
      </c>
      <c r="G301" s="7">
        <f>ENTRADA!X301/ENTRADA!X300-1</f>
        <v>-1.6165946800900777E-2</v>
      </c>
      <c r="H301" s="7"/>
      <c r="I301" s="7"/>
      <c r="J301" s="7">
        <f>ENTRADA!AA301/ENTRADA!AA300-1</f>
        <v>1.324764000367562E-2</v>
      </c>
      <c r="K301" s="7">
        <f>ENTRADA!AB301/ENTRADA!AB300-1</f>
        <v>-2.6160931396272846E-2</v>
      </c>
      <c r="L301" s="7">
        <f>ENTRADA!AC301/ENTRADA!AC300-1</f>
        <v>-2.036723619703551E-2</v>
      </c>
      <c r="M301" s="7">
        <f>ENTRADA!AD301/ENTRADA!AD300-1</f>
        <v>-3.9191035819125419E-2</v>
      </c>
      <c r="N301" s="7">
        <f>ENTRADA!AE301/ENTRADA!AE300-1</f>
        <v>-5.1537651567387766E-2</v>
      </c>
      <c r="O301" s="7">
        <f>ENTRADA!AF301/ENTRADA!AF300-1</f>
        <v>2.5801932361100288E-3</v>
      </c>
      <c r="P301" s="7"/>
      <c r="Q301" s="7">
        <f>ENTRADA!AH301/ENTRADA!AH300-1</f>
        <v>-7.5056824557064861E-3</v>
      </c>
    </row>
    <row r="302" spans="1:17" x14ac:dyDescent="0.25">
      <c r="A302" s="4">
        <f t="shared" si="4"/>
        <v>45536</v>
      </c>
      <c r="B302" s="8">
        <f>ENTRADA!S302/ENTRADA!S301-1</f>
        <v>7.5027021728089061E-3</v>
      </c>
      <c r="C302" s="7">
        <f>ENTRADA!T302/ENTRADA!T301-1</f>
        <v>2.6455749788285798E-2</v>
      </c>
      <c r="D302" s="7">
        <f>ENTRADA!U302/ENTRADA!U301-1</f>
        <v>7.3010453847000001E-3</v>
      </c>
      <c r="E302" s="7">
        <f>ENTRADA!V302/ENTRADA!V301-1</f>
        <v>1.0324872270443208E-2</v>
      </c>
      <c r="F302" s="7">
        <f>ENTRADA!W302/ENTRADA!W301-1</f>
        <v>-2.0691748861759729E-2</v>
      </c>
      <c r="G302" s="7">
        <f>ENTRADA!X302/ENTRADA!X301-1</f>
        <v>-3.7702504867380138E-2</v>
      </c>
      <c r="H302" s="7"/>
      <c r="I302" s="7"/>
      <c r="J302" s="7">
        <f>ENTRADA!AA302/ENTRADA!AA301-1</f>
        <v>1.8507778603684688E-2</v>
      </c>
      <c r="K302" s="7">
        <f>ENTRADA!AB302/ENTRADA!AB301-1</f>
        <v>-1.926784810288884E-2</v>
      </c>
      <c r="L302" s="7">
        <f>ENTRADA!AC302/ENTRADA!AC301-1</f>
        <v>-2.0959170242243252E-2</v>
      </c>
      <c r="M302" s="7">
        <f>ENTRADA!AD302/ENTRADA!AD301-1</f>
        <v>3.1297380991030854E-2</v>
      </c>
      <c r="N302" s="7">
        <f>ENTRADA!AE302/ENTRADA!AE301-1</f>
        <v>6.375443003475012E-2</v>
      </c>
      <c r="O302" s="7">
        <f>ENTRADA!AF302/ENTRADA!AF301-1</f>
        <v>1.6470124120655516E-2</v>
      </c>
      <c r="P302" s="7"/>
      <c r="Q302" s="7">
        <f>ENTRADA!AH302/ENTRADA!AH301-1</f>
        <v>2.4964080188144111E-2</v>
      </c>
    </row>
  </sheetData>
  <mergeCells count="15">
    <mergeCell ref="A1:A3"/>
    <mergeCell ref="B3:Q3"/>
    <mergeCell ref="A4:A5"/>
    <mergeCell ref="B4:B5"/>
    <mergeCell ref="C4:C5"/>
    <mergeCell ref="D4:E4"/>
    <mergeCell ref="F4:F5"/>
    <mergeCell ref="J4:M4"/>
    <mergeCell ref="N4:N5"/>
    <mergeCell ref="O4:O5"/>
    <mergeCell ref="P4:P5"/>
    <mergeCell ref="Q4:Q5"/>
    <mergeCell ref="G4:G5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A32D-31A1-4583-AFB5-120253994BF5}">
  <dimension ref="A1:P302"/>
  <sheetViews>
    <sheetView showGridLines="0" zoomScale="80" zoomScaleNormal="80" workbookViewId="0">
      <pane ySplit="5" topLeftCell="A291" activePane="bottomLeft" state="frozen"/>
      <selection pane="bottomLeft" activeCell="A302" sqref="A302:XFD302"/>
    </sheetView>
  </sheetViews>
  <sheetFormatPr defaultRowHeight="15" x14ac:dyDescent="0.25"/>
  <cols>
    <col min="3" max="3" width="14.5703125" customWidth="1"/>
    <col min="4" max="4" width="10.85546875" customWidth="1"/>
    <col min="5" max="5" width="18.42578125" customWidth="1"/>
    <col min="6" max="6" width="14.140625" customWidth="1"/>
    <col min="7" max="7" width="11.7109375" customWidth="1"/>
    <col min="9" max="9" width="11" customWidth="1"/>
    <col min="10" max="10" width="22.85546875" customWidth="1"/>
    <col min="11" max="11" width="13.28515625" customWidth="1"/>
    <col min="12" max="12" width="18.7109375" customWidth="1"/>
    <col min="13" max="13" width="17.140625" customWidth="1"/>
    <col min="14" max="14" width="13.5703125" customWidth="1"/>
    <col min="15" max="15" width="15" bestFit="1" customWidth="1"/>
    <col min="16" max="16" width="16.7109375" customWidth="1"/>
  </cols>
  <sheetData>
    <row r="1" spans="1:16" x14ac:dyDescent="0.25">
      <c r="A1" s="79"/>
      <c r="B1" s="1" t="s">
        <v>24</v>
      </c>
    </row>
    <row r="2" spans="1:16" x14ac:dyDescent="0.25">
      <c r="A2" s="79"/>
      <c r="C2" s="9"/>
      <c r="D2" s="9"/>
      <c r="F2" s="9"/>
      <c r="G2" s="9"/>
      <c r="J2" s="9"/>
      <c r="K2" s="9"/>
      <c r="L2" s="9"/>
      <c r="M2" s="9"/>
      <c r="O2" s="9"/>
      <c r="P2" s="9"/>
    </row>
    <row r="3" spans="1:16" x14ac:dyDescent="0.25">
      <c r="A3" s="79"/>
      <c r="B3" s="74" t="s">
        <v>21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</row>
    <row r="4" spans="1:16" ht="43.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2" t="s">
        <v>17</v>
      </c>
    </row>
    <row r="5" spans="1:16" ht="74.25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2"/>
    </row>
    <row r="6" spans="1:16" x14ac:dyDescent="0.25">
      <c r="A6" s="4">
        <f>ENTRADA!A6</f>
        <v>36526</v>
      </c>
      <c r="B6" s="7" t="e">
        <f>SUM(ENTRADA!S4:S6)/SUM(ENTRADA!S1:S3)-1</f>
        <v>#DIV/0!</v>
      </c>
      <c r="C6" s="7" t="e">
        <f>SUM(ENTRADA!T4:T6)/SUM(ENTRADA!T1:T3)-1</f>
        <v>#DIV/0!</v>
      </c>
      <c r="D6" s="7" t="e">
        <f>SUM(ENTRADA!U4:U6)/SUM(ENTRADA!U1:U3)-1</f>
        <v>#DIV/0!</v>
      </c>
      <c r="E6" s="7" t="e">
        <f>SUM(ENTRADA!V4:V6)/SUM(ENTRADA!V1:V3)-1</f>
        <v>#DIV/0!</v>
      </c>
      <c r="F6" s="7" t="e">
        <f>SUM(ENTRADA!W4:W6)/SUM(ENTRADA!W1:W3)-1</f>
        <v>#DIV/0!</v>
      </c>
      <c r="G6" s="7" t="e">
        <f>SUM(ENTRADA!X4:X6)/SUM(ENTRADA!X1:X3)-1</f>
        <v>#DIV/0!</v>
      </c>
      <c r="H6" s="7"/>
      <c r="I6" s="7"/>
      <c r="J6" s="7" t="e">
        <f>SUM(ENTRADA!AA4:AA6)/SUM(ENTRADA!AA1:AA3)-1</f>
        <v>#DIV/0!</v>
      </c>
      <c r="K6" s="7" t="e">
        <f>SUM(ENTRADA!AB4:AB6)/SUM(ENTRADA!AB1:AB3)-1</f>
        <v>#DIV/0!</v>
      </c>
      <c r="L6" s="7" t="e">
        <f>SUM(ENTRADA!AC4:AC6)/SUM(ENTRADA!AC1:AC3)-1</f>
        <v>#DIV/0!</v>
      </c>
      <c r="M6" s="7" t="e">
        <f>SUM(ENTRADA!AD4:AD6)/SUM(ENTRADA!AD1:AD3)-1</f>
        <v>#DIV/0!</v>
      </c>
      <c r="N6" s="7" t="e">
        <f>SUM(ENTRADA!AE4:AE6)/SUM(ENTRADA!AE1:AE3)-1</f>
        <v>#DIV/0!</v>
      </c>
      <c r="O6" s="7" t="e">
        <f>SUM(ENTRADA!AF4:AF6)/SUM(ENTRADA!AF1:AF3)-1</f>
        <v>#DIV/0!</v>
      </c>
      <c r="P6" s="7" t="e">
        <f>SUM(ENTRADA!AH4:AH6)/SUM(ENTRADA!AH1:AH3)-1</f>
        <v>#REF!</v>
      </c>
    </row>
    <row r="7" spans="1:16" x14ac:dyDescent="0.25">
      <c r="A7" s="4">
        <f>ENTRADA!A7</f>
        <v>36557</v>
      </c>
      <c r="B7" s="7" t="e">
        <f>SUM(ENTRADA!S5:S7)/SUM(ENTRADA!S2:S4)-1</f>
        <v>#DIV/0!</v>
      </c>
      <c r="C7" s="7" t="e">
        <f>SUM(ENTRADA!T5:T7)/SUM(ENTRADA!T2:T4)-1</f>
        <v>#DIV/0!</v>
      </c>
      <c r="D7" s="7" t="e">
        <f>SUM(ENTRADA!U5:U7)/SUM(ENTRADA!U2:U4)-1</f>
        <v>#DIV/0!</v>
      </c>
      <c r="E7" s="7" t="e">
        <f>SUM(ENTRADA!V5:V7)/SUM(ENTRADA!V2:V4)-1</f>
        <v>#DIV/0!</v>
      </c>
      <c r="F7" s="7" t="e">
        <f>SUM(ENTRADA!W5:W7)/SUM(ENTRADA!W2:W4)-1</f>
        <v>#DIV/0!</v>
      </c>
      <c r="G7" s="7" t="e">
        <f>SUM(ENTRADA!X5:X7)/SUM(ENTRADA!X2:X4)-1</f>
        <v>#DIV/0!</v>
      </c>
      <c r="H7" s="7"/>
      <c r="I7" s="7"/>
      <c r="J7" s="7" t="e">
        <f>SUM(ENTRADA!AA5:AA7)/SUM(ENTRADA!AA2:AA4)-1</f>
        <v>#DIV/0!</v>
      </c>
      <c r="K7" s="7" t="e">
        <f>SUM(ENTRADA!AB5:AB7)/SUM(ENTRADA!AB2:AB4)-1</f>
        <v>#DIV/0!</v>
      </c>
      <c r="L7" s="7" t="e">
        <f>SUM(ENTRADA!AC5:AC7)/SUM(ENTRADA!AC2:AC4)-1</f>
        <v>#DIV/0!</v>
      </c>
      <c r="M7" s="7" t="e">
        <f>SUM(ENTRADA!AD5:AD7)/SUM(ENTRADA!AD2:AD4)-1</f>
        <v>#DIV/0!</v>
      </c>
      <c r="N7" s="7" t="e">
        <f>SUM(ENTRADA!AE5:AE7)/SUM(ENTRADA!AE2:AE4)-1</f>
        <v>#DIV/0!</v>
      </c>
      <c r="O7" s="7" t="e">
        <f>SUM(ENTRADA!AF5:AF7)/SUM(ENTRADA!AF2:AF4)-1</f>
        <v>#DIV/0!</v>
      </c>
      <c r="P7" s="7" t="e">
        <f>SUM(ENTRADA!AH5:AH7)/SUM(ENTRADA!AH2:AH4)-1</f>
        <v>#REF!</v>
      </c>
    </row>
    <row r="8" spans="1:16" x14ac:dyDescent="0.25">
      <c r="A8" s="4">
        <f>ENTRADA!A8</f>
        <v>36586</v>
      </c>
      <c r="B8" s="7" t="e">
        <f>SUM(ENTRADA!S6:S8)/SUM(ENTRADA!S3:S5)-1</f>
        <v>#DIV/0!</v>
      </c>
      <c r="C8" s="7" t="e">
        <f>SUM(ENTRADA!T6:T8)/SUM(ENTRADA!T3:T5)-1</f>
        <v>#DIV/0!</v>
      </c>
      <c r="D8" s="7" t="e">
        <f>SUM(ENTRADA!U6:U8)/SUM(ENTRADA!U3:U5)-1</f>
        <v>#DIV/0!</v>
      </c>
      <c r="E8" s="7" t="e">
        <f>SUM(ENTRADA!V6:V8)/SUM(ENTRADA!V3:V5)-1</f>
        <v>#DIV/0!</v>
      </c>
      <c r="F8" s="7" t="e">
        <f>SUM(ENTRADA!W6:W8)/SUM(ENTRADA!W3:W5)-1</f>
        <v>#DIV/0!</v>
      </c>
      <c r="G8" s="7" t="e">
        <f>SUM(ENTRADA!X6:X8)/SUM(ENTRADA!X3:X5)-1</f>
        <v>#DIV/0!</v>
      </c>
      <c r="H8" s="7"/>
      <c r="I8" s="7"/>
      <c r="J8" s="7" t="e">
        <f>SUM(ENTRADA!AA6:AA8)/SUM(ENTRADA!AA3:AA5)-1</f>
        <v>#DIV/0!</v>
      </c>
      <c r="K8" s="7" t="e">
        <f>SUM(ENTRADA!AB6:AB8)/SUM(ENTRADA!AB3:AB5)-1</f>
        <v>#DIV/0!</v>
      </c>
      <c r="L8" s="7" t="e">
        <f>SUM(ENTRADA!AC6:AC8)/SUM(ENTRADA!AC3:AC5)-1</f>
        <v>#DIV/0!</v>
      </c>
      <c r="M8" s="7" t="e">
        <f>SUM(ENTRADA!AD6:AD8)/SUM(ENTRADA!AD3:AD5)-1</f>
        <v>#DIV/0!</v>
      </c>
      <c r="N8" s="7" t="e">
        <f>SUM(ENTRADA!AE6:AE8)/SUM(ENTRADA!AE3:AE5)-1</f>
        <v>#DIV/0!</v>
      </c>
      <c r="O8" s="7" t="e">
        <f>SUM(ENTRADA!AF6:AF8)/SUM(ENTRADA!AF3:AF5)-1</f>
        <v>#DIV/0!</v>
      </c>
      <c r="P8" s="7" t="e">
        <f>SUM(ENTRADA!AH6:AH8)/SUM(ENTRADA!AH3:AH5)-1</f>
        <v>#REF!</v>
      </c>
    </row>
    <row r="9" spans="1:16" x14ac:dyDescent="0.25">
      <c r="A9" s="4">
        <f>ENTRADA!A9</f>
        <v>36617</v>
      </c>
      <c r="B9" s="7">
        <f>SUM(ENTRADA!S7:S9)/SUM(ENTRADA!S4:S6)-1</f>
        <v>2.0402489379184501</v>
      </c>
      <c r="C9" s="7">
        <f>SUM(ENTRADA!T7:T9)/SUM(ENTRADA!T4:T6)-1</f>
        <v>1.9737102257209491</v>
      </c>
      <c r="D9" s="7">
        <f>SUM(ENTRADA!U7:U9)/SUM(ENTRADA!U4:U6)-1</f>
        <v>2.0341230578443978</v>
      </c>
      <c r="E9" s="7">
        <f>SUM(ENTRADA!V7:V9)/SUM(ENTRADA!V4:V6)-1</f>
        <v>2.0339301769231368</v>
      </c>
      <c r="F9" s="7">
        <f>SUM(ENTRADA!W7:W9)/SUM(ENTRADA!W4:W6)-1</f>
        <v>2.1072180586033462</v>
      </c>
      <c r="G9" s="7">
        <f>SUM(ENTRADA!X7:X9)/SUM(ENTRADA!X4:X6)-1</f>
        <v>2.1133207344296152</v>
      </c>
      <c r="H9" s="7"/>
      <c r="I9" s="7"/>
      <c r="J9" s="7" t="e">
        <f>SUM(ENTRADA!AA7:AA9)/SUM(ENTRADA!AA4:AA6)-1</f>
        <v>#DIV/0!</v>
      </c>
      <c r="K9" s="7" t="e">
        <f>SUM(ENTRADA!AB7:AB9)/SUM(ENTRADA!AB4:AB6)-1</f>
        <v>#DIV/0!</v>
      </c>
      <c r="L9" s="7" t="e">
        <f>SUM(ENTRADA!AC7:AC9)/SUM(ENTRADA!AC4:AC6)-1</f>
        <v>#DIV/0!</v>
      </c>
      <c r="M9" s="7" t="e">
        <f>SUM(ENTRADA!AD7:AD9)/SUM(ENTRADA!AD4:AD6)-1</f>
        <v>#DIV/0!</v>
      </c>
      <c r="N9" s="7">
        <f>SUM(ENTRADA!AE7:AE9)/SUM(ENTRADA!AE4:AE6)-1</f>
        <v>2.3982875965744062</v>
      </c>
      <c r="O9" s="7" t="e">
        <f>SUM(ENTRADA!AF7:AF9)/SUM(ENTRADA!AF4:AF6)-1</f>
        <v>#DIV/0!</v>
      </c>
      <c r="P9" s="7" t="e">
        <f>SUM(ENTRADA!AH7:AH9)/SUM(ENTRADA!AH4:AH6)-1</f>
        <v>#REF!</v>
      </c>
    </row>
    <row r="10" spans="1:16" x14ac:dyDescent="0.25">
      <c r="A10" s="4">
        <f>ENTRADA!A10</f>
        <v>36647</v>
      </c>
      <c r="B10" s="7">
        <f>SUM(ENTRADA!S8:S10)/SUM(ENTRADA!S5:S7)-1</f>
        <v>0.52002372867999247</v>
      </c>
      <c r="C10" s="7">
        <f>SUM(ENTRADA!T8:T10)/SUM(ENTRADA!T5:T7)-1</f>
        <v>0.47762883801361955</v>
      </c>
      <c r="D10" s="7">
        <f>SUM(ENTRADA!U8:U10)/SUM(ENTRADA!U5:U7)-1</f>
        <v>0.51425215566297422</v>
      </c>
      <c r="E10" s="7">
        <f>SUM(ENTRADA!V8:V10)/SUM(ENTRADA!V5:V7)-1</f>
        <v>0.52002470368819731</v>
      </c>
      <c r="F10" s="7">
        <f>SUM(ENTRADA!W8:W10)/SUM(ENTRADA!W5:W7)-1</f>
        <v>0.55126134624359691</v>
      </c>
      <c r="G10" s="7">
        <f>SUM(ENTRADA!X8:X10)/SUM(ENTRADA!X5:X7)-1</f>
        <v>0.54672781391720227</v>
      </c>
      <c r="H10" s="7"/>
      <c r="I10" s="7"/>
      <c r="J10" s="7" t="e">
        <f>SUM(ENTRADA!AA8:AA10)/SUM(ENTRADA!AA5:AA7)-1</f>
        <v>#DIV/0!</v>
      </c>
      <c r="K10" s="7" t="e">
        <f>SUM(ENTRADA!AB8:AB10)/SUM(ENTRADA!AB5:AB7)-1</f>
        <v>#DIV/0!</v>
      </c>
      <c r="L10" s="7" t="e">
        <f>SUM(ENTRADA!AC8:AC10)/SUM(ENTRADA!AC5:AC7)-1</f>
        <v>#DIV/0!</v>
      </c>
      <c r="M10" s="7" t="e">
        <f>SUM(ENTRADA!AD8:AD10)/SUM(ENTRADA!AD5:AD7)-1</f>
        <v>#DIV/0!</v>
      </c>
      <c r="N10" s="7">
        <f>SUM(ENTRADA!AE8:AE10)/SUM(ENTRADA!AE5:AE7)-1</f>
        <v>0.57203333739327977</v>
      </c>
      <c r="O10" s="7" t="e">
        <f>SUM(ENTRADA!AF8:AF10)/SUM(ENTRADA!AF5:AF7)-1</f>
        <v>#DIV/0!</v>
      </c>
      <c r="P10" s="7" t="e">
        <f>SUM(ENTRADA!AH8:AH10)/SUM(ENTRADA!AH5:AH7)-1</f>
        <v>#REF!</v>
      </c>
    </row>
    <row r="11" spans="1:16" x14ac:dyDescent="0.25">
      <c r="A11" s="4">
        <f>ENTRADA!A11</f>
        <v>36678</v>
      </c>
      <c r="B11" s="7">
        <f>SUM(ENTRADA!S9:S11)/SUM(ENTRADA!S6:S8)-1</f>
        <v>1.1315021567209982E-2</v>
      </c>
      <c r="C11" s="7">
        <f>SUM(ENTRADA!T9:T11)/SUM(ENTRADA!T6:T8)-1</f>
        <v>-2.0577293640637317E-2</v>
      </c>
      <c r="D11" s="7">
        <f>SUM(ENTRADA!U9:U11)/SUM(ENTRADA!U6:U8)-1</f>
        <v>1.6013793804943166E-2</v>
      </c>
      <c r="E11" s="7">
        <f>SUM(ENTRADA!V9:V11)/SUM(ENTRADA!V6:V8)-1</f>
        <v>1.9276632086804524E-2</v>
      </c>
      <c r="F11" s="7">
        <f>SUM(ENTRADA!W9:W11)/SUM(ENTRADA!W6:W8)-1</f>
        <v>2.6986478689693838E-2</v>
      </c>
      <c r="G11" s="7">
        <f>SUM(ENTRADA!X9:X11)/SUM(ENTRADA!X6:X8)-1</f>
        <v>3.4287726588915879E-2</v>
      </c>
      <c r="H11" s="7"/>
      <c r="I11" s="7"/>
      <c r="J11" s="7" t="e">
        <f>SUM(ENTRADA!AA9:AA11)/SUM(ENTRADA!AA6:AA8)-1</f>
        <v>#DIV/0!</v>
      </c>
      <c r="K11" s="7" t="e">
        <f>SUM(ENTRADA!AB9:AB11)/SUM(ENTRADA!AB6:AB8)-1</f>
        <v>#DIV/0!</v>
      </c>
      <c r="L11" s="7" t="e">
        <f>SUM(ENTRADA!AC9:AC11)/SUM(ENTRADA!AC6:AC8)-1</f>
        <v>#DIV/0!</v>
      </c>
      <c r="M11" s="7" t="e">
        <f>SUM(ENTRADA!AD9:AD11)/SUM(ENTRADA!AD6:AD8)-1</f>
        <v>#DIV/0!</v>
      </c>
      <c r="N11" s="7">
        <f>SUM(ENTRADA!AE9:AE11)/SUM(ENTRADA!AE6:AE8)-1</f>
        <v>3.5620284136580693E-2</v>
      </c>
      <c r="O11" s="7" t="e">
        <f>SUM(ENTRADA!AF9:AF11)/SUM(ENTRADA!AF6:AF8)-1</f>
        <v>#DIV/0!</v>
      </c>
      <c r="P11" s="7" t="e">
        <f>SUM(ENTRADA!AH9:AH11)/SUM(ENTRADA!AH6:AH8)-1</f>
        <v>#REF!</v>
      </c>
    </row>
    <row r="12" spans="1:16" x14ac:dyDescent="0.25">
      <c r="A12" s="4">
        <f>ENTRADA!A12</f>
        <v>36708</v>
      </c>
      <c r="B12" s="7">
        <f>SUM(ENTRADA!S10:S12)/SUM(ENTRADA!S7:S9)-1</f>
        <v>8.197651827039909E-3</v>
      </c>
      <c r="C12" s="7">
        <f>SUM(ENTRADA!T10:T12)/SUM(ENTRADA!T7:T9)-1</f>
        <v>-3.4238666018032604E-2</v>
      </c>
      <c r="D12" s="7">
        <f>SUM(ENTRADA!U10:U12)/SUM(ENTRADA!U7:U9)-1</f>
        <v>1.970974444007112E-2</v>
      </c>
      <c r="E12" s="7">
        <f>SUM(ENTRADA!V10:V12)/SUM(ENTRADA!V7:V9)-1</f>
        <v>2.1265951458734333E-2</v>
      </c>
      <c r="F12" s="7">
        <f>SUM(ENTRADA!W10:W12)/SUM(ENTRADA!W7:W9)-1</f>
        <v>6.0090284156097962E-3</v>
      </c>
      <c r="G12" s="7">
        <f>SUM(ENTRADA!X10:X12)/SUM(ENTRADA!X7:X9)-1</f>
        <v>4.2393099329761652E-2</v>
      </c>
      <c r="H12" s="7"/>
      <c r="I12" s="7"/>
      <c r="J12" s="7" t="e">
        <f>SUM(ENTRADA!AA10:AA12)/SUM(ENTRADA!AA7:AA9)-1</f>
        <v>#DIV/0!</v>
      </c>
      <c r="K12" s="7" t="e">
        <f>SUM(ENTRADA!AB10:AB12)/SUM(ENTRADA!AB7:AB9)-1</f>
        <v>#DIV/0!</v>
      </c>
      <c r="L12" s="7" t="e">
        <f>SUM(ENTRADA!AC10:AC12)/SUM(ENTRADA!AC7:AC9)-1</f>
        <v>#DIV/0!</v>
      </c>
      <c r="M12" s="7" t="e">
        <f>SUM(ENTRADA!AD10:AD12)/SUM(ENTRADA!AD7:AD9)-1</f>
        <v>#DIV/0!</v>
      </c>
      <c r="N12" s="7">
        <f>SUM(ENTRADA!AE10:AE12)/SUM(ENTRADA!AE7:AE9)-1</f>
        <v>2.2945185095994303E-2</v>
      </c>
      <c r="O12" s="7" t="e">
        <f>SUM(ENTRADA!AF10:AF12)/SUM(ENTRADA!AF7:AF9)-1</f>
        <v>#DIV/0!</v>
      </c>
      <c r="P12" s="7" t="e">
        <f>SUM(ENTRADA!AH10:AH12)/SUM(ENTRADA!AH7:AH9)-1</f>
        <v>#REF!</v>
      </c>
    </row>
    <row r="13" spans="1:16" x14ac:dyDescent="0.25">
      <c r="A13" s="4">
        <f>ENTRADA!A13</f>
        <v>36739</v>
      </c>
      <c r="B13" s="7">
        <f>SUM(ENTRADA!S11:S13)/SUM(ENTRADA!S8:S10)-1</f>
        <v>1.2714896474441684E-3</v>
      </c>
      <c r="C13" s="7">
        <f>SUM(ENTRADA!T11:T13)/SUM(ENTRADA!T8:T10)-1</f>
        <v>-4.8778060178834015E-2</v>
      </c>
      <c r="D13" s="7">
        <f>SUM(ENTRADA!U11:U13)/SUM(ENTRADA!U8:U10)-1</f>
        <v>1.9783679562933587E-2</v>
      </c>
      <c r="E13" s="7">
        <f>SUM(ENTRADA!V11:V13)/SUM(ENTRADA!V8:V10)-1</f>
        <v>1.9150373621730887E-2</v>
      </c>
      <c r="F13" s="7">
        <f>SUM(ENTRADA!W11:W13)/SUM(ENTRADA!W8:W10)-1</f>
        <v>-2.237633719232246E-3</v>
      </c>
      <c r="G13" s="7">
        <f>SUM(ENTRADA!X11:X13)/SUM(ENTRADA!X8:X10)-1</f>
        <v>4.9554189962660811E-2</v>
      </c>
      <c r="H13" s="7"/>
      <c r="I13" s="7"/>
      <c r="J13" s="7" t="e">
        <f>SUM(ENTRADA!AA11:AA13)/SUM(ENTRADA!AA8:AA10)-1</f>
        <v>#DIV/0!</v>
      </c>
      <c r="K13" s="7" t="e">
        <f>SUM(ENTRADA!AB11:AB13)/SUM(ENTRADA!AB8:AB10)-1</f>
        <v>#DIV/0!</v>
      </c>
      <c r="L13" s="7" t="e">
        <f>SUM(ENTRADA!AC11:AC13)/SUM(ENTRADA!AC8:AC10)-1</f>
        <v>#DIV/0!</v>
      </c>
      <c r="M13" s="7" t="e">
        <f>SUM(ENTRADA!AD11:AD13)/SUM(ENTRADA!AD8:AD10)-1</f>
        <v>#DIV/0!</v>
      </c>
      <c r="N13" s="7">
        <f>SUM(ENTRADA!AE11:AE13)/SUM(ENTRADA!AE8:AE10)-1</f>
        <v>3.7293372497870347E-2</v>
      </c>
      <c r="O13" s="7" t="e">
        <f>SUM(ENTRADA!AF11:AF13)/SUM(ENTRADA!AF8:AF10)-1</f>
        <v>#DIV/0!</v>
      </c>
      <c r="P13" s="7" t="e">
        <f>SUM(ENTRADA!AH11:AH13)/SUM(ENTRADA!AH8:AH10)-1</f>
        <v>#REF!</v>
      </c>
    </row>
    <row r="14" spans="1:16" x14ac:dyDescent="0.25">
      <c r="A14" s="4">
        <f>ENTRADA!A14</f>
        <v>36770</v>
      </c>
      <c r="B14" s="7">
        <f>SUM(ENTRADA!S12:S14)/SUM(ENTRADA!S9:S11)-1</f>
        <v>-1.4416550223127489E-3</v>
      </c>
      <c r="C14" s="7">
        <f>SUM(ENTRADA!T12:T14)/SUM(ENTRADA!T9:T11)-1</f>
        <v>-5.7464644263480635E-2</v>
      </c>
      <c r="D14" s="7">
        <f>SUM(ENTRADA!U12:U14)/SUM(ENTRADA!U9:U11)-1</f>
        <v>1.1228607948669422E-2</v>
      </c>
      <c r="E14" s="7">
        <f>SUM(ENTRADA!V12:V14)/SUM(ENTRADA!V9:V11)-1</f>
        <v>1.144861813006659E-2</v>
      </c>
      <c r="F14" s="7">
        <f>SUM(ENTRADA!W12:W14)/SUM(ENTRADA!W9:W11)-1</f>
        <v>-6.100791921140658E-3</v>
      </c>
      <c r="G14" s="7">
        <f>SUM(ENTRADA!X12:X14)/SUM(ENTRADA!X9:X11)-1</f>
        <v>4.666150708841843E-2</v>
      </c>
      <c r="H14" s="7"/>
      <c r="I14" s="7"/>
      <c r="J14" s="7" t="e">
        <f>SUM(ENTRADA!AA12:AA14)/SUM(ENTRADA!AA9:AA11)-1</f>
        <v>#DIV/0!</v>
      </c>
      <c r="K14" s="7" t="e">
        <f>SUM(ENTRADA!AB12:AB14)/SUM(ENTRADA!AB9:AB11)-1</f>
        <v>#DIV/0!</v>
      </c>
      <c r="L14" s="7" t="e">
        <f>SUM(ENTRADA!AC12:AC14)/SUM(ENTRADA!AC9:AC11)-1</f>
        <v>#DIV/0!</v>
      </c>
      <c r="M14" s="7" t="e">
        <f>SUM(ENTRADA!AD12:AD14)/SUM(ENTRADA!AD9:AD11)-1</f>
        <v>#DIV/0!</v>
      </c>
      <c r="N14" s="7">
        <f>SUM(ENTRADA!AE12:AE14)/SUM(ENTRADA!AE9:AE11)-1</f>
        <v>3.2578202639504283E-2</v>
      </c>
      <c r="O14" s="7" t="e">
        <f>SUM(ENTRADA!AF12:AF14)/SUM(ENTRADA!AF9:AF11)-1</f>
        <v>#DIV/0!</v>
      </c>
      <c r="P14" s="7" t="e">
        <f>SUM(ENTRADA!AH12:AH14)/SUM(ENTRADA!AH9:AH11)-1</f>
        <v>#REF!</v>
      </c>
    </row>
    <row r="15" spans="1:16" x14ac:dyDescent="0.25">
      <c r="A15" s="4">
        <f>ENTRADA!A15</f>
        <v>36800</v>
      </c>
      <c r="B15" s="7">
        <f>SUM(ENTRADA!S13:S15)/SUM(ENTRADA!S10:S12)-1</f>
        <v>-1.0624130335328386E-2</v>
      </c>
      <c r="C15" s="7">
        <f>SUM(ENTRADA!T13:T15)/SUM(ENTRADA!T10:T12)-1</f>
        <v>-5.0843933112048489E-2</v>
      </c>
      <c r="D15" s="7">
        <f>SUM(ENTRADA!U13:U15)/SUM(ENTRADA!U10:U12)-1</f>
        <v>-2.3730382313965626E-3</v>
      </c>
      <c r="E15" s="7">
        <f>SUM(ENTRADA!V13:V15)/SUM(ENTRADA!V10:V12)-1</f>
        <v>-4.2228182858461416E-4</v>
      </c>
      <c r="F15" s="7">
        <f>SUM(ENTRADA!W13:W15)/SUM(ENTRADA!W10:W12)-1</f>
        <v>-1.637581357185558E-2</v>
      </c>
      <c r="G15" s="7">
        <f>SUM(ENTRADA!X13:X15)/SUM(ENTRADA!X10:X12)-1</f>
        <v>1.5816365693820611E-2</v>
      </c>
      <c r="H15" s="7"/>
      <c r="I15" s="7"/>
      <c r="J15" s="7" t="e">
        <f>SUM(ENTRADA!AA13:AA15)/SUM(ENTRADA!AA10:AA12)-1</f>
        <v>#DIV/0!</v>
      </c>
      <c r="K15" s="7" t="e">
        <f>SUM(ENTRADA!AB13:AB15)/SUM(ENTRADA!AB10:AB12)-1</f>
        <v>#DIV/0!</v>
      </c>
      <c r="L15" s="7" t="e">
        <f>SUM(ENTRADA!AC13:AC15)/SUM(ENTRADA!AC10:AC12)-1</f>
        <v>#DIV/0!</v>
      </c>
      <c r="M15" s="7" t="e">
        <f>SUM(ENTRADA!AD13:AD15)/SUM(ENTRADA!AD10:AD12)-1</f>
        <v>#DIV/0!</v>
      </c>
      <c r="N15" s="7">
        <f>SUM(ENTRADA!AE13:AE15)/SUM(ENTRADA!AE10:AE12)-1</f>
        <v>1.4213926038114888E-2</v>
      </c>
      <c r="O15" s="7" t="e">
        <f>SUM(ENTRADA!AF13:AF15)/SUM(ENTRADA!AF10:AF12)-1</f>
        <v>#DIV/0!</v>
      </c>
      <c r="P15" s="7" t="e">
        <f>SUM(ENTRADA!AH13:AH15)/SUM(ENTRADA!AH10:AH12)-1</f>
        <v>#REF!</v>
      </c>
    </row>
    <row r="16" spans="1:16" x14ac:dyDescent="0.25">
      <c r="A16" s="4">
        <f>ENTRADA!A16</f>
        <v>36831</v>
      </c>
      <c r="B16" s="7">
        <f>SUM(ENTRADA!S14:S16)/SUM(ENTRADA!S11:S13)-1</f>
        <v>-6.8067726667440098E-3</v>
      </c>
      <c r="C16" s="7">
        <f>SUM(ENTRADA!T14:T16)/SUM(ENTRADA!T11:T13)-1</f>
        <v>-2.1614971235413116E-2</v>
      </c>
      <c r="D16" s="7">
        <f>SUM(ENTRADA!U14:U16)/SUM(ENTRADA!U11:U13)-1</f>
        <v>-5.5596667414078427E-3</v>
      </c>
      <c r="E16" s="7">
        <f>SUM(ENTRADA!V14:V16)/SUM(ENTRADA!V11:V13)-1</f>
        <v>-3.3912762057725088E-3</v>
      </c>
      <c r="F16" s="7">
        <f>SUM(ENTRADA!W14:W16)/SUM(ENTRADA!W11:W13)-1</f>
        <v>-1.4410017604921888E-2</v>
      </c>
      <c r="G16" s="7">
        <f>SUM(ENTRADA!X14:X16)/SUM(ENTRADA!X11:X13)-1</f>
        <v>2.6049285137252909E-4</v>
      </c>
      <c r="H16" s="7"/>
      <c r="I16" s="7"/>
      <c r="J16" s="7" t="e">
        <f>SUM(ENTRADA!AA14:AA16)/SUM(ENTRADA!AA11:AA13)-1</f>
        <v>#DIV/0!</v>
      </c>
      <c r="K16" s="7" t="e">
        <f>SUM(ENTRADA!AB14:AB16)/SUM(ENTRADA!AB11:AB13)-1</f>
        <v>#DIV/0!</v>
      </c>
      <c r="L16" s="7" t="e">
        <f>SUM(ENTRADA!AC14:AC16)/SUM(ENTRADA!AC11:AC13)-1</f>
        <v>#DIV/0!</v>
      </c>
      <c r="M16" s="7" t="e">
        <f>SUM(ENTRADA!AD14:AD16)/SUM(ENTRADA!AD11:AD13)-1</f>
        <v>#DIV/0!</v>
      </c>
      <c r="N16" s="7">
        <f>SUM(ENTRADA!AE14:AE16)/SUM(ENTRADA!AE11:AE13)-1</f>
        <v>-5.904220335581023E-3</v>
      </c>
      <c r="O16" s="7" t="e">
        <f>SUM(ENTRADA!AF14:AF16)/SUM(ENTRADA!AF11:AF13)-1</f>
        <v>#DIV/0!</v>
      </c>
      <c r="P16" s="7" t="e">
        <f>SUM(ENTRADA!AH14:AH16)/SUM(ENTRADA!AH11:AH13)-1</f>
        <v>#REF!</v>
      </c>
    </row>
    <row r="17" spans="1:16" x14ac:dyDescent="0.25">
      <c r="A17" s="4">
        <f>ENTRADA!A17</f>
        <v>36861</v>
      </c>
      <c r="B17" s="7">
        <f>SUM(ENTRADA!S15:S17)/SUM(ENTRADA!S12:S14)-1</f>
        <v>-3.9899433996311018E-3</v>
      </c>
      <c r="C17" s="7">
        <f>SUM(ENTRADA!T15:T17)/SUM(ENTRADA!T12:T14)-1</f>
        <v>-4.0442560570882469E-3</v>
      </c>
      <c r="D17" s="7">
        <f>SUM(ENTRADA!U15:U17)/SUM(ENTRADA!U12:U14)-1</f>
        <v>-3.0478688814835619E-3</v>
      </c>
      <c r="E17" s="7">
        <f>SUM(ENTRADA!V15:V17)/SUM(ENTRADA!V12:V14)-1</f>
        <v>-1.9987241384361587E-3</v>
      </c>
      <c r="F17" s="7">
        <f>SUM(ENTRADA!W15:W17)/SUM(ENTRADA!W12:W14)-1</f>
        <v>-1.8141640941197301E-2</v>
      </c>
      <c r="G17" s="7">
        <f>SUM(ENTRADA!X15:X17)/SUM(ENTRADA!X12:X14)-1</f>
        <v>-6.5938294789914531E-3</v>
      </c>
      <c r="H17" s="7"/>
      <c r="I17" s="7"/>
      <c r="J17" s="7" t="e">
        <f>SUM(ENTRADA!AA15:AA17)/SUM(ENTRADA!AA12:AA14)-1</f>
        <v>#DIV/0!</v>
      </c>
      <c r="K17" s="7" t="e">
        <f>SUM(ENTRADA!AB15:AB17)/SUM(ENTRADA!AB12:AB14)-1</f>
        <v>#DIV/0!</v>
      </c>
      <c r="L17" s="7" t="e">
        <f>SUM(ENTRADA!AC15:AC17)/SUM(ENTRADA!AC12:AC14)-1</f>
        <v>#DIV/0!</v>
      </c>
      <c r="M17" s="7" t="e">
        <f>SUM(ENTRADA!AD15:AD17)/SUM(ENTRADA!AD12:AD14)-1</f>
        <v>#DIV/0!</v>
      </c>
      <c r="N17" s="7">
        <f>SUM(ENTRADA!AE15:AE17)/SUM(ENTRADA!AE12:AE14)-1</f>
        <v>1.1012507141082484E-2</v>
      </c>
      <c r="O17" s="7" t="e">
        <f>SUM(ENTRADA!AF15:AF17)/SUM(ENTRADA!AF12:AF14)-1</f>
        <v>#DIV/0!</v>
      </c>
      <c r="P17" s="7" t="e">
        <f>SUM(ENTRADA!AH15:AH17)/SUM(ENTRADA!AH12:AH14)-1</f>
        <v>#REF!</v>
      </c>
    </row>
    <row r="18" spans="1:16" x14ac:dyDescent="0.25">
      <c r="A18" s="4">
        <f>ENTRADA!A18</f>
        <v>36892</v>
      </c>
      <c r="B18" s="7">
        <f>SUM(ENTRADA!S16:S18)/SUM(ENTRADA!S13:S15)-1</f>
        <v>8.7275237154609275E-3</v>
      </c>
      <c r="C18" s="7">
        <f>SUM(ENTRADA!T16:T18)/SUM(ENTRADA!T13:T15)-1</f>
        <v>7.4779073235733406E-3</v>
      </c>
      <c r="D18" s="7">
        <f>SUM(ENTRADA!U16:U18)/SUM(ENTRADA!U13:U15)-1</f>
        <v>1.3299570592549381E-2</v>
      </c>
      <c r="E18" s="7">
        <f>SUM(ENTRADA!V16:V18)/SUM(ENTRADA!V13:V15)-1</f>
        <v>1.0776125457677921E-2</v>
      </c>
      <c r="F18" s="7">
        <f>SUM(ENTRADA!W16:W18)/SUM(ENTRADA!W13:W15)-1</f>
        <v>1.0404793688372216E-2</v>
      </c>
      <c r="G18" s="7">
        <f>SUM(ENTRADA!X16:X18)/SUM(ENTRADA!X13:X15)-1</f>
        <v>1.6139044985006956E-2</v>
      </c>
      <c r="H18" s="7"/>
      <c r="I18" s="7"/>
      <c r="J18" s="7" t="e">
        <f>SUM(ENTRADA!AA16:AA18)/SUM(ENTRADA!AA13:AA15)-1</f>
        <v>#DIV/0!</v>
      </c>
      <c r="K18" s="7" t="e">
        <f>SUM(ENTRADA!AB16:AB18)/SUM(ENTRADA!AB13:AB15)-1</f>
        <v>#DIV/0!</v>
      </c>
      <c r="L18" s="7" t="e">
        <f>SUM(ENTRADA!AC16:AC18)/SUM(ENTRADA!AC13:AC15)-1</f>
        <v>#DIV/0!</v>
      </c>
      <c r="M18" s="7" t="e">
        <f>SUM(ENTRADA!AD16:AD18)/SUM(ENTRADA!AD13:AD15)-1</f>
        <v>#DIV/0!</v>
      </c>
      <c r="N18" s="7">
        <f>SUM(ENTRADA!AE16:AE18)/SUM(ENTRADA!AE13:AE15)-1</f>
        <v>2.4402503102806117E-2</v>
      </c>
      <c r="O18" s="7" t="e">
        <f>SUM(ENTRADA!AF16:AF18)/SUM(ENTRADA!AF13:AF15)-1</f>
        <v>#DIV/0!</v>
      </c>
      <c r="P18" s="7" t="e">
        <f>SUM(ENTRADA!AH16:AH18)/SUM(ENTRADA!AH13:AH15)-1</f>
        <v>#REF!</v>
      </c>
    </row>
    <row r="19" spans="1:16" x14ac:dyDescent="0.25">
      <c r="A19" s="4">
        <f>ENTRADA!A19</f>
        <v>36923</v>
      </c>
      <c r="B19" s="7">
        <f>SUM(ENTRADA!S17:S19)/SUM(ENTRADA!S14:S16)-1</f>
        <v>6.3565149271505028E-3</v>
      </c>
      <c r="C19" s="7">
        <f>SUM(ENTRADA!T17:T19)/SUM(ENTRADA!T14:T16)-1</f>
        <v>6.6289847262044344E-3</v>
      </c>
      <c r="D19" s="7">
        <f>SUM(ENTRADA!U17:U19)/SUM(ENTRADA!U14:U16)-1</f>
        <v>1.8172999080570573E-2</v>
      </c>
      <c r="E19" s="7">
        <f>SUM(ENTRADA!V17:V19)/SUM(ENTRADA!V14:V16)-1</f>
        <v>1.6982449661208321E-2</v>
      </c>
      <c r="F19" s="7">
        <f>SUM(ENTRADA!W17:W19)/SUM(ENTRADA!W14:W16)-1</f>
        <v>1.9240594130202515E-2</v>
      </c>
      <c r="G19" s="7">
        <f>SUM(ENTRADA!X17:X19)/SUM(ENTRADA!X14:X16)-1</f>
        <v>4.6273190429544364E-3</v>
      </c>
      <c r="H19" s="7"/>
      <c r="I19" s="7"/>
      <c r="J19" s="7" t="e">
        <f>SUM(ENTRADA!AA17:AA19)/SUM(ENTRADA!AA14:AA16)-1</f>
        <v>#DIV/0!</v>
      </c>
      <c r="K19" s="7" t="e">
        <f>SUM(ENTRADA!AB17:AB19)/SUM(ENTRADA!AB14:AB16)-1</f>
        <v>#DIV/0!</v>
      </c>
      <c r="L19" s="7" t="e">
        <f>SUM(ENTRADA!AC17:AC19)/SUM(ENTRADA!AC14:AC16)-1</f>
        <v>#DIV/0!</v>
      </c>
      <c r="M19" s="7" t="e">
        <f>SUM(ENTRADA!AD17:AD19)/SUM(ENTRADA!AD14:AD16)-1</f>
        <v>#DIV/0!</v>
      </c>
      <c r="N19" s="7">
        <f>SUM(ENTRADA!AE17:AE19)/SUM(ENTRADA!AE14:AE16)-1</f>
        <v>2.3202444897391983E-2</v>
      </c>
      <c r="O19" s="7" t="e">
        <f>SUM(ENTRADA!AF17:AF19)/SUM(ENTRADA!AF14:AF16)-1</f>
        <v>#DIV/0!</v>
      </c>
      <c r="P19" s="7" t="e">
        <f>SUM(ENTRADA!AH17:AH19)/SUM(ENTRADA!AH14:AH16)-1</f>
        <v>#REF!</v>
      </c>
    </row>
    <row r="20" spans="1:16" x14ac:dyDescent="0.25">
      <c r="A20" s="4">
        <f>ENTRADA!A20</f>
        <v>36951</v>
      </c>
      <c r="B20" s="7">
        <f>SUM(ENTRADA!S18:S20)/SUM(ENTRADA!S15:S17)-1</f>
        <v>1.3440490171474639E-3</v>
      </c>
      <c r="C20" s="7">
        <f>SUM(ENTRADA!T18:T20)/SUM(ENTRADA!T15:T17)-1</f>
        <v>4.8004958632108519E-3</v>
      </c>
      <c r="D20" s="7">
        <f>SUM(ENTRADA!U18:U20)/SUM(ENTRADA!U15:U17)-1</f>
        <v>1.4948227614528742E-2</v>
      </c>
      <c r="E20" s="7">
        <f>SUM(ENTRADA!V18:V20)/SUM(ENTRADA!V15:V17)-1</f>
        <v>1.4887835163308161E-2</v>
      </c>
      <c r="F20" s="7">
        <f>SUM(ENTRADA!W18:W20)/SUM(ENTRADA!W15:W17)-1</f>
        <v>3.3319232261246778E-2</v>
      </c>
      <c r="G20" s="7">
        <f>SUM(ENTRADA!X18:X20)/SUM(ENTRADA!X15:X17)-1</f>
        <v>-4.4729219590150526E-3</v>
      </c>
      <c r="H20" s="7"/>
      <c r="I20" s="7"/>
      <c r="J20" s="7" t="e">
        <f>SUM(ENTRADA!AA18:AA20)/SUM(ENTRADA!AA15:AA17)-1</f>
        <v>#DIV/0!</v>
      </c>
      <c r="K20" s="7" t="e">
        <f>SUM(ENTRADA!AB18:AB20)/SUM(ENTRADA!AB15:AB17)-1</f>
        <v>#DIV/0!</v>
      </c>
      <c r="L20" s="7" t="e">
        <f>SUM(ENTRADA!AC18:AC20)/SUM(ENTRADA!AC15:AC17)-1</f>
        <v>#DIV/0!</v>
      </c>
      <c r="M20" s="7" t="e">
        <f>SUM(ENTRADA!AD18:AD20)/SUM(ENTRADA!AD15:AD17)-1</f>
        <v>#DIV/0!</v>
      </c>
      <c r="N20" s="7">
        <f>SUM(ENTRADA!AE18:AE20)/SUM(ENTRADA!AE15:AE17)-1</f>
        <v>1.6863603081899603E-2</v>
      </c>
      <c r="O20" s="7" t="e">
        <f>SUM(ENTRADA!AF18:AF20)/SUM(ENTRADA!AF15:AF17)-1</f>
        <v>#DIV/0!</v>
      </c>
      <c r="P20" s="7" t="e">
        <f>SUM(ENTRADA!AH18:AH20)/SUM(ENTRADA!AH15:AH17)-1</f>
        <v>#REF!</v>
      </c>
    </row>
    <row r="21" spans="1:16" x14ac:dyDescent="0.25">
      <c r="A21" s="4">
        <f>ENTRADA!A21</f>
        <v>36982</v>
      </c>
      <c r="B21" s="7">
        <f>SUM(ENTRADA!S19:S21)/SUM(ENTRADA!S16:S18)-1</f>
        <v>-8.0964300270079947E-3</v>
      </c>
      <c r="C21" s="7">
        <f>SUM(ENTRADA!T19:T21)/SUM(ENTRADA!T16:T18)-1</f>
        <v>6.1572049678462193E-3</v>
      </c>
      <c r="D21" s="7">
        <f>SUM(ENTRADA!U19:U21)/SUM(ENTRADA!U16:U18)-1</f>
        <v>2.1546454151644134E-3</v>
      </c>
      <c r="E21" s="7">
        <f>SUM(ENTRADA!V19:V21)/SUM(ENTRADA!V16:V18)-1</f>
        <v>4.0610703185302022E-3</v>
      </c>
      <c r="F21" s="7">
        <f>SUM(ENTRADA!W19:W21)/SUM(ENTRADA!W16:W18)-1</f>
        <v>1.2565488791411727E-2</v>
      </c>
      <c r="G21" s="7">
        <f>SUM(ENTRADA!X19:X21)/SUM(ENTRADA!X16:X18)-1</f>
        <v>-3.0211460410418112E-2</v>
      </c>
      <c r="H21" s="7"/>
      <c r="I21" s="7"/>
      <c r="J21" s="7" t="e">
        <f>SUM(ENTRADA!AA19:AA21)/SUM(ENTRADA!AA16:AA18)-1</f>
        <v>#DIV/0!</v>
      </c>
      <c r="K21" s="7" t="e">
        <f>SUM(ENTRADA!AB19:AB21)/SUM(ENTRADA!AB16:AB18)-1</f>
        <v>#DIV/0!</v>
      </c>
      <c r="L21" s="7" t="e">
        <f>SUM(ENTRADA!AC19:AC21)/SUM(ENTRADA!AC16:AC18)-1</f>
        <v>#DIV/0!</v>
      </c>
      <c r="M21" s="7" t="e">
        <f>SUM(ENTRADA!AD19:AD21)/SUM(ENTRADA!AD16:AD18)-1</f>
        <v>#DIV/0!</v>
      </c>
      <c r="N21" s="7">
        <f>SUM(ENTRADA!AE19:AE21)/SUM(ENTRADA!AE16:AE18)-1</f>
        <v>6.9205044907791891E-3</v>
      </c>
      <c r="O21" s="7" t="e">
        <f>SUM(ENTRADA!AF19:AF21)/SUM(ENTRADA!AF16:AF18)-1</f>
        <v>#DIV/0!</v>
      </c>
      <c r="P21" s="7" t="e">
        <f>SUM(ENTRADA!AH19:AH21)/SUM(ENTRADA!AH16:AH18)-1</f>
        <v>#REF!</v>
      </c>
    </row>
    <row r="22" spans="1:16" x14ac:dyDescent="0.25">
      <c r="A22" s="4">
        <f>ENTRADA!A22</f>
        <v>37012</v>
      </c>
      <c r="B22" s="7">
        <f>SUM(ENTRADA!S20:S22)/SUM(ENTRADA!S17:S19)-1</f>
        <v>-1.2866043296632323E-2</v>
      </c>
      <c r="C22" s="7">
        <f>SUM(ENTRADA!T20:T22)/SUM(ENTRADA!T17:T19)-1</f>
        <v>6.725397987290771E-3</v>
      </c>
      <c r="D22" s="7">
        <f>SUM(ENTRADA!U20:U22)/SUM(ENTRADA!U17:U19)-1</f>
        <v>-1.2889182737617189E-2</v>
      </c>
      <c r="E22" s="7">
        <f>SUM(ENTRADA!V20:V22)/SUM(ENTRADA!V17:V19)-1</f>
        <v>-1.180806588086325E-2</v>
      </c>
      <c r="F22" s="7">
        <f>SUM(ENTRADA!W20:W22)/SUM(ENTRADA!W17:W19)-1</f>
        <v>9.0928881298772968E-3</v>
      </c>
      <c r="G22" s="7">
        <f>SUM(ENTRADA!X20:X22)/SUM(ENTRADA!X17:X19)-1</f>
        <v>-2.6275282483577689E-2</v>
      </c>
      <c r="H22" s="7"/>
      <c r="I22" s="7"/>
      <c r="J22" s="7" t="e">
        <f>SUM(ENTRADA!AA20:AA22)/SUM(ENTRADA!AA17:AA19)-1</f>
        <v>#DIV/0!</v>
      </c>
      <c r="K22" s="7" t="e">
        <f>SUM(ENTRADA!AB20:AB22)/SUM(ENTRADA!AB17:AB19)-1</f>
        <v>#DIV/0!</v>
      </c>
      <c r="L22" s="7" t="e">
        <f>SUM(ENTRADA!AC20:AC22)/SUM(ENTRADA!AC17:AC19)-1</f>
        <v>#DIV/0!</v>
      </c>
      <c r="M22" s="7" t="e">
        <f>SUM(ENTRADA!AD20:AD22)/SUM(ENTRADA!AD17:AD19)-1</f>
        <v>#DIV/0!</v>
      </c>
      <c r="N22" s="7">
        <f>SUM(ENTRADA!AE20:AE22)/SUM(ENTRADA!AE17:AE19)-1</f>
        <v>1.3621582025314494E-2</v>
      </c>
      <c r="O22" s="7" t="e">
        <f>SUM(ENTRADA!AF20:AF22)/SUM(ENTRADA!AF17:AF19)-1</f>
        <v>#DIV/0!</v>
      </c>
      <c r="P22" s="7" t="e">
        <f>SUM(ENTRADA!AH20:AH22)/SUM(ENTRADA!AH17:AH19)-1</f>
        <v>#REF!</v>
      </c>
    </row>
    <row r="23" spans="1:16" x14ac:dyDescent="0.25">
      <c r="A23" s="4">
        <f>ENTRADA!A23</f>
        <v>37043</v>
      </c>
      <c r="B23" s="7">
        <f>SUM(ENTRADA!S21:S23)/SUM(ENTRADA!S18:S20)-1</f>
        <v>-1.4039696515426248E-2</v>
      </c>
      <c r="C23" s="7">
        <f>SUM(ENTRADA!T21:T23)/SUM(ENTRADA!T18:T20)-1</f>
        <v>1.9440457400367483E-2</v>
      </c>
      <c r="D23" s="7">
        <f>SUM(ENTRADA!U21:U23)/SUM(ENTRADA!U18:U20)-1</f>
        <v>-1.6999259611898854E-2</v>
      </c>
      <c r="E23" s="7">
        <f>SUM(ENTRADA!V21:V23)/SUM(ENTRADA!V18:V20)-1</f>
        <v>-1.6485884462254297E-2</v>
      </c>
      <c r="F23" s="7">
        <f>SUM(ENTRADA!W21:W23)/SUM(ENTRADA!W18:W20)-1</f>
        <v>1.9534305443804634E-3</v>
      </c>
      <c r="G23" s="7">
        <f>SUM(ENTRADA!X21:X23)/SUM(ENTRADA!X18:X20)-1</f>
        <v>-3.5571504473369542E-2</v>
      </c>
      <c r="H23" s="7"/>
      <c r="I23" s="7"/>
      <c r="J23" s="7" t="e">
        <f>SUM(ENTRADA!AA21:AA23)/SUM(ENTRADA!AA18:AA20)-1</f>
        <v>#DIV/0!</v>
      </c>
      <c r="K23" s="7" t="e">
        <f>SUM(ENTRADA!AB21:AB23)/SUM(ENTRADA!AB18:AB20)-1</f>
        <v>#DIV/0!</v>
      </c>
      <c r="L23" s="7" t="e">
        <f>SUM(ENTRADA!AC21:AC23)/SUM(ENTRADA!AC18:AC20)-1</f>
        <v>#DIV/0!</v>
      </c>
      <c r="M23" s="7" t="e">
        <f>SUM(ENTRADA!AD21:AD23)/SUM(ENTRADA!AD18:AD20)-1</f>
        <v>#DIV/0!</v>
      </c>
      <c r="N23" s="7">
        <f>SUM(ENTRADA!AE21:AE23)/SUM(ENTRADA!AE18:AE20)-1</f>
        <v>-1.87248984706474E-2</v>
      </c>
      <c r="O23" s="7" t="e">
        <f>SUM(ENTRADA!AF21:AF23)/SUM(ENTRADA!AF18:AF20)-1</f>
        <v>#DIV/0!</v>
      </c>
      <c r="P23" s="7" t="e">
        <f>SUM(ENTRADA!AH21:AH23)/SUM(ENTRADA!AH18:AH20)-1</f>
        <v>#REF!</v>
      </c>
    </row>
    <row r="24" spans="1:16" x14ac:dyDescent="0.25">
      <c r="A24" s="4">
        <f>ENTRADA!A24</f>
        <v>37073</v>
      </c>
      <c r="B24" s="7">
        <f>SUM(ENTRADA!S22:S24)/SUM(ENTRADA!S19:S21)-1</f>
        <v>-1.5392534029271099E-2</v>
      </c>
      <c r="C24" s="7">
        <f>SUM(ENTRADA!T22:T24)/SUM(ENTRADA!T19:T21)-1</f>
        <v>1.4166055255661947E-2</v>
      </c>
      <c r="D24" s="7">
        <f>SUM(ENTRADA!U22:U24)/SUM(ENTRADA!U19:U21)-1</f>
        <v>-2.047001651456648E-2</v>
      </c>
      <c r="E24" s="7">
        <f>SUM(ENTRADA!V22:V24)/SUM(ENTRADA!V19:V21)-1</f>
        <v>-1.7192011909402227E-2</v>
      </c>
      <c r="F24" s="7">
        <f>SUM(ENTRADA!W22:W24)/SUM(ENTRADA!W19:W21)-1</f>
        <v>-9.471412941333579E-3</v>
      </c>
      <c r="G24" s="7">
        <f>SUM(ENTRADA!X22:X24)/SUM(ENTRADA!X19:X21)-1</f>
        <v>-2.9387093265430986E-2</v>
      </c>
      <c r="H24" s="7"/>
      <c r="I24" s="7"/>
      <c r="J24" s="7" t="e">
        <f>SUM(ENTRADA!AA22:AA24)/SUM(ENTRADA!AA19:AA21)-1</f>
        <v>#DIV/0!</v>
      </c>
      <c r="K24" s="7" t="e">
        <f>SUM(ENTRADA!AB22:AB24)/SUM(ENTRADA!AB19:AB21)-1</f>
        <v>#DIV/0!</v>
      </c>
      <c r="L24" s="7" t="e">
        <f>SUM(ENTRADA!AC22:AC24)/SUM(ENTRADA!AC19:AC21)-1</f>
        <v>#DIV/0!</v>
      </c>
      <c r="M24" s="7" t="e">
        <f>SUM(ENTRADA!AD22:AD24)/SUM(ENTRADA!AD19:AD21)-1</f>
        <v>#DIV/0!</v>
      </c>
      <c r="N24" s="7">
        <f>SUM(ENTRADA!AE22:AE24)/SUM(ENTRADA!AE19:AE21)-1</f>
        <v>-4.6075544856676531E-2</v>
      </c>
      <c r="O24" s="7" t="e">
        <f>SUM(ENTRADA!AF22:AF24)/SUM(ENTRADA!AF19:AF21)-1</f>
        <v>#DIV/0!</v>
      </c>
      <c r="P24" s="7" t="e">
        <f>SUM(ENTRADA!AH22:AH24)/SUM(ENTRADA!AH19:AH21)-1</f>
        <v>#REF!</v>
      </c>
    </row>
    <row r="25" spans="1:16" x14ac:dyDescent="0.25">
      <c r="A25" s="4">
        <f>ENTRADA!A25</f>
        <v>37104</v>
      </c>
      <c r="B25" s="7">
        <f>SUM(ENTRADA!S23:S25)/SUM(ENTRADA!S20:S22)-1</f>
        <v>-1.0664836990064708E-2</v>
      </c>
      <c r="C25" s="7">
        <f>SUM(ENTRADA!T23:T25)/SUM(ENTRADA!T20:T22)-1</f>
        <v>4.7452120616957583E-3</v>
      </c>
      <c r="D25" s="7">
        <f>SUM(ENTRADA!U23:U25)/SUM(ENTRADA!U20:U22)-1</f>
        <v>-8.9259951490091582E-3</v>
      </c>
      <c r="E25" s="7">
        <f>SUM(ENTRADA!V23:V25)/SUM(ENTRADA!V20:V22)-1</f>
        <v>-6.4113929549900472E-3</v>
      </c>
      <c r="F25" s="7">
        <f>SUM(ENTRADA!W23:W25)/SUM(ENTRADA!W20:W22)-1</f>
        <v>-1.9495798344415061E-2</v>
      </c>
      <c r="G25" s="7">
        <f>SUM(ENTRADA!X23:X25)/SUM(ENTRADA!X20:X22)-1</f>
        <v>-3.2917565606787935E-2</v>
      </c>
      <c r="H25" s="7"/>
      <c r="I25" s="7"/>
      <c r="J25" s="7" t="e">
        <f>SUM(ENTRADA!AA23:AA25)/SUM(ENTRADA!AA20:AA22)-1</f>
        <v>#DIV/0!</v>
      </c>
      <c r="K25" s="7" t="e">
        <f>SUM(ENTRADA!AB23:AB25)/SUM(ENTRADA!AB20:AB22)-1</f>
        <v>#DIV/0!</v>
      </c>
      <c r="L25" s="7" t="e">
        <f>SUM(ENTRADA!AC23:AC25)/SUM(ENTRADA!AC20:AC22)-1</f>
        <v>#DIV/0!</v>
      </c>
      <c r="M25" s="7" t="e">
        <f>SUM(ENTRADA!AD23:AD25)/SUM(ENTRADA!AD20:AD22)-1</f>
        <v>#DIV/0!</v>
      </c>
      <c r="N25" s="7">
        <f>SUM(ENTRADA!AE23:AE25)/SUM(ENTRADA!AE20:AE22)-1</f>
        <v>-8.0799454406300208E-2</v>
      </c>
      <c r="O25" s="7" t="e">
        <f>SUM(ENTRADA!AF23:AF25)/SUM(ENTRADA!AF20:AF22)-1</f>
        <v>#DIV/0!</v>
      </c>
      <c r="P25" s="7" t="e">
        <f>SUM(ENTRADA!AH23:AH25)/SUM(ENTRADA!AH20:AH22)-1</f>
        <v>#REF!</v>
      </c>
    </row>
    <row r="26" spans="1:16" x14ac:dyDescent="0.25">
      <c r="A26" s="4">
        <f>ENTRADA!A26</f>
        <v>37135</v>
      </c>
      <c r="B26" s="7">
        <f>SUM(ENTRADA!S24:S26)/SUM(ENTRADA!S21:S23)-1</f>
        <v>-6.0320297586595739E-3</v>
      </c>
      <c r="C26" s="7">
        <f>SUM(ENTRADA!T24:T26)/SUM(ENTRADA!T21:T23)-1</f>
        <v>-1.0181470645804325E-2</v>
      </c>
      <c r="D26" s="7">
        <f>SUM(ENTRADA!U24:U26)/SUM(ENTRADA!U21:U23)-1</f>
        <v>-5.6945040313627349E-4</v>
      </c>
      <c r="E26" s="7">
        <f>SUM(ENTRADA!V24:V26)/SUM(ENTRADA!V21:V23)-1</f>
        <v>2.4852680945883776E-3</v>
      </c>
      <c r="F26" s="7">
        <f>SUM(ENTRADA!W24:W26)/SUM(ENTRADA!W21:W23)-1</f>
        <v>-2.5049476504855117E-2</v>
      </c>
      <c r="G26" s="7">
        <f>SUM(ENTRADA!X24:X26)/SUM(ENTRADA!X21:X23)-1</f>
        <v>-1.7323852803029283E-2</v>
      </c>
      <c r="H26" s="7"/>
      <c r="I26" s="7"/>
      <c r="J26" s="7" t="e">
        <f>SUM(ENTRADA!AA24:AA26)/SUM(ENTRADA!AA21:AA23)-1</f>
        <v>#DIV/0!</v>
      </c>
      <c r="K26" s="7" t="e">
        <f>SUM(ENTRADA!AB24:AB26)/SUM(ENTRADA!AB21:AB23)-1</f>
        <v>#DIV/0!</v>
      </c>
      <c r="L26" s="7" t="e">
        <f>SUM(ENTRADA!AC24:AC26)/SUM(ENTRADA!AC21:AC23)-1</f>
        <v>#DIV/0!</v>
      </c>
      <c r="M26" s="7" t="e">
        <f>SUM(ENTRADA!AD24:AD26)/SUM(ENTRADA!AD21:AD23)-1</f>
        <v>#DIV/0!</v>
      </c>
      <c r="N26" s="7">
        <f>SUM(ENTRADA!AE24:AE26)/SUM(ENTRADA!AE21:AE23)-1</f>
        <v>-0.11703236786834104</v>
      </c>
      <c r="O26" s="7" t="e">
        <f>SUM(ENTRADA!AF24:AF26)/SUM(ENTRADA!AF21:AF23)-1</f>
        <v>#DIV/0!</v>
      </c>
      <c r="P26" s="7" t="e">
        <f>SUM(ENTRADA!AH24:AH26)/SUM(ENTRADA!AH21:AH23)-1</f>
        <v>#REF!</v>
      </c>
    </row>
    <row r="27" spans="1:16" x14ac:dyDescent="0.25">
      <c r="A27" s="4">
        <f>ENTRADA!A27</f>
        <v>37165</v>
      </c>
      <c r="B27" s="7">
        <f>SUM(ENTRADA!S25:S27)/SUM(ENTRADA!S22:S24)-1</f>
        <v>2.3984957262677131E-3</v>
      </c>
      <c r="C27" s="7">
        <f>SUM(ENTRADA!T25:T27)/SUM(ENTRADA!T22:T24)-1</f>
        <v>-1.1315248767205244E-2</v>
      </c>
      <c r="D27" s="7">
        <f>SUM(ENTRADA!U25:U27)/SUM(ENTRADA!U22:U24)-1</f>
        <v>7.2721935202504362E-3</v>
      </c>
      <c r="E27" s="7">
        <f>SUM(ENTRADA!V25:V27)/SUM(ENTRADA!V22:V24)-1</f>
        <v>8.0951014294128321E-3</v>
      </c>
      <c r="F27" s="7">
        <f>SUM(ENTRADA!W25:W27)/SUM(ENTRADA!W22:W24)-1</f>
        <v>1.5329926800792926E-2</v>
      </c>
      <c r="G27" s="7">
        <f>SUM(ENTRADA!X25:X27)/SUM(ENTRADA!X22:X24)-1</f>
        <v>-4.6158052838697339E-3</v>
      </c>
      <c r="H27" s="7"/>
      <c r="I27" s="7"/>
      <c r="J27" s="7" t="e">
        <f>SUM(ENTRADA!AA25:AA27)/SUM(ENTRADA!AA22:AA24)-1</f>
        <v>#DIV/0!</v>
      </c>
      <c r="K27" s="7" t="e">
        <f>SUM(ENTRADA!AB25:AB27)/SUM(ENTRADA!AB22:AB24)-1</f>
        <v>#DIV/0!</v>
      </c>
      <c r="L27" s="7" t="e">
        <f>SUM(ENTRADA!AC25:AC27)/SUM(ENTRADA!AC22:AC24)-1</f>
        <v>#DIV/0!</v>
      </c>
      <c r="M27" s="7" t="e">
        <f>SUM(ENTRADA!AD25:AD27)/SUM(ENTRADA!AD22:AD24)-1</f>
        <v>#DIV/0!</v>
      </c>
      <c r="N27" s="7">
        <f>SUM(ENTRADA!AE25:AE27)/SUM(ENTRADA!AE22:AE24)-1</f>
        <v>-0.12966874722720512</v>
      </c>
      <c r="O27" s="7" t="e">
        <f>SUM(ENTRADA!AF25:AF27)/SUM(ENTRADA!AF22:AF24)-1</f>
        <v>#DIV/0!</v>
      </c>
      <c r="P27" s="7" t="e">
        <f>SUM(ENTRADA!AH25:AH27)/SUM(ENTRADA!AH22:AH24)-1</f>
        <v>#REF!</v>
      </c>
    </row>
    <row r="28" spans="1:16" x14ac:dyDescent="0.25">
      <c r="A28" s="4">
        <f>ENTRADA!A28</f>
        <v>37196</v>
      </c>
      <c r="B28" s="7">
        <f>SUM(ENTRADA!S26:S28)/SUM(ENTRADA!S23:S25)-1</f>
        <v>2.3315696467578473E-3</v>
      </c>
      <c r="C28" s="7">
        <f>SUM(ENTRADA!T26:T28)/SUM(ENTRADA!T23:T25)-1</f>
        <v>-8.0700432687463852E-3</v>
      </c>
      <c r="D28" s="7">
        <f>SUM(ENTRADA!U26:U28)/SUM(ENTRADA!U23:U25)-1</f>
        <v>6.5971396408521787E-3</v>
      </c>
      <c r="E28" s="7">
        <f>SUM(ENTRADA!V26:V28)/SUM(ENTRADA!V23:V25)-1</f>
        <v>8.9222529917984961E-3</v>
      </c>
      <c r="F28" s="7">
        <f>SUM(ENTRADA!W26:W28)/SUM(ENTRADA!W23:W25)-1</f>
        <v>1.5071384841024882E-2</v>
      </c>
      <c r="G28" s="7">
        <f>SUM(ENTRADA!X26:X28)/SUM(ENTRADA!X23:X25)-1</f>
        <v>9.3415379573873469E-3</v>
      </c>
      <c r="H28" s="7"/>
      <c r="I28" s="7"/>
      <c r="J28" s="7" t="e">
        <f>SUM(ENTRADA!AA26:AA28)/SUM(ENTRADA!AA23:AA25)-1</f>
        <v>#DIV/0!</v>
      </c>
      <c r="K28" s="7" t="e">
        <f>SUM(ENTRADA!AB26:AB28)/SUM(ENTRADA!AB23:AB25)-1</f>
        <v>#DIV/0!</v>
      </c>
      <c r="L28" s="7" t="e">
        <f>SUM(ENTRADA!AC26:AC28)/SUM(ENTRADA!AC23:AC25)-1</f>
        <v>#DIV/0!</v>
      </c>
      <c r="M28" s="7" t="e">
        <f>SUM(ENTRADA!AD26:AD28)/SUM(ENTRADA!AD23:AD25)-1</f>
        <v>#DIV/0!</v>
      </c>
      <c r="N28" s="7">
        <f>SUM(ENTRADA!AE26:AE28)/SUM(ENTRADA!AE23:AE25)-1</f>
        <v>-0.11443464624793898</v>
      </c>
      <c r="O28" s="7" t="e">
        <f>SUM(ENTRADA!AF26:AF28)/SUM(ENTRADA!AF23:AF25)-1</f>
        <v>#DIV/0!</v>
      </c>
      <c r="P28" s="7" t="e">
        <f>SUM(ENTRADA!AH26:AH28)/SUM(ENTRADA!AH23:AH25)-1</f>
        <v>#REF!</v>
      </c>
    </row>
    <row r="29" spans="1:16" x14ac:dyDescent="0.25">
      <c r="A29" s="4">
        <f>ENTRADA!A29</f>
        <v>37226</v>
      </c>
      <c r="B29" s="7">
        <f>SUM(ENTRADA!S27:S29)/SUM(ENTRADA!S24:S26)-1</f>
        <v>2.8236714943576935E-3</v>
      </c>
      <c r="C29" s="7">
        <f>SUM(ENTRADA!T27:T29)/SUM(ENTRADA!T24:T26)-1</f>
        <v>-1.1181608813221611E-2</v>
      </c>
      <c r="D29" s="7">
        <f>SUM(ENTRADA!U27:U29)/SUM(ENTRADA!U24:U26)-1</f>
        <v>-2.4429918728197109E-4</v>
      </c>
      <c r="E29" s="7">
        <f>SUM(ENTRADA!V27:V29)/SUM(ENTRADA!V24:V26)-1</f>
        <v>1.6146886441601449E-3</v>
      </c>
      <c r="F29" s="7">
        <f>SUM(ENTRADA!W27:W29)/SUM(ENTRADA!W24:W26)-1</f>
        <v>1.5591729363799489E-2</v>
      </c>
      <c r="G29" s="7">
        <f>SUM(ENTRADA!X27:X29)/SUM(ENTRADA!X24:X26)-1</f>
        <v>1.9616152801611886E-2</v>
      </c>
      <c r="H29" s="7"/>
      <c r="I29" s="7"/>
      <c r="J29" s="7" t="e">
        <f>SUM(ENTRADA!AA27:AA29)/SUM(ENTRADA!AA24:AA26)-1</f>
        <v>#DIV/0!</v>
      </c>
      <c r="K29" s="7" t="e">
        <f>SUM(ENTRADA!AB27:AB29)/SUM(ENTRADA!AB24:AB26)-1</f>
        <v>#DIV/0!</v>
      </c>
      <c r="L29" s="7" t="e">
        <f>SUM(ENTRADA!AC27:AC29)/SUM(ENTRADA!AC24:AC26)-1</f>
        <v>#DIV/0!</v>
      </c>
      <c r="M29" s="7" t="e">
        <f>SUM(ENTRADA!AD27:AD29)/SUM(ENTRADA!AD24:AD26)-1</f>
        <v>#DIV/0!</v>
      </c>
      <c r="N29" s="7">
        <f>SUM(ENTRADA!AE27:AE29)/SUM(ENTRADA!AE24:AE26)-1</f>
        <v>-4.9303560201684915E-2</v>
      </c>
      <c r="O29" s="7" t="e">
        <f>SUM(ENTRADA!AF27:AF29)/SUM(ENTRADA!AF24:AF26)-1</f>
        <v>#DIV/0!</v>
      </c>
      <c r="P29" s="7" t="e">
        <f>SUM(ENTRADA!AH27:AH29)/SUM(ENTRADA!AH24:AH26)-1</f>
        <v>#REF!</v>
      </c>
    </row>
    <row r="30" spans="1:16" x14ac:dyDescent="0.25">
      <c r="A30" s="4">
        <f>ENTRADA!A30</f>
        <v>37257</v>
      </c>
      <c r="B30" s="7">
        <f>SUM(ENTRADA!S28:S30)/SUM(ENTRADA!S25:S27)-1</f>
        <v>6.8575625665978635E-5</v>
      </c>
      <c r="C30" s="7">
        <f>SUM(ENTRADA!T28:T30)/SUM(ENTRADA!T25:T27)-1</f>
        <v>8.2458638180435972E-3</v>
      </c>
      <c r="D30" s="7">
        <f>SUM(ENTRADA!U28:U30)/SUM(ENTRADA!U25:U27)-1</f>
        <v>-2.2916679100722925E-3</v>
      </c>
      <c r="E30" s="7">
        <f>SUM(ENTRADA!V28:V30)/SUM(ENTRADA!V25:V27)-1</f>
        <v>-1.1644071882743745E-4</v>
      </c>
      <c r="F30" s="7">
        <f>SUM(ENTRADA!W28:W30)/SUM(ENTRADA!W25:W27)-1</f>
        <v>-1.2035941115600135E-2</v>
      </c>
      <c r="G30" s="7">
        <f>SUM(ENTRADA!X28:X30)/SUM(ENTRADA!X25:X27)-1</f>
        <v>3.2225353755492181E-2</v>
      </c>
      <c r="H30" s="7"/>
      <c r="I30" s="7"/>
      <c r="J30" s="7" t="e">
        <f>SUM(ENTRADA!AA28:AA30)/SUM(ENTRADA!AA25:AA27)-1</f>
        <v>#DIV/0!</v>
      </c>
      <c r="K30" s="7" t="e">
        <f>SUM(ENTRADA!AB28:AB30)/SUM(ENTRADA!AB25:AB27)-1</f>
        <v>#DIV/0!</v>
      </c>
      <c r="L30" s="7" t="e">
        <f>SUM(ENTRADA!AC28:AC30)/SUM(ENTRADA!AC25:AC27)-1</f>
        <v>#DIV/0!</v>
      </c>
      <c r="M30" s="7" t="e">
        <f>SUM(ENTRADA!AD28:AD30)/SUM(ENTRADA!AD25:AD27)-1</f>
        <v>#DIV/0!</v>
      </c>
      <c r="N30" s="7">
        <f>SUM(ENTRADA!AE28:AE30)/SUM(ENTRADA!AE25:AE27)-1</f>
        <v>-2.9107421720558913E-2</v>
      </c>
      <c r="O30" s="7" t="e">
        <f>SUM(ENTRADA!AF28:AF30)/SUM(ENTRADA!AF25:AF27)-1</f>
        <v>#DIV/0!</v>
      </c>
      <c r="P30" s="7" t="e">
        <f>SUM(ENTRADA!AH28:AH30)/SUM(ENTRADA!AH25:AH27)-1</f>
        <v>#REF!</v>
      </c>
    </row>
    <row r="31" spans="1:16" x14ac:dyDescent="0.25">
      <c r="A31" s="4">
        <f>ENTRADA!A31</f>
        <v>37288</v>
      </c>
      <c r="B31" s="7">
        <f>SUM(ENTRADA!S29:S31)/SUM(ENTRADA!S26:S28)-1</f>
        <v>4.659023977100718E-3</v>
      </c>
      <c r="C31" s="7">
        <f>SUM(ENTRADA!T29:T31)/SUM(ENTRADA!T26:T28)-1</f>
        <v>2.8218821024437846E-2</v>
      </c>
      <c r="D31" s="7">
        <f>SUM(ENTRADA!U29:U31)/SUM(ENTRADA!U26:U28)-1</f>
        <v>-4.0296739012932736E-3</v>
      </c>
      <c r="E31" s="7">
        <f>SUM(ENTRADA!V29:V31)/SUM(ENTRADA!V26:V28)-1</f>
        <v>-2.4478321123569957E-3</v>
      </c>
      <c r="F31" s="7">
        <f>SUM(ENTRADA!W29:W31)/SUM(ENTRADA!W26:W28)-1</f>
        <v>-1.1020965728544607E-2</v>
      </c>
      <c r="G31" s="7">
        <f>SUM(ENTRADA!X29:X31)/SUM(ENTRADA!X26:X28)-1</f>
        <v>3.7040616648952307E-2</v>
      </c>
      <c r="H31" s="7"/>
      <c r="I31" s="7"/>
      <c r="J31" s="7" t="e">
        <f>SUM(ENTRADA!AA29:AA31)/SUM(ENTRADA!AA26:AA28)-1</f>
        <v>#DIV/0!</v>
      </c>
      <c r="K31" s="7" t="e">
        <f>SUM(ENTRADA!AB29:AB31)/SUM(ENTRADA!AB26:AB28)-1</f>
        <v>#DIV/0!</v>
      </c>
      <c r="L31" s="7" t="e">
        <f>SUM(ENTRADA!AC29:AC31)/SUM(ENTRADA!AC26:AC28)-1</f>
        <v>#DIV/0!</v>
      </c>
      <c r="M31" s="7" t="e">
        <f>SUM(ENTRADA!AD29:AD31)/SUM(ENTRADA!AD26:AD28)-1</f>
        <v>#DIV/0!</v>
      </c>
      <c r="N31" s="7">
        <f>SUM(ENTRADA!AE29:AE31)/SUM(ENTRADA!AE26:AE28)-1</f>
        <v>-3.4456466794460239E-2</v>
      </c>
      <c r="O31" s="7" t="e">
        <f>SUM(ENTRADA!AF29:AF31)/SUM(ENTRADA!AF26:AF28)-1</f>
        <v>#DIV/0!</v>
      </c>
      <c r="P31" s="7" t="e">
        <f>SUM(ENTRADA!AH29:AH31)/SUM(ENTRADA!AH26:AH28)-1</f>
        <v>#REF!</v>
      </c>
    </row>
    <row r="32" spans="1:16" x14ac:dyDescent="0.25">
      <c r="A32" s="4">
        <f>ENTRADA!A32</f>
        <v>37316</v>
      </c>
      <c r="B32" s="7">
        <f>SUM(ENTRADA!S30:S32)/SUM(ENTRADA!S27:S29)-1</f>
        <v>6.1095653244298553E-3</v>
      </c>
      <c r="C32" s="7">
        <f>SUM(ENTRADA!T30:T32)/SUM(ENTRADA!T27:T29)-1</f>
        <v>6.046222393169387E-2</v>
      </c>
      <c r="D32" s="7">
        <f>SUM(ENTRADA!U30:U32)/SUM(ENTRADA!U27:U29)-1</f>
        <v>1.3452175691313073E-3</v>
      </c>
      <c r="E32" s="7">
        <f>SUM(ENTRADA!V30:V32)/SUM(ENTRADA!V27:V29)-1</f>
        <v>1.0615951278216684E-3</v>
      </c>
      <c r="F32" s="7">
        <f>SUM(ENTRADA!W30:W32)/SUM(ENTRADA!W27:W29)-1</f>
        <v>-9.5583339270104428E-3</v>
      </c>
      <c r="G32" s="7">
        <f>SUM(ENTRADA!X30:X32)/SUM(ENTRADA!X27:X29)-1</f>
        <v>3.5909111689340856E-2</v>
      </c>
      <c r="H32" s="7"/>
      <c r="I32" s="7"/>
      <c r="J32" s="7" t="e">
        <f>SUM(ENTRADA!AA30:AA32)/SUM(ENTRADA!AA27:AA29)-1</f>
        <v>#DIV/0!</v>
      </c>
      <c r="K32" s="7" t="e">
        <f>SUM(ENTRADA!AB30:AB32)/SUM(ENTRADA!AB27:AB29)-1</f>
        <v>#DIV/0!</v>
      </c>
      <c r="L32" s="7" t="e">
        <f>SUM(ENTRADA!AC30:AC32)/SUM(ENTRADA!AC27:AC29)-1</f>
        <v>#DIV/0!</v>
      </c>
      <c r="M32" s="7" t="e">
        <f>SUM(ENTRADA!AD30:AD32)/SUM(ENTRADA!AD27:AD29)-1</f>
        <v>#DIV/0!</v>
      </c>
      <c r="N32" s="7">
        <f>SUM(ENTRADA!AE30:AE32)/SUM(ENTRADA!AE27:AE29)-1</f>
        <v>-4.0551233230699202E-2</v>
      </c>
      <c r="O32" s="7" t="e">
        <f>SUM(ENTRADA!AF30:AF32)/SUM(ENTRADA!AF27:AF29)-1</f>
        <v>#DIV/0!</v>
      </c>
      <c r="P32" s="7" t="e">
        <f>SUM(ENTRADA!AH30:AH32)/SUM(ENTRADA!AH27:AH29)-1</f>
        <v>#REF!</v>
      </c>
    </row>
    <row r="33" spans="1:16" x14ac:dyDescent="0.25">
      <c r="A33" s="4">
        <f>ENTRADA!A33</f>
        <v>37347</v>
      </c>
      <c r="B33" s="7">
        <f>SUM(ENTRADA!S31:S33)/SUM(ENTRADA!S28:S30)-1</f>
        <v>5.1923500946411405E-3</v>
      </c>
      <c r="C33" s="7">
        <f>SUM(ENTRADA!T31:T33)/SUM(ENTRADA!T28:T30)-1</f>
        <v>4.7246317725875508E-2</v>
      </c>
      <c r="D33" s="7">
        <f>SUM(ENTRADA!U31:U33)/SUM(ENTRADA!U28:U30)-1</f>
        <v>-5.9708023559579271E-4</v>
      </c>
      <c r="E33" s="7">
        <f>SUM(ENTRADA!V31:V33)/SUM(ENTRADA!V28:V30)-1</f>
        <v>3.1722704441361493E-4</v>
      </c>
      <c r="F33" s="7">
        <f>SUM(ENTRADA!W31:W33)/SUM(ENTRADA!W28:W30)-1</f>
        <v>-1.107300349630469E-2</v>
      </c>
      <c r="G33" s="7">
        <f>SUM(ENTRADA!X31:X33)/SUM(ENTRADA!X28:X30)-1</f>
        <v>1.4609360954111361E-2</v>
      </c>
      <c r="H33" s="7"/>
      <c r="I33" s="7"/>
      <c r="J33" s="7" t="e">
        <f>SUM(ENTRADA!AA31:AA33)/SUM(ENTRADA!AA28:AA30)-1</f>
        <v>#DIV/0!</v>
      </c>
      <c r="K33" s="7" t="e">
        <f>SUM(ENTRADA!AB31:AB33)/SUM(ENTRADA!AB28:AB30)-1</f>
        <v>#DIV/0!</v>
      </c>
      <c r="L33" s="7" t="e">
        <f>SUM(ENTRADA!AC31:AC33)/SUM(ENTRADA!AC28:AC30)-1</f>
        <v>#DIV/0!</v>
      </c>
      <c r="M33" s="7" t="e">
        <f>SUM(ENTRADA!AD31:AD33)/SUM(ENTRADA!AD28:AD30)-1</f>
        <v>#DIV/0!</v>
      </c>
      <c r="N33" s="7">
        <f>SUM(ENTRADA!AE31:AE33)/SUM(ENTRADA!AE28:AE30)-1</f>
        <v>-1.4084960729098706E-2</v>
      </c>
      <c r="O33" s="7" t="e">
        <f>SUM(ENTRADA!AF31:AF33)/SUM(ENTRADA!AF28:AF30)-1</f>
        <v>#DIV/0!</v>
      </c>
      <c r="P33" s="7" t="e">
        <f>SUM(ENTRADA!AH31:AH33)/SUM(ENTRADA!AH28:AH30)-1</f>
        <v>#REF!</v>
      </c>
    </row>
    <row r="34" spans="1:16" x14ac:dyDescent="0.25">
      <c r="A34" s="4">
        <f>ENTRADA!A34</f>
        <v>37377</v>
      </c>
      <c r="B34" s="7">
        <f>SUM(ENTRADA!S32:S34)/SUM(ENTRADA!S29:S31)-1</f>
        <v>3.0189889936202974E-3</v>
      </c>
      <c r="C34" s="7">
        <f>SUM(ENTRADA!T32:T34)/SUM(ENTRADA!T29:T31)-1</f>
        <v>1.9843932327245684E-2</v>
      </c>
      <c r="D34" s="7">
        <f>SUM(ENTRADA!U32:U34)/SUM(ENTRADA!U29:U31)-1</f>
        <v>6.4970743514676244E-3</v>
      </c>
      <c r="E34" s="7">
        <f>SUM(ENTRADA!V32:V34)/SUM(ENTRADA!V29:V31)-1</f>
        <v>7.793892375126843E-3</v>
      </c>
      <c r="F34" s="7">
        <f>SUM(ENTRADA!W32:W34)/SUM(ENTRADA!W29:W31)-1</f>
        <v>-1.5085709216302146E-2</v>
      </c>
      <c r="G34" s="7">
        <f>SUM(ENTRADA!X32:X34)/SUM(ENTRADA!X29:X31)-1</f>
        <v>9.6709258974703172E-3</v>
      </c>
      <c r="H34" s="7"/>
      <c r="I34" s="7"/>
      <c r="J34" s="7" t="e">
        <f>SUM(ENTRADA!AA32:AA34)/SUM(ENTRADA!AA29:AA31)-1</f>
        <v>#DIV/0!</v>
      </c>
      <c r="K34" s="7" t="e">
        <f>SUM(ENTRADA!AB32:AB34)/SUM(ENTRADA!AB29:AB31)-1</f>
        <v>#DIV/0!</v>
      </c>
      <c r="L34" s="7" t="e">
        <f>SUM(ENTRADA!AC32:AC34)/SUM(ENTRADA!AC29:AC31)-1</f>
        <v>#DIV/0!</v>
      </c>
      <c r="M34" s="7" t="e">
        <f>SUM(ENTRADA!AD32:AD34)/SUM(ENTRADA!AD29:AD31)-1</f>
        <v>#DIV/0!</v>
      </c>
      <c r="N34" s="7">
        <f>SUM(ENTRADA!AE32:AE34)/SUM(ENTRADA!AE29:AE31)-1</f>
        <v>7.6525922236916344E-3</v>
      </c>
      <c r="O34" s="7" t="e">
        <f>SUM(ENTRADA!AF32:AF34)/SUM(ENTRADA!AF29:AF31)-1</f>
        <v>#DIV/0!</v>
      </c>
      <c r="P34" s="7" t="e">
        <f>SUM(ENTRADA!AH32:AH34)/SUM(ENTRADA!AH29:AH31)-1</f>
        <v>#REF!</v>
      </c>
    </row>
    <row r="35" spans="1:16" x14ac:dyDescent="0.25">
      <c r="A35" s="4">
        <f>ENTRADA!A35</f>
        <v>37408</v>
      </c>
      <c r="B35" s="7">
        <f>SUM(ENTRADA!S33:S35)/SUM(ENTRADA!S30:S32)-1</f>
        <v>-5.1097766808914091E-3</v>
      </c>
      <c r="C35" s="7">
        <f>SUM(ENTRADA!T33:T35)/SUM(ENTRADA!T30:T32)-1</f>
        <v>-2.0213751819504577E-2</v>
      </c>
      <c r="D35" s="7">
        <f>SUM(ENTRADA!U33:U35)/SUM(ENTRADA!U30:U32)-1</f>
        <v>-2.1616758976596984E-3</v>
      </c>
      <c r="E35" s="7">
        <f>SUM(ENTRADA!V33:V35)/SUM(ENTRADA!V30:V32)-1</f>
        <v>3.2441278620256586E-3</v>
      </c>
      <c r="F35" s="7">
        <f>SUM(ENTRADA!W33:W35)/SUM(ENTRADA!W30:W32)-1</f>
        <v>-3.0749609578344717E-2</v>
      </c>
      <c r="G35" s="7">
        <f>SUM(ENTRADA!X33:X35)/SUM(ENTRADA!X30:X32)-1</f>
        <v>-1.4800064027909121E-2</v>
      </c>
      <c r="H35" s="7"/>
      <c r="I35" s="7"/>
      <c r="J35" s="7" t="e">
        <f>SUM(ENTRADA!AA33:AA35)/SUM(ENTRADA!AA30:AA32)-1</f>
        <v>#DIV/0!</v>
      </c>
      <c r="K35" s="7" t="e">
        <f>SUM(ENTRADA!AB33:AB35)/SUM(ENTRADA!AB30:AB32)-1</f>
        <v>#DIV/0!</v>
      </c>
      <c r="L35" s="7" t="e">
        <f>SUM(ENTRADA!AC33:AC35)/SUM(ENTRADA!AC30:AC32)-1</f>
        <v>#DIV/0!</v>
      </c>
      <c r="M35" s="7" t="e">
        <f>SUM(ENTRADA!AD33:AD35)/SUM(ENTRADA!AD30:AD32)-1</f>
        <v>#DIV/0!</v>
      </c>
      <c r="N35" s="7">
        <f>SUM(ENTRADA!AE33:AE35)/SUM(ENTRADA!AE30:AE32)-1</f>
        <v>-2.9674269361796179E-2</v>
      </c>
      <c r="O35" s="7" t="e">
        <f>SUM(ENTRADA!AF33:AF35)/SUM(ENTRADA!AF30:AF32)-1</f>
        <v>#DIV/0!</v>
      </c>
      <c r="P35" s="7" t="e">
        <f>SUM(ENTRADA!AH33:AH35)/SUM(ENTRADA!AH30:AH32)-1</f>
        <v>#REF!</v>
      </c>
    </row>
    <row r="36" spans="1:16" x14ac:dyDescent="0.25">
      <c r="A36" s="4">
        <f>ENTRADA!A36</f>
        <v>37438</v>
      </c>
      <c r="B36" s="7">
        <f>SUM(ENTRADA!S34:S36)/SUM(ENTRADA!S31:S33)-1</f>
        <v>-5.770869447904059E-3</v>
      </c>
      <c r="C36" s="7">
        <f>SUM(ENTRADA!T34:T36)/SUM(ENTRADA!T31:T33)-1</f>
        <v>-1.9048053877975368E-2</v>
      </c>
      <c r="D36" s="7">
        <f>SUM(ENTRADA!U34:U36)/SUM(ENTRADA!U31:U33)-1</f>
        <v>-1.6523300959768727E-3</v>
      </c>
      <c r="E36" s="7">
        <f>SUM(ENTRADA!V34:V36)/SUM(ENTRADA!V31:V33)-1</f>
        <v>1.3868664470142456E-3</v>
      </c>
      <c r="F36" s="7">
        <f>SUM(ENTRADA!W34:W36)/SUM(ENTRADA!W31:W33)-1</f>
        <v>-2.3230770911081056E-2</v>
      </c>
      <c r="G36" s="7">
        <f>SUM(ENTRADA!X34:X36)/SUM(ENTRADA!X31:X33)-1</f>
        <v>-3.4448904014590331E-2</v>
      </c>
      <c r="H36" s="7"/>
      <c r="I36" s="7"/>
      <c r="J36" s="7" t="e">
        <f>SUM(ENTRADA!AA34:AA36)/SUM(ENTRADA!AA31:AA33)-1</f>
        <v>#DIV/0!</v>
      </c>
      <c r="K36" s="7" t="e">
        <f>SUM(ENTRADA!AB34:AB36)/SUM(ENTRADA!AB31:AB33)-1</f>
        <v>#DIV/0!</v>
      </c>
      <c r="L36" s="7" t="e">
        <f>SUM(ENTRADA!AC34:AC36)/SUM(ENTRADA!AC31:AC33)-1</f>
        <v>#DIV/0!</v>
      </c>
      <c r="M36" s="7" t="e">
        <f>SUM(ENTRADA!AD34:AD36)/SUM(ENTRADA!AD31:AD33)-1</f>
        <v>#DIV/0!</v>
      </c>
      <c r="N36" s="7">
        <f>SUM(ENTRADA!AE34:AE36)/SUM(ENTRADA!AE31:AE33)-1</f>
        <v>-6.6675156423144144E-2</v>
      </c>
      <c r="O36" s="7" t="e">
        <f>SUM(ENTRADA!AF34:AF36)/SUM(ENTRADA!AF31:AF33)-1</f>
        <v>#DIV/0!</v>
      </c>
      <c r="P36" s="7" t="e">
        <f>SUM(ENTRADA!AH34:AH36)/SUM(ENTRADA!AH31:AH33)-1</f>
        <v>#REF!</v>
      </c>
    </row>
    <row r="37" spans="1:16" x14ac:dyDescent="0.25">
      <c r="A37" s="4">
        <f>ENTRADA!A37</f>
        <v>37469</v>
      </c>
      <c r="B37" s="7">
        <f>SUM(ENTRADA!S35:S37)/SUM(ENTRADA!S32:S34)-1</f>
        <v>-6.6414159252700111E-3</v>
      </c>
      <c r="C37" s="7">
        <f>SUM(ENTRADA!T35:T37)/SUM(ENTRADA!T32:T34)-1</f>
        <v>1.2137794582023576E-2</v>
      </c>
      <c r="D37" s="7">
        <f>SUM(ENTRADA!U35:U37)/SUM(ENTRADA!U32:U34)-1</f>
        <v>-1.4032407659349655E-2</v>
      </c>
      <c r="E37" s="7">
        <f>SUM(ENTRADA!V35:V37)/SUM(ENTRADA!V32:V34)-1</f>
        <v>-1.2788675954974016E-2</v>
      </c>
      <c r="F37" s="7">
        <f>SUM(ENTRADA!W35:W37)/SUM(ENTRADA!W32:W34)-1</f>
        <v>9.6413710670104624E-3</v>
      </c>
      <c r="G37" s="7">
        <f>SUM(ENTRADA!X35:X37)/SUM(ENTRADA!X32:X34)-1</f>
        <v>-4.8661323828423031E-2</v>
      </c>
      <c r="H37" s="7"/>
      <c r="I37" s="7"/>
      <c r="J37" s="7" t="e">
        <f>SUM(ENTRADA!AA35:AA37)/SUM(ENTRADA!AA32:AA34)-1</f>
        <v>#DIV/0!</v>
      </c>
      <c r="K37" s="7" t="e">
        <f>SUM(ENTRADA!AB35:AB37)/SUM(ENTRADA!AB32:AB34)-1</f>
        <v>#DIV/0!</v>
      </c>
      <c r="L37" s="7" t="e">
        <f>SUM(ENTRADA!AC35:AC37)/SUM(ENTRADA!AC32:AC34)-1</f>
        <v>#DIV/0!</v>
      </c>
      <c r="M37" s="7" t="e">
        <f>SUM(ENTRADA!AD35:AD37)/SUM(ENTRADA!AD32:AD34)-1</f>
        <v>#DIV/0!</v>
      </c>
      <c r="N37" s="7">
        <f>SUM(ENTRADA!AE35:AE37)/SUM(ENTRADA!AE32:AE34)-1</f>
        <v>-6.9804925213264202E-2</v>
      </c>
      <c r="O37" s="7" t="e">
        <f>SUM(ENTRADA!AF35:AF37)/SUM(ENTRADA!AF32:AF34)-1</f>
        <v>#DIV/0!</v>
      </c>
      <c r="P37" s="7" t="e">
        <f>SUM(ENTRADA!AH35:AH37)/SUM(ENTRADA!AH32:AH34)-1</f>
        <v>#REF!</v>
      </c>
    </row>
    <row r="38" spans="1:16" x14ac:dyDescent="0.25">
      <c r="A38" s="4">
        <f>ENTRADA!A38</f>
        <v>37500</v>
      </c>
      <c r="B38" s="7">
        <f>SUM(ENTRADA!S36:S38)/SUM(ENTRADA!S33:S35)-1</f>
        <v>1.9983506121121763E-3</v>
      </c>
      <c r="C38" s="7">
        <f>SUM(ENTRADA!T36:T38)/SUM(ENTRADA!T33:T35)-1</f>
        <v>6.3719299899111403E-2</v>
      </c>
      <c r="D38" s="7">
        <f>SUM(ENTRADA!U36:U38)/SUM(ENTRADA!U33:U35)-1</f>
        <v>-1.4109279702422484E-2</v>
      </c>
      <c r="E38" s="7">
        <f>SUM(ENTRADA!V36:V38)/SUM(ENTRADA!V33:V35)-1</f>
        <v>-1.5197630380542337E-2</v>
      </c>
      <c r="F38" s="7">
        <f>SUM(ENTRADA!W36:W38)/SUM(ENTRADA!W33:W35)-1</f>
        <v>5.4279208988115002E-2</v>
      </c>
      <c r="G38" s="7">
        <f>SUM(ENTRADA!X36:X38)/SUM(ENTRADA!X33:X35)-1</f>
        <v>-3.8968193279028229E-2</v>
      </c>
      <c r="H38" s="7"/>
      <c r="I38" s="7"/>
      <c r="J38" s="7" t="e">
        <f>SUM(ENTRADA!AA36:AA38)/SUM(ENTRADA!AA33:AA35)-1</f>
        <v>#DIV/0!</v>
      </c>
      <c r="K38" s="7" t="e">
        <f>SUM(ENTRADA!AB36:AB38)/SUM(ENTRADA!AB33:AB35)-1</f>
        <v>#DIV/0!</v>
      </c>
      <c r="L38" s="7" t="e">
        <f>SUM(ENTRADA!AC36:AC38)/SUM(ENTRADA!AC33:AC35)-1</f>
        <v>#DIV/0!</v>
      </c>
      <c r="M38" s="7" t="e">
        <f>SUM(ENTRADA!AD36:AD38)/SUM(ENTRADA!AD33:AD35)-1</f>
        <v>#DIV/0!</v>
      </c>
      <c r="N38" s="7">
        <f>SUM(ENTRADA!AE36:AE38)/SUM(ENTRADA!AE33:AE35)-1</f>
        <v>-5.9339416815719082E-3</v>
      </c>
      <c r="O38" s="7" t="e">
        <f>SUM(ENTRADA!AF36:AF38)/SUM(ENTRADA!AF33:AF35)-1</f>
        <v>#DIV/0!</v>
      </c>
      <c r="P38" s="7" t="e">
        <f>SUM(ENTRADA!AH36:AH38)/SUM(ENTRADA!AH33:AH35)-1</f>
        <v>#REF!</v>
      </c>
    </row>
    <row r="39" spans="1:16" x14ac:dyDescent="0.25">
      <c r="A39" s="4">
        <f>ENTRADA!A39</f>
        <v>37530</v>
      </c>
      <c r="B39" s="7">
        <f>SUM(ENTRADA!S37:S39)/SUM(ENTRADA!S34:S36)-1</f>
        <v>4.5205759414390645E-3</v>
      </c>
      <c r="C39" s="7">
        <f>SUM(ENTRADA!T37:T39)/SUM(ENTRADA!T34:T36)-1</f>
        <v>6.2678088132260612E-2</v>
      </c>
      <c r="D39" s="7">
        <f>SUM(ENTRADA!U37:U39)/SUM(ENTRADA!U34:U36)-1</f>
        <v>-1.3957727076779558E-2</v>
      </c>
      <c r="E39" s="7">
        <f>SUM(ENTRADA!V37:V39)/SUM(ENTRADA!V34:V36)-1</f>
        <v>-1.3942122404894564E-2</v>
      </c>
      <c r="F39" s="7">
        <f>SUM(ENTRADA!W37:W39)/SUM(ENTRADA!W34:W36)-1</f>
        <v>5.7035687344974884E-2</v>
      </c>
      <c r="G39" s="7">
        <f>SUM(ENTRADA!X37:X39)/SUM(ENTRADA!X34:X36)-1</f>
        <v>-9.1484400788203191E-3</v>
      </c>
      <c r="H39" s="7"/>
      <c r="I39" s="7"/>
      <c r="J39" s="7" t="e">
        <f>SUM(ENTRADA!AA37:AA39)/SUM(ENTRADA!AA34:AA36)-1</f>
        <v>#DIV/0!</v>
      </c>
      <c r="K39" s="7" t="e">
        <f>SUM(ENTRADA!AB37:AB39)/SUM(ENTRADA!AB34:AB36)-1</f>
        <v>#DIV/0!</v>
      </c>
      <c r="L39" s="7" t="e">
        <f>SUM(ENTRADA!AC37:AC39)/SUM(ENTRADA!AC34:AC36)-1</f>
        <v>#DIV/0!</v>
      </c>
      <c r="M39" s="7" t="e">
        <f>SUM(ENTRADA!AD37:AD39)/SUM(ENTRADA!AD34:AD36)-1</f>
        <v>#DIV/0!</v>
      </c>
      <c r="N39" s="7">
        <f>SUM(ENTRADA!AE37:AE39)/SUM(ENTRADA!AE34:AE36)-1</f>
        <v>2.4991947962022198E-2</v>
      </c>
      <c r="O39" s="7" t="e">
        <f>SUM(ENTRADA!AF37:AF39)/SUM(ENTRADA!AF34:AF36)-1</f>
        <v>#DIV/0!</v>
      </c>
      <c r="P39" s="7" t="e">
        <f>SUM(ENTRADA!AH37:AH39)/SUM(ENTRADA!AH34:AH36)-1</f>
        <v>#REF!</v>
      </c>
    </row>
    <row r="40" spans="1:16" x14ac:dyDescent="0.25">
      <c r="A40" s="4">
        <f>ENTRADA!A40</f>
        <v>37561</v>
      </c>
      <c r="B40" s="7">
        <f>SUM(ENTRADA!S38:S40)/SUM(ENTRADA!S35:S37)-1</f>
        <v>-4.6711510462463801E-3</v>
      </c>
      <c r="C40" s="7">
        <f>SUM(ENTRADA!T38:T40)/SUM(ENTRADA!T35:T37)-1</f>
        <v>1.7449277069651048E-2</v>
      </c>
      <c r="D40" s="7">
        <f>SUM(ENTRADA!U38:U40)/SUM(ENTRADA!U35:U37)-1</f>
        <v>-1.6059495355606357E-2</v>
      </c>
      <c r="E40" s="7">
        <f>SUM(ENTRADA!V38:V40)/SUM(ENTRADA!V35:V37)-1</f>
        <v>-1.5006739630523791E-2</v>
      </c>
      <c r="F40" s="7">
        <f>SUM(ENTRADA!W38:W40)/SUM(ENTRADA!W35:W37)-1</f>
        <v>2.0500323207930604E-2</v>
      </c>
      <c r="G40" s="7">
        <f>SUM(ENTRADA!X38:X40)/SUM(ENTRADA!X35:X37)-1</f>
        <v>-5.184577104389243E-3</v>
      </c>
      <c r="H40" s="7"/>
      <c r="I40" s="7"/>
      <c r="J40" s="7" t="e">
        <f>SUM(ENTRADA!AA38:AA40)/SUM(ENTRADA!AA35:AA37)-1</f>
        <v>#DIV/0!</v>
      </c>
      <c r="K40" s="7" t="e">
        <f>SUM(ENTRADA!AB38:AB40)/SUM(ENTRADA!AB35:AB37)-1</f>
        <v>#DIV/0!</v>
      </c>
      <c r="L40" s="7" t="e">
        <f>SUM(ENTRADA!AC38:AC40)/SUM(ENTRADA!AC35:AC37)-1</f>
        <v>#DIV/0!</v>
      </c>
      <c r="M40" s="7" t="e">
        <f>SUM(ENTRADA!AD38:AD40)/SUM(ENTRADA!AD35:AD37)-1</f>
        <v>#DIV/0!</v>
      </c>
      <c r="N40" s="7">
        <f>SUM(ENTRADA!AE38:AE40)/SUM(ENTRADA!AE35:AE37)-1</f>
        <v>9.8155340090824161E-3</v>
      </c>
      <c r="O40" s="7" t="e">
        <f>SUM(ENTRADA!AF38:AF40)/SUM(ENTRADA!AF35:AF37)-1</f>
        <v>#DIV/0!</v>
      </c>
      <c r="P40" s="7" t="e">
        <f>SUM(ENTRADA!AH38:AH40)/SUM(ENTRADA!AH35:AH37)-1</f>
        <v>#REF!</v>
      </c>
    </row>
    <row r="41" spans="1:16" x14ac:dyDescent="0.25">
      <c r="A41" s="4">
        <f>ENTRADA!A41</f>
        <v>37591</v>
      </c>
      <c r="B41" s="7">
        <f>SUM(ENTRADA!S39:S41)/SUM(ENTRADA!S36:S38)-1</f>
        <v>-1.8638979591660609E-2</v>
      </c>
      <c r="C41" s="7">
        <f>SUM(ENTRADA!T39:T41)/SUM(ENTRADA!T36:T38)-1</f>
        <v>-3.9535214137956465E-2</v>
      </c>
      <c r="D41" s="7">
        <f>SUM(ENTRADA!U39:U41)/SUM(ENTRADA!U36:U38)-1</f>
        <v>-2.0536007482898744E-2</v>
      </c>
      <c r="E41" s="7">
        <f>SUM(ENTRADA!V39:V41)/SUM(ENTRADA!V36:V38)-1</f>
        <v>-1.8575894772362433E-2</v>
      </c>
      <c r="F41" s="7">
        <f>SUM(ENTRADA!W39:W41)/SUM(ENTRADA!W36:W38)-1</f>
        <v>-2.3697451000201819E-2</v>
      </c>
      <c r="G41" s="7">
        <f>SUM(ENTRADA!X39:X41)/SUM(ENTRADA!X36:X38)-1</f>
        <v>-1.3069276087352644E-2</v>
      </c>
      <c r="H41" s="7"/>
      <c r="I41" s="7"/>
      <c r="J41" s="7" t="e">
        <f>SUM(ENTRADA!AA39:AA41)/SUM(ENTRADA!AA36:AA38)-1</f>
        <v>#DIV/0!</v>
      </c>
      <c r="K41" s="7" t="e">
        <f>SUM(ENTRADA!AB39:AB41)/SUM(ENTRADA!AB36:AB38)-1</f>
        <v>#DIV/0!</v>
      </c>
      <c r="L41" s="7" t="e">
        <f>SUM(ENTRADA!AC39:AC41)/SUM(ENTRADA!AC36:AC38)-1</f>
        <v>#DIV/0!</v>
      </c>
      <c r="M41" s="7" t="e">
        <f>SUM(ENTRADA!AD39:AD41)/SUM(ENTRADA!AD36:AD38)-1</f>
        <v>#DIV/0!</v>
      </c>
      <c r="N41" s="7">
        <f>SUM(ENTRADA!AE39:AE41)/SUM(ENTRADA!AE36:AE38)-1</f>
        <v>-5.0001045995498483E-2</v>
      </c>
      <c r="O41" s="7" t="e">
        <f>SUM(ENTRADA!AF39:AF41)/SUM(ENTRADA!AF36:AF38)-1</f>
        <v>#DIV/0!</v>
      </c>
      <c r="P41" s="7" t="e">
        <f>SUM(ENTRADA!AH39:AH41)/SUM(ENTRADA!AH36:AH38)-1</f>
        <v>#REF!</v>
      </c>
    </row>
    <row r="42" spans="1:16" x14ac:dyDescent="0.25">
      <c r="A42" s="4">
        <f>ENTRADA!A42</f>
        <v>37622</v>
      </c>
      <c r="B42" s="7">
        <f>SUM(ENTRADA!S40:S42)/SUM(ENTRADA!S37:S39)-1</f>
        <v>-3.7084508370410885E-2</v>
      </c>
      <c r="C42" s="7">
        <f>SUM(ENTRADA!T40:T42)/SUM(ENTRADA!T37:T39)-1</f>
        <v>-6.9997420936894761E-2</v>
      </c>
      <c r="D42" s="7">
        <f>SUM(ENTRADA!U40:U42)/SUM(ENTRADA!U37:U39)-1</f>
        <v>-3.5390846016696731E-2</v>
      </c>
      <c r="E42" s="7">
        <f>SUM(ENTRADA!V40:V42)/SUM(ENTRADA!V37:V39)-1</f>
        <v>-3.2564109833988719E-2</v>
      </c>
      <c r="F42" s="7">
        <f>SUM(ENTRADA!W40:W42)/SUM(ENTRADA!W37:W39)-1</f>
        <v>-3.6326438988788512E-2</v>
      </c>
      <c r="G42" s="7">
        <f>SUM(ENTRADA!X40:X42)/SUM(ENTRADA!X37:X39)-1</f>
        <v>-4.1096269273889319E-2</v>
      </c>
      <c r="H42" s="7"/>
      <c r="I42" s="7"/>
      <c r="J42" s="7" t="e">
        <f>SUM(ENTRADA!AA40:AA42)/SUM(ENTRADA!AA37:AA39)-1</f>
        <v>#DIV/0!</v>
      </c>
      <c r="K42" s="7" t="e">
        <f>SUM(ENTRADA!AB40:AB42)/SUM(ENTRADA!AB37:AB39)-1</f>
        <v>#DIV/0!</v>
      </c>
      <c r="L42" s="7" t="e">
        <f>SUM(ENTRADA!AC40:AC42)/SUM(ENTRADA!AC37:AC39)-1</f>
        <v>#DIV/0!</v>
      </c>
      <c r="M42" s="7" t="e">
        <f>SUM(ENTRADA!AD40:AD42)/SUM(ENTRADA!AD37:AD39)-1</f>
        <v>#DIV/0!</v>
      </c>
      <c r="N42" s="7">
        <f>SUM(ENTRADA!AE40:AE42)/SUM(ENTRADA!AE37:AE39)-1</f>
        <v>-8.0445430639333071E-2</v>
      </c>
      <c r="O42" s="7" t="e">
        <f>SUM(ENTRADA!AF40:AF42)/SUM(ENTRADA!AF37:AF39)-1</f>
        <v>#DIV/0!</v>
      </c>
      <c r="P42" s="7" t="e">
        <f>SUM(ENTRADA!AH40:AH42)/SUM(ENTRADA!AH37:AH39)-1</f>
        <v>#DIV/0!</v>
      </c>
    </row>
    <row r="43" spans="1:16" x14ac:dyDescent="0.25">
      <c r="A43" s="4">
        <f>ENTRADA!A43</f>
        <v>37653</v>
      </c>
      <c r="B43" s="7">
        <f>SUM(ENTRADA!S41:S43)/SUM(ENTRADA!S38:S40)-1</f>
        <v>-3.3731617604017994E-2</v>
      </c>
      <c r="C43" s="7">
        <f>SUM(ENTRADA!T41:T43)/SUM(ENTRADA!T38:T40)-1</f>
        <v>-7.059213322658664E-2</v>
      </c>
      <c r="D43" s="7">
        <f>SUM(ENTRADA!U41:U43)/SUM(ENTRADA!U38:U40)-1</f>
        <v>-3.3162223655218925E-2</v>
      </c>
      <c r="E43" s="7">
        <f>SUM(ENTRADA!V41:V43)/SUM(ENTRADA!V38:V40)-1</f>
        <v>-2.9318859085278759E-2</v>
      </c>
      <c r="F43" s="7">
        <f>SUM(ENTRADA!W41:W43)/SUM(ENTRADA!W38:W40)-1</f>
        <v>-3.286750643601466E-2</v>
      </c>
      <c r="G43" s="7">
        <f>SUM(ENTRADA!X41:X43)/SUM(ENTRADA!X38:X40)-1</f>
        <v>-4.5759902611786085E-2</v>
      </c>
      <c r="H43" s="7"/>
      <c r="I43" s="7"/>
      <c r="J43" s="7" t="e">
        <f>SUM(ENTRADA!AA41:AA43)/SUM(ENTRADA!AA38:AA40)-1</f>
        <v>#DIV/0!</v>
      </c>
      <c r="K43" s="7" t="e">
        <f>SUM(ENTRADA!AB41:AB43)/SUM(ENTRADA!AB38:AB40)-1</f>
        <v>#DIV/0!</v>
      </c>
      <c r="L43" s="7" t="e">
        <f>SUM(ENTRADA!AC41:AC43)/SUM(ENTRADA!AC38:AC40)-1</f>
        <v>#DIV/0!</v>
      </c>
      <c r="M43" s="7" t="e">
        <f>SUM(ENTRADA!AD41:AD43)/SUM(ENTRADA!AD38:AD40)-1</f>
        <v>#DIV/0!</v>
      </c>
      <c r="N43" s="7">
        <f>SUM(ENTRADA!AE41:AE43)/SUM(ENTRADA!AE38:AE40)-1</f>
        <v>-5.0565861623331432E-2</v>
      </c>
      <c r="O43" s="7" t="e">
        <f>SUM(ENTRADA!AF41:AF43)/SUM(ENTRADA!AF38:AF40)-1</f>
        <v>#DIV/0!</v>
      </c>
      <c r="P43" s="7" t="e">
        <f>SUM(ENTRADA!AH41:AH43)/SUM(ENTRADA!AH38:AH40)-1</f>
        <v>#DIV/0!</v>
      </c>
    </row>
    <row r="44" spans="1:16" x14ac:dyDescent="0.25">
      <c r="A44" s="4">
        <f>ENTRADA!A44</f>
        <v>37681</v>
      </c>
      <c r="B44" s="7">
        <f>SUM(ENTRADA!S42:S44)/SUM(ENTRADA!S39:S41)-1</f>
        <v>-2.9932052800720532E-2</v>
      </c>
      <c r="C44" s="7">
        <f>SUM(ENTRADA!T42:T44)/SUM(ENTRADA!T39:T41)-1</f>
        <v>-6.1890312828302374E-2</v>
      </c>
      <c r="D44" s="7">
        <f>SUM(ENTRADA!U42:U44)/SUM(ENTRADA!U39:U41)-1</f>
        <v>-2.5675276529891544E-2</v>
      </c>
      <c r="E44" s="7">
        <f>SUM(ENTRADA!V42:V44)/SUM(ENTRADA!V39:V41)-1</f>
        <v>-2.3224393327407666E-2</v>
      </c>
      <c r="F44" s="7">
        <f>SUM(ENTRADA!W42:W44)/SUM(ENTRADA!W39:W41)-1</f>
        <v>3.4483529552775671E-3</v>
      </c>
      <c r="G44" s="7">
        <f>SUM(ENTRADA!X42:X44)/SUM(ENTRADA!X39:X41)-1</f>
        <v>-4.4512840312407875E-2</v>
      </c>
      <c r="H44" s="7"/>
      <c r="I44" s="7"/>
      <c r="J44" s="7" t="e">
        <f>SUM(ENTRADA!AA42:AA44)/SUM(ENTRADA!AA39:AA41)-1</f>
        <v>#DIV/0!</v>
      </c>
      <c r="K44" s="7" t="e">
        <f>SUM(ENTRADA!AB42:AB44)/SUM(ENTRADA!AB39:AB41)-1</f>
        <v>#DIV/0!</v>
      </c>
      <c r="L44" s="7" t="e">
        <f>SUM(ENTRADA!AC42:AC44)/SUM(ENTRADA!AC39:AC41)-1</f>
        <v>#DIV/0!</v>
      </c>
      <c r="M44" s="7" t="e">
        <f>SUM(ENTRADA!AD42:AD44)/SUM(ENTRADA!AD39:AD41)-1</f>
        <v>#DIV/0!</v>
      </c>
      <c r="N44" s="7">
        <f>SUM(ENTRADA!AE42:AE44)/SUM(ENTRADA!AE39:AE41)-1</f>
        <v>-3.6291123928428815E-2</v>
      </c>
      <c r="O44" s="7" t="e">
        <f>SUM(ENTRADA!AF42:AF44)/SUM(ENTRADA!AF39:AF41)-1</f>
        <v>#DIV/0!</v>
      </c>
      <c r="P44" s="7" t="e">
        <f>SUM(ENTRADA!AH42:AH44)/SUM(ENTRADA!AH39:AH41)-1</f>
        <v>#DIV/0!</v>
      </c>
    </row>
    <row r="45" spans="1:16" x14ac:dyDescent="0.25">
      <c r="A45" s="4">
        <f>ENTRADA!A45</f>
        <v>37712</v>
      </c>
      <c r="B45" s="7">
        <f>SUM(ENTRADA!S43:S45)/SUM(ENTRADA!S40:S42)-1</f>
        <v>-1.6986670655525504E-2</v>
      </c>
      <c r="C45" s="7">
        <f>SUM(ENTRADA!T43:T45)/SUM(ENTRADA!T40:T42)-1</f>
        <v>-3.3906599807374649E-2</v>
      </c>
      <c r="D45" s="7">
        <f>SUM(ENTRADA!U43:U45)/SUM(ENTRADA!U40:U42)-1</f>
        <v>-1.2094838452142209E-2</v>
      </c>
      <c r="E45" s="7">
        <f>SUM(ENTRADA!V43:V45)/SUM(ENTRADA!V40:V42)-1</f>
        <v>-1.1842470721221465E-2</v>
      </c>
      <c r="F45" s="7">
        <f>SUM(ENTRADA!W43:W45)/SUM(ENTRADA!W40:W42)-1</f>
        <v>1.2124205903931484E-2</v>
      </c>
      <c r="G45" s="7">
        <f>SUM(ENTRADA!X43:X45)/SUM(ENTRADA!X40:X42)-1</f>
        <v>-3.571230092151656E-2</v>
      </c>
      <c r="H45" s="7"/>
      <c r="I45" s="7"/>
      <c r="J45" s="7">
        <f>SUM(ENTRADA!AA43:AA45)/SUM(ENTRADA!AA40:AA42)-1</f>
        <v>1.9047208220581906</v>
      </c>
      <c r="K45" s="7">
        <f>SUM(ENTRADA!AB43:AB45)/SUM(ENTRADA!AB40:AB42)-1</f>
        <v>1.9500018606233098</v>
      </c>
      <c r="L45" s="7">
        <f>SUM(ENTRADA!AC43:AC45)/SUM(ENTRADA!AC40:AC42)-1</f>
        <v>1.7892904305253579</v>
      </c>
      <c r="M45" s="7">
        <f>SUM(ENTRADA!AD43:AD45)/SUM(ENTRADA!AD40:AD42)-1</f>
        <v>2.0169732235111044</v>
      </c>
      <c r="N45" s="7">
        <f>SUM(ENTRADA!AE43:AE45)/SUM(ENTRADA!AE40:AE42)-1</f>
        <v>8.2425924817397522E-4</v>
      </c>
      <c r="O45" s="7">
        <f>SUM(ENTRADA!AF43:AF45)/SUM(ENTRADA!AF40:AF42)-1</f>
        <v>1.9594492263200523</v>
      </c>
      <c r="P45" s="7">
        <f>SUM(ENTRADA!AH43:AH45)/SUM(ENTRADA!AH40:AH42)-1</f>
        <v>2.0441282833018648</v>
      </c>
    </row>
    <row r="46" spans="1:16" x14ac:dyDescent="0.25">
      <c r="A46" s="4">
        <f>ENTRADA!A46</f>
        <v>37742</v>
      </c>
      <c r="B46" s="7">
        <f>SUM(ENTRADA!S44:S46)/SUM(ENTRADA!S41:S43)-1</f>
        <v>-2.283575143516603E-2</v>
      </c>
      <c r="C46" s="7">
        <f>SUM(ENTRADA!T44:T46)/SUM(ENTRADA!T41:T43)-1</f>
        <v>-5.1303141889833537E-3</v>
      </c>
      <c r="D46" s="7">
        <f>SUM(ENTRADA!U44:U46)/SUM(ENTRADA!U41:U43)-1</f>
        <v>-1.2804917293190554E-2</v>
      </c>
      <c r="E46" s="7">
        <f>SUM(ENTRADA!V44:V46)/SUM(ENTRADA!V41:V43)-1</f>
        <v>-1.3592511953339215E-2</v>
      </c>
      <c r="F46" s="7">
        <f>SUM(ENTRADA!W44:W46)/SUM(ENTRADA!W41:W43)-1</f>
        <v>-3.6502609978139811E-2</v>
      </c>
      <c r="G46" s="7">
        <f>SUM(ENTRADA!X44:X46)/SUM(ENTRADA!X41:X43)-1</f>
        <v>-3.4747775862872143E-2</v>
      </c>
      <c r="H46" s="7"/>
      <c r="I46" s="7"/>
      <c r="J46" s="7">
        <f>SUM(ENTRADA!AA44:AA46)/SUM(ENTRADA!AA41:AA43)-1</f>
        <v>0.44608950165994266</v>
      </c>
      <c r="K46" s="7">
        <f>SUM(ENTRADA!AB44:AB46)/SUM(ENTRADA!AB41:AB43)-1</f>
        <v>0.46593048664606518</v>
      </c>
      <c r="L46" s="7">
        <f>SUM(ENTRADA!AC44:AC46)/SUM(ENTRADA!AC41:AC43)-1</f>
        <v>0.33294749696385773</v>
      </c>
      <c r="M46" s="7">
        <f>SUM(ENTRADA!AD44:AD46)/SUM(ENTRADA!AD41:AD43)-1</f>
        <v>0.51540630061125325</v>
      </c>
      <c r="N46" s="7">
        <f>SUM(ENTRADA!AE44:AE46)/SUM(ENTRADA!AE41:AE43)-1</f>
        <v>-3.4819407476993081E-2</v>
      </c>
      <c r="O46" s="7">
        <f>SUM(ENTRADA!AF44:AF46)/SUM(ENTRADA!AF41:AF43)-1</f>
        <v>0.45168718841340838</v>
      </c>
      <c r="P46" s="7">
        <f>SUM(ENTRADA!AH44:AH46)/SUM(ENTRADA!AH41:AH43)-1</f>
        <v>0.4748053468068052</v>
      </c>
    </row>
    <row r="47" spans="1:16" x14ac:dyDescent="0.25">
      <c r="A47" s="4">
        <f>ENTRADA!A47</f>
        <v>37773</v>
      </c>
      <c r="B47" s="7">
        <f>SUM(ENTRADA!S45:S47)/SUM(ENTRADA!S42:S44)-1</f>
        <v>-1.5333319985553651E-2</v>
      </c>
      <c r="C47" s="7">
        <f>SUM(ENTRADA!T45:T47)/SUM(ENTRADA!T42:T44)-1</f>
        <v>1.2416099443423034E-2</v>
      </c>
      <c r="D47" s="7">
        <f>SUM(ENTRADA!U45:U47)/SUM(ENTRADA!U42:U44)-1</f>
        <v>-1.1214773929838384E-2</v>
      </c>
      <c r="E47" s="7">
        <f>SUM(ENTRADA!V45:V47)/SUM(ENTRADA!V42:V44)-1</f>
        <v>-1.1678733197305169E-2</v>
      </c>
      <c r="F47" s="7">
        <f>SUM(ENTRADA!W45:W47)/SUM(ENTRADA!W42:W44)-1</f>
        <v>-8.5766891713139448E-2</v>
      </c>
      <c r="G47" s="7">
        <f>SUM(ENTRADA!X45:X47)/SUM(ENTRADA!X42:X44)-1</f>
        <v>-8.0362632776237453E-3</v>
      </c>
      <c r="H47" s="7"/>
      <c r="I47" s="7"/>
      <c r="J47" s="7">
        <f>SUM(ENTRADA!AA45:AA47)/SUM(ENTRADA!AA42:AA44)-1</f>
        <v>-4.8986278094764746E-4</v>
      </c>
      <c r="K47" s="7">
        <f>SUM(ENTRADA!AB45:AB47)/SUM(ENTRADA!AB42:AB44)-1</f>
        <v>-2.061718866164941E-2</v>
      </c>
      <c r="L47" s="7">
        <f>SUM(ENTRADA!AC45:AC47)/SUM(ENTRADA!AC42:AC44)-1</f>
        <v>-5.4508291078773974E-2</v>
      </c>
      <c r="M47" s="7">
        <f>SUM(ENTRADA!AD45:AD47)/SUM(ENTRADA!AD42:AD44)-1</f>
        <v>2.8053046603993437E-2</v>
      </c>
      <c r="N47" s="7">
        <f>SUM(ENTRADA!AE45:AE47)/SUM(ENTRADA!AE42:AE44)-1</f>
        <v>-1.5802605592706409E-2</v>
      </c>
      <c r="O47" s="7">
        <f>SUM(ENTRADA!AF45:AF47)/SUM(ENTRADA!AF42:AF44)-1</f>
        <v>-4.174380258903132E-2</v>
      </c>
      <c r="P47" s="7">
        <f>SUM(ENTRADA!AH45:AH47)/SUM(ENTRADA!AH42:AH44)-1</f>
        <v>-1.422654703256887E-2</v>
      </c>
    </row>
    <row r="48" spans="1:16" x14ac:dyDescent="0.25">
      <c r="A48" s="4">
        <f>ENTRADA!A48</f>
        <v>37803</v>
      </c>
      <c r="B48" s="7">
        <f>SUM(ENTRADA!S46:S48)/SUM(ENTRADA!S43:S45)-1</f>
        <v>-7.66965185840629E-3</v>
      </c>
      <c r="C48" s="7">
        <f>SUM(ENTRADA!T46:T48)/SUM(ENTRADA!T43:T45)-1</f>
        <v>2.7167998851945097E-2</v>
      </c>
      <c r="D48" s="7">
        <f>SUM(ENTRADA!U46:U48)/SUM(ENTRADA!U43:U45)-1</f>
        <v>-8.71068010674525E-3</v>
      </c>
      <c r="E48" s="7">
        <f>SUM(ENTRADA!V46:V48)/SUM(ENTRADA!V43:V45)-1</f>
        <v>-9.2501857332663029E-3</v>
      </c>
      <c r="F48" s="7">
        <f>SUM(ENTRADA!W46:W48)/SUM(ENTRADA!W43:W45)-1</f>
        <v>-0.10585391764596264</v>
      </c>
      <c r="G48" s="7">
        <f>SUM(ENTRADA!X46:X48)/SUM(ENTRADA!X43:X45)-1</f>
        <v>2.4262503517346934E-2</v>
      </c>
      <c r="H48" s="7"/>
      <c r="I48" s="7"/>
      <c r="J48" s="7">
        <f>SUM(ENTRADA!AA46:AA48)/SUM(ENTRADA!AA43:AA45)-1</f>
        <v>1.592153817688291E-2</v>
      </c>
      <c r="K48" s="7">
        <f>SUM(ENTRADA!AB46:AB48)/SUM(ENTRADA!AB43:AB45)-1</f>
        <v>-7.1740250925792504E-3</v>
      </c>
      <c r="L48" s="7">
        <f>SUM(ENTRADA!AC46:AC48)/SUM(ENTRADA!AC43:AC45)-1</f>
        <v>-2.1693105538535429E-2</v>
      </c>
      <c r="M48" s="7">
        <f>SUM(ENTRADA!AD46:AD48)/SUM(ENTRADA!AD43:AD45)-1</f>
        <v>3.4437648057136672E-2</v>
      </c>
      <c r="N48" s="7">
        <f>SUM(ENTRADA!AE46:AE48)/SUM(ENTRADA!AE43:AE45)-1</f>
        <v>-3.6326516526885899E-2</v>
      </c>
      <c r="O48" s="7">
        <f>SUM(ENTRADA!AF46:AF48)/SUM(ENTRADA!AF43:AF45)-1</f>
        <v>-5.0233372924595621E-2</v>
      </c>
      <c r="P48" s="7">
        <f>SUM(ENTRADA!AH46:AH48)/SUM(ENTRADA!AH43:AH45)-1</f>
        <v>-1.1615168432346001E-2</v>
      </c>
    </row>
    <row r="49" spans="1:16" x14ac:dyDescent="0.25">
      <c r="A49" s="4">
        <f>ENTRADA!A49</f>
        <v>37834</v>
      </c>
      <c r="B49" s="7">
        <f>SUM(ENTRADA!S47:S49)/SUM(ENTRADA!S44:S46)-1</f>
        <v>1.244298711894154E-2</v>
      </c>
      <c r="C49" s="7">
        <f>SUM(ENTRADA!T47:T49)/SUM(ENTRADA!T44:T46)-1</f>
        <v>2.3955479501642785E-2</v>
      </c>
      <c r="D49" s="7">
        <f>SUM(ENTRADA!U47:U49)/SUM(ENTRADA!U44:U46)-1</f>
        <v>7.5569717819190529E-4</v>
      </c>
      <c r="E49" s="7">
        <f>SUM(ENTRADA!V47:V49)/SUM(ENTRADA!V44:V46)-1</f>
        <v>-9.4277793186026138E-4</v>
      </c>
      <c r="F49" s="7">
        <f>SUM(ENTRADA!W47:W49)/SUM(ENTRADA!W44:W46)-1</f>
        <v>-1.61132280019749E-3</v>
      </c>
      <c r="G49" s="7">
        <f>SUM(ENTRADA!X47:X49)/SUM(ENTRADA!X44:X46)-1</f>
        <v>6.2362832512953714E-2</v>
      </c>
      <c r="H49" s="7"/>
      <c r="I49" s="7"/>
      <c r="J49" s="7">
        <f>SUM(ENTRADA!AA47:AA49)/SUM(ENTRADA!AA44:AA46)-1</f>
        <v>3.0746154999942377E-2</v>
      </c>
      <c r="K49" s="7">
        <f>SUM(ENTRADA!AB47:AB49)/SUM(ENTRADA!AB44:AB46)-1</f>
        <v>4.3396410237472871E-3</v>
      </c>
      <c r="L49" s="7">
        <f>SUM(ENTRADA!AC47:AC49)/SUM(ENTRADA!AC44:AC46)-1</f>
        <v>6.0763040438970517E-2</v>
      </c>
      <c r="M49" s="7">
        <f>SUM(ENTRADA!AD47:AD49)/SUM(ENTRADA!AD44:AD46)-1</f>
        <v>5.3749118470163282E-2</v>
      </c>
      <c r="N49" s="7">
        <f>SUM(ENTRADA!AE47:AE49)/SUM(ENTRADA!AE44:AE46)-1</f>
        <v>-3.4212283753950468E-2</v>
      </c>
      <c r="O49" s="7">
        <f>SUM(ENTRADA!AF47:AF49)/SUM(ENTRADA!AF44:AF46)-1</f>
        <v>-4.0601127848742702E-2</v>
      </c>
      <c r="P49" s="7">
        <f>SUM(ENTRADA!AH47:AH49)/SUM(ENTRADA!AH44:AH46)-1</f>
        <v>1.1955814451316993E-2</v>
      </c>
    </row>
    <row r="50" spans="1:16" x14ac:dyDescent="0.25">
      <c r="A50" s="4">
        <f>ENTRADA!A50</f>
        <v>37865</v>
      </c>
      <c r="B50" s="7">
        <f>SUM(ENTRADA!S48:S50)/SUM(ENTRADA!S45:S47)-1</f>
        <v>2.0773062133776277E-2</v>
      </c>
      <c r="C50" s="7">
        <f>SUM(ENTRADA!T48:T50)/SUM(ENTRADA!T45:T47)-1</f>
        <v>2.8056590130774328E-2</v>
      </c>
      <c r="D50" s="7">
        <f>SUM(ENTRADA!U48:U50)/SUM(ENTRADA!U45:U47)-1</f>
        <v>7.1325432807889388E-3</v>
      </c>
      <c r="E50" s="7">
        <f>SUM(ENTRADA!V48:V50)/SUM(ENTRADA!V45:V47)-1</f>
        <v>4.6621171522660543E-3</v>
      </c>
      <c r="F50" s="7">
        <f>SUM(ENTRADA!W48:W50)/SUM(ENTRADA!W45:W47)-1</f>
        <v>5.9991343743674985E-2</v>
      </c>
      <c r="G50" s="7">
        <f>SUM(ENTRADA!X48:X50)/SUM(ENTRADA!X45:X47)-1</f>
        <v>8.3531291222483484E-2</v>
      </c>
      <c r="H50" s="7"/>
      <c r="I50" s="7"/>
      <c r="J50" s="7">
        <f>SUM(ENTRADA!AA48:AA50)/SUM(ENTRADA!AA45:AA47)-1</f>
        <v>3.2963797111054349E-2</v>
      </c>
      <c r="K50" s="7">
        <f>SUM(ENTRADA!AB48:AB50)/SUM(ENTRADA!AB45:AB47)-1</f>
        <v>1.1380764125320963E-2</v>
      </c>
      <c r="L50" s="7">
        <f>SUM(ENTRADA!AC48:AC50)/SUM(ENTRADA!AC45:AC47)-1</f>
        <v>0.11432668014318104</v>
      </c>
      <c r="M50" s="7">
        <f>SUM(ENTRADA!AD48:AD50)/SUM(ENTRADA!AD45:AD47)-1</f>
        <v>6.0277788382854025E-2</v>
      </c>
      <c r="N50" s="7">
        <f>SUM(ENTRADA!AE48:AE50)/SUM(ENTRADA!AE45:AE47)-1</f>
        <v>-7.2674662034357684E-3</v>
      </c>
      <c r="O50" s="7">
        <f>SUM(ENTRADA!AF48:AF50)/SUM(ENTRADA!AF45:AF47)-1</f>
        <v>-2.4378397342166624E-2</v>
      </c>
      <c r="P50" s="7">
        <f>SUM(ENTRADA!AH48:AH50)/SUM(ENTRADA!AH45:AH47)-1</f>
        <v>2.6603649903802484E-2</v>
      </c>
    </row>
    <row r="51" spans="1:16" x14ac:dyDescent="0.25">
      <c r="A51" s="4">
        <f>ENTRADA!A51</f>
        <v>37895</v>
      </c>
      <c r="B51" s="7">
        <f>SUM(ENTRADA!S49:S51)/SUM(ENTRADA!S46:S48)-1</f>
        <v>2.4730458197237182E-2</v>
      </c>
      <c r="C51" s="7">
        <f>SUM(ENTRADA!T49:T51)/SUM(ENTRADA!T46:T48)-1</f>
        <v>7.7988743309165276E-3</v>
      </c>
      <c r="D51" s="7">
        <f>SUM(ENTRADA!U49:U51)/SUM(ENTRADA!U46:U48)-1</f>
        <v>9.1576854072017433E-3</v>
      </c>
      <c r="E51" s="7">
        <f>SUM(ENTRADA!V49:V51)/SUM(ENTRADA!V46:V48)-1</f>
        <v>8.0779152589027792E-3</v>
      </c>
      <c r="F51" s="7">
        <f>SUM(ENTRADA!W49:W51)/SUM(ENTRADA!W46:W48)-1</f>
        <v>0.10553930347802942</v>
      </c>
      <c r="G51" s="7">
        <f>SUM(ENTRADA!X49:X51)/SUM(ENTRADA!X46:X48)-1</f>
        <v>9.7303590335716894E-2</v>
      </c>
      <c r="H51" s="7"/>
      <c r="I51" s="7"/>
      <c r="J51" s="7">
        <f>SUM(ENTRADA!AA49:AA51)/SUM(ENTRADA!AA46:AA48)-1</f>
        <v>3.8069705164959E-2</v>
      </c>
      <c r="K51" s="7">
        <f>SUM(ENTRADA!AB49:AB51)/SUM(ENTRADA!AB46:AB48)-1</f>
        <v>4.5526722292559274E-3</v>
      </c>
      <c r="L51" s="7">
        <f>SUM(ENTRADA!AC49:AC51)/SUM(ENTRADA!AC46:AC48)-1</f>
        <v>0.26839962685984897</v>
      </c>
      <c r="M51" s="7">
        <f>SUM(ENTRADA!AD49:AD51)/SUM(ENTRADA!AD46:AD48)-1</f>
        <v>6.6748162162633351E-2</v>
      </c>
      <c r="N51" s="7">
        <f>SUM(ENTRADA!AE49:AE51)/SUM(ENTRADA!AE46:AE48)-1</f>
        <v>3.4593025397153365E-2</v>
      </c>
      <c r="O51" s="7">
        <f>SUM(ENTRADA!AF49:AF51)/SUM(ENTRADA!AF46:AF48)-1</f>
        <v>8.6890653634696946E-3</v>
      </c>
      <c r="P51" s="7">
        <f>SUM(ENTRADA!AH49:AH51)/SUM(ENTRADA!AH46:AH48)-1</f>
        <v>3.5111473794594339E-2</v>
      </c>
    </row>
    <row r="52" spans="1:16" x14ac:dyDescent="0.25">
      <c r="A52" s="4">
        <f>ENTRADA!A52</f>
        <v>37926</v>
      </c>
      <c r="B52" s="7">
        <f>SUM(ENTRADA!S50:S52)/SUM(ENTRADA!S47:S49)-1</f>
        <v>2.6782120927598685E-2</v>
      </c>
      <c r="C52" s="7">
        <f>SUM(ENTRADA!T50:T52)/SUM(ENTRADA!T47:T49)-1</f>
        <v>1.1994212431101214E-2</v>
      </c>
      <c r="D52" s="7">
        <f>SUM(ENTRADA!U50:U52)/SUM(ENTRADA!U47:U49)-1</f>
        <v>1.036330287171161E-2</v>
      </c>
      <c r="E52" s="7">
        <f>SUM(ENTRADA!V50:V52)/SUM(ENTRADA!V47:V49)-1</f>
        <v>9.4843163468845137E-3</v>
      </c>
      <c r="F52" s="7">
        <f>SUM(ENTRADA!W50:W52)/SUM(ENTRADA!W47:W49)-1</f>
        <v>4.9586921558666841E-2</v>
      </c>
      <c r="G52" s="7">
        <f>SUM(ENTRADA!X50:X52)/SUM(ENTRADA!X47:X49)-1</f>
        <v>9.7240035433800109E-2</v>
      </c>
      <c r="H52" s="7"/>
      <c r="I52" s="7"/>
      <c r="J52" s="7">
        <f>SUM(ENTRADA!AA50:AA52)/SUM(ENTRADA!AA47:AA49)-1</f>
        <v>4.9325196420169082E-2</v>
      </c>
      <c r="K52" s="7">
        <f>SUM(ENTRADA!AB50:AB52)/SUM(ENTRADA!AB47:AB49)-1</f>
        <v>9.4247084757144162E-3</v>
      </c>
      <c r="L52" s="7">
        <f>SUM(ENTRADA!AC50:AC52)/SUM(ENTRADA!AC47:AC49)-1</f>
        <v>0.32799072888306835</v>
      </c>
      <c r="M52" s="7">
        <f>SUM(ENTRADA!AD50:AD52)/SUM(ENTRADA!AD47:AD49)-1</f>
        <v>6.0622807574301385E-2</v>
      </c>
      <c r="N52" s="7">
        <f>SUM(ENTRADA!AE50:AE52)/SUM(ENTRADA!AE47:AE49)-1</f>
        <v>0.11528287306081464</v>
      </c>
      <c r="O52" s="7">
        <f>SUM(ENTRADA!AF50:AF52)/SUM(ENTRADA!AF47:AF49)-1</f>
        <v>2.0304828990244106E-2</v>
      </c>
      <c r="P52" s="7">
        <f>SUM(ENTRADA!AH50:AH52)/SUM(ENTRADA!AH47:AH49)-1</f>
        <v>4.1061118135110819E-2</v>
      </c>
    </row>
    <row r="53" spans="1:16" x14ac:dyDescent="0.25">
      <c r="A53" s="4">
        <f>ENTRADA!A53</f>
        <v>37956</v>
      </c>
      <c r="B53" s="7">
        <f>SUM(ENTRADA!S51:S53)/SUM(ENTRADA!S48:S50)-1</f>
        <v>2.5529226057492416E-2</v>
      </c>
      <c r="C53" s="7">
        <f>SUM(ENTRADA!T51:T53)/SUM(ENTRADA!T48:T50)-1</f>
        <v>6.2912480976369256E-3</v>
      </c>
      <c r="D53" s="7">
        <f>SUM(ENTRADA!U51:U53)/SUM(ENTRADA!U48:U50)-1</f>
        <v>1.1255890515645017E-2</v>
      </c>
      <c r="E53" s="7">
        <f>SUM(ENTRADA!V51:V53)/SUM(ENTRADA!V48:V50)-1</f>
        <v>1.1572928391456516E-2</v>
      </c>
      <c r="F53" s="7">
        <f>SUM(ENTRADA!W51:W53)/SUM(ENTRADA!W48:W50)-1</f>
        <v>8.4796832664006949E-3</v>
      </c>
      <c r="G53" s="7">
        <f>SUM(ENTRADA!X51:X53)/SUM(ENTRADA!X48:X50)-1</f>
        <v>9.3239600356135544E-2</v>
      </c>
      <c r="H53" s="7"/>
      <c r="I53" s="7"/>
      <c r="J53" s="7">
        <f>SUM(ENTRADA!AA51:AA53)/SUM(ENTRADA!AA48:AA50)-1</f>
        <v>3.6321193041488842E-2</v>
      </c>
      <c r="K53" s="7">
        <f>SUM(ENTRADA!AB51:AB53)/SUM(ENTRADA!AB48:AB50)-1</f>
        <v>-2.7215527927347716E-2</v>
      </c>
      <c r="L53" s="7">
        <f>SUM(ENTRADA!AC51:AC53)/SUM(ENTRADA!AC48:AC50)-1</f>
        <v>0.31154040520922832</v>
      </c>
      <c r="M53" s="7">
        <f>SUM(ENTRADA!AD51:AD53)/SUM(ENTRADA!AD48:AD50)-1</f>
        <v>5.0425789070644988E-2</v>
      </c>
      <c r="N53" s="7">
        <f>SUM(ENTRADA!AE51:AE53)/SUM(ENTRADA!AE48:AE50)-1</f>
        <v>0.11147841005086301</v>
      </c>
      <c r="O53" s="7">
        <f>SUM(ENTRADA!AF51:AF53)/SUM(ENTRADA!AF48:AF50)-1</f>
        <v>2.4042441527425407E-2</v>
      </c>
      <c r="P53" s="7">
        <f>SUM(ENTRADA!AH51:AH53)/SUM(ENTRADA!AH48:AH50)-1</f>
        <v>3.6593731083174097E-2</v>
      </c>
    </row>
    <row r="54" spans="1:16" x14ac:dyDescent="0.25">
      <c r="A54" s="4">
        <f>ENTRADA!A54</f>
        <v>37987</v>
      </c>
      <c r="B54" s="7">
        <f>SUM(ENTRADA!S52:S54)/SUM(ENTRADA!S49:S51)-1</f>
        <v>2.7064601482437833E-2</v>
      </c>
      <c r="C54" s="7">
        <f>SUM(ENTRADA!T52:T54)/SUM(ENTRADA!T49:T51)-1</f>
        <v>1.21724333494031E-2</v>
      </c>
      <c r="D54" s="7">
        <f>SUM(ENTRADA!U52:U54)/SUM(ENTRADA!U49:U51)-1</f>
        <v>1.6666490894440722E-2</v>
      </c>
      <c r="E54" s="7">
        <f>SUM(ENTRADA!V52:V54)/SUM(ENTRADA!V49:V51)-1</f>
        <v>1.6236942420946754E-2</v>
      </c>
      <c r="F54" s="7">
        <f>SUM(ENTRADA!W52:W54)/SUM(ENTRADA!W49:W51)-1</f>
        <v>-1.1475320218276019E-2</v>
      </c>
      <c r="G54" s="7">
        <f>SUM(ENTRADA!X52:X54)/SUM(ENTRADA!X49:X51)-1</f>
        <v>7.415867488791239E-2</v>
      </c>
      <c r="H54" s="7"/>
      <c r="I54" s="7"/>
      <c r="J54" s="7">
        <f>SUM(ENTRADA!AA52:AA54)/SUM(ENTRADA!AA49:AA51)-1</f>
        <v>2.8960270881111194E-2</v>
      </c>
      <c r="K54" s="7">
        <f>SUM(ENTRADA!AB52:AB54)/SUM(ENTRADA!AB49:AB51)-1</f>
        <v>-4.9142929168981331E-2</v>
      </c>
      <c r="L54" s="7">
        <f>SUM(ENTRADA!AC52:AC54)/SUM(ENTRADA!AC49:AC51)-1</f>
        <v>8.9781426544931264E-2</v>
      </c>
      <c r="M54" s="7">
        <f>SUM(ENTRADA!AD52:AD54)/SUM(ENTRADA!AD49:AD51)-1</f>
        <v>3.6054604177263361E-2</v>
      </c>
      <c r="N54" s="7">
        <f>SUM(ENTRADA!AE52:AE54)/SUM(ENTRADA!AE49:AE51)-1</f>
        <v>9.2609992897714655E-2</v>
      </c>
      <c r="O54" s="7">
        <f>SUM(ENTRADA!AF52:AF54)/SUM(ENTRADA!AF49:AF51)-1</f>
        <v>2.3435187585720829E-3</v>
      </c>
      <c r="P54" s="7">
        <f>SUM(ENTRADA!AH52:AH54)/SUM(ENTRADA!AH49:AH51)-1</f>
        <v>2.8143104020493137E-2</v>
      </c>
    </row>
    <row r="55" spans="1:16" x14ac:dyDescent="0.25">
      <c r="A55" s="4">
        <f>ENTRADA!A55</f>
        <v>38018</v>
      </c>
      <c r="B55" s="7">
        <f>SUM(ENTRADA!S53:S55)/SUM(ENTRADA!S50:S52)-1</f>
        <v>2.4011776615343372E-2</v>
      </c>
      <c r="C55" s="7">
        <f>SUM(ENTRADA!T53:T55)/SUM(ENTRADA!T50:T52)-1</f>
        <v>-4.7510956379449576E-3</v>
      </c>
      <c r="D55" s="7">
        <f>SUM(ENTRADA!U53:U55)/SUM(ENTRADA!U50:U52)-1</f>
        <v>1.8520534991826265E-2</v>
      </c>
      <c r="E55" s="7">
        <f>SUM(ENTRADA!V53:V55)/SUM(ENTRADA!V50:V52)-1</f>
        <v>2.1131435525685749E-2</v>
      </c>
      <c r="F55" s="7">
        <f>SUM(ENTRADA!W53:W55)/SUM(ENTRADA!W50:W52)-1</f>
        <v>-7.5480357897537154E-3</v>
      </c>
      <c r="G55" s="7">
        <f>SUM(ENTRADA!X53:X55)/SUM(ENTRADA!X50:X52)-1</f>
        <v>7.8181845133665551E-2</v>
      </c>
      <c r="H55" s="7"/>
      <c r="I55" s="7"/>
      <c r="J55" s="7">
        <f>SUM(ENTRADA!AA53:AA55)/SUM(ENTRADA!AA50:AA52)-1</f>
        <v>1.6879189206555845E-2</v>
      </c>
      <c r="K55" s="7">
        <f>SUM(ENTRADA!AB53:AB55)/SUM(ENTRADA!AB50:AB52)-1</f>
        <v>-6.9670435783553475E-2</v>
      </c>
      <c r="L55" s="7">
        <f>SUM(ENTRADA!AC53:AC55)/SUM(ENTRADA!AC50:AC52)-1</f>
        <v>-5.6831844287880129E-2</v>
      </c>
      <c r="M55" s="7">
        <f>SUM(ENTRADA!AD53:AD55)/SUM(ENTRADA!AD50:AD52)-1</f>
        <v>3.8822985349318717E-2</v>
      </c>
      <c r="N55" s="7">
        <f>SUM(ENTRADA!AE53:AE55)/SUM(ENTRADA!AE50:AE52)-1</f>
        <v>7.2776751385629446E-2</v>
      </c>
      <c r="O55" s="7">
        <f>SUM(ENTRADA!AF53:AF55)/SUM(ENTRADA!AF50:AF52)-1</f>
        <v>2.4634226117292712E-3</v>
      </c>
      <c r="P55" s="7">
        <f>SUM(ENTRADA!AH53:AH55)/SUM(ENTRADA!AH50:AH52)-1</f>
        <v>3.0330714084298549E-2</v>
      </c>
    </row>
    <row r="56" spans="1:16" x14ac:dyDescent="0.25">
      <c r="A56" s="4">
        <f>ENTRADA!A56</f>
        <v>38047</v>
      </c>
      <c r="B56" s="7">
        <f>SUM(ENTRADA!S54:S56)/SUM(ENTRADA!S51:S53)-1</f>
        <v>2.9974280069690051E-2</v>
      </c>
      <c r="C56" s="7">
        <f>SUM(ENTRADA!T54:T56)/SUM(ENTRADA!T51:T53)-1</f>
        <v>1.4295011819068337E-2</v>
      </c>
      <c r="D56" s="7">
        <f>SUM(ENTRADA!U54:U56)/SUM(ENTRADA!U51:U53)-1</f>
        <v>1.7528933481487874E-2</v>
      </c>
      <c r="E56" s="7">
        <f>SUM(ENTRADA!V54:V56)/SUM(ENTRADA!V51:V53)-1</f>
        <v>2.5164349248967266E-2</v>
      </c>
      <c r="F56" s="7">
        <f>SUM(ENTRADA!W54:W56)/SUM(ENTRADA!W51:W53)-1</f>
        <v>3.7315937004162913E-2</v>
      </c>
      <c r="G56" s="7">
        <f>SUM(ENTRADA!X54:X56)/SUM(ENTRADA!X51:X53)-1</f>
        <v>5.1683976306636126E-2</v>
      </c>
      <c r="H56" s="7"/>
      <c r="I56" s="7"/>
      <c r="J56" s="7">
        <f>SUM(ENTRADA!AA54:AA56)/SUM(ENTRADA!AA51:AA53)-1</f>
        <v>2.6365100204994718E-2</v>
      </c>
      <c r="K56" s="7">
        <f>SUM(ENTRADA!AB54:AB56)/SUM(ENTRADA!AB51:AB53)-1</f>
        <v>-9.9571846881525428E-3</v>
      </c>
      <c r="L56" s="7">
        <f>SUM(ENTRADA!AC54:AC56)/SUM(ENTRADA!AC51:AC53)-1</f>
        <v>-9.9528991144739676E-2</v>
      </c>
      <c r="M56" s="7">
        <f>SUM(ENTRADA!AD54:AD56)/SUM(ENTRADA!AD51:AD53)-1</f>
        <v>4.5640802305126682E-2</v>
      </c>
      <c r="N56" s="7">
        <f>SUM(ENTRADA!AE54:AE56)/SUM(ENTRADA!AE51:AE53)-1</f>
        <v>4.3823313191969193E-2</v>
      </c>
      <c r="O56" s="7">
        <f>SUM(ENTRADA!AF54:AF56)/SUM(ENTRADA!AF51:AF53)-1</f>
        <v>8.7747168766103556E-3</v>
      </c>
      <c r="P56" s="7">
        <f>SUM(ENTRADA!AH54:AH56)/SUM(ENTRADA!AH51:AH53)-1</f>
        <v>3.4797432644671167E-2</v>
      </c>
    </row>
    <row r="57" spans="1:16" x14ac:dyDescent="0.25">
      <c r="A57" s="4">
        <f>ENTRADA!A57</f>
        <v>38078</v>
      </c>
      <c r="B57" s="7">
        <f>SUM(ENTRADA!S55:S57)/SUM(ENTRADA!S52:S54)-1</f>
        <v>3.2087272949736345E-2</v>
      </c>
      <c r="C57" s="7">
        <f>SUM(ENTRADA!T55:T57)/SUM(ENTRADA!T52:T54)-1</f>
        <v>2.7662795829677789E-2</v>
      </c>
      <c r="D57" s="7">
        <f>SUM(ENTRADA!U55:U57)/SUM(ENTRADA!U52:U54)-1</f>
        <v>2.5852114806824922E-2</v>
      </c>
      <c r="E57" s="7">
        <f>SUM(ENTRADA!V55:V57)/SUM(ENTRADA!V52:V54)-1</f>
        <v>2.981735725366419E-2</v>
      </c>
      <c r="F57" s="7">
        <f>SUM(ENTRADA!W55:W57)/SUM(ENTRADA!W52:W54)-1</f>
        <v>3.3464170751018596E-2</v>
      </c>
      <c r="G57" s="7">
        <f>SUM(ENTRADA!X55:X57)/SUM(ENTRADA!X52:X54)-1</f>
        <v>6.4186190573449764E-2</v>
      </c>
      <c r="H57" s="7"/>
      <c r="I57" s="7"/>
      <c r="J57" s="7">
        <f>SUM(ENTRADA!AA55:AA57)/SUM(ENTRADA!AA52:AA54)-1</f>
        <v>2.3593219177095559E-2</v>
      </c>
      <c r="K57" s="7">
        <f>SUM(ENTRADA!AB55:AB57)/SUM(ENTRADA!AB52:AB54)-1</f>
        <v>3.5826694696502459E-2</v>
      </c>
      <c r="L57" s="7">
        <f>SUM(ENTRADA!AC55:AC57)/SUM(ENTRADA!AC52:AC54)-1</f>
        <v>-7.1561502830107426E-2</v>
      </c>
      <c r="M57" s="7">
        <f>SUM(ENTRADA!AD55:AD57)/SUM(ENTRADA!AD52:AD54)-1</f>
        <v>4.2293977056202747E-2</v>
      </c>
      <c r="N57" s="7">
        <f>SUM(ENTRADA!AE55:AE57)/SUM(ENTRADA!AE52:AE54)-1</f>
        <v>5.6947406854025218E-2</v>
      </c>
      <c r="O57" s="7">
        <f>SUM(ENTRADA!AF55:AF57)/SUM(ENTRADA!AF52:AF54)-1</f>
        <v>3.6486377192056052E-2</v>
      </c>
      <c r="P57" s="7">
        <f>SUM(ENTRADA!AH55:AH57)/SUM(ENTRADA!AH52:AH54)-1</f>
        <v>4.7910001981053441E-2</v>
      </c>
    </row>
    <row r="58" spans="1:16" x14ac:dyDescent="0.25">
      <c r="A58" s="4">
        <f>ENTRADA!A58</f>
        <v>38108</v>
      </c>
      <c r="B58" s="7">
        <f>SUM(ENTRADA!S56:S58)/SUM(ENTRADA!S53:S55)-1</f>
        <v>3.4319905803606332E-2</v>
      </c>
      <c r="C58" s="7">
        <f>SUM(ENTRADA!T56:T58)/SUM(ENTRADA!T53:T55)-1</f>
        <v>4.4676523551717473E-2</v>
      </c>
      <c r="D58" s="7">
        <f>SUM(ENTRADA!U56:U58)/SUM(ENTRADA!U53:U55)-1</f>
        <v>2.9002624193708471E-2</v>
      </c>
      <c r="E58" s="7">
        <f>SUM(ENTRADA!V56:V58)/SUM(ENTRADA!V53:V55)-1</f>
        <v>3.0390094983273164E-2</v>
      </c>
      <c r="F58" s="7">
        <f>SUM(ENTRADA!W56:W58)/SUM(ENTRADA!W53:W55)-1</f>
        <v>3.6743033350110643E-2</v>
      </c>
      <c r="G58" s="7">
        <f>SUM(ENTRADA!X56:X58)/SUM(ENTRADA!X53:X55)-1</f>
        <v>5.1629853190690911E-2</v>
      </c>
      <c r="H58" s="7"/>
      <c r="I58" s="7"/>
      <c r="J58" s="7">
        <f>SUM(ENTRADA!AA56:AA58)/SUM(ENTRADA!AA53:AA55)-1</f>
        <v>2.0223654384134315E-2</v>
      </c>
      <c r="K58" s="7">
        <f>SUM(ENTRADA!AB56:AB58)/SUM(ENTRADA!AB53:AB55)-1</f>
        <v>5.7965266844921093E-2</v>
      </c>
      <c r="L58" s="7">
        <f>SUM(ENTRADA!AC56:AC58)/SUM(ENTRADA!AC53:AC55)-1</f>
        <v>-2.1745279477403234E-2</v>
      </c>
      <c r="M58" s="7">
        <f>SUM(ENTRADA!AD56:AD58)/SUM(ENTRADA!AD53:AD55)-1</f>
        <v>2.6135579043788937E-2</v>
      </c>
      <c r="N58" s="7">
        <f>SUM(ENTRADA!AE56:AE58)/SUM(ENTRADA!AE53:AE55)-1</f>
        <v>2.0051240881495902E-2</v>
      </c>
      <c r="O58" s="7">
        <f>SUM(ENTRADA!AF56:AF58)/SUM(ENTRADA!AF53:AF55)-1</f>
        <v>4.1216565192090604E-2</v>
      </c>
      <c r="P58" s="7">
        <f>SUM(ENTRADA!AH56:AH58)/SUM(ENTRADA!AH53:AH55)-1</f>
        <v>3.587512469428833E-2</v>
      </c>
    </row>
    <row r="59" spans="1:16" x14ac:dyDescent="0.25">
      <c r="A59" s="4">
        <f>ENTRADA!A59</f>
        <v>38139</v>
      </c>
      <c r="B59" s="7">
        <f>SUM(ENTRADA!S57:S59)/SUM(ENTRADA!S54:S56)-1</f>
        <v>3.0018282900284188E-2</v>
      </c>
      <c r="C59" s="7">
        <f>SUM(ENTRADA!T57:T59)/SUM(ENTRADA!T54:T56)-1</f>
        <v>2.2485174517334228E-2</v>
      </c>
      <c r="D59" s="7">
        <f>SUM(ENTRADA!U57:U59)/SUM(ENTRADA!U54:U56)-1</f>
        <v>3.6528832271073064E-2</v>
      </c>
      <c r="E59" s="7">
        <f>SUM(ENTRADA!V57:V59)/SUM(ENTRADA!V54:V56)-1</f>
        <v>2.7712357720064418E-2</v>
      </c>
      <c r="F59" s="7">
        <f>SUM(ENTRADA!W57:W59)/SUM(ENTRADA!W54:W56)-1</f>
        <v>1.5615676689993974E-2</v>
      </c>
      <c r="G59" s="7">
        <f>SUM(ENTRADA!X57:X59)/SUM(ENTRADA!X54:X56)-1</f>
        <v>7.5442740308877543E-2</v>
      </c>
      <c r="H59" s="7"/>
      <c r="I59" s="7"/>
      <c r="J59" s="7">
        <f>SUM(ENTRADA!AA57:AA59)/SUM(ENTRADA!AA54:AA56)-1</f>
        <v>5.5650186310003402E-3</v>
      </c>
      <c r="K59" s="7">
        <f>SUM(ENTRADA!AB57:AB59)/SUM(ENTRADA!AB54:AB56)-1</f>
        <v>3.7462290212139981E-2</v>
      </c>
      <c r="L59" s="7">
        <f>SUM(ENTRADA!AC57:AC59)/SUM(ENTRADA!AC54:AC56)-1</f>
        <v>-2.015948795084177E-2</v>
      </c>
      <c r="M59" s="7">
        <f>SUM(ENTRADA!AD57:AD59)/SUM(ENTRADA!AD54:AD56)-1</f>
        <v>1.9712034570318115E-2</v>
      </c>
      <c r="N59" s="7">
        <f>SUM(ENTRADA!AE57:AE59)/SUM(ENTRADA!AE54:AE56)-1</f>
        <v>5.0113203317501798E-2</v>
      </c>
      <c r="O59" s="7">
        <f>SUM(ENTRADA!AF57:AF59)/SUM(ENTRADA!AF54:AF56)-1</f>
        <v>3.3780800392934074E-2</v>
      </c>
      <c r="P59" s="7">
        <f>SUM(ENTRADA!AH57:AH59)/SUM(ENTRADA!AH54:AH56)-1</f>
        <v>3.3725641289063191E-2</v>
      </c>
    </row>
    <row r="60" spans="1:16" x14ac:dyDescent="0.25">
      <c r="A60" s="4">
        <f>ENTRADA!A60</f>
        <v>38169</v>
      </c>
      <c r="B60" s="7">
        <f>SUM(ENTRADA!S58:S60)/SUM(ENTRADA!S55:S57)-1</f>
        <v>2.5675273057400583E-2</v>
      </c>
      <c r="C60" s="7">
        <f>SUM(ENTRADA!T58:T60)/SUM(ENTRADA!T55:T57)-1</f>
        <v>6.4618639046365445E-3</v>
      </c>
      <c r="D60" s="7">
        <f>SUM(ENTRADA!U58:U60)/SUM(ENTRADA!U55:U57)-1</f>
        <v>2.2227749861383428E-2</v>
      </c>
      <c r="E60" s="7">
        <f>SUM(ENTRADA!V58:V60)/SUM(ENTRADA!V55:V57)-1</f>
        <v>2.2414252077089136E-2</v>
      </c>
      <c r="F60" s="7">
        <f>SUM(ENTRADA!W58:W60)/SUM(ENTRADA!W55:W57)-1</f>
        <v>2.7400400703593508E-2</v>
      </c>
      <c r="G60" s="7">
        <f>SUM(ENTRADA!X58:X60)/SUM(ENTRADA!X55:X57)-1</f>
        <v>6.6511579839837243E-2</v>
      </c>
      <c r="H60" s="7"/>
      <c r="I60" s="7"/>
      <c r="J60" s="7">
        <f>SUM(ENTRADA!AA58:AA60)/SUM(ENTRADA!AA55:AA57)-1</f>
        <v>5.4672600744183342E-3</v>
      </c>
      <c r="K60" s="7">
        <f>SUM(ENTRADA!AB58:AB60)/SUM(ENTRADA!AB55:AB57)-1</f>
        <v>1.1004696658668767E-2</v>
      </c>
      <c r="L60" s="7">
        <f>SUM(ENTRADA!AC58:AC60)/SUM(ENTRADA!AC55:AC57)-1</f>
        <v>-3.0617380315965947E-3</v>
      </c>
      <c r="M60" s="7">
        <f>SUM(ENTRADA!AD58:AD60)/SUM(ENTRADA!AD55:AD57)-1</f>
        <v>4.3308697298382937E-2</v>
      </c>
      <c r="N60" s="7">
        <f>SUM(ENTRADA!AE58:AE60)/SUM(ENTRADA!AE55:AE57)-1</f>
        <v>3.6830789211489412E-2</v>
      </c>
      <c r="O60" s="7">
        <f>SUM(ENTRADA!AF58:AF60)/SUM(ENTRADA!AF55:AF57)-1</f>
        <v>1.1272063904798513E-2</v>
      </c>
      <c r="P60" s="7">
        <f>SUM(ENTRADA!AH58:AH60)/SUM(ENTRADA!AH55:AH57)-1</f>
        <v>2.4522929461115339E-2</v>
      </c>
    </row>
    <row r="61" spans="1:16" x14ac:dyDescent="0.25">
      <c r="A61" s="4">
        <f>ENTRADA!A61</f>
        <v>38200</v>
      </c>
      <c r="B61" s="7">
        <f>SUM(ENTRADA!S59:S61)/SUM(ENTRADA!S56:S58)-1</f>
        <v>1.4840775299110209E-2</v>
      </c>
      <c r="C61" s="7">
        <f>SUM(ENTRADA!T59:T61)/SUM(ENTRADA!T56:T58)-1</f>
        <v>-9.7989773471248709E-3</v>
      </c>
      <c r="D61" s="7">
        <f>SUM(ENTRADA!U59:U61)/SUM(ENTRADA!U56:U58)-1</f>
        <v>1.7286515068140496E-2</v>
      </c>
      <c r="E61" s="7">
        <f>SUM(ENTRADA!V59:V61)/SUM(ENTRADA!V56:V58)-1</f>
        <v>1.7553590388681872E-2</v>
      </c>
      <c r="F61" s="7">
        <f>SUM(ENTRADA!W59:W61)/SUM(ENTRADA!W56:W58)-1</f>
        <v>-1.3662452348096599E-3</v>
      </c>
      <c r="G61" s="7">
        <f>SUM(ENTRADA!X59:X61)/SUM(ENTRADA!X56:X58)-1</f>
        <v>5.898249504238251E-2</v>
      </c>
      <c r="H61" s="7"/>
      <c r="I61" s="7"/>
      <c r="J61" s="7">
        <f>SUM(ENTRADA!AA59:AA61)/SUM(ENTRADA!AA56:AA58)-1</f>
        <v>-3.3471421546478197E-3</v>
      </c>
      <c r="K61" s="7">
        <f>SUM(ENTRADA!AB59:AB61)/SUM(ENTRADA!AB56:AB58)-1</f>
        <v>-2.9085731890887701E-3</v>
      </c>
      <c r="L61" s="7">
        <f>SUM(ENTRADA!AC59:AC61)/SUM(ENTRADA!AC56:AC58)-1</f>
        <v>-1.7959021945453513E-2</v>
      </c>
      <c r="M61" s="7">
        <f>SUM(ENTRADA!AD59:AD61)/SUM(ENTRADA!AD56:AD58)-1</f>
        <v>3.6932767530861721E-2</v>
      </c>
      <c r="N61" s="7">
        <f>SUM(ENTRADA!AE59:AE61)/SUM(ENTRADA!AE56:AE58)-1</f>
        <v>4.163245672910576E-2</v>
      </c>
      <c r="O61" s="7">
        <f>SUM(ENTRADA!AF59:AF61)/SUM(ENTRADA!AF56:AF58)-1</f>
        <v>-2.0229915136733556E-3</v>
      </c>
      <c r="P61" s="7">
        <f>SUM(ENTRADA!AH59:AH61)/SUM(ENTRADA!AH56:AH58)-1</f>
        <v>1.799528255498517E-2</v>
      </c>
    </row>
    <row r="62" spans="1:16" x14ac:dyDescent="0.25">
      <c r="A62" s="4">
        <f>ENTRADA!A62</f>
        <v>38231</v>
      </c>
      <c r="B62" s="7">
        <f>SUM(ENTRADA!S60:S62)/SUM(ENTRADA!S57:S59)-1</f>
        <v>5.1076117347481631E-3</v>
      </c>
      <c r="C62" s="7">
        <f>SUM(ENTRADA!T60:T62)/SUM(ENTRADA!T57:T59)-1</f>
        <v>-1.5052987982001054E-2</v>
      </c>
      <c r="D62" s="7">
        <f>SUM(ENTRADA!U60:U62)/SUM(ENTRADA!U57:U59)-1</f>
        <v>7.1623252191395093E-3</v>
      </c>
      <c r="E62" s="7">
        <f>SUM(ENTRADA!V60:V62)/SUM(ENTRADA!V57:V59)-1</f>
        <v>1.3160935607401836E-2</v>
      </c>
      <c r="F62" s="7">
        <f>SUM(ENTRADA!W60:W62)/SUM(ENTRADA!W57:W59)-1</f>
        <v>-2.4597390983494338E-2</v>
      </c>
      <c r="G62" s="7">
        <f>SUM(ENTRADA!X60:X62)/SUM(ENTRADA!X57:X59)-1</f>
        <v>2.4830350834141868E-2</v>
      </c>
      <c r="H62" s="7"/>
      <c r="I62" s="7"/>
      <c r="J62" s="7">
        <f>SUM(ENTRADA!AA60:AA62)/SUM(ENTRADA!AA57:AA59)-1</f>
        <v>-1.165123916286237E-2</v>
      </c>
      <c r="K62" s="7">
        <f>SUM(ENTRADA!AB60:AB62)/SUM(ENTRADA!AB57:AB59)-1</f>
        <v>-2.9135076601686904E-2</v>
      </c>
      <c r="L62" s="7">
        <f>SUM(ENTRADA!AC60:AC62)/SUM(ENTRADA!AC57:AC59)-1</f>
        <v>-3.0871864306778241E-2</v>
      </c>
      <c r="M62" s="7">
        <f>SUM(ENTRADA!AD60:AD62)/SUM(ENTRADA!AD57:AD59)-1</f>
        <v>2.6764557586502313E-2</v>
      </c>
      <c r="N62" s="7">
        <f>SUM(ENTRADA!AE60:AE62)/SUM(ENTRADA!AE57:AE59)-1</f>
        <v>5.511469648970424E-3</v>
      </c>
      <c r="O62" s="7">
        <f>SUM(ENTRADA!AF60:AF62)/SUM(ENTRADA!AF57:AF59)-1</f>
        <v>-1.4168547987666535E-2</v>
      </c>
      <c r="P62" s="7">
        <f>SUM(ENTRADA!AH60:AH62)/SUM(ENTRADA!AH57:AH59)-1</f>
        <v>6.7737478800862228E-3</v>
      </c>
    </row>
    <row r="63" spans="1:16" x14ac:dyDescent="0.25">
      <c r="A63" s="4">
        <f>ENTRADA!A63</f>
        <v>38261</v>
      </c>
      <c r="B63" s="7">
        <f>SUM(ENTRADA!S61:S63)/SUM(ENTRADA!S58:S60)-1</f>
        <v>-8.2758743055633133E-5</v>
      </c>
      <c r="C63" s="7">
        <f>SUM(ENTRADA!T61:T63)/SUM(ENTRADA!T58:T60)-1</f>
        <v>-1.9615694808358897E-2</v>
      </c>
      <c r="D63" s="7">
        <f>SUM(ENTRADA!U61:U63)/SUM(ENTRADA!U58:U60)-1</f>
        <v>1.3339175426153149E-2</v>
      </c>
      <c r="E63" s="7">
        <f>SUM(ENTRADA!V61:V63)/SUM(ENTRADA!V58:V60)-1</f>
        <v>1.4436047025785381E-2</v>
      </c>
      <c r="F63" s="7">
        <f>SUM(ENTRADA!W61:W63)/SUM(ENTRADA!W58:W60)-1</f>
        <v>-3.983671685154544E-2</v>
      </c>
      <c r="G63" s="7">
        <f>SUM(ENTRADA!X61:X63)/SUM(ENTRADA!X58:X60)-1</f>
        <v>6.0321027614509415E-3</v>
      </c>
      <c r="H63" s="7"/>
      <c r="I63" s="7"/>
      <c r="J63" s="7">
        <f>SUM(ENTRADA!AA61:AA63)/SUM(ENTRADA!AA58:AA60)-1</f>
        <v>-1.9635350049472811E-2</v>
      </c>
      <c r="K63" s="7">
        <f>SUM(ENTRADA!AB61:AB63)/SUM(ENTRADA!AB58:AB60)-1</f>
        <v>-2.4127143876804813E-2</v>
      </c>
      <c r="L63" s="7">
        <f>SUM(ENTRADA!AC61:AC63)/SUM(ENTRADA!AC58:AC60)-1</f>
        <v>-2.9076185657081033E-2</v>
      </c>
      <c r="M63" s="7">
        <f>SUM(ENTRADA!AD61:AD63)/SUM(ENTRADA!AD58:AD60)-1</f>
        <v>2.0639300837830277E-3</v>
      </c>
      <c r="N63" s="7">
        <f>SUM(ENTRADA!AE61:AE63)/SUM(ENTRADA!AE58:AE60)-1</f>
        <v>-1.4223176197120102E-2</v>
      </c>
      <c r="O63" s="7">
        <f>SUM(ENTRADA!AF61:AF63)/SUM(ENTRADA!AF58:AF60)-1</f>
        <v>-2.2647224655288678E-2</v>
      </c>
      <c r="P63" s="7">
        <f>SUM(ENTRADA!AH61:AH63)/SUM(ENTRADA!AH58:AH60)-1</f>
        <v>1.7350854891606815E-4</v>
      </c>
    </row>
    <row r="64" spans="1:16" x14ac:dyDescent="0.25">
      <c r="A64" s="4">
        <f>ENTRADA!A64</f>
        <v>38292</v>
      </c>
      <c r="B64" s="7">
        <f>SUM(ENTRADA!S62:S64)/SUM(ENTRADA!S59:S61)-1</f>
        <v>5.6656939990082922E-3</v>
      </c>
      <c r="C64" s="7">
        <f>SUM(ENTRADA!T62:T64)/SUM(ENTRADA!T59:T61)-1</f>
        <v>-1.3103047079610186E-2</v>
      </c>
      <c r="D64" s="7">
        <f>SUM(ENTRADA!U62:U64)/SUM(ENTRADA!U59:U61)-1</f>
        <v>1.8851478825473666E-2</v>
      </c>
      <c r="E64" s="7">
        <f>SUM(ENTRADA!V62:V64)/SUM(ENTRADA!V59:V61)-1</f>
        <v>1.9661764869040921E-2</v>
      </c>
      <c r="F64" s="7">
        <f>SUM(ENTRADA!W62:W64)/SUM(ENTRADA!W59:W61)-1</f>
        <v>-1.895208214822941E-2</v>
      </c>
      <c r="G64" s="7">
        <f>SUM(ENTRADA!X62:X64)/SUM(ENTRADA!X59:X61)-1</f>
        <v>4.0760366353240762E-3</v>
      </c>
      <c r="H64" s="7"/>
      <c r="I64" s="7"/>
      <c r="J64" s="7">
        <f>SUM(ENTRADA!AA62:AA64)/SUM(ENTRADA!AA59:AA61)-1</f>
        <v>-1.7368214200490284E-2</v>
      </c>
      <c r="K64" s="7">
        <f>SUM(ENTRADA!AB62:AB64)/SUM(ENTRADA!AB59:AB61)-1</f>
        <v>-1.4992721999278147E-2</v>
      </c>
      <c r="L64" s="7">
        <f>SUM(ENTRADA!AC62:AC64)/SUM(ENTRADA!AC59:AC61)-1</f>
        <v>2.5932963598069847E-2</v>
      </c>
      <c r="M64" s="7">
        <f>SUM(ENTRADA!AD62:AD64)/SUM(ENTRADA!AD59:AD61)-1</f>
        <v>9.2008966813814652E-3</v>
      </c>
      <c r="N64" s="7">
        <f>SUM(ENTRADA!AE62:AE64)/SUM(ENTRADA!AE59:AE61)-1</f>
        <v>-2.1570869472691268E-3</v>
      </c>
      <c r="O64" s="7">
        <f>SUM(ENTRADA!AF62:AF64)/SUM(ENTRADA!AF59:AF61)-1</f>
        <v>-2.995551893277737E-2</v>
      </c>
      <c r="P64" s="7">
        <f>SUM(ENTRADA!AH62:AH64)/SUM(ENTRADA!AH59:AH61)-1</f>
        <v>8.2250245846626768E-4</v>
      </c>
    </row>
    <row r="65" spans="1:16" x14ac:dyDescent="0.25">
      <c r="A65" s="4">
        <f>ENTRADA!A65</f>
        <v>38322</v>
      </c>
      <c r="B65" s="7">
        <f>SUM(ENTRADA!S63:S65)/SUM(ENTRADA!S60:S62)-1</f>
        <v>1.9826483362119118E-2</v>
      </c>
      <c r="C65" s="7">
        <f>SUM(ENTRADA!T63:T65)/SUM(ENTRADA!T60:T62)-1</f>
        <v>-8.6493069151716284E-3</v>
      </c>
      <c r="D65" s="7">
        <f>SUM(ENTRADA!U63:U65)/SUM(ENTRADA!U60:U62)-1</f>
        <v>3.2873834040568095E-2</v>
      </c>
      <c r="E65" s="7">
        <f>SUM(ENTRADA!V63:V65)/SUM(ENTRADA!V60:V62)-1</f>
        <v>3.1701746266925568E-2</v>
      </c>
      <c r="F65" s="7">
        <f>SUM(ENTRADA!W63:W65)/SUM(ENTRADA!W60:W62)-1</f>
        <v>-8.2120194666586155E-3</v>
      </c>
      <c r="G65" s="7">
        <f>SUM(ENTRADA!X63:X65)/SUM(ENTRADA!X60:X62)-1</f>
        <v>5.6814132568779208E-2</v>
      </c>
      <c r="H65" s="7"/>
      <c r="I65" s="7"/>
      <c r="J65" s="7">
        <f>SUM(ENTRADA!AA63:AA65)/SUM(ENTRADA!AA60:AA62)-1</f>
        <v>-1.7339800948050765E-3</v>
      </c>
      <c r="K65" s="7">
        <f>SUM(ENTRADA!AB63:AB65)/SUM(ENTRADA!AB60:AB62)-1</f>
        <v>2.7208624408766369E-2</v>
      </c>
      <c r="L65" s="7">
        <f>SUM(ENTRADA!AC63:AC65)/SUM(ENTRADA!AC60:AC62)-1</f>
        <v>1.4590371514714429E-2</v>
      </c>
      <c r="M65" s="7">
        <f>SUM(ENTRADA!AD63:AD65)/SUM(ENTRADA!AD60:AD62)-1</f>
        <v>2.1738137272948821E-2</v>
      </c>
      <c r="N65" s="7">
        <f>SUM(ENTRADA!AE63:AE65)/SUM(ENTRADA!AE60:AE62)-1</f>
        <v>3.8369469114290622E-2</v>
      </c>
      <c r="O65" s="7">
        <f>SUM(ENTRADA!AF63:AF65)/SUM(ENTRADA!AF60:AF62)-1</f>
        <v>-9.2761344939346069E-3</v>
      </c>
      <c r="P65" s="7">
        <f>SUM(ENTRADA!AH63:AH65)/SUM(ENTRADA!AH60:AH62)-1</f>
        <v>1.1724016593649633E-2</v>
      </c>
    </row>
    <row r="66" spans="1:16" x14ac:dyDescent="0.25">
      <c r="A66" s="4">
        <f>ENTRADA!A66</f>
        <v>38353</v>
      </c>
      <c r="B66" s="7">
        <f>SUM(ENTRADA!S64:S66)/SUM(ENTRADA!S61:S63)-1</f>
        <v>2.1951450438492781E-2</v>
      </c>
      <c r="C66" s="7">
        <f>SUM(ENTRADA!T64:T66)/SUM(ENTRADA!T61:T63)-1</f>
        <v>-1.0778717314258834E-2</v>
      </c>
      <c r="D66" s="7">
        <f>SUM(ENTRADA!U64:U66)/SUM(ENTRADA!U61:U63)-1</f>
        <v>2.5866720647612196E-2</v>
      </c>
      <c r="E66" s="7">
        <f>SUM(ENTRADA!V64:V66)/SUM(ENTRADA!V61:V63)-1</f>
        <v>2.5113265766039783E-2</v>
      </c>
      <c r="F66" s="7">
        <f>SUM(ENTRADA!W64:W66)/SUM(ENTRADA!W61:W63)-1</f>
        <v>7.3972848554593185E-3</v>
      </c>
      <c r="G66" s="7">
        <f>SUM(ENTRADA!X64:X66)/SUM(ENTRADA!X61:X63)-1</f>
        <v>6.8116019385252358E-2</v>
      </c>
      <c r="H66" s="7"/>
      <c r="I66" s="7"/>
      <c r="J66" s="7">
        <f>SUM(ENTRADA!AA64:AA66)/SUM(ENTRADA!AA61:AA63)-1</f>
        <v>8.7560436271043596E-3</v>
      </c>
      <c r="K66" s="7">
        <f>SUM(ENTRADA!AB64:AB66)/SUM(ENTRADA!AB61:AB63)-1</f>
        <v>-3.2289659095042E-2</v>
      </c>
      <c r="L66" s="7">
        <f>SUM(ENTRADA!AC64:AC66)/SUM(ENTRADA!AC61:AC63)-1</f>
        <v>-1.9541808292844576E-2</v>
      </c>
      <c r="M66" s="7">
        <f>SUM(ENTRADA!AD64:AD66)/SUM(ENTRADA!AD61:AD63)-1</f>
        <v>3.176564667700621E-2</v>
      </c>
      <c r="N66" s="7">
        <f>SUM(ENTRADA!AE64:AE66)/SUM(ENTRADA!AE61:AE63)-1</f>
        <v>6.6319846108281677E-2</v>
      </c>
      <c r="O66" s="7">
        <f>SUM(ENTRADA!AF64:AF66)/SUM(ENTRADA!AF61:AF63)-1</f>
        <v>5.4546152812182669E-3</v>
      </c>
      <c r="P66" s="7">
        <f>SUM(ENTRADA!AH64:AH66)/SUM(ENTRADA!AH61:AH63)-1</f>
        <v>1.7511857505643436E-2</v>
      </c>
    </row>
    <row r="67" spans="1:16" x14ac:dyDescent="0.25">
      <c r="A67" s="4">
        <f>ENTRADA!A67</f>
        <v>38384</v>
      </c>
      <c r="B67" s="7">
        <f>SUM(ENTRADA!S65:S67)/SUM(ENTRADA!S62:S64)-1</f>
        <v>1.8601216840871793E-2</v>
      </c>
      <c r="C67" s="7">
        <f>SUM(ENTRADA!T65:T67)/SUM(ENTRADA!T62:T64)-1</f>
        <v>-2.6705627780537755E-2</v>
      </c>
      <c r="D67" s="7">
        <f>SUM(ENTRADA!U65:U67)/SUM(ENTRADA!U62:U64)-1</f>
        <v>7.9482327425632882E-3</v>
      </c>
      <c r="E67" s="7">
        <f>SUM(ENTRADA!V65:V67)/SUM(ENTRADA!V62:V64)-1</f>
        <v>1.7585809486868609E-3</v>
      </c>
      <c r="F67" s="7">
        <f>SUM(ENTRADA!W65:W67)/SUM(ENTRADA!W62:W64)-1</f>
        <v>1.4935724095735514E-2</v>
      </c>
      <c r="G67" s="7">
        <f>SUM(ENTRADA!X65:X67)/SUM(ENTRADA!X62:X64)-1</f>
        <v>7.4248024965559933E-2</v>
      </c>
      <c r="H67" s="7"/>
      <c r="I67" s="7"/>
      <c r="J67" s="7">
        <f>SUM(ENTRADA!AA65:AA67)/SUM(ENTRADA!AA62:AA64)-1</f>
        <v>2.9849946138026828E-2</v>
      </c>
      <c r="K67" s="7">
        <f>SUM(ENTRADA!AB65:AB67)/SUM(ENTRADA!AB62:AB64)-1</f>
        <v>1.115306966427565E-2</v>
      </c>
      <c r="L67" s="7">
        <f>SUM(ENTRADA!AC65:AC67)/SUM(ENTRADA!AC62:AC64)-1</f>
        <v>3.0124659975972135E-2</v>
      </c>
      <c r="M67" s="7">
        <f>SUM(ENTRADA!AD65:AD67)/SUM(ENTRADA!AD62:AD64)-1</f>
        <v>4.4573201614770186E-2</v>
      </c>
      <c r="N67" s="7">
        <f>SUM(ENTRADA!AE65:AE67)/SUM(ENTRADA!AE62:AE64)-1</f>
        <v>3.5600552095445215E-2</v>
      </c>
      <c r="O67" s="7">
        <f>SUM(ENTRADA!AF65:AF67)/SUM(ENTRADA!AF62:AF64)-1</f>
        <v>1.5939136827010314E-2</v>
      </c>
      <c r="P67" s="7">
        <f>SUM(ENTRADA!AH65:AH67)/SUM(ENTRADA!AH62:AH64)-1</f>
        <v>2.2872479776397725E-2</v>
      </c>
    </row>
    <row r="68" spans="1:16" x14ac:dyDescent="0.25">
      <c r="A68" s="4">
        <f>ENTRADA!A68</f>
        <v>38412</v>
      </c>
      <c r="B68" s="7">
        <f>SUM(ENTRADA!S66:S68)/SUM(ENTRADA!S63:S65)-1</f>
        <v>1.7836218221358724E-3</v>
      </c>
      <c r="C68" s="7">
        <f>SUM(ENTRADA!T66:T68)/SUM(ENTRADA!T63:T65)-1</f>
        <v>-4.3839722689603566E-2</v>
      </c>
      <c r="D68" s="7">
        <f>SUM(ENTRADA!U66:U68)/SUM(ENTRADA!U63:U65)-1</f>
        <v>-1.8892116151579708E-2</v>
      </c>
      <c r="E68" s="7">
        <f>SUM(ENTRADA!V66:V68)/SUM(ENTRADA!V63:V65)-1</f>
        <v>-2.8431716069277413E-2</v>
      </c>
      <c r="F68" s="7">
        <f>SUM(ENTRADA!W66:W68)/SUM(ENTRADA!W63:W65)-1</f>
        <v>3.5415470564980733E-2</v>
      </c>
      <c r="G68" s="7">
        <f>SUM(ENTRADA!X66:X68)/SUM(ENTRADA!X63:X65)-1</f>
        <v>2.2009971382480176E-2</v>
      </c>
      <c r="H68" s="7"/>
      <c r="I68" s="7"/>
      <c r="J68" s="7">
        <f>SUM(ENTRADA!AA66:AA68)/SUM(ENTRADA!AA63:AA65)-1</f>
        <v>3.7840761543225465E-2</v>
      </c>
      <c r="K68" s="7">
        <f>SUM(ENTRADA!AB66:AB68)/SUM(ENTRADA!AB63:AB65)-1</f>
        <v>-1.6141522804647312E-2</v>
      </c>
      <c r="L68" s="7">
        <f>SUM(ENTRADA!AC66:AC68)/SUM(ENTRADA!AC63:AC65)-1</f>
        <v>0.22354127642084265</v>
      </c>
      <c r="M68" s="7">
        <f>SUM(ENTRADA!AD66:AD68)/SUM(ENTRADA!AD63:AD65)-1</f>
        <v>5.7521681391753177E-2</v>
      </c>
      <c r="N68" s="7">
        <f>SUM(ENTRADA!AE66:AE68)/SUM(ENTRADA!AE63:AE65)-1</f>
        <v>-2.3300630454432758E-2</v>
      </c>
      <c r="O68" s="7">
        <f>SUM(ENTRADA!AF66:AF68)/SUM(ENTRADA!AF63:AF65)-1</f>
        <v>-1.6840850429248322E-2</v>
      </c>
      <c r="P68" s="7">
        <f>SUM(ENTRADA!AH66:AH68)/SUM(ENTRADA!AH63:AH65)-1</f>
        <v>4.6944537587154667E-3</v>
      </c>
    </row>
    <row r="69" spans="1:16" x14ac:dyDescent="0.25">
      <c r="A69" s="4">
        <f>ENTRADA!A69</f>
        <v>38443</v>
      </c>
      <c r="B69" s="7">
        <f>SUM(ENTRADA!S67:S69)/SUM(ENTRADA!S64:S66)-1</f>
        <v>1.1426348206458048E-3</v>
      </c>
      <c r="C69" s="7">
        <f>SUM(ENTRADA!T67:T69)/SUM(ENTRADA!T64:T66)-1</f>
        <v>-5.1144558574412358E-2</v>
      </c>
      <c r="D69" s="7">
        <f>SUM(ENTRADA!U67:U69)/SUM(ENTRADA!U64:U66)-1</f>
        <v>-2.6802558208706695E-2</v>
      </c>
      <c r="E69" s="7">
        <f>SUM(ENTRADA!V67:V69)/SUM(ENTRADA!V64:V66)-1</f>
        <v>-3.9239413373887477E-2</v>
      </c>
      <c r="F69" s="7">
        <f>SUM(ENTRADA!W67:W69)/SUM(ENTRADA!W64:W66)-1</f>
        <v>5.6520696706328533E-2</v>
      </c>
      <c r="G69" s="7">
        <f>SUM(ENTRADA!X67:X69)/SUM(ENTRADA!X64:X66)-1</f>
        <v>4.1598238383117936E-2</v>
      </c>
      <c r="H69" s="7"/>
      <c r="I69" s="7"/>
      <c r="J69" s="7">
        <f>SUM(ENTRADA!AA67:AA69)/SUM(ENTRADA!AA64:AA66)-1</f>
        <v>4.3173014907366136E-2</v>
      </c>
      <c r="K69" s="7">
        <f>SUM(ENTRADA!AB67:AB69)/SUM(ENTRADA!AB64:AB66)-1</f>
        <v>0.10707335999331802</v>
      </c>
      <c r="L69" s="7">
        <f>SUM(ENTRADA!AC67:AC69)/SUM(ENTRADA!AC64:AC66)-1</f>
        <v>0.52868448782097488</v>
      </c>
      <c r="M69" s="7">
        <f>SUM(ENTRADA!AD67:AD69)/SUM(ENTRADA!AD64:AD66)-1</f>
        <v>6.3701780717918099E-2</v>
      </c>
      <c r="N69" s="7">
        <f>SUM(ENTRADA!AE67:AE69)/SUM(ENTRADA!AE64:AE66)-1</f>
        <v>-5.8789485611254189E-2</v>
      </c>
      <c r="O69" s="7">
        <f>SUM(ENTRADA!AF67:AF69)/SUM(ENTRADA!AF64:AF66)-1</f>
        <v>-3.0820831903926926E-2</v>
      </c>
      <c r="P69" s="7">
        <f>SUM(ENTRADA!AH67:AH69)/SUM(ENTRADA!AH64:AH66)-1</f>
        <v>-6.1714260142105015E-3</v>
      </c>
    </row>
    <row r="70" spans="1:16" x14ac:dyDescent="0.25">
      <c r="A70" s="4">
        <f>ENTRADA!A70</f>
        <v>38473</v>
      </c>
      <c r="B70" s="7">
        <f>SUM(ENTRADA!S68:S70)/SUM(ENTRADA!S65:S67)-1</f>
        <v>5.1137582969746909E-3</v>
      </c>
      <c r="C70" s="7">
        <f>SUM(ENTRADA!T68:T70)/SUM(ENTRADA!T65:T67)-1</f>
        <v>-3.2061867334958083E-2</v>
      </c>
      <c r="D70" s="7">
        <f>SUM(ENTRADA!U68:U70)/SUM(ENTRADA!U65:U67)-1</f>
        <v>-1.2571456805330561E-2</v>
      </c>
      <c r="E70" s="7">
        <f>SUM(ENTRADA!V68:V70)/SUM(ENTRADA!V65:V67)-1</f>
        <v>-1.6321923504505675E-2</v>
      </c>
      <c r="F70" s="7">
        <f>SUM(ENTRADA!W68:W70)/SUM(ENTRADA!W65:W67)-1</f>
        <v>3.7186099454624477E-2</v>
      </c>
      <c r="G70" s="7">
        <f>SUM(ENTRADA!X68:X70)/SUM(ENTRADA!X65:X67)-1</f>
        <v>5.4649252414189498E-2</v>
      </c>
      <c r="H70" s="7"/>
      <c r="I70" s="7"/>
      <c r="J70" s="7">
        <f>SUM(ENTRADA!AA68:AA70)/SUM(ENTRADA!AA65:AA67)-1</f>
        <v>3.4065504514684486E-2</v>
      </c>
      <c r="K70" s="7">
        <f>SUM(ENTRADA!AB68:AB70)/SUM(ENTRADA!AB65:AB67)-1</f>
        <v>1.8240083400205886E-2</v>
      </c>
      <c r="L70" s="7">
        <f>SUM(ENTRADA!AC68:AC70)/SUM(ENTRADA!AC65:AC67)-1</f>
        <v>0.46873418207687045</v>
      </c>
      <c r="M70" s="7">
        <f>SUM(ENTRADA!AD68:AD70)/SUM(ENTRADA!AD65:AD67)-1</f>
        <v>5.1225845446436269E-2</v>
      </c>
      <c r="N70" s="7">
        <f>SUM(ENTRADA!AE68:AE70)/SUM(ENTRADA!AE65:AE67)-1</f>
        <v>-3.9674072649642511E-2</v>
      </c>
      <c r="O70" s="7">
        <f>SUM(ENTRADA!AF68:AF70)/SUM(ENTRADA!AF65:AF67)-1</f>
        <v>-3.8159862400427458E-2</v>
      </c>
      <c r="P70" s="7">
        <f>SUM(ENTRADA!AH68:AH70)/SUM(ENTRADA!AH65:AH67)-1</f>
        <v>-7.8616111566376379E-3</v>
      </c>
    </row>
    <row r="71" spans="1:16" x14ac:dyDescent="0.25">
      <c r="A71" s="4">
        <f>ENTRADA!A71</f>
        <v>38504</v>
      </c>
      <c r="B71" s="7">
        <f>SUM(ENTRADA!S69:S71)/SUM(ENTRADA!S66:S68)-1</f>
        <v>1.6134536350605355E-2</v>
      </c>
      <c r="C71" s="7">
        <f>SUM(ENTRADA!T69:T71)/SUM(ENTRADA!T66:T68)-1</f>
        <v>-7.0597578941000716E-3</v>
      </c>
      <c r="D71" s="7">
        <f>SUM(ENTRADA!U69:U71)/SUM(ENTRADA!U66:U68)-1</f>
        <v>1.2963842983551022E-3</v>
      </c>
      <c r="E71" s="7">
        <f>SUM(ENTRADA!V69:V71)/SUM(ENTRADA!V66:V68)-1</f>
        <v>3.0750214322747826E-3</v>
      </c>
      <c r="F71" s="7">
        <f>SUM(ENTRADA!W69:W71)/SUM(ENTRADA!W66:W68)-1</f>
        <v>2.1869280290905957E-2</v>
      </c>
      <c r="G71" s="7">
        <f>SUM(ENTRADA!X69:X71)/SUM(ENTRADA!X66:X68)-1</f>
        <v>7.7876429811251313E-2</v>
      </c>
      <c r="H71" s="7"/>
      <c r="I71" s="7"/>
      <c r="J71" s="7">
        <f>SUM(ENTRADA!AA69:AA71)/SUM(ENTRADA!AA66:AA68)-1</f>
        <v>2.4908081119114023E-2</v>
      </c>
      <c r="K71" s="7">
        <f>SUM(ENTRADA!AB69:AB71)/SUM(ENTRADA!AB66:AB68)-1</f>
        <v>2.4829169032609677E-3</v>
      </c>
      <c r="L71" s="7">
        <f>SUM(ENTRADA!AC69:AC71)/SUM(ENTRADA!AC66:AC68)-1</f>
        <v>0.30405050909912013</v>
      </c>
      <c r="M71" s="7">
        <f>SUM(ENTRADA!AD69:AD71)/SUM(ENTRADA!AD66:AD68)-1</f>
        <v>2.3493071631639717E-2</v>
      </c>
      <c r="N71" s="7">
        <f>SUM(ENTRADA!AE69:AE71)/SUM(ENTRADA!AE66:AE68)-1</f>
        <v>-2.0323239307257324E-2</v>
      </c>
      <c r="O71" s="7">
        <f>SUM(ENTRADA!AF69:AF71)/SUM(ENTRADA!AF66:AF68)-1</f>
        <v>-3.0329685542751506E-2</v>
      </c>
      <c r="P71" s="7">
        <f>SUM(ENTRADA!AH69:AH71)/SUM(ENTRADA!AH66:AH68)-1</f>
        <v>1.2518253883009312E-3</v>
      </c>
    </row>
    <row r="72" spans="1:16" x14ac:dyDescent="0.25">
      <c r="A72" s="4">
        <f>ENTRADA!A72</f>
        <v>38534</v>
      </c>
      <c r="B72" s="7">
        <f>SUM(ENTRADA!S70:S72)/SUM(ENTRADA!S67:S69)-1</f>
        <v>2.4073492628642779E-2</v>
      </c>
      <c r="C72" s="7">
        <f>SUM(ENTRADA!T70:T72)/SUM(ENTRADA!T67:T69)-1</f>
        <v>8.0590728676359635E-3</v>
      </c>
      <c r="D72" s="7">
        <f>SUM(ENTRADA!U70:U72)/SUM(ENTRADA!U67:U69)-1</f>
        <v>2.1534830173493669E-2</v>
      </c>
      <c r="E72" s="7">
        <f>SUM(ENTRADA!V70:V72)/SUM(ENTRADA!V67:V69)-1</f>
        <v>2.4785535398077707E-2</v>
      </c>
      <c r="F72" s="7">
        <f>SUM(ENTRADA!W70:W72)/SUM(ENTRADA!W67:W69)-1</f>
        <v>-9.5182362582678648E-3</v>
      </c>
      <c r="G72" s="7">
        <f>SUM(ENTRADA!X70:X72)/SUM(ENTRADA!X67:X69)-1</f>
        <v>5.7521368270614603E-2</v>
      </c>
      <c r="H72" s="7"/>
      <c r="I72" s="7"/>
      <c r="J72" s="7">
        <f>SUM(ENTRADA!AA70:AA72)/SUM(ENTRADA!AA67:AA69)-1</f>
        <v>2.2346757505451675E-2</v>
      </c>
      <c r="K72" s="7">
        <f>SUM(ENTRADA!AB70:AB72)/SUM(ENTRADA!AB67:AB69)-1</f>
        <v>-5.5328317933346138E-2</v>
      </c>
      <c r="L72" s="7">
        <f>SUM(ENTRADA!AC70:AC72)/SUM(ENTRADA!AC67:AC69)-1</f>
        <v>5.8896783294776656E-2</v>
      </c>
      <c r="M72" s="7">
        <f>SUM(ENTRADA!AD70:AD72)/SUM(ENTRADA!AD67:AD69)-1</f>
        <v>2.4762898012451684E-2</v>
      </c>
      <c r="N72" s="7">
        <f>SUM(ENTRADA!AE70:AE72)/SUM(ENTRADA!AE67:AE69)-1</f>
        <v>-1.8696749833749804E-3</v>
      </c>
      <c r="O72" s="7">
        <f>SUM(ENTRADA!AF70:AF72)/SUM(ENTRADA!AF67:AF69)-1</f>
        <v>-3.3661388651218482E-2</v>
      </c>
      <c r="P72" s="7">
        <f>SUM(ENTRADA!AH70:AH72)/SUM(ENTRADA!AH67:AH69)-1</f>
        <v>9.2279300559243715E-3</v>
      </c>
    </row>
    <row r="73" spans="1:16" x14ac:dyDescent="0.25">
      <c r="A73" s="4">
        <f>ENTRADA!A73</f>
        <v>38565</v>
      </c>
      <c r="B73" s="7">
        <f>SUM(ENTRADA!S71:S73)/SUM(ENTRADA!S68:S70)-1</f>
        <v>2.478117449063455E-2</v>
      </c>
      <c r="C73" s="7">
        <f>SUM(ENTRADA!T71:T73)/SUM(ENTRADA!T68:T70)-1</f>
        <v>-6.8238965620557313E-3</v>
      </c>
      <c r="D73" s="7">
        <f>SUM(ENTRADA!U71:U73)/SUM(ENTRADA!U68:U70)-1</f>
        <v>2.1748776357864097E-2</v>
      </c>
      <c r="E73" s="7">
        <f>SUM(ENTRADA!V71:V73)/SUM(ENTRADA!V68:V70)-1</f>
        <v>2.1220710260551057E-2</v>
      </c>
      <c r="F73" s="7">
        <f>SUM(ENTRADA!W71:W73)/SUM(ENTRADA!W68:W70)-1</f>
        <v>2.5050757440548521E-2</v>
      </c>
      <c r="G73" s="7">
        <f>SUM(ENTRADA!X71:X73)/SUM(ENTRADA!X68:X70)-1</f>
        <v>3.0949834688534628E-2</v>
      </c>
      <c r="H73" s="7"/>
      <c r="I73" s="7"/>
      <c r="J73" s="7">
        <f>SUM(ENTRADA!AA71:AA73)/SUM(ENTRADA!AA68:AA70)-1</f>
        <v>2.2946482372570909E-2</v>
      </c>
      <c r="K73" s="7">
        <f>SUM(ENTRADA!AB71:AB73)/SUM(ENTRADA!AB68:AB70)-1</f>
        <v>-1.1240102681053576E-2</v>
      </c>
      <c r="L73" s="7">
        <f>SUM(ENTRADA!AC71:AC73)/SUM(ENTRADA!AC68:AC70)-1</f>
        <v>2.2881276053563715E-2</v>
      </c>
      <c r="M73" s="7">
        <f>SUM(ENTRADA!AD71:AD73)/SUM(ENTRADA!AD68:AD70)-1</f>
        <v>3.5279358930360605E-2</v>
      </c>
      <c r="N73" s="7">
        <f>SUM(ENTRADA!AE71:AE73)/SUM(ENTRADA!AE68:AE70)-1</f>
        <v>8.4168205519530304E-4</v>
      </c>
      <c r="O73" s="7">
        <f>SUM(ENTRADA!AF71:AF73)/SUM(ENTRADA!AF68:AF70)-1</f>
        <v>-3.5363232424633684E-2</v>
      </c>
      <c r="P73" s="7">
        <f>SUM(ENTRADA!AH71:AH73)/SUM(ENTRADA!AH68:AH70)-1</f>
        <v>8.5234331153316578E-3</v>
      </c>
    </row>
    <row r="74" spans="1:16" x14ac:dyDescent="0.25">
      <c r="A74" s="4">
        <f>ENTRADA!A74</f>
        <v>38596</v>
      </c>
      <c r="B74" s="7">
        <f>SUM(ENTRADA!S72:S74)/SUM(ENTRADA!S69:S71)-1</f>
        <v>1.7366891907961479E-2</v>
      </c>
      <c r="C74" s="7">
        <f>SUM(ENTRADA!T72:T74)/SUM(ENTRADA!T69:T71)-1</f>
        <v>-2.1403393835631723E-2</v>
      </c>
      <c r="D74" s="7">
        <f>SUM(ENTRADA!U72:U74)/SUM(ENTRADA!U69:U71)-1</f>
        <v>2.3680342595875148E-2</v>
      </c>
      <c r="E74" s="7">
        <f>SUM(ENTRADA!V72:V74)/SUM(ENTRADA!V69:V71)-1</f>
        <v>2.2150231205578352E-2</v>
      </c>
      <c r="F74" s="7">
        <f>SUM(ENTRADA!W72:W74)/SUM(ENTRADA!W69:W71)-1</f>
        <v>4.161363238545146E-2</v>
      </c>
      <c r="G74" s="7">
        <f>SUM(ENTRADA!X72:X74)/SUM(ENTRADA!X69:X71)-1</f>
        <v>-1.2302155507433743E-2</v>
      </c>
      <c r="H74" s="7"/>
      <c r="I74" s="7"/>
      <c r="J74" s="7">
        <f>SUM(ENTRADA!AA72:AA74)/SUM(ENTRADA!AA69:AA71)-1</f>
        <v>1.7004656527066953E-2</v>
      </c>
      <c r="K74" s="7">
        <f>SUM(ENTRADA!AB72:AB74)/SUM(ENTRADA!AB69:AB71)-1</f>
        <v>2.1022415113583381E-2</v>
      </c>
      <c r="L74" s="7">
        <f>SUM(ENTRADA!AC72:AC74)/SUM(ENTRADA!AC69:AC71)-1</f>
        <v>-8.7672932620500577E-3</v>
      </c>
      <c r="M74" s="7">
        <f>SUM(ENTRADA!AD72:AD74)/SUM(ENTRADA!AD69:AD71)-1</f>
        <v>4.2894761633914591E-2</v>
      </c>
      <c r="N74" s="7">
        <f>SUM(ENTRADA!AE72:AE74)/SUM(ENTRADA!AE69:AE71)-1</f>
        <v>-3.7124477318924987E-3</v>
      </c>
      <c r="O74" s="7">
        <f>SUM(ENTRADA!AF72:AF74)/SUM(ENTRADA!AF69:AF71)-1</f>
        <v>-3.9468149167125044E-2</v>
      </c>
      <c r="P74" s="7">
        <f>SUM(ENTRADA!AH72:AH74)/SUM(ENTRADA!AH69:AH71)-1</f>
        <v>4.0920817579073177E-3</v>
      </c>
    </row>
    <row r="75" spans="1:16" x14ac:dyDescent="0.25">
      <c r="A75" s="4">
        <f>ENTRADA!A75</f>
        <v>38626</v>
      </c>
      <c r="B75" s="7">
        <f>SUM(ENTRADA!S73:S75)/SUM(ENTRADA!S70:S72)-1</f>
        <v>4.3189475473934813E-3</v>
      </c>
      <c r="C75" s="7">
        <f>SUM(ENTRADA!T73:T75)/SUM(ENTRADA!T70:T72)-1</f>
        <v>-2.8690628791937733E-2</v>
      </c>
      <c r="D75" s="7">
        <f>SUM(ENTRADA!U73:U75)/SUM(ENTRADA!U70:U72)-1</f>
        <v>1.2788124262668399E-2</v>
      </c>
      <c r="E75" s="7">
        <f>SUM(ENTRADA!V73:V75)/SUM(ENTRADA!V70:V72)-1</f>
        <v>1.2977583260336267E-2</v>
      </c>
      <c r="F75" s="7">
        <f>SUM(ENTRADA!W73:W75)/SUM(ENTRADA!W70:W72)-1</f>
        <v>4.1586333039189016E-2</v>
      </c>
      <c r="G75" s="7">
        <f>SUM(ENTRADA!X73:X75)/SUM(ENTRADA!X70:X72)-1</f>
        <v>-3.6032306714586571E-2</v>
      </c>
      <c r="H75" s="7"/>
      <c r="I75" s="7"/>
      <c r="J75" s="7">
        <f>SUM(ENTRADA!AA73:AA75)/SUM(ENTRADA!AA70:AA72)-1</f>
        <v>1.2583876205008115E-2</v>
      </c>
      <c r="K75" s="7">
        <f>SUM(ENTRADA!AB73:AB75)/SUM(ENTRADA!AB70:AB72)-1</f>
        <v>2.8159017777598772E-2</v>
      </c>
      <c r="L75" s="7">
        <f>SUM(ENTRADA!AC73:AC75)/SUM(ENTRADA!AC70:AC72)-1</f>
        <v>2.8056678989585082E-2</v>
      </c>
      <c r="M75" s="7">
        <f>SUM(ENTRADA!AD73:AD75)/SUM(ENTRADA!AD70:AD72)-1</f>
        <v>3.1296808399465581E-2</v>
      </c>
      <c r="N75" s="7">
        <f>SUM(ENTRADA!AE73:AE75)/SUM(ENTRADA!AE70:AE72)-1</f>
        <v>3.2447776816051377E-3</v>
      </c>
      <c r="O75" s="7">
        <f>SUM(ENTRADA!AF73:AF75)/SUM(ENTRADA!AF70:AF72)-1</f>
        <v>-3.3038293291657639E-2</v>
      </c>
      <c r="P75" s="7">
        <f>SUM(ENTRADA!AH73:AH75)/SUM(ENTRADA!AH70:AH72)-1</f>
        <v>2.036036623683124E-3</v>
      </c>
    </row>
    <row r="76" spans="1:16" x14ac:dyDescent="0.25">
      <c r="A76" s="4">
        <f>ENTRADA!A76</f>
        <v>38657</v>
      </c>
      <c r="B76" s="7">
        <f>SUM(ENTRADA!S74:S76)/SUM(ENTRADA!S71:S73)-1</f>
        <v>-4.8285953805327075E-4</v>
      </c>
      <c r="C76" s="7">
        <f>SUM(ENTRADA!T74:T76)/SUM(ENTRADA!T71:T73)-1</f>
        <v>-2.2645735404877021E-2</v>
      </c>
      <c r="D76" s="7">
        <f>SUM(ENTRADA!U74:U76)/SUM(ENTRADA!U71:U73)-1</f>
        <v>7.6589077433468766E-3</v>
      </c>
      <c r="E76" s="7">
        <f>SUM(ENTRADA!V74:V76)/SUM(ENTRADA!V71:V73)-1</f>
        <v>8.5839779499250479E-3</v>
      </c>
      <c r="F76" s="7">
        <f>SUM(ENTRADA!W74:W76)/SUM(ENTRADA!W71:W73)-1</f>
        <v>1.1143128178000561E-2</v>
      </c>
      <c r="G76" s="7">
        <f>SUM(ENTRADA!X74:X76)/SUM(ENTRADA!X71:X73)-1</f>
        <v>-3.4322574483211299E-2</v>
      </c>
      <c r="H76" s="7"/>
      <c r="I76" s="7"/>
      <c r="J76" s="7">
        <f>SUM(ENTRADA!AA74:AA76)/SUM(ENTRADA!AA71:AA73)-1</f>
        <v>4.1461834101639283E-3</v>
      </c>
      <c r="K76" s="7">
        <f>SUM(ENTRADA!AB74:AB76)/SUM(ENTRADA!AB71:AB73)-1</f>
        <v>2.0371701407061016E-2</v>
      </c>
      <c r="L76" s="7">
        <f>SUM(ENTRADA!AC74:AC76)/SUM(ENTRADA!AC71:AC73)-1</f>
        <v>4.1268521836911098E-2</v>
      </c>
      <c r="M76" s="7">
        <f>SUM(ENTRADA!AD74:AD76)/SUM(ENTRADA!AD71:AD73)-1</f>
        <v>2.2556060312694193E-2</v>
      </c>
      <c r="N76" s="7">
        <f>SUM(ENTRADA!AE74:AE76)/SUM(ENTRADA!AE71:AE73)-1</f>
        <v>3.028784270187268E-3</v>
      </c>
      <c r="O76" s="7">
        <f>SUM(ENTRADA!AF74:AF76)/SUM(ENTRADA!AF71:AF73)-1</f>
        <v>-1.9489098377566405E-2</v>
      </c>
      <c r="P76" s="7">
        <f>SUM(ENTRADA!AH74:AH76)/SUM(ENTRADA!AH71:AH73)-1</f>
        <v>1.5901046185098355E-3</v>
      </c>
    </row>
    <row r="77" spans="1:16" x14ac:dyDescent="0.25">
      <c r="A77" s="4">
        <f>ENTRADA!A77</f>
        <v>38687</v>
      </c>
      <c r="B77" s="7">
        <f>SUM(ENTRADA!S75:S77)/SUM(ENTRADA!S72:S74)-1</f>
        <v>9.4777171605260335E-3</v>
      </c>
      <c r="C77" s="7">
        <f>SUM(ENTRADA!T75:T77)/SUM(ENTRADA!T72:T74)-1</f>
        <v>-1.6114669283812444E-2</v>
      </c>
      <c r="D77" s="7">
        <f>SUM(ENTRADA!U75:U77)/SUM(ENTRADA!U72:U74)-1</f>
        <v>9.555890172890491E-3</v>
      </c>
      <c r="E77" s="7">
        <f>SUM(ENTRADA!V75:V77)/SUM(ENTRADA!V72:V74)-1</f>
        <v>9.7497362329910242E-3</v>
      </c>
      <c r="F77" s="7">
        <f>SUM(ENTRADA!W75:W77)/SUM(ENTRADA!W72:W74)-1</f>
        <v>-2.6781035505479833E-3</v>
      </c>
      <c r="G77" s="7">
        <f>SUM(ENTRADA!X75:X77)/SUM(ENTRADA!X72:X74)-1</f>
        <v>3.5076710928687138E-2</v>
      </c>
      <c r="H77" s="7"/>
      <c r="I77" s="7"/>
      <c r="J77" s="7">
        <f>SUM(ENTRADA!AA75:AA77)/SUM(ENTRADA!AA72:AA74)-1</f>
        <v>1.1917465802592009E-2</v>
      </c>
      <c r="K77" s="7">
        <f>SUM(ENTRADA!AB75:AB77)/SUM(ENTRADA!AB72:AB74)-1</f>
        <v>6.2416336203749978E-3</v>
      </c>
      <c r="L77" s="7">
        <f>SUM(ENTRADA!AC75:AC77)/SUM(ENTRADA!AC72:AC74)-1</f>
        <v>9.9709981467957176E-2</v>
      </c>
      <c r="M77" s="7">
        <f>SUM(ENTRADA!AD75:AD77)/SUM(ENTRADA!AD72:AD74)-1</f>
        <v>3.5047183824896688E-2</v>
      </c>
      <c r="N77" s="7">
        <f>SUM(ENTRADA!AE75:AE77)/SUM(ENTRADA!AE72:AE74)-1</f>
        <v>5.7312675649978218E-2</v>
      </c>
      <c r="O77" s="7">
        <f>SUM(ENTRADA!AF75:AF77)/SUM(ENTRADA!AF72:AF74)-1</f>
        <v>3.5322903553598239E-2</v>
      </c>
      <c r="P77" s="7">
        <f>SUM(ENTRADA!AH75:AH77)/SUM(ENTRADA!AH72:AH74)-1</f>
        <v>2.4907662536842068E-2</v>
      </c>
    </row>
    <row r="78" spans="1:16" x14ac:dyDescent="0.25">
      <c r="A78" s="4">
        <f>ENTRADA!A78</f>
        <v>38718</v>
      </c>
      <c r="B78" s="7">
        <f>SUM(ENTRADA!S76:S78)/SUM(ENTRADA!S73:S75)-1</f>
        <v>2.3063268653163993E-2</v>
      </c>
      <c r="C78" s="7">
        <f>SUM(ENTRADA!T76:T78)/SUM(ENTRADA!T73:T75)-1</f>
        <v>-1.2883109039861562E-2</v>
      </c>
      <c r="D78" s="7">
        <f>SUM(ENTRADA!U76:U78)/SUM(ENTRADA!U73:U75)-1</f>
        <v>2.3063872074755798E-2</v>
      </c>
      <c r="E78" s="7">
        <f>SUM(ENTRADA!V76:V78)/SUM(ENTRADA!V73:V75)-1</f>
        <v>2.3132321721124338E-2</v>
      </c>
      <c r="F78" s="7">
        <f>SUM(ENTRADA!W76:W78)/SUM(ENTRADA!W73:W75)-1</f>
        <v>-4.374502024903637E-3</v>
      </c>
      <c r="G78" s="7">
        <f>SUM(ENTRADA!X76:X78)/SUM(ENTRADA!X73:X75)-1</f>
        <v>5.6457511296315266E-2</v>
      </c>
      <c r="H78" s="7"/>
      <c r="I78" s="7"/>
      <c r="J78" s="7">
        <f>SUM(ENTRADA!AA76:AA78)/SUM(ENTRADA!AA73:AA75)-1</f>
        <v>1.4081935430876991E-2</v>
      </c>
      <c r="K78" s="7">
        <f>SUM(ENTRADA!AB76:AB78)/SUM(ENTRADA!AB73:AB75)-1</f>
        <v>-4.5812884953928656E-2</v>
      </c>
      <c r="L78" s="7">
        <f>SUM(ENTRADA!AC76:AC78)/SUM(ENTRADA!AC73:AC75)-1</f>
        <v>0.1412839635068639</v>
      </c>
      <c r="M78" s="7">
        <f>SUM(ENTRADA!AD76:AD78)/SUM(ENTRADA!AD73:AD75)-1</f>
        <v>5.8365196824688992E-2</v>
      </c>
      <c r="N78" s="7">
        <f>SUM(ENTRADA!AE76:AE78)/SUM(ENTRADA!AE73:AE75)-1</f>
        <v>7.3969021361481868E-2</v>
      </c>
      <c r="O78" s="7">
        <f>SUM(ENTRADA!AF76:AF78)/SUM(ENTRADA!AF73:AF75)-1</f>
        <v>6.2160920781309414E-2</v>
      </c>
      <c r="P78" s="7">
        <f>SUM(ENTRADA!AH76:AH78)/SUM(ENTRADA!AH73:AH75)-1</f>
        <v>3.3662646345653968E-2</v>
      </c>
    </row>
    <row r="79" spans="1:16" x14ac:dyDescent="0.25">
      <c r="A79" s="4">
        <f>ENTRADA!A79</f>
        <v>38749</v>
      </c>
      <c r="B79" s="7">
        <f>SUM(ENTRADA!S77:S79)/SUM(ENTRADA!S74:S76)-1</f>
        <v>2.7466005387672299E-2</v>
      </c>
      <c r="C79" s="7">
        <f>SUM(ENTRADA!T77:T79)/SUM(ENTRADA!T74:T76)-1</f>
        <v>-1.7179309199200632E-2</v>
      </c>
      <c r="D79" s="7">
        <f>SUM(ENTRADA!U77:U79)/SUM(ENTRADA!U74:U76)-1</f>
        <v>3.0936147100215861E-2</v>
      </c>
      <c r="E79" s="7">
        <f>SUM(ENTRADA!V77:V79)/SUM(ENTRADA!V74:V76)-1</f>
        <v>2.8546439451497152E-2</v>
      </c>
      <c r="F79" s="7">
        <f>SUM(ENTRADA!W77:W79)/SUM(ENTRADA!W74:W76)-1</f>
        <v>4.2459194228818831E-3</v>
      </c>
      <c r="G79" s="7">
        <f>SUM(ENTRADA!X77:X79)/SUM(ENTRADA!X74:X76)-1</f>
        <v>5.0966861808858788E-2</v>
      </c>
      <c r="H79" s="7"/>
      <c r="I79" s="7"/>
      <c r="J79" s="7">
        <f>SUM(ENTRADA!AA77:AA79)/SUM(ENTRADA!AA74:AA76)-1</f>
        <v>1.248294754115431E-2</v>
      </c>
      <c r="K79" s="7">
        <f>SUM(ENTRADA!AB77:AB79)/SUM(ENTRADA!AB74:AB76)-1</f>
        <v>-4.8217623657135333E-2</v>
      </c>
      <c r="L79" s="7">
        <f>SUM(ENTRADA!AC77:AC79)/SUM(ENTRADA!AC74:AC76)-1</f>
        <v>0.15435434819193361</v>
      </c>
      <c r="M79" s="7">
        <f>SUM(ENTRADA!AD77:AD79)/SUM(ENTRADA!AD74:AD76)-1</f>
        <v>5.9602195935980928E-2</v>
      </c>
      <c r="N79" s="7">
        <f>SUM(ENTRADA!AE77:AE79)/SUM(ENTRADA!AE74:AE76)-1</f>
        <v>4.8309558327480406E-2</v>
      </c>
      <c r="O79" s="7">
        <f>SUM(ENTRADA!AF77:AF79)/SUM(ENTRADA!AF74:AF76)-1</f>
        <v>6.9776325145719298E-2</v>
      </c>
      <c r="P79" s="7">
        <f>SUM(ENTRADA!AH77:AH79)/SUM(ENTRADA!AH74:AH76)-1</f>
        <v>3.5842239604735759E-2</v>
      </c>
    </row>
    <row r="80" spans="1:16" x14ac:dyDescent="0.25">
      <c r="A80" s="4">
        <f>ENTRADA!A80</f>
        <v>38777</v>
      </c>
      <c r="B80" s="7">
        <f>SUM(ENTRADA!S78:S80)/SUM(ENTRADA!S75:S77)-1</f>
        <v>1.5713174527976825E-2</v>
      </c>
      <c r="C80" s="7">
        <f>SUM(ENTRADA!T78:T80)/SUM(ENTRADA!T75:T77)-1</f>
        <v>-3.9833643144787323E-2</v>
      </c>
      <c r="D80" s="7">
        <f>SUM(ENTRADA!U78:U80)/SUM(ENTRADA!U75:U77)-1</f>
        <v>3.6360741516803241E-2</v>
      </c>
      <c r="E80" s="7">
        <f>SUM(ENTRADA!V78:V80)/SUM(ENTRADA!V75:V77)-1</f>
        <v>3.0018527259201067E-2</v>
      </c>
      <c r="F80" s="7">
        <f>SUM(ENTRADA!W78:W80)/SUM(ENTRADA!W75:W77)-1</f>
        <v>-1.3602497076155129E-2</v>
      </c>
      <c r="G80" s="7">
        <f>SUM(ENTRADA!X78:X80)/SUM(ENTRADA!X75:X77)-1</f>
        <v>-1.3567916989396966E-2</v>
      </c>
      <c r="H80" s="7"/>
      <c r="I80" s="7"/>
      <c r="J80" s="7">
        <f>SUM(ENTRADA!AA78:AA80)/SUM(ENTRADA!AA75:AA77)-1</f>
        <v>-3.6097097943488254E-4</v>
      </c>
      <c r="K80" s="7">
        <f>SUM(ENTRADA!AB78:AB80)/SUM(ENTRADA!AB75:AB77)-1</f>
        <v>-5.663553402231658E-2</v>
      </c>
      <c r="L80" s="7">
        <f>SUM(ENTRADA!AC78:AC80)/SUM(ENTRADA!AC75:AC77)-1</f>
        <v>0.10760960791717733</v>
      </c>
      <c r="M80" s="7">
        <f>SUM(ENTRADA!AD78:AD80)/SUM(ENTRADA!AD75:AD77)-1</f>
        <v>3.9869115103474906E-2</v>
      </c>
      <c r="N80" s="7">
        <f>SUM(ENTRADA!AE78:AE80)/SUM(ENTRADA!AE75:AE77)-1</f>
        <v>-2.8472315676771998E-2</v>
      </c>
      <c r="O80" s="7">
        <f>SUM(ENTRADA!AF78:AF80)/SUM(ENTRADA!AF75:AF77)-1</f>
        <v>1.6861192434431516E-2</v>
      </c>
      <c r="P80" s="7">
        <f>SUM(ENTRADA!AH78:AH80)/SUM(ENTRADA!AH75:AH77)-1</f>
        <v>6.1316403783251427E-3</v>
      </c>
    </row>
    <row r="81" spans="1:16" x14ac:dyDescent="0.25">
      <c r="A81" s="4">
        <f>ENTRADA!A81</f>
        <v>38808</v>
      </c>
      <c r="B81" s="7">
        <f>SUM(ENTRADA!S79:S81)/SUM(ENTRADA!S76:S78)-1</f>
        <v>4.9765357323308113E-3</v>
      </c>
      <c r="C81" s="7">
        <f>SUM(ENTRADA!T79:T81)/SUM(ENTRADA!T76:T78)-1</f>
        <v>-5.3362623393325093E-2</v>
      </c>
      <c r="D81" s="7">
        <f>SUM(ENTRADA!U79:U81)/SUM(ENTRADA!U76:U78)-1</f>
        <v>2.1404351597694049E-2</v>
      </c>
      <c r="E81" s="7">
        <f>SUM(ENTRADA!V79:V81)/SUM(ENTRADA!V76:V78)-1</f>
        <v>1.5424009058930377E-2</v>
      </c>
      <c r="F81" s="7">
        <f>SUM(ENTRADA!W79:W81)/SUM(ENTRADA!W76:W78)-1</f>
        <v>-1.1760976488910946E-2</v>
      </c>
      <c r="G81" s="7">
        <f>SUM(ENTRADA!X79:X81)/SUM(ENTRADA!X76:X78)-1</f>
        <v>-1.4480425681229203E-3</v>
      </c>
      <c r="H81" s="7"/>
      <c r="I81" s="7"/>
      <c r="J81" s="7">
        <f>SUM(ENTRADA!AA79:AA81)/SUM(ENTRADA!AA76:AA78)-1</f>
        <v>-7.2542131013256794E-3</v>
      </c>
      <c r="K81" s="7">
        <f>SUM(ENTRADA!AB79:AB81)/SUM(ENTRADA!AB76:AB78)-1</f>
        <v>5.7511898686418483E-2</v>
      </c>
      <c r="L81" s="7">
        <f>SUM(ENTRADA!AC79:AC81)/SUM(ENTRADA!AC76:AC78)-1</f>
        <v>4.0244158369429961E-2</v>
      </c>
      <c r="M81" s="7">
        <f>SUM(ENTRADA!AD79:AD81)/SUM(ENTRADA!AD76:AD78)-1</f>
        <v>4.6633946593681586E-3</v>
      </c>
      <c r="N81" s="7">
        <f>SUM(ENTRADA!AE79:AE81)/SUM(ENTRADA!AE76:AE78)-1</f>
        <v>-6.1058151761648749E-2</v>
      </c>
      <c r="O81" s="7">
        <f>SUM(ENTRADA!AF79:AF81)/SUM(ENTRADA!AF76:AF78)-1</f>
        <v>-6.3091872760456802E-4</v>
      </c>
      <c r="P81" s="7">
        <f>SUM(ENTRADA!AH79:AH81)/SUM(ENTRADA!AH76:AH78)-1</f>
        <v>-2.8514351874558974E-3</v>
      </c>
    </row>
    <row r="82" spans="1:16" x14ac:dyDescent="0.25">
      <c r="A82" s="4">
        <f>ENTRADA!A82</f>
        <v>38838</v>
      </c>
      <c r="B82" s="7">
        <f>SUM(ENTRADA!S80:S82)/SUM(ENTRADA!S77:S79)-1</f>
        <v>3.9387940049531167E-3</v>
      </c>
      <c r="C82" s="7">
        <f>SUM(ENTRADA!T80:T82)/SUM(ENTRADA!T77:T79)-1</f>
        <v>-6.2306269621937638E-2</v>
      </c>
      <c r="D82" s="7">
        <f>SUM(ENTRADA!U80:U82)/SUM(ENTRADA!U77:U79)-1</f>
        <v>1.7232331667498935E-2</v>
      </c>
      <c r="E82" s="7">
        <f>SUM(ENTRADA!V80:V82)/SUM(ENTRADA!V77:V79)-1</f>
        <v>1.6453860719559898E-2</v>
      </c>
      <c r="F82" s="7">
        <f>SUM(ENTRADA!W80:W82)/SUM(ENTRADA!W77:W79)-1</f>
        <v>-2.3586763958018064E-2</v>
      </c>
      <c r="G82" s="7">
        <f>SUM(ENTRADA!X80:X82)/SUM(ENTRADA!X77:X79)-1</f>
        <v>4.2344009501920743E-2</v>
      </c>
      <c r="H82" s="7"/>
      <c r="I82" s="7"/>
      <c r="J82" s="7">
        <f>SUM(ENTRADA!AA80:AA82)/SUM(ENTRADA!AA77:AA79)-1</f>
        <v>-3.7262832958988579E-3</v>
      </c>
      <c r="K82" s="7">
        <f>SUM(ENTRADA!AB80:AB82)/SUM(ENTRADA!AB77:AB79)-1</f>
        <v>6.7433218425391184E-2</v>
      </c>
      <c r="L82" s="7">
        <f>SUM(ENTRADA!AC80:AC82)/SUM(ENTRADA!AC77:AC79)-1</f>
        <v>4.884834940530669E-2</v>
      </c>
      <c r="M82" s="7">
        <f>SUM(ENTRADA!AD80:AD82)/SUM(ENTRADA!AD77:AD79)-1</f>
        <v>8.9883334137035309E-3</v>
      </c>
      <c r="N82" s="7">
        <f>SUM(ENTRADA!AE80:AE82)/SUM(ENTRADA!AE77:AE79)-1</f>
        <v>-1.0467083891075202E-2</v>
      </c>
      <c r="O82" s="7">
        <f>SUM(ENTRADA!AF80:AF82)/SUM(ENTRADA!AF77:AF79)-1</f>
        <v>-1.9189391191832716E-2</v>
      </c>
      <c r="P82" s="7">
        <f>SUM(ENTRADA!AH80:AH82)/SUM(ENTRADA!AH77:AH79)-1</f>
        <v>-7.9015623824552073E-4</v>
      </c>
    </row>
    <row r="83" spans="1:16" x14ac:dyDescent="0.25">
      <c r="A83" s="4">
        <f>ENTRADA!A83</f>
        <v>38869</v>
      </c>
      <c r="B83" s="7">
        <f>SUM(ENTRADA!S81:S83)/SUM(ENTRADA!S78:S80)-1</f>
        <v>1.1094038690522945E-2</v>
      </c>
      <c r="C83" s="7">
        <f>SUM(ENTRADA!T81:T83)/SUM(ENTRADA!T78:T80)-1</f>
        <v>-4.103004308232272E-2</v>
      </c>
      <c r="D83" s="7">
        <f>SUM(ENTRADA!U81:U83)/SUM(ENTRADA!U78:U80)-1</f>
        <v>9.7583791190034574E-3</v>
      </c>
      <c r="E83" s="7">
        <f>SUM(ENTRADA!V81:V83)/SUM(ENTRADA!V78:V80)-1</f>
        <v>1.9196063153816612E-2</v>
      </c>
      <c r="F83" s="7">
        <f>SUM(ENTRADA!W81:W83)/SUM(ENTRADA!W78:W80)-1</f>
        <v>-1.2470670292684671E-2</v>
      </c>
      <c r="G83" s="7">
        <f>SUM(ENTRADA!X81:X83)/SUM(ENTRADA!X78:X80)-1</f>
        <v>7.4207051426988357E-2</v>
      </c>
      <c r="H83" s="7"/>
      <c r="I83" s="7"/>
      <c r="J83" s="7">
        <f>SUM(ENTRADA!AA81:AA83)/SUM(ENTRADA!AA78:AA80)-1</f>
        <v>6.1405162863310547E-3</v>
      </c>
      <c r="K83" s="7">
        <f>SUM(ENTRADA!AB81:AB83)/SUM(ENTRADA!AB78:AB80)-1</f>
        <v>8.3401957910702151E-2</v>
      </c>
      <c r="L83" s="7">
        <f>SUM(ENTRADA!AC81:AC83)/SUM(ENTRADA!AC78:AC80)-1</f>
        <v>5.2023990312691337E-2</v>
      </c>
      <c r="M83" s="7">
        <f>SUM(ENTRADA!AD81:AD83)/SUM(ENTRADA!AD78:AD80)-1</f>
        <v>2.4896778442557999E-2</v>
      </c>
      <c r="N83" s="7">
        <f>SUM(ENTRADA!AE81:AE83)/SUM(ENTRADA!AE78:AE80)-1</f>
        <v>1.2177885647432385E-2</v>
      </c>
      <c r="O83" s="7">
        <f>SUM(ENTRADA!AF81:AF83)/SUM(ENTRADA!AF78:AF80)-1</f>
        <v>2.196535162722224E-3</v>
      </c>
      <c r="P83" s="7">
        <f>SUM(ENTRADA!AH81:AH83)/SUM(ENTRADA!AH78:AH80)-1</f>
        <v>5.7954385779950268E-3</v>
      </c>
    </row>
    <row r="84" spans="1:16" x14ac:dyDescent="0.25">
      <c r="A84" s="4">
        <f>ENTRADA!A84</f>
        <v>38899</v>
      </c>
      <c r="B84" s="7">
        <f>SUM(ENTRADA!S82:S84)/SUM(ENTRADA!S79:S81)-1</f>
        <v>1.1415981284285559E-2</v>
      </c>
      <c r="C84" s="7">
        <f>SUM(ENTRADA!T82:T84)/SUM(ENTRADA!T79:T81)-1</f>
        <v>-2.5869592878592917E-2</v>
      </c>
      <c r="D84" s="7">
        <f>SUM(ENTRADA!U82:U84)/SUM(ENTRADA!U79:U81)-1</f>
        <v>1.1898632485325633E-2</v>
      </c>
      <c r="E84" s="7">
        <f>SUM(ENTRADA!V82:V84)/SUM(ENTRADA!V79:V81)-1</f>
        <v>2.0524249803658856E-2</v>
      </c>
      <c r="F84" s="7">
        <f>SUM(ENTRADA!W82:W84)/SUM(ENTRADA!W79:W81)-1</f>
        <v>-1.0947755758516364E-2</v>
      </c>
      <c r="G84" s="7">
        <f>SUM(ENTRADA!X82:X84)/SUM(ENTRADA!X79:X81)-1</f>
        <v>4.821443985223195E-2</v>
      </c>
      <c r="H84" s="7"/>
      <c r="I84" s="7"/>
      <c r="J84" s="7">
        <f>SUM(ENTRADA!AA82:AA84)/SUM(ENTRADA!AA79:AA81)-1</f>
        <v>8.8002247305258852E-3</v>
      </c>
      <c r="K84" s="7">
        <f>SUM(ENTRADA!AB82:AB84)/SUM(ENTRADA!AB79:AB81)-1</f>
        <v>-3.0348533711870296E-3</v>
      </c>
      <c r="L84" s="7">
        <f>SUM(ENTRADA!AC82:AC84)/SUM(ENTRADA!AC79:AC81)-1</f>
        <v>7.2723028059961337E-2</v>
      </c>
      <c r="M84" s="7">
        <f>SUM(ENTRADA!AD82:AD84)/SUM(ENTRADA!AD79:AD81)-1</f>
        <v>4.2268653041967363E-2</v>
      </c>
      <c r="N84" s="7">
        <f>SUM(ENTRADA!AE82:AE84)/SUM(ENTRADA!AE79:AE81)-1</f>
        <v>6.2251466501233699E-2</v>
      </c>
      <c r="O84" s="7">
        <f>SUM(ENTRADA!AF82:AF84)/SUM(ENTRADA!AF79:AF81)-1</f>
        <v>1.8926966518229671E-2</v>
      </c>
      <c r="P84" s="7">
        <f>SUM(ENTRADA!AH82:AH84)/SUM(ENTRADA!AH79:AH81)-1</f>
        <v>1.4040682951045991E-2</v>
      </c>
    </row>
    <row r="85" spans="1:16" x14ac:dyDescent="0.25">
      <c r="A85" s="4">
        <f>ENTRADA!A85</f>
        <v>38930</v>
      </c>
      <c r="B85" s="7">
        <f>SUM(ENTRADA!S83:S85)/SUM(ENTRADA!S80:S82)-1</f>
        <v>1.3736676227251277E-2</v>
      </c>
      <c r="C85" s="7">
        <f>SUM(ENTRADA!T83:T85)/SUM(ENTRADA!T80:T82)-1</f>
        <v>2.0401372694847097E-3</v>
      </c>
      <c r="D85" s="7">
        <f>SUM(ENTRADA!U83:U85)/SUM(ENTRADA!U80:U82)-1</f>
        <v>1.2810348640654556E-2</v>
      </c>
      <c r="E85" s="7">
        <f>SUM(ENTRADA!V83:V85)/SUM(ENTRADA!V80:V82)-1</f>
        <v>1.8996012097345805E-2</v>
      </c>
      <c r="F85" s="7">
        <f>SUM(ENTRADA!W83:W85)/SUM(ENTRADA!W80:W82)-1</f>
        <v>5.6476676860877095E-3</v>
      </c>
      <c r="G85" s="7">
        <f>SUM(ENTRADA!X83:X85)/SUM(ENTRADA!X80:X82)-1</f>
        <v>-1.3306179746663815E-4</v>
      </c>
      <c r="H85" s="7"/>
      <c r="I85" s="7"/>
      <c r="J85" s="7">
        <f>SUM(ENTRADA!AA83:AA85)/SUM(ENTRADA!AA80:AA82)-1</f>
        <v>1.1145657578460533E-2</v>
      </c>
      <c r="K85" s="7">
        <f>SUM(ENTRADA!AB83:AB85)/SUM(ENTRADA!AB80:AB82)-1</f>
        <v>-1.6608719084688195E-2</v>
      </c>
      <c r="L85" s="7">
        <f>SUM(ENTRADA!AC83:AC85)/SUM(ENTRADA!AC80:AC82)-1</f>
        <v>1.124686358615401E-3</v>
      </c>
      <c r="M85" s="7">
        <f>SUM(ENTRADA!AD83:AD85)/SUM(ENTRADA!AD80:AD82)-1</f>
        <v>5.0579272050718549E-2</v>
      </c>
      <c r="N85" s="7">
        <f>SUM(ENTRADA!AE83:AE85)/SUM(ENTRADA!AE80:AE82)-1</f>
        <v>2.6810449745266141E-2</v>
      </c>
      <c r="O85" s="7">
        <f>SUM(ENTRADA!AF83:AF85)/SUM(ENTRADA!AF80:AF82)-1</f>
        <v>5.3591858041639462E-2</v>
      </c>
      <c r="P85" s="7">
        <f>SUM(ENTRADA!AH83:AH85)/SUM(ENTRADA!AH80:AH82)-1</f>
        <v>1.8878906865291922E-2</v>
      </c>
    </row>
    <row r="86" spans="1:16" x14ac:dyDescent="0.25">
      <c r="A86" s="4">
        <f>ENTRADA!A86</f>
        <v>38961</v>
      </c>
      <c r="B86" s="7">
        <f>SUM(ENTRADA!S84:S86)/SUM(ENTRADA!S81:S83)-1</f>
        <v>2.1868512423627307E-2</v>
      </c>
      <c r="C86" s="7">
        <f>SUM(ENTRADA!T84:T86)/SUM(ENTRADA!T81:T83)-1</f>
        <v>1.769519522321783E-2</v>
      </c>
      <c r="D86" s="7">
        <f>SUM(ENTRADA!U84:U86)/SUM(ENTRADA!U81:U83)-1</f>
        <v>1.5917935098106017E-2</v>
      </c>
      <c r="E86" s="7">
        <f>SUM(ENTRADA!V84:V86)/SUM(ENTRADA!V81:V83)-1</f>
        <v>1.7033493558255675E-2</v>
      </c>
      <c r="F86" s="7">
        <f>SUM(ENTRADA!W84:W86)/SUM(ENTRADA!W81:W83)-1</f>
        <v>3.2375853581648295E-2</v>
      </c>
      <c r="G86" s="7">
        <f>SUM(ENTRADA!X84:X86)/SUM(ENTRADA!X81:X83)-1</f>
        <v>8.9523114110183766E-3</v>
      </c>
      <c r="H86" s="7"/>
      <c r="I86" s="7"/>
      <c r="J86" s="7">
        <f>SUM(ENTRADA!AA84:AA86)/SUM(ENTRADA!AA81:AA83)-1</f>
        <v>1.4927841098322459E-2</v>
      </c>
      <c r="K86" s="7">
        <f>SUM(ENTRADA!AB84:AB86)/SUM(ENTRADA!AB81:AB83)-1</f>
        <v>-9.7706124528218474E-3</v>
      </c>
      <c r="L86" s="7">
        <f>SUM(ENTRADA!AC84:AC86)/SUM(ENTRADA!AC81:AC83)-1</f>
        <v>-1.1985106868937834E-2</v>
      </c>
      <c r="M86" s="7">
        <f>SUM(ENTRADA!AD84:AD86)/SUM(ENTRADA!AD81:AD83)-1</f>
        <v>7.7145814451857087E-2</v>
      </c>
      <c r="N86" s="7">
        <f>SUM(ENTRADA!AE84:AE86)/SUM(ENTRADA!AE81:AE83)-1</f>
        <v>7.1559200575708193E-2</v>
      </c>
      <c r="O86" s="7">
        <f>SUM(ENTRADA!AF84:AF86)/SUM(ENTRADA!AF81:AF83)-1</f>
        <v>5.4127386706497083E-2</v>
      </c>
      <c r="P86" s="7">
        <f>SUM(ENTRADA!AH84:AH86)/SUM(ENTRADA!AH81:AH83)-1</f>
        <v>4.3346919854018173E-2</v>
      </c>
    </row>
    <row r="87" spans="1:16" x14ac:dyDescent="0.25">
      <c r="A87" s="4">
        <f>ENTRADA!A87</f>
        <v>38991</v>
      </c>
      <c r="B87" s="7">
        <f>SUM(ENTRADA!S85:S87)/SUM(ENTRADA!S82:S84)-1</f>
        <v>3.5540622036030145E-2</v>
      </c>
      <c r="C87" s="7">
        <f>SUM(ENTRADA!T85:T87)/SUM(ENTRADA!T82:T84)-1</f>
        <v>3.032508349691776E-2</v>
      </c>
      <c r="D87" s="7">
        <f>SUM(ENTRADA!U85:U87)/SUM(ENTRADA!U82:U84)-1</f>
        <v>2.2202393564682454E-2</v>
      </c>
      <c r="E87" s="7">
        <f>SUM(ENTRADA!V85:V87)/SUM(ENTRADA!V82:V84)-1</f>
        <v>2.4196106457240463E-2</v>
      </c>
      <c r="F87" s="7">
        <f>SUM(ENTRADA!W85:W87)/SUM(ENTRADA!W82:W84)-1</f>
        <v>3.8577457845047514E-2</v>
      </c>
      <c r="G87" s="7">
        <f>SUM(ENTRADA!X85:X87)/SUM(ENTRADA!X82:X84)-1</f>
        <v>5.0549144363466469E-2</v>
      </c>
      <c r="H87" s="7"/>
      <c r="I87" s="7"/>
      <c r="J87" s="7">
        <f>SUM(ENTRADA!AA85:AA87)/SUM(ENTRADA!AA82:AA84)-1</f>
        <v>2.1426603070832106E-2</v>
      </c>
      <c r="K87" s="7">
        <f>SUM(ENTRADA!AB85:AB87)/SUM(ENTRADA!AB82:AB84)-1</f>
        <v>1.2622677599330334E-2</v>
      </c>
      <c r="L87" s="7">
        <f>SUM(ENTRADA!AC85:AC87)/SUM(ENTRADA!AC82:AC84)-1</f>
        <v>-2.1746411372140062E-2</v>
      </c>
      <c r="M87" s="7">
        <f>SUM(ENTRADA!AD85:AD87)/SUM(ENTRADA!AD82:AD84)-1</f>
        <v>9.404137780794386E-2</v>
      </c>
      <c r="N87" s="7">
        <f>SUM(ENTRADA!AE85:AE87)/SUM(ENTRADA!AE82:AE84)-1</f>
        <v>4.8189579420853779E-2</v>
      </c>
      <c r="O87" s="7">
        <f>SUM(ENTRADA!AF85:AF87)/SUM(ENTRADA!AF82:AF84)-1</f>
        <v>3.4179289379985489E-2</v>
      </c>
      <c r="P87" s="7">
        <f>SUM(ENTRADA!AH85:AH87)/SUM(ENTRADA!AH82:AH84)-1</f>
        <v>4.5671650862237456E-2</v>
      </c>
    </row>
    <row r="88" spans="1:16" x14ac:dyDescent="0.25">
      <c r="A88" s="4">
        <f>ENTRADA!A88</f>
        <v>39022</v>
      </c>
      <c r="B88" s="7">
        <f>SUM(ENTRADA!S86:S88)/SUM(ENTRADA!S83:S85)-1</f>
        <v>3.8294293093937615E-2</v>
      </c>
      <c r="C88" s="7">
        <f>SUM(ENTRADA!T86:T88)/SUM(ENTRADA!T83:T85)-1</f>
        <v>2.5667691461287223E-2</v>
      </c>
      <c r="D88" s="7">
        <f>SUM(ENTRADA!U86:U88)/SUM(ENTRADA!U83:U85)-1</f>
        <v>2.3494364761948772E-2</v>
      </c>
      <c r="E88" s="7">
        <f>SUM(ENTRADA!V86:V88)/SUM(ENTRADA!V83:V85)-1</f>
        <v>2.555767708335499E-2</v>
      </c>
      <c r="F88" s="7">
        <f>SUM(ENTRADA!W86:W88)/SUM(ENTRADA!W83:W85)-1</f>
        <v>3.9877715826349025E-2</v>
      </c>
      <c r="G88" s="7">
        <f>SUM(ENTRADA!X86:X88)/SUM(ENTRADA!X83:X85)-1</f>
        <v>7.1989215766055992E-2</v>
      </c>
      <c r="H88" s="7"/>
      <c r="I88" s="7"/>
      <c r="J88" s="7">
        <f>SUM(ENTRADA!AA86:AA88)/SUM(ENTRADA!AA83:AA85)-1</f>
        <v>2.0096077934037559E-2</v>
      </c>
      <c r="K88" s="7">
        <f>SUM(ENTRADA!AB86:AB88)/SUM(ENTRADA!AB83:AB85)-1</f>
        <v>2.0671352135722465E-2</v>
      </c>
      <c r="L88" s="7">
        <f>SUM(ENTRADA!AC86:AC88)/SUM(ENTRADA!AC83:AC85)-1</f>
        <v>1.7823152049131874E-2</v>
      </c>
      <c r="M88" s="7">
        <f>SUM(ENTRADA!AD86:AD88)/SUM(ENTRADA!AD83:AD85)-1</f>
        <v>9.3990392394427857E-2</v>
      </c>
      <c r="N88" s="7">
        <f>SUM(ENTRADA!AE86:AE88)/SUM(ENTRADA!AE83:AE85)-1</f>
        <v>6.3775118590394086E-2</v>
      </c>
      <c r="O88" s="7">
        <f>SUM(ENTRADA!AF86:AF88)/SUM(ENTRADA!AF83:AF85)-1</f>
        <v>9.2206633916454006E-3</v>
      </c>
      <c r="P88" s="7">
        <f>SUM(ENTRADA!AH86:AH88)/SUM(ENTRADA!AH83:AH85)-1</f>
        <v>4.7194000273934389E-2</v>
      </c>
    </row>
    <row r="89" spans="1:16" x14ac:dyDescent="0.25">
      <c r="A89" s="4">
        <f>ENTRADA!A89</f>
        <v>39052</v>
      </c>
      <c r="B89" s="7">
        <f>SUM(ENTRADA!S87:S89)/SUM(ENTRADA!S84:S86)-1</f>
        <v>3.0183791577060415E-2</v>
      </c>
      <c r="C89" s="7">
        <f>SUM(ENTRADA!T87:T89)/SUM(ENTRADA!T84:T86)-1</f>
        <v>2.2922216666279471E-2</v>
      </c>
      <c r="D89" s="7">
        <f>SUM(ENTRADA!U87:U89)/SUM(ENTRADA!U84:U86)-1</f>
        <v>1.7568255091520379E-2</v>
      </c>
      <c r="E89" s="7">
        <f>SUM(ENTRADA!V87:V89)/SUM(ENTRADA!V84:V86)-1</f>
        <v>1.8237427507642012E-2</v>
      </c>
      <c r="F89" s="7">
        <f>SUM(ENTRADA!W87:W89)/SUM(ENTRADA!W84:W86)-1</f>
        <v>1.2006341554818611E-2</v>
      </c>
      <c r="G89" s="7">
        <f>SUM(ENTRADA!X87:X89)/SUM(ENTRADA!X84:X86)-1</f>
        <v>6.0367196748245089E-2</v>
      </c>
      <c r="H89" s="7"/>
      <c r="I89" s="7"/>
      <c r="J89" s="7">
        <f>SUM(ENTRADA!AA87:AA89)/SUM(ENTRADA!AA84:AA86)-1</f>
        <v>1.3786300539704976E-2</v>
      </c>
      <c r="K89" s="7">
        <f>SUM(ENTRADA!AB87:AB89)/SUM(ENTRADA!AB84:AB86)-1</f>
        <v>-7.225120131455709E-3</v>
      </c>
      <c r="L89" s="7">
        <f>SUM(ENTRADA!AC87:AC89)/SUM(ENTRADA!AC84:AC86)-1</f>
        <v>3.9646529106746708E-2</v>
      </c>
      <c r="M89" s="7">
        <f>SUM(ENTRADA!AD87:AD89)/SUM(ENTRADA!AD84:AD86)-1</f>
        <v>5.0438324208269991E-2</v>
      </c>
      <c r="N89" s="7">
        <f>SUM(ENTRADA!AE87:AE89)/SUM(ENTRADA!AE84:AE86)-1</f>
        <v>6.9854344060573448E-2</v>
      </c>
      <c r="O89" s="7">
        <f>SUM(ENTRADA!AF87:AF89)/SUM(ENTRADA!AF84:AF86)-1</f>
        <v>4.2574077593036108E-3</v>
      </c>
      <c r="P89" s="7">
        <f>SUM(ENTRADA!AH87:AH89)/SUM(ENTRADA!AH84:AH86)-1</f>
        <v>3.9928588985076674E-2</v>
      </c>
    </row>
    <row r="90" spans="1:16" x14ac:dyDescent="0.25">
      <c r="A90" s="4">
        <f>ENTRADA!A90</f>
        <v>39083</v>
      </c>
      <c r="B90" s="7">
        <f>SUM(ENTRADA!S88:S90)/SUM(ENTRADA!S85:S87)-1</f>
        <v>2.1930469194795243E-2</v>
      </c>
      <c r="C90" s="7">
        <f>SUM(ENTRADA!T88:T90)/SUM(ENTRADA!T85:T87)-1</f>
        <v>3.1980501273395356E-2</v>
      </c>
      <c r="D90" s="7">
        <f>SUM(ENTRADA!U88:U90)/SUM(ENTRADA!U85:U87)-1</f>
        <v>1.0208196526815261E-2</v>
      </c>
      <c r="E90" s="7">
        <f>SUM(ENTRADA!V88:V90)/SUM(ENTRADA!V85:V87)-1</f>
        <v>1.0009244705675435E-2</v>
      </c>
      <c r="F90" s="7">
        <f>SUM(ENTRADA!W88:W90)/SUM(ENTRADA!W85:W87)-1</f>
        <v>2.0109553452799744E-2</v>
      </c>
      <c r="G90" s="7">
        <f>SUM(ENTRADA!X88:X90)/SUM(ENTRADA!X85:X87)-1</f>
        <v>4.0514483402334989E-2</v>
      </c>
      <c r="H90" s="7"/>
      <c r="I90" s="7"/>
      <c r="J90" s="7">
        <f>SUM(ENTRADA!AA88:AA90)/SUM(ENTRADA!AA85:AA87)-1</f>
        <v>8.0884543310348889E-3</v>
      </c>
      <c r="K90" s="7">
        <f>SUM(ENTRADA!AB88:AB90)/SUM(ENTRADA!AB85:AB87)-1</f>
        <v>-5.5788281936313466E-2</v>
      </c>
      <c r="L90" s="7">
        <f>SUM(ENTRADA!AC88:AC90)/SUM(ENTRADA!AC85:AC87)-1</f>
        <v>8.106994383741406E-2</v>
      </c>
      <c r="M90" s="7">
        <f>SUM(ENTRADA!AD88:AD90)/SUM(ENTRADA!AD85:AD87)-1</f>
        <v>3.6195160819808114E-2</v>
      </c>
      <c r="N90" s="7">
        <f>SUM(ENTRADA!AE88:AE90)/SUM(ENTRADA!AE85:AE87)-1</f>
        <v>7.2442232730580258E-2</v>
      </c>
      <c r="O90" s="7">
        <f>SUM(ENTRADA!AF88:AF90)/SUM(ENTRADA!AF85:AF87)-1</f>
        <v>1.0327343354243235E-2</v>
      </c>
      <c r="P90" s="7">
        <f>SUM(ENTRADA!AH88:AH90)/SUM(ENTRADA!AH85:AH87)-1</f>
        <v>3.3795100455231486E-2</v>
      </c>
    </row>
    <row r="91" spans="1:16" x14ac:dyDescent="0.25">
      <c r="A91" s="4">
        <f>ENTRADA!A91</f>
        <v>39114</v>
      </c>
      <c r="B91" s="7">
        <f>SUM(ENTRADA!S89:S91)/SUM(ENTRADA!S86:S88)-1</f>
        <v>1.8113660964581779E-2</v>
      </c>
      <c r="C91" s="7">
        <f>SUM(ENTRADA!T89:T91)/SUM(ENTRADA!T86:T88)-1</f>
        <v>4.5574143946242263E-2</v>
      </c>
      <c r="D91" s="7">
        <f>SUM(ENTRADA!U89:U91)/SUM(ENTRADA!U86:U88)-1</f>
        <v>7.030405602282519E-3</v>
      </c>
      <c r="E91" s="7">
        <f>SUM(ENTRADA!V89:V91)/SUM(ENTRADA!V86:V88)-1</f>
        <v>6.5583321076791989E-3</v>
      </c>
      <c r="F91" s="7">
        <f>SUM(ENTRADA!W89:W91)/SUM(ENTRADA!W86:W88)-1</f>
        <v>9.5941390289153716E-3</v>
      </c>
      <c r="G91" s="7">
        <f>SUM(ENTRADA!X89:X91)/SUM(ENTRADA!X86:X88)-1</f>
        <v>3.4837532292354645E-2</v>
      </c>
      <c r="H91" s="7"/>
      <c r="I91" s="7"/>
      <c r="J91" s="7">
        <f>SUM(ENTRADA!AA89:AA91)/SUM(ENTRADA!AA86:AA88)-1</f>
        <v>1.036610036752883E-2</v>
      </c>
      <c r="K91" s="7">
        <f>SUM(ENTRADA!AB89:AB91)/SUM(ENTRADA!AB86:AB88)-1</f>
        <v>-5.1432568895480202E-2</v>
      </c>
      <c r="L91" s="7">
        <f>SUM(ENTRADA!AC89:AC91)/SUM(ENTRADA!AC86:AC88)-1</f>
        <v>0.10120695983629679</v>
      </c>
      <c r="M91" s="7">
        <f>SUM(ENTRADA!AD89:AD91)/SUM(ENTRADA!AD86:AD88)-1</f>
        <v>2.5740485173415317E-2</v>
      </c>
      <c r="N91" s="7">
        <f>SUM(ENTRADA!AE89:AE91)/SUM(ENTRADA!AE86:AE88)-1</f>
        <v>5.933460648684008E-2</v>
      </c>
      <c r="O91" s="7">
        <f>SUM(ENTRADA!AF89:AF91)/SUM(ENTRADA!AF86:AF88)-1</f>
        <v>1.2067964139615084E-2</v>
      </c>
      <c r="P91" s="7">
        <f>SUM(ENTRADA!AH89:AH91)/SUM(ENTRADA!AH86:AH88)-1</f>
        <v>2.8181820020285464E-2</v>
      </c>
    </row>
    <row r="92" spans="1:16" x14ac:dyDescent="0.25">
      <c r="A92" s="4">
        <f>ENTRADA!A92</f>
        <v>39142</v>
      </c>
      <c r="B92" s="7">
        <f>SUM(ENTRADA!S90:S92)/SUM(ENTRADA!S87:S89)-1</f>
        <v>2.1131079618752491E-2</v>
      </c>
      <c r="C92" s="7">
        <f>SUM(ENTRADA!T90:T92)/SUM(ENTRADA!T87:T89)-1</f>
        <v>3.9708396103672161E-2</v>
      </c>
      <c r="D92" s="7">
        <f>SUM(ENTRADA!U90:U92)/SUM(ENTRADA!U87:U89)-1</f>
        <v>9.3168525716205153E-3</v>
      </c>
      <c r="E92" s="7">
        <f>SUM(ENTRADA!V90:V92)/SUM(ENTRADA!V87:V89)-1</f>
        <v>1.5299871892470396E-2</v>
      </c>
      <c r="F92" s="7">
        <f>SUM(ENTRADA!W90:W92)/SUM(ENTRADA!W87:W89)-1</f>
        <v>2.7364539902986706E-2</v>
      </c>
      <c r="G92" s="7">
        <f>SUM(ENTRADA!X90:X92)/SUM(ENTRADA!X87:X89)-1</f>
        <v>3.5786774809461797E-2</v>
      </c>
      <c r="H92" s="7"/>
      <c r="I92" s="7"/>
      <c r="J92" s="7">
        <f>SUM(ENTRADA!AA90:AA92)/SUM(ENTRADA!AA87:AA89)-1</f>
        <v>1.4895949916912565E-2</v>
      </c>
      <c r="K92" s="7">
        <f>SUM(ENTRADA!AB90:AB92)/SUM(ENTRADA!AB87:AB89)-1</f>
        <v>-1.2894452885973129E-2</v>
      </c>
      <c r="L92" s="7">
        <f>SUM(ENTRADA!AC90:AC92)/SUM(ENTRADA!AC87:AC89)-1</f>
        <v>0.12101744631609379</v>
      </c>
      <c r="M92" s="7">
        <f>SUM(ENTRADA!AD90:AD92)/SUM(ENTRADA!AD87:AD89)-1</f>
        <v>4.4305369597928301E-2</v>
      </c>
      <c r="N92" s="7">
        <f>SUM(ENTRADA!AE90:AE92)/SUM(ENTRADA!AE87:AE89)-1</f>
        <v>1.7749169628685335E-2</v>
      </c>
      <c r="O92" s="7">
        <f>SUM(ENTRADA!AF90:AF92)/SUM(ENTRADA!AF87:AF89)-1</f>
        <v>1.0241363229333666E-2</v>
      </c>
      <c r="P92" s="7">
        <f>SUM(ENTRADA!AH90:AH92)/SUM(ENTRADA!AH87:AH89)-1</f>
        <v>1.8491332536225036E-2</v>
      </c>
    </row>
    <row r="93" spans="1:16" x14ac:dyDescent="0.25">
      <c r="A93" s="4">
        <f>ENTRADA!A93</f>
        <v>39173</v>
      </c>
      <c r="B93" s="7">
        <f>SUM(ENTRADA!S91:S93)/SUM(ENTRADA!S88:S90)-1</f>
        <v>2.2821888093755627E-2</v>
      </c>
      <c r="C93" s="7">
        <f>SUM(ENTRADA!T91:T93)/SUM(ENTRADA!T88:T90)-1</f>
        <v>1.8761644870089356E-2</v>
      </c>
      <c r="D93" s="7">
        <f>SUM(ENTRADA!U91:U93)/SUM(ENTRADA!U88:U90)-1</f>
        <v>2.3758070247380525E-2</v>
      </c>
      <c r="E93" s="7">
        <f>SUM(ENTRADA!V91:V93)/SUM(ENTRADA!V88:V90)-1</f>
        <v>2.4539807818448445E-2</v>
      </c>
      <c r="F93" s="7">
        <f>SUM(ENTRADA!W91:W93)/SUM(ENTRADA!W88:W90)-1</f>
        <v>7.6204582537198196E-3</v>
      </c>
      <c r="G93" s="7">
        <f>SUM(ENTRADA!X91:X93)/SUM(ENTRADA!X88:X90)-1</f>
        <v>1.4113722445143972E-2</v>
      </c>
      <c r="H93" s="7"/>
      <c r="I93" s="7"/>
      <c r="J93" s="7">
        <f>SUM(ENTRADA!AA91:AA93)/SUM(ENTRADA!AA88:AA90)-1</f>
        <v>2.4709315988109548E-2</v>
      </c>
      <c r="K93" s="7">
        <f>SUM(ENTRADA!AB91:AB93)/SUM(ENTRADA!AB88:AB90)-1</f>
        <v>0.11680448377781127</v>
      </c>
      <c r="L93" s="7">
        <f>SUM(ENTRADA!AC91:AC93)/SUM(ENTRADA!AC88:AC90)-1</f>
        <v>0.11094482873426403</v>
      </c>
      <c r="M93" s="7">
        <f>SUM(ENTRADA!AD91:AD93)/SUM(ENTRADA!AD88:AD90)-1</f>
        <v>5.4944676412693738E-2</v>
      </c>
      <c r="N93" s="7">
        <f>SUM(ENTRADA!AE91:AE93)/SUM(ENTRADA!AE88:AE90)-1</f>
        <v>3.8941689624980347E-2</v>
      </c>
      <c r="O93" s="7">
        <f>SUM(ENTRADA!AF91:AF93)/SUM(ENTRADA!AF88:AF90)-1</f>
        <v>1.6860940441251415E-2</v>
      </c>
      <c r="P93" s="7">
        <f>SUM(ENTRADA!AH91:AH93)/SUM(ENTRADA!AH88:AH90)-1</f>
        <v>3.201260666861927E-2</v>
      </c>
    </row>
    <row r="94" spans="1:16" x14ac:dyDescent="0.25">
      <c r="A94" s="4">
        <f>ENTRADA!A94</f>
        <v>39203</v>
      </c>
      <c r="B94" s="7">
        <f>SUM(ENTRADA!S92:S94)/SUM(ENTRADA!S89:S91)-1</f>
        <v>2.5944896344100021E-2</v>
      </c>
      <c r="C94" s="7">
        <f>SUM(ENTRADA!T92:T94)/SUM(ENTRADA!T89:T91)-1</f>
        <v>-1.3291373027310316E-2</v>
      </c>
      <c r="D94" s="7">
        <f>SUM(ENTRADA!U92:U94)/SUM(ENTRADA!U89:U91)-1</f>
        <v>2.6804778199527979E-2</v>
      </c>
      <c r="E94" s="7">
        <f>SUM(ENTRADA!V92:V94)/SUM(ENTRADA!V89:V91)-1</f>
        <v>2.6962677807000013E-2</v>
      </c>
      <c r="F94" s="7">
        <f>SUM(ENTRADA!W92:W94)/SUM(ENTRADA!W89:W91)-1</f>
        <v>4.5023666185696198E-2</v>
      </c>
      <c r="G94" s="7">
        <f>SUM(ENTRADA!X92:X94)/SUM(ENTRADA!X89:X91)-1</f>
        <v>2.4973984691844864E-2</v>
      </c>
      <c r="H94" s="7"/>
      <c r="I94" s="7"/>
      <c r="J94" s="7">
        <f>SUM(ENTRADA!AA92:AA94)/SUM(ENTRADA!AA89:AA91)-1</f>
        <v>2.8466331503264941E-2</v>
      </c>
      <c r="K94" s="7">
        <f>SUM(ENTRADA!AB92:AB94)/SUM(ENTRADA!AB89:AB91)-1</f>
        <v>0.12296378015116471</v>
      </c>
      <c r="L94" s="7">
        <f>SUM(ENTRADA!AC92:AC94)/SUM(ENTRADA!AC89:AC91)-1</f>
        <v>0.11121640249266584</v>
      </c>
      <c r="M94" s="7">
        <f>SUM(ENTRADA!AD92:AD94)/SUM(ENTRADA!AD89:AD91)-1</f>
        <v>6.6389668728826345E-2</v>
      </c>
      <c r="N94" s="7">
        <f>SUM(ENTRADA!AE92:AE94)/SUM(ENTRADA!AE89:AE91)-1</f>
        <v>7.2818798010683583E-2</v>
      </c>
      <c r="O94" s="7">
        <f>SUM(ENTRADA!AF92:AF94)/SUM(ENTRADA!AF89:AF91)-1</f>
        <v>3.3553578702816278E-2</v>
      </c>
      <c r="P94" s="7">
        <f>SUM(ENTRADA!AH92:AH94)/SUM(ENTRADA!AH89:AH91)-1</f>
        <v>3.7605805049724106E-2</v>
      </c>
    </row>
    <row r="95" spans="1:16" x14ac:dyDescent="0.25">
      <c r="A95" s="4">
        <f>ENTRADA!A95</f>
        <v>39234</v>
      </c>
      <c r="B95" s="7">
        <f>SUM(ENTRADA!S93:S95)/SUM(ENTRADA!S90:S92)-1</f>
        <v>2.3048422999373042E-2</v>
      </c>
      <c r="C95" s="7">
        <f>SUM(ENTRADA!T93:T95)/SUM(ENTRADA!T90:T92)-1</f>
        <v>-1.9006821081872682E-2</v>
      </c>
      <c r="D95" s="7">
        <f>SUM(ENTRADA!U93:U95)/SUM(ENTRADA!U90:U92)-1</f>
        <v>3.2923007035046803E-2</v>
      </c>
      <c r="E95" s="7">
        <f>SUM(ENTRADA!V93:V95)/SUM(ENTRADA!V90:V92)-1</f>
        <v>2.153852257191935E-2</v>
      </c>
      <c r="F95" s="7">
        <f>SUM(ENTRADA!W93:W95)/SUM(ENTRADA!W90:W92)-1</f>
        <v>4.7085475027412338E-2</v>
      </c>
      <c r="G95" s="7">
        <f>SUM(ENTRADA!X93:X95)/SUM(ENTRADA!X90:X92)-1</f>
        <v>2.3320493515551322E-2</v>
      </c>
      <c r="H95" s="7"/>
      <c r="I95" s="7"/>
      <c r="J95" s="7">
        <f>SUM(ENTRADA!AA93:AA95)/SUM(ENTRADA!AA90:AA92)-1</f>
        <v>4.2434821541371681E-2</v>
      </c>
      <c r="K95" s="7">
        <f>SUM(ENTRADA!AB93:AB95)/SUM(ENTRADA!AB90:AB92)-1</f>
        <v>0.1053333698674459</v>
      </c>
      <c r="L95" s="7">
        <f>SUM(ENTRADA!AC93:AC95)/SUM(ENTRADA!AC90:AC92)-1</f>
        <v>7.0786221833539553E-2</v>
      </c>
      <c r="M95" s="7">
        <f>SUM(ENTRADA!AD93:AD95)/SUM(ENTRADA!AD90:AD92)-1</f>
        <v>6.1239228008578728E-2</v>
      </c>
      <c r="N95" s="7">
        <f>SUM(ENTRADA!AE93:AE95)/SUM(ENTRADA!AE90:AE92)-1</f>
        <v>9.9717711061580117E-2</v>
      </c>
      <c r="O95" s="7">
        <f>SUM(ENTRADA!AF93:AF95)/SUM(ENTRADA!AF90:AF92)-1</f>
        <v>5.3014850960891646E-2</v>
      </c>
      <c r="P95" s="7">
        <f>SUM(ENTRADA!AH93:AH95)/SUM(ENTRADA!AH90:AH92)-1</f>
        <v>4.2811514368215287E-2</v>
      </c>
    </row>
    <row r="96" spans="1:16" x14ac:dyDescent="0.25">
      <c r="A96" s="4">
        <f>ENTRADA!A96</f>
        <v>39264</v>
      </c>
      <c r="B96" s="7">
        <f>SUM(ENTRADA!S94:S96)/SUM(ENTRADA!S91:S93)-1</f>
        <v>2.159275017710427E-2</v>
      </c>
      <c r="C96" s="7">
        <f>SUM(ENTRADA!T94:T96)/SUM(ENTRADA!T91:T93)-1</f>
        <v>-2.1377433779837252E-2</v>
      </c>
      <c r="D96" s="7">
        <f>SUM(ENTRADA!U94:U96)/SUM(ENTRADA!U91:U93)-1</f>
        <v>1.3672544607012282E-2</v>
      </c>
      <c r="E96" s="7">
        <f>SUM(ENTRADA!V94:V96)/SUM(ENTRADA!V91:V93)-1</f>
        <v>1.3639173706995411E-2</v>
      </c>
      <c r="F96" s="7">
        <f>SUM(ENTRADA!W94:W96)/SUM(ENTRADA!W91:W93)-1</f>
        <v>7.6593331506417117E-2</v>
      </c>
      <c r="G96" s="7">
        <f>SUM(ENTRADA!X94:X96)/SUM(ENTRADA!X91:X93)-1</f>
        <v>4.0825896441663012E-2</v>
      </c>
      <c r="H96" s="7"/>
      <c r="I96" s="7"/>
      <c r="J96" s="7">
        <f>SUM(ENTRADA!AA94:AA96)/SUM(ENTRADA!AA91:AA93)-1</f>
        <v>3.9159890655969365E-2</v>
      </c>
      <c r="K96" s="7">
        <f>SUM(ENTRADA!AB94:AB96)/SUM(ENTRADA!AB91:AB93)-1</f>
        <v>4.7287162871769706E-3</v>
      </c>
      <c r="L96" s="7">
        <f>SUM(ENTRADA!AC94:AC96)/SUM(ENTRADA!AC91:AC93)-1</f>
        <v>6.1581751376141414E-2</v>
      </c>
      <c r="M96" s="7">
        <f>SUM(ENTRADA!AD94:AD96)/SUM(ENTRADA!AD91:AD93)-1</f>
        <v>4.1134674957231665E-2</v>
      </c>
      <c r="N96" s="7">
        <f>SUM(ENTRADA!AE94:AE96)/SUM(ENTRADA!AE91:AE93)-1</f>
        <v>6.5185654439970708E-2</v>
      </c>
      <c r="O96" s="7">
        <f>SUM(ENTRADA!AF94:AF96)/SUM(ENTRADA!AF91:AF93)-1</f>
        <v>4.7281273799520962E-2</v>
      </c>
      <c r="P96" s="7">
        <f>SUM(ENTRADA!AH94:AH96)/SUM(ENTRADA!AH91:AH93)-1</f>
        <v>2.6584683411979393E-2</v>
      </c>
    </row>
    <row r="97" spans="1:16" x14ac:dyDescent="0.25">
      <c r="A97" s="4">
        <f>ENTRADA!A97</f>
        <v>39295</v>
      </c>
      <c r="B97" s="7">
        <f>SUM(ENTRADA!S95:S97)/SUM(ENTRADA!S92:S94)-1</f>
        <v>1.7851693606037333E-2</v>
      </c>
      <c r="C97" s="7">
        <f>SUM(ENTRADA!T95:T97)/SUM(ENTRADA!T92:T94)-1</f>
        <v>-3.0601345923086942E-3</v>
      </c>
      <c r="D97" s="7">
        <f>SUM(ENTRADA!U95:U97)/SUM(ENTRADA!U92:U94)-1</f>
        <v>5.3593541445593473E-3</v>
      </c>
      <c r="E97" s="7">
        <f>SUM(ENTRADA!V95:V97)/SUM(ENTRADA!V92:V94)-1</f>
        <v>5.4417279219163284E-3</v>
      </c>
      <c r="F97" s="7">
        <f>SUM(ENTRADA!W95:W97)/SUM(ENTRADA!W92:W94)-1</f>
        <v>2.7715546371666955E-2</v>
      </c>
      <c r="G97" s="7">
        <f>SUM(ENTRADA!X95:X97)/SUM(ENTRADA!X92:X94)-1</f>
        <v>3.5301419289472502E-2</v>
      </c>
      <c r="H97" s="7"/>
      <c r="I97" s="7"/>
      <c r="J97" s="7">
        <f>SUM(ENTRADA!AA95:AA97)/SUM(ENTRADA!AA92:AA94)-1</f>
        <v>4.3930771917394029E-2</v>
      </c>
      <c r="K97" s="7">
        <f>SUM(ENTRADA!AB95:AB97)/SUM(ENTRADA!AB92:AB94)-1</f>
        <v>1.0332494929420122E-2</v>
      </c>
      <c r="L97" s="7">
        <f>SUM(ENTRADA!AC95:AC97)/SUM(ENTRADA!AC92:AC94)-1</f>
        <v>5.1437227263671614E-2</v>
      </c>
      <c r="M97" s="7">
        <f>SUM(ENTRADA!AD95:AD97)/SUM(ENTRADA!AD92:AD94)-1</f>
        <v>3.2321453778729747E-2</v>
      </c>
      <c r="N97" s="7">
        <f>SUM(ENTRADA!AE95:AE97)/SUM(ENTRADA!AE92:AE94)-1</f>
        <v>4.4171751732285269E-2</v>
      </c>
      <c r="O97" s="7">
        <f>SUM(ENTRADA!AF95:AF97)/SUM(ENTRADA!AF92:AF94)-1</f>
        <v>3.6043891059998945E-2</v>
      </c>
      <c r="P97" s="7">
        <f>SUM(ENTRADA!AH95:AH97)/SUM(ENTRADA!AH92:AH94)-1</f>
        <v>2.6005403479344658E-2</v>
      </c>
    </row>
    <row r="98" spans="1:16" x14ac:dyDescent="0.25">
      <c r="A98" s="4">
        <f>ENTRADA!A98</f>
        <v>39326</v>
      </c>
      <c r="B98" s="7">
        <f>SUM(ENTRADA!S96:S98)/SUM(ENTRADA!S93:S95)-1</f>
        <v>2.091196882188151E-2</v>
      </c>
      <c r="C98" s="7">
        <f>SUM(ENTRADA!T96:T98)/SUM(ENTRADA!T93:T95)-1</f>
        <v>4.9358155319605412E-3</v>
      </c>
      <c r="D98" s="7">
        <f>SUM(ENTRADA!U96:U98)/SUM(ENTRADA!U93:U95)-1</f>
        <v>3.4034651616507983E-3</v>
      </c>
      <c r="E98" s="7">
        <f>SUM(ENTRADA!V96:V98)/SUM(ENTRADA!V93:V95)-1</f>
        <v>1.0778939906881169E-2</v>
      </c>
      <c r="F98" s="7">
        <f>SUM(ENTRADA!W96:W98)/SUM(ENTRADA!W93:W95)-1</f>
        <v>1.1119181692071711E-2</v>
      </c>
      <c r="G98" s="7">
        <f>SUM(ENTRADA!X96:X98)/SUM(ENTRADA!X93:X95)-1</f>
        <v>3.2396639880886591E-2</v>
      </c>
      <c r="H98" s="7"/>
      <c r="I98" s="7"/>
      <c r="J98" s="7">
        <f>SUM(ENTRADA!AA96:AA98)/SUM(ENTRADA!AA93:AA95)-1</f>
        <v>2.9052666876776545E-2</v>
      </c>
      <c r="K98" s="7">
        <f>SUM(ENTRADA!AB96:AB98)/SUM(ENTRADA!AB93:AB95)-1</f>
        <v>-1.6112678089742483E-3</v>
      </c>
      <c r="L98" s="7">
        <f>SUM(ENTRADA!AC96:AC98)/SUM(ENTRADA!AC93:AC95)-1</f>
        <v>7.1156102700403068E-2</v>
      </c>
      <c r="M98" s="7">
        <f>SUM(ENTRADA!AD96:AD98)/SUM(ENTRADA!AD93:AD95)-1</f>
        <v>3.9066645405869238E-2</v>
      </c>
      <c r="N98" s="7">
        <f>SUM(ENTRADA!AE96:AE98)/SUM(ENTRADA!AE93:AE95)-1</f>
        <v>2.2358698231557783E-2</v>
      </c>
      <c r="O98" s="7">
        <f>SUM(ENTRADA!AF96:AF98)/SUM(ENTRADA!AF93:AF95)-1</f>
        <v>1.9584022022890668E-2</v>
      </c>
      <c r="P98" s="7">
        <f>SUM(ENTRADA!AH96:AH98)/SUM(ENTRADA!AH93:AH95)-1</f>
        <v>3.0093714396971283E-2</v>
      </c>
    </row>
    <row r="99" spans="1:16" x14ac:dyDescent="0.25">
      <c r="A99" s="4">
        <f>ENTRADA!A99</f>
        <v>39356</v>
      </c>
      <c r="B99" s="7">
        <f>SUM(ENTRADA!S97:S99)/SUM(ENTRADA!S94:S96)-1</f>
        <v>2.1636119274174082E-2</v>
      </c>
      <c r="C99" s="7">
        <f>SUM(ENTRADA!T97:T99)/SUM(ENTRADA!T94:T96)-1</f>
        <v>1.6472935732873673E-2</v>
      </c>
      <c r="D99" s="7">
        <f>SUM(ENTRADA!U97:U99)/SUM(ENTRADA!U94:U96)-1</f>
        <v>8.5578466222047123E-3</v>
      </c>
      <c r="E99" s="7">
        <f>SUM(ENTRADA!V97:V99)/SUM(ENTRADA!V94:V96)-1</f>
        <v>9.3240661053386464E-3</v>
      </c>
      <c r="F99" s="7">
        <f>SUM(ENTRADA!W97:W99)/SUM(ENTRADA!W94:W96)-1</f>
        <v>2.2925762906269576E-3</v>
      </c>
      <c r="G99" s="7">
        <f>SUM(ENTRADA!X97:X99)/SUM(ENTRADA!X94:X96)-1</f>
        <v>4.105392259309304E-2</v>
      </c>
      <c r="H99" s="7"/>
      <c r="I99" s="7"/>
      <c r="J99" s="7">
        <f>SUM(ENTRADA!AA97:AA99)/SUM(ENTRADA!AA94:AA96)-1</f>
        <v>2.8932198302811685E-2</v>
      </c>
      <c r="K99" s="7">
        <f>SUM(ENTRADA!AB97:AB99)/SUM(ENTRADA!AB94:AB96)-1</f>
        <v>1.5808369038876169E-2</v>
      </c>
      <c r="L99" s="7">
        <f>SUM(ENTRADA!AC97:AC99)/SUM(ENTRADA!AC94:AC96)-1</f>
        <v>5.7539574291060713E-2</v>
      </c>
      <c r="M99" s="7">
        <f>SUM(ENTRADA!AD97:AD99)/SUM(ENTRADA!AD94:AD96)-1</f>
        <v>6.0529712608740516E-2</v>
      </c>
      <c r="N99" s="7">
        <f>SUM(ENTRADA!AE97:AE99)/SUM(ENTRADA!AE94:AE96)-1</f>
        <v>5.5027437638800913E-2</v>
      </c>
      <c r="O99" s="7">
        <f>SUM(ENTRADA!AF97:AF99)/SUM(ENTRADA!AF94:AF96)-1</f>
        <v>3.1192920615563446E-2</v>
      </c>
      <c r="P99" s="7">
        <f>SUM(ENTRADA!AH97:AH99)/SUM(ENTRADA!AH94:AH96)-1</f>
        <v>4.5404604459994946E-2</v>
      </c>
    </row>
    <row r="100" spans="1:16" x14ac:dyDescent="0.25">
      <c r="A100" s="4">
        <f>ENTRADA!A100</f>
        <v>39387</v>
      </c>
      <c r="B100" s="7">
        <f>SUM(ENTRADA!S98:S100)/SUM(ENTRADA!S95:S97)-1</f>
        <v>2.7645906593133152E-2</v>
      </c>
      <c r="C100" s="7">
        <f>SUM(ENTRADA!T98:T100)/SUM(ENTRADA!T95:T97)-1</f>
        <v>2.4624382569175207E-2</v>
      </c>
      <c r="D100" s="7">
        <f>SUM(ENTRADA!U98:U100)/SUM(ENTRADA!U95:U97)-1</f>
        <v>2.0595338037581401E-2</v>
      </c>
      <c r="E100" s="7">
        <f>SUM(ENTRADA!V98:V100)/SUM(ENTRADA!V95:V97)-1</f>
        <v>2.1024972915656193E-2</v>
      </c>
      <c r="F100" s="7">
        <f>SUM(ENTRADA!W98:W100)/SUM(ENTRADA!W95:W97)-1</f>
        <v>2.4061955913404542E-2</v>
      </c>
      <c r="G100" s="7">
        <f>SUM(ENTRADA!X98:X100)/SUM(ENTRADA!X95:X97)-1</f>
        <v>3.4818960099582519E-2</v>
      </c>
      <c r="H100" s="7"/>
      <c r="I100" s="7"/>
      <c r="J100" s="7">
        <f>SUM(ENTRADA!AA98:AA100)/SUM(ENTRADA!AA95:AA97)-1</f>
        <v>1.4939704021295963E-2</v>
      </c>
      <c r="K100" s="7">
        <f>SUM(ENTRADA!AB98:AB100)/SUM(ENTRADA!AB95:AB97)-1</f>
        <v>-9.0407232181719532E-3</v>
      </c>
      <c r="L100" s="7">
        <f>SUM(ENTRADA!AC98:AC100)/SUM(ENTRADA!AC95:AC97)-1</f>
        <v>5.4461630129786887E-2</v>
      </c>
      <c r="M100" s="7">
        <f>SUM(ENTRADA!AD98:AD100)/SUM(ENTRADA!AD95:AD97)-1</f>
        <v>6.8653277365900545E-2</v>
      </c>
      <c r="N100" s="7">
        <f>SUM(ENTRADA!AE98:AE100)/SUM(ENTRADA!AE95:AE97)-1</f>
        <v>4.6384341150886632E-2</v>
      </c>
      <c r="O100" s="7">
        <f>SUM(ENTRADA!AF98:AF100)/SUM(ENTRADA!AF95:AF97)-1</f>
        <v>3.5108384311868024E-2</v>
      </c>
      <c r="P100" s="7">
        <f>SUM(ENTRADA!AH98:AH100)/SUM(ENTRADA!AH95:AH97)-1</f>
        <v>4.4188945228677445E-2</v>
      </c>
    </row>
    <row r="101" spans="1:16" x14ac:dyDescent="0.25">
      <c r="A101" s="4">
        <f>ENTRADA!A101</f>
        <v>39417</v>
      </c>
      <c r="B101" s="7">
        <f>SUM(ENTRADA!S99:S101)/SUM(ENTRADA!S96:S98)-1</f>
        <v>2.9417037061819418E-2</v>
      </c>
      <c r="C101" s="7">
        <f>SUM(ENTRADA!T99:T101)/SUM(ENTRADA!T96:T98)-1</f>
        <v>2.3751732901292399E-2</v>
      </c>
      <c r="D101" s="7">
        <f>SUM(ENTRADA!U99:U101)/SUM(ENTRADA!U96:U98)-1</f>
        <v>1.5979530859959068E-2</v>
      </c>
      <c r="E101" s="7">
        <f>SUM(ENTRADA!V99:V101)/SUM(ENTRADA!V96:V98)-1</f>
        <v>1.3055912383592716E-2</v>
      </c>
      <c r="F101" s="7">
        <f>SUM(ENTRADA!W99:W101)/SUM(ENTRADA!W96:W98)-1</f>
        <v>4.8553664715259792E-2</v>
      </c>
      <c r="G101" s="7">
        <f>SUM(ENTRADA!X99:X101)/SUM(ENTRADA!X96:X98)-1</f>
        <v>4.3510109421762477E-2</v>
      </c>
      <c r="H101" s="7"/>
      <c r="I101" s="7"/>
      <c r="J101" s="7">
        <f>SUM(ENTRADA!AA99:AA101)/SUM(ENTRADA!AA96:AA98)-1</f>
        <v>1.5928156732958776E-2</v>
      </c>
      <c r="K101" s="7">
        <f>SUM(ENTRADA!AB99:AB101)/SUM(ENTRADA!AB96:AB98)-1</f>
        <v>-1.225906344177452E-2</v>
      </c>
      <c r="L101" s="7">
        <f>SUM(ENTRADA!AC99:AC101)/SUM(ENTRADA!AC96:AC98)-1</f>
        <v>7.1884784033620752E-2</v>
      </c>
      <c r="M101" s="7">
        <f>SUM(ENTRADA!AD99:AD101)/SUM(ENTRADA!AD96:AD98)-1</f>
        <v>7.1202845511104007E-2</v>
      </c>
      <c r="N101" s="7">
        <f>SUM(ENTRADA!AE99:AE101)/SUM(ENTRADA!AE96:AE98)-1</f>
        <v>6.6127015058224492E-2</v>
      </c>
      <c r="O101" s="7">
        <f>SUM(ENTRADA!AF99:AF101)/SUM(ENTRADA!AF96:AF98)-1</f>
        <v>4.0069613613328947E-2</v>
      </c>
      <c r="P101" s="7">
        <f>SUM(ENTRADA!AH99:AH101)/SUM(ENTRADA!AH96:AH98)-1</f>
        <v>3.7125165858863829E-2</v>
      </c>
    </row>
    <row r="102" spans="1:16" x14ac:dyDescent="0.25">
      <c r="A102" s="4">
        <f>ENTRADA!A102</f>
        <v>39448</v>
      </c>
      <c r="B102" s="7">
        <f>SUM(ENTRADA!S100:S102)/SUM(ENTRADA!S97:S99)-1</f>
        <v>3.5450025684115261E-2</v>
      </c>
      <c r="C102" s="7">
        <f>SUM(ENTRADA!T100:T102)/SUM(ENTRADA!T97:T99)-1</f>
        <v>2.7136176429789272E-2</v>
      </c>
      <c r="D102" s="7">
        <f>SUM(ENTRADA!U100:U102)/SUM(ENTRADA!U97:U99)-1</f>
        <v>2.3641603858860938E-2</v>
      </c>
      <c r="E102" s="7">
        <f>SUM(ENTRADA!V100:V102)/SUM(ENTRADA!V97:V99)-1</f>
        <v>2.2428159214781473E-2</v>
      </c>
      <c r="F102" s="7">
        <f>SUM(ENTRADA!W100:W102)/SUM(ENTRADA!W97:W99)-1</f>
        <v>4.6482393372992092E-2</v>
      </c>
      <c r="G102" s="7">
        <f>SUM(ENTRADA!X100:X102)/SUM(ENTRADA!X97:X99)-1</f>
        <v>3.7503552637172088E-2</v>
      </c>
      <c r="H102" s="7"/>
      <c r="I102" s="7"/>
      <c r="J102" s="7">
        <f>SUM(ENTRADA!AA100:AA102)/SUM(ENTRADA!AA97:AA99)-1</f>
        <v>2.8953218197728781E-2</v>
      </c>
      <c r="K102" s="7">
        <f>SUM(ENTRADA!AB100:AB102)/SUM(ENTRADA!AB97:AB99)-1</f>
        <v>-5.6842539417830351E-2</v>
      </c>
      <c r="L102" s="7">
        <f>SUM(ENTRADA!AC100:AC102)/SUM(ENTRADA!AC97:AC99)-1</f>
        <v>7.5631342242060473E-2</v>
      </c>
      <c r="M102" s="7">
        <f>SUM(ENTRADA!AD100:AD102)/SUM(ENTRADA!AD97:AD99)-1</f>
        <v>7.5640740073136037E-2</v>
      </c>
      <c r="N102" s="7">
        <f>SUM(ENTRADA!AE100:AE102)/SUM(ENTRADA!AE97:AE99)-1</f>
        <v>2.4437221890006855E-2</v>
      </c>
      <c r="O102" s="7">
        <f>SUM(ENTRADA!AF100:AF102)/SUM(ENTRADA!AF97:AF99)-1</f>
        <v>2.5020938862115427E-2</v>
      </c>
      <c r="P102" s="7">
        <f>SUM(ENTRADA!AH100:AH102)/SUM(ENTRADA!AH97:AH99)-1</f>
        <v>2.5719361437400057E-2</v>
      </c>
    </row>
    <row r="103" spans="1:16" x14ac:dyDescent="0.25">
      <c r="A103" s="4">
        <f>ENTRADA!A103</f>
        <v>39479</v>
      </c>
      <c r="B103" s="7">
        <f>SUM(ENTRADA!S101:S103)/SUM(ENTRADA!S98:S100)-1</f>
        <v>2.4376253715371776E-2</v>
      </c>
      <c r="C103" s="7">
        <f>SUM(ENTRADA!T101:T103)/SUM(ENTRADA!T98:T100)-1</f>
        <v>2.2799183788304811E-2</v>
      </c>
      <c r="D103" s="7">
        <f>SUM(ENTRADA!U101:U103)/SUM(ENTRADA!U98:U100)-1</f>
        <v>9.6949428524364389E-3</v>
      </c>
      <c r="E103" s="7">
        <f>SUM(ENTRADA!V101:V103)/SUM(ENTRADA!V98:V100)-1</f>
        <v>9.9160009874417199E-3</v>
      </c>
      <c r="F103" s="7">
        <f>SUM(ENTRADA!W101:W103)/SUM(ENTRADA!W98:W100)-1</f>
        <v>2.8143018912288653E-2</v>
      </c>
      <c r="G103" s="7">
        <f>SUM(ENTRADA!X101:X103)/SUM(ENTRADA!X98:X100)-1</f>
        <v>5.5572063913298386E-2</v>
      </c>
      <c r="H103" s="7"/>
      <c r="I103" s="7"/>
      <c r="J103" s="7">
        <f>SUM(ENTRADA!AA101:AA103)/SUM(ENTRADA!AA98:AA100)-1</f>
        <v>3.60308878710347E-2</v>
      </c>
      <c r="K103" s="7">
        <f>SUM(ENTRADA!AB101:AB103)/SUM(ENTRADA!AB98:AB100)-1</f>
        <v>-3.1813762165591175E-3</v>
      </c>
      <c r="L103" s="7">
        <f>SUM(ENTRADA!AC101:AC103)/SUM(ENTRADA!AC98:AC100)-1</f>
        <v>9.2095743843544353E-2</v>
      </c>
      <c r="M103" s="7">
        <f>SUM(ENTRADA!AD101:AD103)/SUM(ENTRADA!AD98:AD100)-1</f>
        <v>6.0606752872862657E-2</v>
      </c>
      <c r="N103" s="7">
        <f>SUM(ENTRADA!AE101:AE103)/SUM(ENTRADA!AE98:AE100)-1</f>
        <v>4.1413259666934099E-2</v>
      </c>
      <c r="O103" s="7">
        <f>SUM(ENTRADA!AF101:AF103)/SUM(ENTRADA!AF98:AF100)-1</f>
        <v>1.9806223559140745E-2</v>
      </c>
      <c r="P103" s="7">
        <f>SUM(ENTRADA!AH101:AH103)/SUM(ENTRADA!AH98:AH100)-1</f>
        <v>2.002070444462678E-2</v>
      </c>
    </row>
    <row r="104" spans="1:16" x14ac:dyDescent="0.25">
      <c r="A104" s="4">
        <f>ENTRADA!A104</f>
        <v>39508</v>
      </c>
      <c r="B104" s="7">
        <f>SUM(ENTRADA!S102:S104)/SUM(ENTRADA!S99:S101)-1</f>
        <v>2.0408643318466924E-2</v>
      </c>
      <c r="C104" s="7">
        <f>SUM(ENTRADA!T102:T104)/SUM(ENTRADA!T99:T101)-1</f>
        <v>3.0996450229654693E-2</v>
      </c>
      <c r="D104" s="7">
        <f>SUM(ENTRADA!U102:U104)/SUM(ENTRADA!U99:U101)-1</f>
        <v>1.0098461230356071E-2</v>
      </c>
      <c r="E104" s="7">
        <f>SUM(ENTRADA!V102:V104)/SUM(ENTRADA!V99:V101)-1</f>
        <v>9.01825268353873E-3</v>
      </c>
      <c r="F104" s="7">
        <f>SUM(ENTRADA!W102:W104)/SUM(ENTRADA!W99:W101)-1</f>
        <v>7.8456793757641918E-4</v>
      </c>
      <c r="G104" s="7">
        <f>SUM(ENTRADA!X102:X104)/SUM(ENTRADA!X99:X101)-1</f>
        <v>6.3173564174165087E-2</v>
      </c>
      <c r="H104" s="7"/>
      <c r="I104" s="7"/>
      <c r="J104" s="7">
        <f>SUM(ENTRADA!AA102:AA104)/SUM(ENTRADA!AA99:AA101)-1</f>
        <v>3.66583900069124E-2</v>
      </c>
      <c r="K104" s="7">
        <f>SUM(ENTRADA!AB102:AB104)/SUM(ENTRADA!AB99:AB101)-1</f>
        <v>4.6945178663168052E-2</v>
      </c>
      <c r="L104" s="7">
        <f>SUM(ENTRADA!AC102:AC104)/SUM(ENTRADA!AC99:AC101)-1</f>
        <v>6.2186659700899094E-2</v>
      </c>
      <c r="M104" s="7">
        <f>SUM(ENTRADA!AD102:AD104)/SUM(ENTRADA!AD99:AD101)-1</f>
        <v>4.7128353712621029E-2</v>
      </c>
      <c r="N104" s="7">
        <f>SUM(ENTRADA!AE102:AE104)/SUM(ENTRADA!AE99:AE101)-1</f>
        <v>4.2165982096730836E-2</v>
      </c>
      <c r="O104" s="7">
        <f>SUM(ENTRADA!AF102:AF104)/SUM(ENTRADA!AF99:AF101)-1</f>
        <v>1.8178929093965568E-2</v>
      </c>
      <c r="P104" s="7">
        <f>SUM(ENTRADA!AH102:AH104)/SUM(ENTRADA!AH99:AH101)-1</f>
        <v>2.3685289862177772E-2</v>
      </c>
    </row>
    <row r="105" spans="1:16" x14ac:dyDescent="0.25">
      <c r="A105" s="4">
        <f>ENTRADA!A105</f>
        <v>39539</v>
      </c>
      <c r="B105" s="7">
        <f>SUM(ENTRADA!S103:S105)/SUM(ENTRADA!S100:S102)-1</f>
        <v>1.3053703696002117E-2</v>
      </c>
      <c r="C105" s="7">
        <f>SUM(ENTRADA!T103:T105)/SUM(ENTRADA!T100:T102)-1</f>
        <v>3.461622969941569E-2</v>
      </c>
      <c r="D105" s="7">
        <f>SUM(ENTRADA!U103:U105)/SUM(ENTRADA!U100:U102)-1</f>
        <v>-9.221361437120601E-4</v>
      </c>
      <c r="E105" s="7">
        <f>SUM(ENTRADA!V103:V105)/SUM(ENTRADA!V100:V102)-1</f>
        <v>-2.5981028002692863E-3</v>
      </c>
      <c r="F105" s="7">
        <f>SUM(ENTRADA!W103:W105)/SUM(ENTRADA!W100:W102)-1</f>
        <v>-3.5902390888233882E-3</v>
      </c>
      <c r="G105" s="7">
        <f>SUM(ENTRADA!X103:X105)/SUM(ENTRADA!X100:X102)-1</f>
        <v>7.5244732039156936E-2</v>
      </c>
      <c r="H105" s="7"/>
      <c r="I105" s="7"/>
      <c r="J105" s="7">
        <f>SUM(ENTRADA!AA103:AA105)/SUM(ENTRADA!AA100:AA102)-1</f>
        <v>1.5363494306542602E-2</v>
      </c>
      <c r="K105" s="7">
        <f>SUM(ENTRADA!AB103:AB105)/SUM(ENTRADA!AB100:AB102)-1</f>
        <v>0.17859289949548174</v>
      </c>
      <c r="L105" s="7">
        <f>SUM(ENTRADA!AC103:AC105)/SUM(ENTRADA!AC100:AC102)-1</f>
        <v>7.8414676242409831E-2</v>
      </c>
      <c r="M105" s="7">
        <f>SUM(ENTRADA!AD103:AD105)/SUM(ENTRADA!AD100:AD102)-1</f>
        <v>9.7105388317313412E-3</v>
      </c>
      <c r="N105" s="7">
        <f>SUM(ENTRADA!AE103:AE105)/SUM(ENTRADA!AE100:AE102)-1</f>
        <v>7.9637366344981642E-2</v>
      </c>
      <c r="O105" s="7">
        <f>SUM(ENTRADA!AF103:AF105)/SUM(ENTRADA!AF100:AF102)-1</f>
        <v>2.7991321804024416E-2</v>
      </c>
      <c r="P105" s="7">
        <f>SUM(ENTRADA!AH103:AH105)/SUM(ENTRADA!AH100:AH102)-1</f>
        <v>3.2408018175710707E-2</v>
      </c>
    </row>
    <row r="106" spans="1:16" x14ac:dyDescent="0.25">
      <c r="A106" s="4">
        <f>ENTRADA!A106</f>
        <v>39569</v>
      </c>
      <c r="B106" s="7">
        <f>SUM(ENTRADA!S104:S106)/SUM(ENTRADA!S101:S103)-1</f>
        <v>2.7071619194433572E-2</v>
      </c>
      <c r="C106" s="7">
        <f>SUM(ENTRADA!T104:T106)/SUM(ENTRADA!T101:T103)-1</f>
        <v>4.245230034196501E-2</v>
      </c>
      <c r="D106" s="7">
        <f>SUM(ENTRADA!U104:U106)/SUM(ENTRADA!U101:U103)-1</f>
        <v>1.5620888069899141E-2</v>
      </c>
      <c r="E106" s="7">
        <f>SUM(ENTRADA!V104:V106)/SUM(ENTRADA!V101:V103)-1</f>
        <v>1.1335343761009975E-2</v>
      </c>
      <c r="F106" s="7">
        <f>SUM(ENTRADA!W104:W106)/SUM(ENTRADA!W101:W103)-1</f>
        <v>2.9402056351185202E-2</v>
      </c>
      <c r="G106" s="7">
        <f>SUM(ENTRADA!X104:X106)/SUM(ENTRADA!X101:X103)-1</f>
        <v>6.1896138386255517E-2</v>
      </c>
      <c r="H106" s="7"/>
      <c r="I106" s="7"/>
      <c r="J106" s="7">
        <f>SUM(ENTRADA!AA104:AA106)/SUM(ENTRADA!AA101:AA103)-1</f>
        <v>2.9645056283817972E-2</v>
      </c>
      <c r="K106" s="7">
        <f>SUM(ENTRADA!AB104:AB106)/SUM(ENTRADA!AB101:AB103)-1</f>
        <v>0.10795877449618985</v>
      </c>
      <c r="L106" s="7">
        <f>SUM(ENTRADA!AC104:AC106)/SUM(ENTRADA!AC101:AC103)-1</f>
        <v>5.5246807064257331E-2</v>
      </c>
      <c r="M106" s="7">
        <f>SUM(ENTRADA!AD104:AD106)/SUM(ENTRADA!AD101:AD103)-1</f>
        <v>1.6344269849137394E-2</v>
      </c>
      <c r="N106" s="7">
        <f>SUM(ENTRADA!AE104:AE106)/SUM(ENTRADA!AE101:AE103)-1</f>
        <v>5.0683291641759887E-2</v>
      </c>
      <c r="O106" s="7">
        <f>SUM(ENTRADA!AF104:AF106)/SUM(ENTRADA!AF101:AF103)-1</f>
        <v>2.2294769717933871E-2</v>
      </c>
      <c r="P106" s="7">
        <f>SUM(ENTRADA!AH104:AH106)/SUM(ENTRADA!AH101:AH103)-1</f>
        <v>4.067446615615844E-2</v>
      </c>
    </row>
    <row r="107" spans="1:16" x14ac:dyDescent="0.25">
      <c r="A107" s="4">
        <f>ENTRADA!A107</f>
        <v>39600</v>
      </c>
      <c r="B107" s="7">
        <f>SUM(ENTRADA!S105:S107)/SUM(ENTRADA!S102:S104)-1</f>
        <v>2.7252792688352123E-2</v>
      </c>
      <c r="C107" s="7">
        <f>SUM(ENTRADA!T105:T107)/SUM(ENTRADA!T102:T104)-1</f>
        <v>4.7738638414550616E-2</v>
      </c>
      <c r="D107" s="7">
        <f>SUM(ENTRADA!U105:U107)/SUM(ENTRADA!U102:U104)-1</f>
        <v>1.2258849032649399E-2</v>
      </c>
      <c r="E107" s="7">
        <f>SUM(ENTRADA!V105:V107)/SUM(ENTRADA!V102:V104)-1</f>
        <v>1.3405561089475881E-2</v>
      </c>
      <c r="F107" s="7">
        <f>SUM(ENTRADA!W105:W107)/SUM(ENTRADA!W102:W104)-1</f>
        <v>3.7961513602698504E-2</v>
      </c>
      <c r="G107" s="7">
        <f>SUM(ENTRADA!X105:X107)/SUM(ENTRADA!X102:X104)-1</f>
        <v>4.1441644278664036E-2</v>
      </c>
      <c r="H107" s="7"/>
      <c r="I107" s="7"/>
      <c r="J107" s="7">
        <f>SUM(ENTRADA!AA105:AA107)/SUM(ENTRADA!AA102:AA104)-1</f>
        <v>3.4553789813606794E-2</v>
      </c>
      <c r="K107" s="7">
        <f>SUM(ENTRADA!AB105:AB107)/SUM(ENTRADA!AB102:AB104)-1</f>
        <v>6.3796928411855802E-2</v>
      </c>
      <c r="L107" s="7">
        <f>SUM(ENTRADA!AC105:AC107)/SUM(ENTRADA!AC102:AC104)-1</f>
        <v>8.1397238485464651E-2</v>
      </c>
      <c r="M107" s="7">
        <f>SUM(ENTRADA!AD105:AD107)/SUM(ENTRADA!AD102:AD104)-1</f>
        <v>8.9469260994379241E-3</v>
      </c>
      <c r="N107" s="7">
        <f>SUM(ENTRADA!AE105:AE107)/SUM(ENTRADA!AE102:AE104)-1</f>
        <v>5.923209952301467E-2</v>
      </c>
      <c r="O107" s="7">
        <f>SUM(ENTRADA!AF105:AF107)/SUM(ENTRADA!AF102:AF104)-1</f>
        <v>1.6266909327339762E-2</v>
      </c>
      <c r="P107" s="7">
        <f>SUM(ENTRADA!AH105:AH107)/SUM(ENTRADA!AH102:AH104)-1</f>
        <v>4.1107216005992209E-2</v>
      </c>
    </row>
    <row r="108" spans="1:16" x14ac:dyDescent="0.25">
      <c r="A108" s="4">
        <f>ENTRADA!A108</f>
        <v>39630</v>
      </c>
      <c r="B108" s="7">
        <f>SUM(ENTRADA!S106:S108)/SUM(ENTRADA!S103:S105)-1</f>
        <v>2.7695749224233124E-2</v>
      </c>
      <c r="C108" s="7">
        <f>SUM(ENTRADA!T106:T108)/SUM(ENTRADA!T103:T105)-1</f>
        <v>5.0552619069414106E-2</v>
      </c>
      <c r="D108" s="7">
        <f>SUM(ENTRADA!U106:U108)/SUM(ENTRADA!U103:U105)-1</f>
        <v>1.676556830439857E-2</v>
      </c>
      <c r="E108" s="7">
        <f>SUM(ENTRADA!V106:V108)/SUM(ENTRADA!V103:V105)-1</f>
        <v>1.6585972882155131E-2</v>
      </c>
      <c r="F108" s="7">
        <f>SUM(ENTRADA!W106:W108)/SUM(ENTRADA!W103:W105)-1</f>
        <v>2.6156134672215448E-2</v>
      </c>
      <c r="G108" s="7">
        <f>SUM(ENTRADA!X106:X108)/SUM(ENTRADA!X103:X105)-1</f>
        <v>1.7174690701393436E-2</v>
      </c>
      <c r="H108" s="7"/>
      <c r="I108" s="7"/>
      <c r="J108" s="7">
        <f>SUM(ENTRADA!AA106:AA108)/SUM(ENTRADA!AA103:AA105)-1</f>
        <v>4.3833714988116945E-2</v>
      </c>
      <c r="K108" s="7">
        <f>SUM(ENTRADA!AB106:AB108)/SUM(ENTRADA!AB103:AB105)-1</f>
        <v>-1.8120256475147256E-2</v>
      </c>
      <c r="L108" s="7">
        <f>SUM(ENTRADA!AC106:AC108)/SUM(ENTRADA!AC103:AC105)-1</f>
        <v>8.8635555235611951E-2</v>
      </c>
      <c r="M108" s="7">
        <f>SUM(ENTRADA!AD106:AD108)/SUM(ENTRADA!AD103:AD105)-1</f>
        <v>3.102700210104814E-2</v>
      </c>
      <c r="N108" s="7">
        <f>SUM(ENTRADA!AE106:AE108)/SUM(ENTRADA!AE103:AE105)-1</f>
        <v>4.1794764442325993E-2</v>
      </c>
      <c r="O108" s="7">
        <f>SUM(ENTRADA!AF106:AF108)/SUM(ENTRADA!AF103:AF105)-1</f>
        <v>2.0775756328070161E-2</v>
      </c>
      <c r="P108" s="7">
        <f>SUM(ENTRADA!AH106:AH108)/SUM(ENTRADA!AH103:AH105)-1</f>
        <v>3.0890160395141919E-2</v>
      </c>
    </row>
    <row r="109" spans="1:16" x14ac:dyDescent="0.25">
      <c r="A109" s="4">
        <f>ENTRADA!A109</f>
        <v>39661</v>
      </c>
      <c r="B109" s="7">
        <f>SUM(ENTRADA!S107:S109)/SUM(ENTRADA!S104:S106)-1</f>
        <v>1.7973655955004331E-2</v>
      </c>
      <c r="C109" s="7">
        <f>SUM(ENTRADA!T107:T109)/SUM(ENTRADA!T104:T106)-1</f>
        <v>4.0619855275233263E-2</v>
      </c>
      <c r="D109" s="7">
        <f>SUM(ENTRADA!U107:U109)/SUM(ENTRADA!U104:U106)-1</f>
        <v>4.129322297470539E-3</v>
      </c>
      <c r="E109" s="7">
        <f>SUM(ENTRADA!V107:V109)/SUM(ENTRADA!V104:V106)-1</f>
        <v>5.613004435741642E-3</v>
      </c>
      <c r="F109" s="7">
        <f>SUM(ENTRADA!W107:W109)/SUM(ENTRADA!W104:W106)-1</f>
        <v>-1.9007765633984541E-2</v>
      </c>
      <c r="G109" s="7">
        <f>SUM(ENTRADA!X107:X109)/SUM(ENTRADA!X104:X106)-1</f>
        <v>3.0497602496375453E-3</v>
      </c>
      <c r="H109" s="7"/>
      <c r="I109" s="7"/>
      <c r="J109" s="7">
        <f>SUM(ENTRADA!AA107:AA109)/SUM(ENTRADA!AA104:AA106)-1</f>
        <v>2.6930977138508227E-2</v>
      </c>
      <c r="K109" s="7">
        <f>SUM(ENTRADA!AB107:AB109)/SUM(ENTRADA!AB104:AB106)-1</f>
        <v>-6.2592034080750647E-3</v>
      </c>
      <c r="L109" s="7">
        <f>SUM(ENTRADA!AC107:AC109)/SUM(ENTRADA!AC104:AC106)-1</f>
        <v>0.10633873452520781</v>
      </c>
      <c r="M109" s="7">
        <f>SUM(ENTRADA!AD107:AD109)/SUM(ENTRADA!AD104:AD106)-1</f>
        <v>2.0202157303413681E-2</v>
      </c>
      <c r="N109" s="7">
        <f>SUM(ENTRADA!AE107:AE109)/SUM(ENTRADA!AE104:AE106)-1</f>
        <v>2.1142186303898525E-2</v>
      </c>
      <c r="O109" s="7">
        <f>SUM(ENTRADA!AF107:AF109)/SUM(ENTRADA!AF104:AF106)-1</f>
        <v>2.1685708957869476E-2</v>
      </c>
      <c r="P109" s="7">
        <f>SUM(ENTRADA!AH107:AH109)/SUM(ENTRADA!AH104:AH106)-1</f>
        <v>1.5441055730761377E-2</v>
      </c>
    </row>
    <row r="110" spans="1:16" x14ac:dyDescent="0.25">
      <c r="A110" s="4">
        <f>ENTRADA!A110</f>
        <v>39692</v>
      </c>
      <c r="B110" s="7">
        <f>SUM(ENTRADA!S108:S110)/SUM(ENTRADA!S105:S107)-1</f>
        <v>1.8371604798627095E-2</v>
      </c>
      <c r="C110" s="7">
        <f>SUM(ENTRADA!T108:T110)/SUM(ENTRADA!T105:T107)-1</f>
        <v>2.6202235820649511E-2</v>
      </c>
      <c r="D110" s="7">
        <f>SUM(ENTRADA!U108:U110)/SUM(ENTRADA!U105:U107)-1</f>
        <v>9.0724256751495425E-3</v>
      </c>
      <c r="E110" s="7">
        <f>SUM(ENTRADA!V108:V110)/SUM(ENTRADA!V105:V107)-1</f>
        <v>8.1443379467858179E-3</v>
      </c>
      <c r="F110" s="7">
        <f>SUM(ENTRADA!W108:W110)/SUM(ENTRADA!W105:W107)-1</f>
        <v>-1.7033337705065876E-2</v>
      </c>
      <c r="G110" s="7">
        <f>SUM(ENTRADA!X108:X110)/SUM(ENTRADA!X105:X107)-1</f>
        <v>2.2484651193670047E-2</v>
      </c>
      <c r="H110" s="7"/>
      <c r="I110" s="7"/>
      <c r="J110" s="7">
        <f>SUM(ENTRADA!AA108:AA110)/SUM(ENTRADA!AA105:AA107)-1</f>
        <v>3.5175812418064334E-2</v>
      </c>
      <c r="K110" s="7">
        <f>SUM(ENTRADA!AB108:AB110)/SUM(ENTRADA!AB105:AB107)-1</f>
        <v>-8.1226111690227976E-3</v>
      </c>
      <c r="L110" s="7">
        <f>SUM(ENTRADA!AC108:AC110)/SUM(ENTRADA!AC105:AC107)-1</f>
        <v>0.12495871381855284</v>
      </c>
      <c r="M110" s="7">
        <f>SUM(ENTRADA!AD108:AD110)/SUM(ENTRADA!AD105:AD107)-1</f>
        <v>2.8318158843028574E-2</v>
      </c>
      <c r="N110" s="7">
        <f>SUM(ENTRADA!AE108:AE110)/SUM(ENTRADA!AE105:AE107)-1</f>
        <v>3.3304064423096413E-3</v>
      </c>
      <c r="O110" s="7">
        <f>SUM(ENTRADA!AF108:AF110)/SUM(ENTRADA!AF105:AF107)-1</f>
        <v>2.3047701361438966E-2</v>
      </c>
      <c r="P110" s="7">
        <f>SUM(ENTRADA!AH108:AH110)/SUM(ENTRADA!AH105:AH107)-1</f>
        <v>1.3165192573894258E-2</v>
      </c>
    </row>
    <row r="111" spans="1:16" x14ac:dyDescent="0.25">
      <c r="A111" s="4">
        <f>ENTRADA!A111</f>
        <v>39722</v>
      </c>
      <c r="B111" s="7">
        <f>SUM(ENTRADA!S109:S111)/SUM(ENTRADA!S106:S108)-1</f>
        <v>1.5980738883046852E-2</v>
      </c>
      <c r="C111" s="7">
        <f>SUM(ENTRADA!T109:T111)/SUM(ENTRADA!T106:T108)-1</f>
        <v>4.4274346324437719E-3</v>
      </c>
      <c r="D111" s="7">
        <f>SUM(ENTRADA!U109:U111)/SUM(ENTRADA!U106:U108)-1</f>
        <v>1.2285965307375024E-2</v>
      </c>
      <c r="E111" s="7">
        <f>SUM(ENTRADA!V109:V111)/SUM(ENTRADA!V106:V108)-1</f>
        <v>1.2358136801843056E-2</v>
      </c>
      <c r="F111" s="7">
        <f>SUM(ENTRADA!W109:W111)/SUM(ENTRADA!W106:W108)-1</f>
        <v>-2.5411595998439562E-2</v>
      </c>
      <c r="G111" s="7">
        <f>SUM(ENTRADA!X109:X111)/SUM(ENTRADA!X106:X108)-1</f>
        <v>2.7078918964438481E-2</v>
      </c>
      <c r="H111" s="7"/>
      <c r="I111" s="7"/>
      <c r="J111" s="7">
        <f>SUM(ENTRADA!AA109:AA111)/SUM(ENTRADA!AA106:AA108)-1</f>
        <v>3.5995025253511725E-2</v>
      </c>
      <c r="K111" s="7">
        <f>SUM(ENTRADA!AB109:AB111)/SUM(ENTRADA!AB106:AB108)-1</f>
        <v>-2.6310863730660827E-4</v>
      </c>
      <c r="L111" s="7">
        <f>SUM(ENTRADA!AC109:AC111)/SUM(ENTRADA!AC106:AC108)-1</f>
        <v>0.1262134972648814</v>
      </c>
      <c r="M111" s="7">
        <f>SUM(ENTRADA!AD109:AD111)/SUM(ENTRADA!AD106:AD108)-1</f>
        <v>1.3337973341269072E-2</v>
      </c>
      <c r="N111" s="7">
        <f>SUM(ENTRADA!AE109:AE111)/SUM(ENTRADA!AE106:AE108)-1</f>
        <v>-7.0990270468088701E-2</v>
      </c>
      <c r="O111" s="7">
        <f>SUM(ENTRADA!AF109:AF111)/SUM(ENTRADA!AF106:AF108)-1</f>
        <v>-1.2311907679673162E-2</v>
      </c>
      <c r="P111" s="7">
        <f>SUM(ENTRADA!AH109:AH111)/SUM(ENTRADA!AH106:AH108)-1</f>
        <v>-8.5488685466923453E-3</v>
      </c>
    </row>
    <row r="112" spans="1:16" x14ac:dyDescent="0.25">
      <c r="A112" s="4">
        <f>ENTRADA!A112</f>
        <v>39753</v>
      </c>
      <c r="B112" s="7">
        <f>SUM(ENTRADA!S110:S112)/SUM(ENTRADA!S107:S109)-1</f>
        <v>8.7672480927574181E-3</v>
      </c>
      <c r="C112" s="7">
        <f>SUM(ENTRADA!T110:T112)/SUM(ENTRADA!T107:T109)-1</f>
        <v>-1.0179721888114002E-2</v>
      </c>
      <c r="D112" s="7">
        <f>SUM(ENTRADA!U110:U112)/SUM(ENTRADA!U107:U109)-1</f>
        <v>1.7770593587142391E-2</v>
      </c>
      <c r="E112" s="7">
        <f>SUM(ENTRADA!V110:V112)/SUM(ENTRADA!V107:V109)-1</f>
        <v>1.7579841424969267E-2</v>
      </c>
      <c r="F112" s="7">
        <f>SUM(ENTRADA!W110:W112)/SUM(ENTRADA!W107:W109)-1</f>
        <v>-3.7933036902904615E-2</v>
      </c>
      <c r="G112" s="7">
        <f>SUM(ENTRADA!X110:X112)/SUM(ENTRADA!X107:X109)-1</f>
        <v>8.3903949962018665E-3</v>
      </c>
      <c r="H112" s="7"/>
      <c r="I112" s="7"/>
      <c r="J112" s="7">
        <f>SUM(ENTRADA!AA110:AA112)/SUM(ENTRADA!AA107:AA109)-1</f>
        <v>4.8328751591611541E-2</v>
      </c>
      <c r="K112" s="7">
        <f>SUM(ENTRADA!AB110:AB112)/SUM(ENTRADA!AB107:AB109)-1</f>
        <v>4.6022814891064634E-3</v>
      </c>
      <c r="L112" s="7">
        <f>SUM(ENTRADA!AC110:AC112)/SUM(ENTRADA!AC107:AC109)-1</f>
        <v>7.3466477870708591E-2</v>
      </c>
      <c r="M112" s="7">
        <f>SUM(ENTRADA!AD110:AD112)/SUM(ENTRADA!AD107:AD109)-1</f>
        <v>1.1413365556102839E-2</v>
      </c>
      <c r="N112" s="7">
        <f>SUM(ENTRADA!AE110:AE112)/SUM(ENTRADA!AE107:AE109)-1</f>
        <v>-0.10980667038576009</v>
      </c>
      <c r="O112" s="7">
        <f>SUM(ENTRADA!AF110:AF112)/SUM(ENTRADA!AF107:AF109)-1</f>
        <v>-2.9932447253589567E-2</v>
      </c>
      <c r="P112" s="7">
        <f>SUM(ENTRADA!AH110:AH112)/SUM(ENTRADA!AH107:AH109)-1</f>
        <v>-2.7599568615743864E-2</v>
      </c>
    </row>
    <row r="113" spans="1:16" x14ac:dyDescent="0.25">
      <c r="A113" s="4">
        <f>ENTRADA!A113</f>
        <v>39783</v>
      </c>
      <c r="B113" s="7">
        <f>SUM(ENTRADA!S111:S113)/SUM(ENTRADA!S108:S110)-1</f>
        <v>-3.8885331638381926E-3</v>
      </c>
      <c r="C113" s="7">
        <f>SUM(ENTRADA!T111:T113)/SUM(ENTRADA!T108:T110)-1</f>
        <v>-2.7244094655393236E-2</v>
      </c>
      <c r="D113" s="7">
        <f>SUM(ENTRADA!U111:U113)/SUM(ENTRADA!U108:U110)-1</f>
        <v>2.1886236884418153E-2</v>
      </c>
      <c r="E113" s="7">
        <f>SUM(ENTRADA!V111:V113)/SUM(ENTRADA!V108:V110)-1</f>
        <v>2.0333111882242072E-2</v>
      </c>
      <c r="F113" s="7">
        <f>SUM(ENTRADA!W111:W113)/SUM(ENTRADA!W108:W110)-1</f>
        <v>-9.6116117176148319E-2</v>
      </c>
      <c r="G113" s="7">
        <f>SUM(ENTRADA!X111:X113)/SUM(ENTRADA!X108:X110)-1</f>
        <v>-4.179098499909828E-2</v>
      </c>
      <c r="H113" s="7"/>
      <c r="I113" s="7"/>
      <c r="J113" s="7">
        <f>SUM(ENTRADA!AA111:AA113)/SUM(ENTRADA!AA108:AA110)-1</f>
        <v>2.7806180178085782E-2</v>
      </c>
      <c r="K113" s="7">
        <f>SUM(ENTRADA!AB111:AB113)/SUM(ENTRADA!AB108:AB110)-1</f>
        <v>7.1761084664698771E-3</v>
      </c>
      <c r="L113" s="7">
        <f>SUM(ENTRADA!AC111:AC113)/SUM(ENTRADA!AC108:AC110)-1</f>
        <v>2.2589197230634683E-2</v>
      </c>
      <c r="M113" s="7">
        <f>SUM(ENTRADA!AD111:AD113)/SUM(ENTRADA!AD108:AD110)-1</f>
        <v>-5.1467252194792312E-3</v>
      </c>
      <c r="N113" s="7">
        <f>SUM(ENTRADA!AE111:AE113)/SUM(ENTRADA!AE108:AE110)-1</f>
        <v>-0.1936905513465671</v>
      </c>
      <c r="O113" s="7">
        <f>SUM(ENTRADA!AF111:AF113)/SUM(ENTRADA!AF108:AF110)-1</f>
        <v>-6.7361469096300808E-2</v>
      </c>
      <c r="P113" s="7">
        <f>SUM(ENTRADA!AH111:AH113)/SUM(ENTRADA!AH108:AH110)-1</f>
        <v>-6.9487304864554789E-2</v>
      </c>
    </row>
    <row r="114" spans="1:16" x14ac:dyDescent="0.25">
      <c r="A114" s="4">
        <f>ENTRADA!A114</f>
        <v>39814</v>
      </c>
      <c r="B114" s="7">
        <f>SUM(ENTRADA!S112:S114)/SUM(ENTRADA!S109:S111)-1</f>
        <v>-9.184656808512548E-3</v>
      </c>
      <c r="C114" s="7">
        <f>SUM(ENTRADA!T112:T114)/SUM(ENTRADA!T109:T111)-1</f>
        <v>-3.371377934659292E-2</v>
      </c>
      <c r="D114" s="7">
        <f>SUM(ENTRADA!U112:U114)/SUM(ENTRADA!U109:U111)-1</f>
        <v>2.2172912910898512E-2</v>
      </c>
      <c r="E114" s="7">
        <f>SUM(ENTRADA!V112:V114)/SUM(ENTRADA!V109:V111)-1</f>
        <v>2.0377903915412832E-2</v>
      </c>
      <c r="F114" s="7">
        <f>SUM(ENTRADA!W112:W114)/SUM(ENTRADA!W109:W111)-1</f>
        <v>-8.2050968003576363E-2</v>
      </c>
      <c r="G114" s="7">
        <f>SUM(ENTRADA!X112:X114)/SUM(ENTRADA!X109:X111)-1</f>
        <v>-6.8384562706077623E-2</v>
      </c>
      <c r="H114" s="7"/>
      <c r="I114" s="7"/>
      <c r="J114" s="7">
        <f>SUM(ENTRADA!AA112:AA114)/SUM(ENTRADA!AA109:AA111)-1</f>
        <v>2.5267241953414787E-2</v>
      </c>
      <c r="K114" s="7">
        <f>SUM(ENTRADA!AB112:AB114)/SUM(ENTRADA!AB109:AB111)-1</f>
        <v>2.1934653589957831E-2</v>
      </c>
      <c r="L114" s="7">
        <f>SUM(ENTRADA!AC112:AC114)/SUM(ENTRADA!AC109:AC111)-1</f>
        <v>-6.4771125717844935E-2</v>
      </c>
      <c r="M114" s="7">
        <f>SUM(ENTRADA!AD112:AD114)/SUM(ENTRADA!AD109:AD111)-1</f>
        <v>3.2288305047165622E-3</v>
      </c>
      <c r="N114" s="7">
        <f>SUM(ENTRADA!AE112:AE114)/SUM(ENTRADA!AE109:AE111)-1</f>
        <v>-0.11930979875316716</v>
      </c>
      <c r="O114" s="7">
        <f>SUM(ENTRADA!AF112:AF114)/SUM(ENTRADA!AF109:AF111)-1</f>
        <v>-9.1946455520374837E-2</v>
      </c>
      <c r="P114" s="7">
        <f>SUM(ENTRADA!AH112:AH114)/SUM(ENTRADA!AH109:AH111)-1</f>
        <v>-4.9688778748602669E-2</v>
      </c>
    </row>
    <row r="115" spans="1:16" x14ac:dyDescent="0.25">
      <c r="A115" s="4">
        <f>ENTRADA!A115</f>
        <v>39845</v>
      </c>
      <c r="B115" s="7">
        <f>SUM(ENTRADA!S113:S115)/SUM(ENTRADA!S110:S112)-1</f>
        <v>-3.4053763475649923E-4</v>
      </c>
      <c r="C115" s="7">
        <f>SUM(ENTRADA!T113:T115)/SUM(ENTRADA!T110:T112)-1</f>
        <v>-2.7564251888303692E-2</v>
      </c>
      <c r="D115" s="7">
        <f>SUM(ENTRADA!U113:U115)/SUM(ENTRADA!U110:U112)-1</f>
        <v>2.6533080452540991E-2</v>
      </c>
      <c r="E115" s="7">
        <f>SUM(ENTRADA!V113:V115)/SUM(ENTRADA!V110:V112)-1</f>
        <v>2.5846932308732251E-2</v>
      </c>
      <c r="F115" s="7">
        <f>SUM(ENTRADA!W113:W115)/SUM(ENTRADA!W110:W112)-1</f>
        <v>-4.5037463674075018E-2</v>
      </c>
      <c r="G115" s="7">
        <f>SUM(ENTRADA!X113:X115)/SUM(ENTRADA!X110:X112)-1</f>
        <v>-4.9066648271098523E-2</v>
      </c>
      <c r="H115" s="7"/>
      <c r="I115" s="7"/>
      <c r="J115" s="7">
        <f>SUM(ENTRADA!AA113:AA115)/SUM(ENTRADA!AA110:AA112)-1</f>
        <v>1.7079362490638239E-2</v>
      </c>
      <c r="K115" s="7">
        <f>SUM(ENTRADA!AB113:AB115)/SUM(ENTRADA!AB110:AB112)-1</f>
        <v>3.541472780105015E-2</v>
      </c>
      <c r="L115" s="7">
        <f>SUM(ENTRADA!AC113:AC115)/SUM(ENTRADA!AC110:AC112)-1</f>
        <v>-3.9786155383468969E-2</v>
      </c>
      <c r="M115" s="7">
        <f>SUM(ENTRADA!AD113:AD115)/SUM(ENTRADA!AD110:AD112)-1</f>
        <v>2.6754347021763492E-2</v>
      </c>
      <c r="N115" s="7">
        <f>SUM(ENTRADA!AE113:AE115)/SUM(ENTRADA!AE110:AE112)-1</f>
        <v>2.9791226045112085E-2</v>
      </c>
      <c r="O115" s="7">
        <f>SUM(ENTRADA!AF113:AF115)/SUM(ENTRADA!AF110:AF112)-1</f>
        <v>-9.6090539955937193E-2</v>
      </c>
      <c r="P115" s="7">
        <f>SUM(ENTRADA!AH113:AH115)/SUM(ENTRADA!AH110:AH112)-1</f>
        <v>-1.0382622709717015E-3</v>
      </c>
    </row>
    <row r="116" spans="1:16" x14ac:dyDescent="0.25">
      <c r="A116" s="4">
        <f>ENTRADA!A116</f>
        <v>39873</v>
      </c>
      <c r="B116" s="7">
        <f>SUM(ENTRADA!S114:S116)/SUM(ENTRADA!S111:S113)-1</f>
        <v>1.0418689974671658E-2</v>
      </c>
      <c r="C116" s="7">
        <f>SUM(ENTRADA!T114:T116)/SUM(ENTRADA!T111:T113)-1</f>
        <v>-8.1738408432761034E-3</v>
      </c>
      <c r="D116" s="7">
        <f>SUM(ENTRADA!U114:U116)/SUM(ENTRADA!U111:U113)-1</f>
        <v>2.0303148805764115E-2</v>
      </c>
      <c r="E116" s="7">
        <f>SUM(ENTRADA!V114:V116)/SUM(ENTRADA!V111:V113)-1</f>
        <v>2.3127549997226771E-2</v>
      </c>
      <c r="F116" s="7">
        <f>SUM(ENTRADA!W114:W116)/SUM(ENTRADA!W111:W113)-1</f>
        <v>3.1201308233992808E-2</v>
      </c>
      <c r="G116" s="7">
        <f>SUM(ENTRADA!X114:X116)/SUM(ENTRADA!X111:X113)-1</f>
        <v>-3.3726531564400419E-2</v>
      </c>
      <c r="H116" s="7"/>
      <c r="I116" s="7"/>
      <c r="J116" s="7">
        <f>SUM(ENTRADA!AA114:AA116)/SUM(ENTRADA!AA111:AA113)-1</f>
        <v>2.7540085775910716E-2</v>
      </c>
      <c r="K116" s="7">
        <f>SUM(ENTRADA!AB114:AB116)/SUM(ENTRADA!AB111:AB113)-1</f>
        <v>5.0410682503800208E-2</v>
      </c>
      <c r="L116" s="7">
        <f>SUM(ENTRADA!AC114:AC116)/SUM(ENTRADA!AC111:AC113)-1</f>
        <v>-7.7011542944058098E-2</v>
      </c>
      <c r="M116" s="7">
        <f>SUM(ENTRADA!AD114:AD116)/SUM(ENTRADA!AD111:AD113)-1</f>
        <v>5.3770663199264712E-2</v>
      </c>
      <c r="N116" s="7">
        <f>SUM(ENTRADA!AE114:AE116)/SUM(ENTRADA!AE111:AE113)-1</f>
        <v>0.19978071677886766</v>
      </c>
      <c r="O116" s="7">
        <f>SUM(ENTRADA!AF114:AF116)/SUM(ENTRADA!AF111:AF113)-1</f>
        <v>-7.4409893850159059E-2</v>
      </c>
      <c r="P116" s="7">
        <f>SUM(ENTRADA!AH114:AH116)/SUM(ENTRADA!AH111:AH113)-1</f>
        <v>6.4680786261797074E-2</v>
      </c>
    </row>
    <row r="117" spans="1:16" x14ac:dyDescent="0.25">
      <c r="A117" s="4">
        <f>ENTRADA!A117</f>
        <v>39904</v>
      </c>
      <c r="B117" s="7">
        <f>SUM(ENTRADA!S115:S117)/SUM(ENTRADA!S112:S114)-1</f>
        <v>1.9096380243166289E-2</v>
      </c>
      <c r="C117" s="7">
        <f>SUM(ENTRADA!T115:T117)/SUM(ENTRADA!T112:T114)-1</f>
        <v>1.4081276322603253E-2</v>
      </c>
      <c r="D117" s="7">
        <f>SUM(ENTRADA!U115:U117)/SUM(ENTRADA!U112:U114)-1</f>
        <v>2.7851252879282251E-2</v>
      </c>
      <c r="E117" s="7">
        <f>SUM(ENTRADA!V115:V117)/SUM(ENTRADA!V112:V114)-1</f>
        <v>2.7567637142519086E-2</v>
      </c>
      <c r="F117" s="7">
        <f>SUM(ENTRADA!W115:W117)/SUM(ENTRADA!W112:W114)-1</f>
        <v>1.7122802850555896E-2</v>
      </c>
      <c r="G117" s="7">
        <f>SUM(ENTRADA!X115:X117)/SUM(ENTRADA!X112:X114)-1</f>
        <v>-2.242400559265445E-2</v>
      </c>
      <c r="H117" s="7"/>
      <c r="I117" s="7"/>
      <c r="J117" s="7">
        <f>SUM(ENTRADA!AA115:AA117)/SUM(ENTRADA!AA112:AA114)-1</f>
        <v>3.1308844069743547E-2</v>
      </c>
      <c r="K117" s="7">
        <f>SUM(ENTRADA!AB115:AB117)/SUM(ENTRADA!AB112:AB114)-1</f>
        <v>3.9639202838259502E-2</v>
      </c>
      <c r="L117" s="7">
        <f>SUM(ENTRADA!AC115:AC117)/SUM(ENTRADA!AC112:AC114)-1</f>
        <v>3.6818923538351811E-2</v>
      </c>
      <c r="M117" s="7">
        <f>SUM(ENTRADA!AD115:AD117)/SUM(ENTRADA!AD112:AD114)-1</f>
        <v>5.7237302485719121E-2</v>
      </c>
      <c r="N117" s="7">
        <f>SUM(ENTRADA!AE115:AE117)/SUM(ENTRADA!AE112:AE114)-1</f>
        <v>0.18549027112368055</v>
      </c>
      <c r="O117" s="7">
        <f>SUM(ENTRADA!AF115:AF117)/SUM(ENTRADA!AF112:AF114)-1</f>
        <v>-2.2599863549057297E-2</v>
      </c>
      <c r="P117" s="7">
        <f>SUM(ENTRADA!AH115:AH117)/SUM(ENTRADA!AH112:AH114)-1</f>
        <v>6.607816604471406E-2</v>
      </c>
    </row>
    <row r="118" spans="1:16" x14ac:dyDescent="0.25">
      <c r="A118" s="4">
        <f>ENTRADA!A118</f>
        <v>39934</v>
      </c>
      <c r="B118" s="7">
        <f>SUM(ENTRADA!S116:S118)/SUM(ENTRADA!S113:S115)-1</f>
        <v>1.6329740709972951E-2</v>
      </c>
      <c r="C118" s="7">
        <f>SUM(ENTRADA!T116:T118)/SUM(ENTRADA!T113:T115)-1</f>
        <v>3.1133406608744751E-2</v>
      </c>
      <c r="D118" s="7">
        <f>SUM(ENTRADA!U116:U118)/SUM(ENTRADA!U113:U115)-1</f>
        <v>2.3492133877367039E-2</v>
      </c>
      <c r="E118" s="7">
        <f>SUM(ENTRADA!V116:V118)/SUM(ENTRADA!V113:V115)-1</f>
        <v>2.147002114574903E-2</v>
      </c>
      <c r="F118" s="7">
        <f>SUM(ENTRADA!W116:W118)/SUM(ENTRADA!W113:W115)-1</f>
        <v>2.5786089290755765E-3</v>
      </c>
      <c r="G118" s="7">
        <f>SUM(ENTRADA!X116:X118)/SUM(ENTRADA!X113:X115)-1</f>
        <v>-2.3384291348202191E-2</v>
      </c>
      <c r="H118" s="7"/>
      <c r="I118" s="7"/>
      <c r="J118" s="7">
        <f>SUM(ENTRADA!AA116:AA118)/SUM(ENTRADA!AA113:AA115)-1</f>
        <v>2.7960249810110804E-2</v>
      </c>
      <c r="K118" s="7">
        <f>SUM(ENTRADA!AB116:AB118)/SUM(ENTRADA!AB113:AB115)-1</f>
        <v>2.9663527096943199E-2</v>
      </c>
      <c r="L118" s="7">
        <f>SUM(ENTRADA!AC116:AC118)/SUM(ENTRADA!AC113:AC115)-1</f>
        <v>1.9632327263344962E-2</v>
      </c>
      <c r="M118" s="7">
        <f>SUM(ENTRADA!AD116:AD118)/SUM(ENTRADA!AD113:AD115)-1</f>
        <v>3.4154607730167541E-2</v>
      </c>
      <c r="N118" s="7">
        <f>SUM(ENTRADA!AE116:AE118)/SUM(ENTRADA!AE113:AE115)-1</f>
        <v>9.646377098504777E-2</v>
      </c>
      <c r="O118" s="7">
        <f>SUM(ENTRADA!AF116:AF118)/SUM(ENTRADA!AF113:AF115)-1</f>
        <v>1.6764432225611081E-3</v>
      </c>
      <c r="P118" s="7">
        <f>SUM(ENTRADA!AH116:AH118)/SUM(ENTRADA!AH113:AH115)-1</f>
        <v>4.0290657523519569E-2</v>
      </c>
    </row>
    <row r="119" spans="1:16" x14ac:dyDescent="0.25">
      <c r="A119" s="4">
        <f>ENTRADA!A119</f>
        <v>39965</v>
      </c>
      <c r="B119" s="7">
        <f>SUM(ENTRADA!S117:S119)/SUM(ENTRADA!S114:S116)-1</f>
        <v>2.0208968212506839E-2</v>
      </c>
      <c r="C119" s="7">
        <f>SUM(ENTRADA!T117:T119)/SUM(ENTRADA!T114:T116)-1</f>
        <v>2.5090388373943728E-2</v>
      </c>
      <c r="D119" s="7">
        <f>SUM(ENTRADA!U117:U119)/SUM(ENTRADA!U114:U116)-1</f>
        <v>3.0483553267869112E-2</v>
      </c>
      <c r="E119" s="7">
        <f>SUM(ENTRADA!V117:V119)/SUM(ENTRADA!V114:V116)-1</f>
        <v>2.382116183044003E-2</v>
      </c>
      <c r="F119" s="7">
        <f>SUM(ENTRADA!W117:W119)/SUM(ENTRADA!W114:W116)-1</f>
        <v>1.446702897322627E-2</v>
      </c>
      <c r="G119" s="7">
        <f>SUM(ENTRADA!X117:X119)/SUM(ENTRADA!X114:X116)-1</f>
        <v>1.3678194173702751E-2</v>
      </c>
      <c r="H119" s="7"/>
      <c r="I119" s="7"/>
      <c r="J119" s="7">
        <f>SUM(ENTRADA!AA117:AA119)/SUM(ENTRADA!AA114:AA116)-1</f>
        <v>2.3766120914730848E-2</v>
      </c>
      <c r="K119" s="7">
        <f>SUM(ENTRADA!AB117:AB119)/SUM(ENTRADA!AB114:AB116)-1</f>
        <v>1.4835500312440963E-2</v>
      </c>
      <c r="L119" s="7">
        <f>SUM(ENTRADA!AC117:AC119)/SUM(ENTRADA!AC114:AC116)-1</f>
        <v>0.11744321967183846</v>
      </c>
      <c r="M119" s="7">
        <f>SUM(ENTRADA!AD117:AD119)/SUM(ENTRADA!AD114:AD116)-1</f>
        <v>2.4641674490736731E-2</v>
      </c>
      <c r="N119" s="7">
        <f>SUM(ENTRADA!AE117:AE119)/SUM(ENTRADA!AE114:AE116)-1</f>
        <v>0.10376270834764911</v>
      </c>
      <c r="O119" s="7">
        <f>SUM(ENTRADA!AF117:AF119)/SUM(ENTRADA!AF114:AF116)-1</f>
        <v>3.2825505285503764E-2</v>
      </c>
      <c r="P119" s="7">
        <f>SUM(ENTRADA!AH117:AH119)/SUM(ENTRADA!AH114:AH116)-1</f>
        <v>3.8171605322221858E-2</v>
      </c>
    </row>
    <row r="120" spans="1:16" x14ac:dyDescent="0.25">
      <c r="A120" s="4">
        <f>ENTRADA!A120</f>
        <v>39995</v>
      </c>
      <c r="B120" s="7">
        <f>SUM(ENTRADA!S118:S120)/SUM(ENTRADA!S115:S117)-1</f>
        <v>2.1747611592668914E-2</v>
      </c>
      <c r="C120" s="7">
        <f>SUM(ENTRADA!T118:T120)/SUM(ENTRADA!T115:T117)-1</f>
        <v>8.6015620595838449E-3</v>
      </c>
      <c r="D120" s="7">
        <f>SUM(ENTRADA!U118:U120)/SUM(ENTRADA!U115:U117)-1</f>
        <v>1.8128192412873778E-2</v>
      </c>
      <c r="E120" s="7">
        <f>SUM(ENTRADA!V118:V120)/SUM(ENTRADA!V115:V117)-1</f>
        <v>1.8926589808400118E-2</v>
      </c>
      <c r="F120" s="7">
        <f>SUM(ENTRADA!W118:W120)/SUM(ENTRADA!W115:W117)-1</f>
        <v>3.9889388097115619E-2</v>
      </c>
      <c r="G120" s="7">
        <f>SUM(ENTRADA!X118:X120)/SUM(ENTRADA!X115:X117)-1</f>
        <v>5.2473527196526648E-2</v>
      </c>
      <c r="H120" s="7"/>
      <c r="I120" s="7"/>
      <c r="J120" s="7">
        <f>SUM(ENTRADA!AA118:AA120)/SUM(ENTRADA!AA115:AA117)-1</f>
        <v>2.4624929525960404E-2</v>
      </c>
      <c r="K120" s="7">
        <f>SUM(ENTRADA!AB118:AB120)/SUM(ENTRADA!AB115:AB117)-1</f>
        <v>2.1987184254412817E-2</v>
      </c>
      <c r="L120" s="7">
        <f>SUM(ENTRADA!AC118:AC120)/SUM(ENTRADA!AC115:AC117)-1</f>
        <v>3.3468777945736106E-2</v>
      </c>
      <c r="M120" s="7">
        <f>SUM(ENTRADA!AD118:AD120)/SUM(ENTRADA!AD115:AD117)-1</f>
        <v>1.7063107105549147E-2</v>
      </c>
      <c r="N120" s="7">
        <f>SUM(ENTRADA!AE118:AE120)/SUM(ENTRADA!AE115:AE117)-1</f>
        <v>9.9318407682463805E-2</v>
      </c>
      <c r="O120" s="7">
        <f>SUM(ENTRADA!AF118:AF120)/SUM(ENTRADA!AF115:AF117)-1</f>
        <v>3.5753651604712333E-2</v>
      </c>
      <c r="P120" s="7">
        <f>SUM(ENTRADA!AH118:AH120)/SUM(ENTRADA!AH115:AH117)-1</f>
        <v>3.8828760060778622E-2</v>
      </c>
    </row>
    <row r="121" spans="1:16" x14ac:dyDescent="0.25">
      <c r="A121" s="4">
        <f>ENTRADA!A121</f>
        <v>40026</v>
      </c>
      <c r="B121" s="7">
        <f>SUM(ENTRADA!S119:S121)/SUM(ENTRADA!S116:S118)-1</f>
        <v>2.6367357813326331E-2</v>
      </c>
      <c r="C121" s="7">
        <f>SUM(ENTRADA!T119:T121)/SUM(ENTRADA!T116:T118)-1</f>
        <v>-2.6234210083862952E-2</v>
      </c>
      <c r="D121" s="7">
        <f>SUM(ENTRADA!U119:U121)/SUM(ENTRADA!U116:U118)-1</f>
        <v>1.9278488354552037E-2</v>
      </c>
      <c r="E121" s="7">
        <f>SUM(ENTRADA!V119:V121)/SUM(ENTRADA!V116:V118)-1</f>
        <v>2.0910586666214037E-2</v>
      </c>
      <c r="F121" s="7">
        <f>SUM(ENTRADA!W119:W121)/SUM(ENTRADA!W116:W118)-1</f>
        <v>5.8098728729509386E-2</v>
      </c>
      <c r="G121" s="7">
        <f>SUM(ENTRADA!X119:X121)/SUM(ENTRADA!X116:X118)-1</f>
        <v>7.8266016284780138E-2</v>
      </c>
      <c r="H121" s="7"/>
      <c r="I121" s="7"/>
      <c r="J121" s="7">
        <f>SUM(ENTRADA!AA119:AA121)/SUM(ENTRADA!AA116:AA118)-1</f>
        <v>3.2003724702698078E-2</v>
      </c>
      <c r="K121" s="7">
        <f>SUM(ENTRADA!AB119:AB121)/SUM(ENTRADA!AB116:AB118)-1</f>
        <v>2.5134963544605649E-2</v>
      </c>
      <c r="L121" s="7">
        <f>SUM(ENTRADA!AC119:AC121)/SUM(ENTRADA!AC116:AC118)-1</f>
        <v>5.8123794886901781E-2</v>
      </c>
      <c r="M121" s="7">
        <f>SUM(ENTRADA!AD119:AD121)/SUM(ENTRADA!AD116:AD118)-1</f>
        <v>1.2226663761584877E-2</v>
      </c>
      <c r="N121" s="7">
        <f>SUM(ENTRADA!AE119:AE121)/SUM(ENTRADA!AE116:AE118)-1</f>
        <v>7.837536088404029E-2</v>
      </c>
      <c r="O121" s="7">
        <f>SUM(ENTRADA!AF119:AF121)/SUM(ENTRADA!AF116:AF118)-1</f>
        <v>4.0978354227269032E-2</v>
      </c>
      <c r="P121" s="7">
        <f>SUM(ENTRADA!AH119:AH121)/SUM(ENTRADA!AH116:AH118)-1</f>
        <v>4.3894961691841372E-2</v>
      </c>
    </row>
    <row r="122" spans="1:16" x14ac:dyDescent="0.25">
      <c r="A122" s="4">
        <f>ENTRADA!A122</f>
        <v>40057</v>
      </c>
      <c r="B122" s="7">
        <f>SUM(ENTRADA!S120:S122)/SUM(ENTRADA!S117:S119)-1</f>
        <v>2.4285966210010113E-2</v>
      </c>
      <c r="C122" s="7">
        <f>SUM(ENTRADA!T120:T122)/SUM(ENTRADA!T117:T119)-1</f>
        <v>-3.0534343743114034E-2</v>
      </c>
      <c r="D122" s="7">
        <f>SUM(ENTRADA!U120:U122)/SUM(ENTRADA!U117:U119)-1</f>
        <v>1.5659916122652717E-2</v>
      </c>
      <c r="E122" s="7">
        <f>SUM(ENTRADA!V120:V122)/SUM(ENTRADA!V117:V119)-1</f>
        <v>1.9802161366441196E-2</v>
      </c>
      <c r="F122" s="7">
        <f>SUM(ENTRADA!W120:W122)/SUM(ENTRADA!W117:W119)-1</f>
        <v>9.6234080765322805E-3</v>
      </c>
      <c r="G122" s="7">
        <f>SUM(ENTRADA!X120:X122)/SUM(ENTRADA!X117:X119)-1</f>
        <v>7.8770029142492648E-2</v>
      </c>
      <c r="H122" s="7"/>
      <c r="I122" s="7"/>
      <c r="J122" s="7">
        <f>SUM(ENTRADA!AA120:AA122)/SUM(ENTRADA!AA117:AA119)-1</f>
        <v>3.3856834581196926E-2</v>
      </c>
      <c r="K122" s="7">
        <f>SUM(ENTRADA!AB120:AB122)/SUM(ENTRADA!AB117:AB119)-1</f>
        <v>3.3018646852680078E-2</v>
      </c>
      <c r="L122" s="7">
        <f>SUM(ENTRADA!AC120:AC122)/SUM(ENTRADA!AC117:AC119)-1</f>
        <v>-1.283478862441112E-2</v>
      </c>
      <c r="M122" s="7">
        <f>SUM(ENTRADA!AD120:AD122)/SUM(ENTRADA!AD117:AD119)-1</f>
        <v>-3.7617547105144311E-3</v>
      </c>
      <c r="N122" s="7">
        <f>SUM(ENTRADA!AE120:AE122)/SUM(ENTRADA!AE117:AE119)-1</f>
        <v>4.5581901348403786E-3</v>
      </c>
      <c r="O122" s="7">
        <f>SUM(ENTRADA!AF120:AF122)/SUM(ENTRADA!AF117:AF119)-1</f>
        <v>2.5637884083084206E-2</v>
      </c>
      <c r="P122" s="7">
        <f>SUM(ENTRADA!AH120:AH122)/SUM(ENTRADA!AH117:AH119)-1</f>
        <v>2.4286892399282278E-2</v>
      </c>
    </row>
    <row r="123" spans="1:16" x14ac:dyDescent="0.25">
      <c r="A123" s="4">
        <f>ENTRADA!A123</f>
        <v>40087</v>
      </c>
      <c r="B123" s="7">
        <f>SUM(ENTRADA!S121:S123)/SUM(ENTRADA!S118:S120)-1</f>
        <v>2.6465004855893426E-2</v>
      </c>
      <c r="C123" s="7">
        <f>SUM(ENTRADA!T121:T123)/SUM(ENTRADA!T118:T120)-1</f>
        <v>-1.4137179016226575E-2</v>
      </c>
      <c r="D123" s="7">
        <f>SUM(ENTRADA!U121:U123)/SUM(ENTRADA!U118:U120)-1</f>
        <v>2.5316510809221038E-2</v>
      </c>
      <c r="E123" s="7">
        <f>SUM(ENTRADA!V121:V123)/SUM(ENTRADA!V118:V120)-1</f>
        <v>2.4389436644802087E-2</v>
      </c>
      <c r="F123" s="7">
        <f>SUM(ENTRADA!W121:W123)/SUM(ENTRADA!W118:W120)-1</f>
        <v>4.843450211848177E-3</v>
      </c>
      <c r="G123" s="7">
        <f>SUM(ENTRADA!X121:X123)/SUM(ENTRADA!X118:X120)-1</f>
        <v>6.5302827250252049E-2</v>
      </c>
      <c r="H123" s="7"/>
      <c r="I123" s="7"/>
      <c r="J123" s="7">
        <f>SUM(ENTRADA!AA121:AA123)/SUM(ENTRADA!AA118:AA120)-1</f>
        <v>2.9922484267330463E-2</v>
      </c>
      <c r="K123" s="7">
        <f>SUM(ENTRADA!AB121:AB123)/SUM(ENTRADA!AB118:AB120)-1</f>
        <v>2.2923448252994749E-2</v>
      </c>
      <c r="L123" s="7">
        <f>SUM(ENTRADA!AC121:AC123)/SUM(ENTRADA!AC118:AC120)-1</f>
        <v>1.8348782883442327E-2</v>
      </c>
      <c r="M123" s="7">
        <f>SUM(ENTRADA!AD121:AD123)/SUM(ENTRADA!AD118:AD120)-1</f>
        <v>-2.3717446765111339E-3</v>
      </c>
      <c r="N123" s="7">
        <f>SUM(ENTRADA!AE121:AE123)/SUM(ENTRADA!AE118:AE120)-1</f>
        <v>1.1026389212674959E-2</v>
      </c>
      <c r="O123" s="7">
        <f>SUM(ENTRADA!AF121:AF123)/SUM(ENTRADA!AF118:AF120)-1</f>
        <v>2.8575448372000212E-2</v>
      </c>
      <c r="P123" s="7">
        <f>SUM(ENTRADA!AH121:AH123)/SUM(ENTRADA!AH118:AH120)-1</f>
        <v>3.5555840009669826E-2</v>
      </c>
    </row>
    <row r="124" spans="1:16" x14ac:dyDescent="0.25">
      <c r="A124" s="4">
        <f>ENTRADA!A124</f>
        <v>40118</v>
      </c>
      <c r="B124" s="7">
        <f>SUM(ENTRADA!S122:S124)/SUM(ENTRADA!S119:S121)-1</f>
        <v>3.0186778026297878E-2</v>
      </c>
      <c r="C124" s="7">
        <f>SUM(ENTRADA!T122:T124)/SUM(ENTRADA!T119:T121)-1</f>
        <v>2.4782323199626699E-2</v>
      </c>
      <c r="D124" s="7">
        <f>SUM(ENTRADA!U122:U124)/SUM(ENTRADA!U119:U121)-1</f>
        <v>2.6846093796147885E-2</v>
      </c>
      <c r="E124" s="7">
        <f>SUM(ENTRADA!V122:V124)/SUM(ENTRADA!V119:V121)-1</f>
        <v>2.5478565759591953E-2</v>
      </c>
      <c r="F124" s="7">
        <f>SUM(ENTRADA!W122:W124)/SUM(ENTRADA!W119:W121)-1</f>
        <v>3.1068278686596784E-5</v>
      </c>
      <c r="G124" s="7">
        <f>SUM(ENTRADA!X122:X124)/SUM(ENTRADA!X119:X121)-1</f>
        <v>5.9208214069741416E-2</v>
      </c>
      <c r="H124" s="7"/>
      <c r="I124" s="7"/>
      <c r="J124" s="7">
        <f>SUM(ENTRADA!AA122:AA124)/SUM(ENTRADA!AA119:AA121)-1</f>
        <v>2.4586567061115616E-2</v>
      </c>
      <c r="K124" s="7">
        <f>SUM(ENTRADA!AB122:AB124)/SUM(ENTRADA!AB119:AB121)-1</f>
        <v>3.8692137278333316E-3</v>
      </c>
      <c r="L124" s="7">
        <f>SUM(ENTRADA!AC122:AC124)/SUM(ENTRADA!AC119:AC121)-1</f>
        <v>3.8139385250114621E-2</v>
      </c>
      <c r="M124" s="7">
        <f>SUM(ENTRADA!AD122:AD124)/SUM(ENTRADA!AD119:AD121)-1</f>
        <v>6.6609209580725803E-4</v>
      </c>
      <c r="N124" s="7">
        <f>SUM(ENTRADA!AE122:AE124)/SUM(ENTRADA!AE119:AE121)-1</f>
        <v>2.0161978133944825E-2</v>
      </c>
      <c r="O124" s="7">
        <f>SUM(ENTRADA!AF122:AF124)/SUM(ENTRADA!AF119:AF121)-1</f>
        <v>3.6893585950188212E-2</v>
      </c>
      <c r="P124" s="7">
        <f>SUM(ENTRADA!AH122:AH124)/SUM(ENTRADA!AH119:AH121)-1</f>
        <v>3.2878570874328661E-2</v>
      </c>
    </row>
    <row r="125" spans="1:16" x14ac:dyDescent="0.25">
      <c r="A125" s="4">
        <f>ENTRADA!A125</f>
        <v>40148</v>
      </c>
      <c r="B125" s="7">
        <f>SUM(ENTRADA!S123:S125)/SUM(ENTRADA!S120:S122)-1</f>
        <v>3.1935370015071074E-2</v>
      </c>
      <c r="C125" s="7">
        <f>SUM(ENTRADA!T123:T125)/SUM(ENTRADA!T120:T122)-1</f>
        <v>4.4766070562779925E-2</v>
      </c>
      <c r="D125" s="7">
        <f>SUM(ENTRADA!U123:U125)/SUM(ENTRADA!U120:U122)-1</f>
        <v>3.0973414662176513E-2</v>
      </c>
      <c r="E125" s="7">
        <f>SUM(ENTRADA!V123:V125)/SUM(ENTRADA!V120:V122)-1</f>
        <v>2.8195319502970939E-2</v>
      </c>
      <c r="F125" s="7">
        <f>SUM(ENTRADA!W123:W125)/SUM(ENTRADA!W120:W122)-1</f>
        <v>9.1035454523671344E-3</v>
      </c>
      <c r="G125" s="7">
        <f>SUM(ENTRADA!X123:X125)/SUM(ENTRADA!X120:X122)-1</f>
        <v>4.1498206528572723E-2</v>
      </c>
      <c r="H125" s="7"/>
      <c r="I125" s="7"/>
      <c r="J125" s="7">
        <f>SUM(ENTRADA!AA123:AA125)/SUM(ENTRADA!AA120:AA122)-1</f>
        <v>2.6224679523871197E-2</v>
      </c>
      <c r="K125" s="7">
        <f>SUM(ENTRADA!AB123:AB125)/SUM(ENTRADA!AB120:AB122)-1</f>
        <v>-1.2158236117173593E-2</v>
      </c>
      <c r="L125" s="7">
        <f>SUM(ENTRADA!AC123:AC125)/SUM(ENTRADA!AC120:AC122)-1</f>
        <v>6.2861282433049004E-2</v>
      </c>
      <c r="M125" s="7">
        <f>SUM(ENTRADA!AD123:AD125)/SUM(ENTRADA!AD120:AD122)-1</f>
        <v>8.2060813562383483E-3</v>
      </c>
      <c r="N125" s="7">
        <f>SUM(ENTRADA!AE123:AE125)/SUM(ENTRADA!AE120:AE122)-1</f>
        <v>-3.7287624278716347E-2</v>
      </c>
      <c r="O125" s="7">
        <f>SUM(ENTRADA!AF123:AF125)/SUM(ENTRADA!AF120:AF122)-1</f>
        <v>4.7156909326881769E-2</v>
      </c>
      <c r="P125" s="7">
        <f>SUM(ENTRADA!AH123:AH125)/SUM(ENTRADA!AH120:AH122)-1</f>
        <v>6.2953571485488968E-3</v>
      </c>
    </row>
    <row r="126" spans="1:16" x14ac:dyDescent="0.25">
      <c r="A126" s="4">
        <f>ENTRADA!A126</f>
        <v>40179</v>
      </c>
      <c r="B126" s="7">
        <f>SUM(ENTRADA!S124:S126)/SUM(ENTRADA!S121:S123)-1</f>
        <v>2.9545299846450268E-2</v>
      </c>
      <c r="C126" s="7">
        <f>SUM(ENTRADA!T124:T126)/SUM(ENTRADA!T121:T123)-1</f>
        <v>4.1259125559455656E-2</v>
      </c>
      <c r="D126" s="7">
        <f>SUM(ENTRADA!U124:U126)/SUM(ENTRADA!U121:U123)-1</f>
        <v>2.5705319203465304E-2</v>
      </c>
      <c r="E126" s="7">
        <f>SUM(ENTRADA!V124:V126)/SUM(ENTRADA!V121:V123)-1</f>
        <v>2.3820579390699814E-2</v>
      </c>
      <c r="F126" s="7">
        <f>SUM(ENTRADA!W124:W126)/SUM(ENTRADA!W121:W123)-1</f>
        <v>2.7248600789424593E-3</v>
      </c>
      <c r="G126" s="7">
        <f>SUM(ENTRADA!X124:X126)/SUM(ENTRADA!X121:X123)-1</f>
        <v>4.3396908809474555E-2</v>
      </c>
      <c r="H126" s="7"/>
      <c r="I126" s="7"/>
      <c r="J126" s="7">
        <f>SUM(ENTRADA!AA124:AA126)/SUM(ENTRADA!AA121:AA123)-1</f>
        <v>2.3079639787627393E-2</v>
      </c>
      <c r="K126" s="7">
        <f>SUM(ENTRADA!AB124:AB126)/SUM(ENTRADA!AB121:AB123)-1</f>
        <v>-1.7244103219883233E-2</v>
      </c>
      <c r="L126" s="7">
        <f>SUM(ENTRADA!AC124:AC126)/SUM(ENTRADA!AC121:AC123)-1</f>
        <v>7.5083570328223104E-2</v>
      </c>
      <c r="M126" s="7">
        <f>SUM(ENTRADA!AD124:AD126)/SUM(ENTRADA!AD121:AD123)-1</f>
        <v>1.9446582385436173E-3</v>
      </c>
      <c r="N126" s="7">
        <f>SUM(ENTRADA!AE124:AE126)/SUM(ENTRADA!AE121:AE123)-1</f>
        <v>-5.7679449139355965E-2</v>
      </c>
      <c r="O126" s="7">
        <f>SUM(ENTRADA!AF124:AF126)/SUM(ENTRADA!AF121:AF123)-1</f>
        <v>3.719775372070333E-2</v>
      </c>
      <c r="P126" s="7">
        <f>SUM(ENTRADA!AH124:AH126)/SUM(ENTRADA!AH121:AH123)-1</f>
        <v>-5.5291808771956719E-3</v>
      </c>
    </row>
    <row r="127" spans="1:16" x14ac:dyDescent="0.25">
      <c r="A127" s="4">
        <f>ENTRADA!A127</f>
        <v>40210</v>
      </c>
      <c r="B127" s="7">
        <f>SUM(ENTRADA!S125:S127)/SUM(ENTRADA!S122:S124)-1</f>
        <v>3.1020083116162667E-2</v>
      </c>
      <c r="C127" s="7">
        <f>SUM(ENTRADA!T125:T127)/SUM(ENTRADA!T122:T124)-1</f>
        <v>2.5058348849059664E-2</v>
      </c>
      <c r="D127" s="7">
        <f>SUM(ENTRADA!U125:U127)/SUM(ENTRADA!U122:U124)-1</f>
        <v>3.104652318650869E-2</v>
      </c>
      <c r="E127" s="7">
        <f>SUM(ENTRADA!V125:V127)/SUM(ENTRADA!V122:V124)-1</f>
        <v>2.9332975411221707E-2</v>
      </c>
      <c r="F127" s="7">
        <f>SUM(ENTRADA!W125:W127)/SUM(ENTRADA!W122:W124)-1</f>
        <v>1.0576261529173792E-2</v>
      </c>
      <c r="G127" s="7">
        <f>SUM(ENTRADA!X125:X127)/SUM(ENTRADA!X122:X124)-1</f>
        <v>4.9509439583574899E-2</v>
      </c>
      <c r="H127" s="7"/>
      <c r="I127" s="7"/>
      <c r="J127" s="7">
        <f>SUM(ENTRADA!AA125:AA127)/SUM(ENTRADA!AA122:AA124)-1</f>
        <v>3.7119001128333329E-2</v>
      </c>
      <c r="K127" s="7">
        <f>SUM(ENTRADA!AB125:AB127)/SUM(ENTRADA!AB122:AB124)-1</f>
        <v>1.8568998602138898E-2</v>
      </c>
      <c r="L127" s="7">
        <f>SUM(ENTRADA!AC125:AC127)/SUM(ENTRADA!AC122:AC124)-1</f>
        <v>5.5380436567046276E-2</v>
      </c>
      <c r="M127" s="7">
        <f>SUM(ENTRADA!AD125:AD127)/SUM(ENTRADA!AD122:AD124)-1</f>
        <v>1.1639921006181497E-2</v>
      </c>
      <c r="N127" s="7">
        <f>SUM(ENTRADA!AE125:AE127)/SUM(ENTRADA!AE122:AE124)-1</f>
        <v>-2.3707717240828985E-2</v>
      </c>
      <c r="O127" s="7">
        <f>SUM(ENTRADA!AF125:AF127)/SUM(ENTRADA!AF122:AF124)-1</f>
        <v>3.2791382969743932E-2</v>
      </c>
      <c r="P127" s="7">
        <f>SUM(ENTRADA!AH125:AH127)/SUM(ENTRADA!AH122:AH124)-1</f>
        <v>9.9228445789105724E-3</v>
      </c>
    </row>
    <row r="128" spans="1:16" x14ac:dyDescent="0.25">
      <c r="A128" s="4">
        <f>ENTRADA!A128</f>
        <v>40238</v>
      </c>
      <c r="B128" s="7">
        <f>SUM(ENTRADA!S126:S128)/SUM(ENTRADA!S123:S125)-1</f>
        <v>4.150468273443364E-2</v>
      </c>
      <c r="C128" s="7">
        <f>SUM(ENTRADA!T126:T128)/SUM(ENTRADA!T123:T125)-1</f>
        <v>1.6882041078882359E-2</v>
      </c>
      <c r="D128" s="7">
        <f>SUM(ENTRADA!U126:U128)/SUM(ENTRADA!U123:U125)-1</f>
        <v>3.1746939485556736E-2</v>
      </c>
      <c r="E128" s="7">
        <f>SUM(ENTRADA!V126:V128)/SUM(ENTRADA!V123:V125)-1</f>
        <v>3.0740968777021038E-2</v>
      </c>
      <c r="F128" s="7">
        <f>SUM(ENTRADA!W126:W128)/SUM(ENTRADA!W123:W125)-1</f>
        <v>4.3868314071809689E-2</v>
      </c>
      <c r="G128" s="7">
        <f>SUM(ENTRADA!X126:X128)/SUM(ENTRADA!X123:X125)-1</f>
        <v>6.802481116493353E-2</v>
      </c>
      <c r="H128" s="7"/>
      <c r="I128" s="7"/>
      <c r="J128" s="7">
        <f>SUM(ENTRADA!AA126:AA128)/SUM(ENTRADA!AA123:AA125)-1</f>
        <v>4.5956421922777935E-2</v>
      </c>
      <c r="K128" s="7">
        <f>SUM(ENTRADA!AB126:AB128)/SUM(ENTRADA!AB123:AB125)-1</f>
        <v>5.7080945857878262E-2</v>
      </c>
      <c r="L128" s="7">
        <f>SUM(ENTRADA!AC126:AC128)/SUM(ENTRADA!AC123:AC125)-1</f>
        <v>0.1003093265612911</v>
      </c>
      <c r="M128" s="7">
        <f>SUM(ENTRADA!AD126:AD128)/SUM(ENTRADA!AD123:AD125)-1</f>
        <v>2.4970559998954922E-2</v>
      </c>
      <c r="N128" s="7">
        <f>SUM(ENTRADA!AE126:AE128)/SUM(ENTRADA!AE123:AE125)-1</f>
        <v>0.14819573138182718</v>
      </c>
      <c r="O128" s="7">
        <f>SUM(ENTRADA!AF126:AF128)/SUM(ENTRADA!AF123:AF125)-1</f>
        <v>4.1503169743023038E-2</v>
      </c>
      <c r="P128" s="7">
        <f>SUM(ENTRADA!AH126:AH128)/SUM(ENTRADA!AH123:AH125)-1</f>
        <v>7.5597888823995651E-2</v>
      </c>
    </row>
    <row r="129" spans="1:16" x14ac:dyDescent="0.25">
      <c r="A129" s="4">
        <f>ENTRADA!A129</f>
        <v>40269</v>
      </c>
      <c r="B129" s="7">
        <f>SUM(ENTRADA!S127:S129)/SUM(ENTRADA!S124:S126)-1</f>
        <v>3.4886186983831724E-2</v>
      </c>
      <c r="C129" s="7">
        <f>SUM(ENTRADA!T127:T129)/SUM(ENTRADA!T124:T126)-1</f>
        <v>1.3674546499367946E-2</v>
      </c>
      <c r="D129" s="7">
        <f>SUM(ENTRADA!U127:U129)/SUM(ENTRADA!U124:U126)-1</f>
        <v>3.1651122973917811E-2</v>
      </c>
      <c r="E129" s="7">
        <f>SUM(ENTRADA!V127:V129)/SUM(ENTRADA!V124:V126)-1</f>
        <v>3.0479492608556313E-2</v>
      </c>
      <c r="F129" s="7">
        <f>SUM(ENTRADA!W127:W129)/SUM(ENTRADA!W124:W126)-1</f>
        <v>6.8690792306098647E-2</v>
      </c>
      <c r="G129" s="7">
        <f>SUM(ENTRADA!X127:X129)/SUM(ENTRADA!X124:X126)-1</f>
        <v>5.1096691333626376E-2</v>
      </c>
      <c r="H129" s="7"/>
      <c r="I129" s="7"/>
      <c r="J129" s="7">
        <f>SUM(ENTRADA!AA127:AA129)/SUM(ENTRADA!AA124:AA126)-1</f>
        <v>4.6963348919939696E-2</v>
      </c>
      <c r="K129" s="7">
        <f>SUM(ENTRADA!AB127:AB129)/SUM(ENTRADA!AB124:AB126)-1</f>
        <v>7.0754614213780487E-2</v>
      </c>
      <c r="L129" s="7">
        <f>SUM(ENTRADA!AC127:AC129)/SUM(ENTRADA!AC124:AC126)-1</f>
        <v>8.8898462812168066E-2</v>
      </c>
      <c r="M129" s="7">
        <f>SUM(ENTRADA!AD127:AD129)/SUM(ENTRADA!AD124:AD126)-1</f>
        <v>3.3109495122066956E-2</v>
      </c>
      <c r="N129" s="7">
        <f>SUM(ENTRADA!AE127:AE129)/SUM(ENTRADA!AE124:AE126)-1</f>
        <v>0.17278832598849303</v>
      </c>
      <c r="O129" s="7">
        <f>SUM(ENTRADA!AF127:AF129)/SUM(ENTRADA!AF124:AF126)-1</f>
        <v>4.9388406459635714E-2</v>
      </c>
      <c r="P129" s="7">
        <f>SUM(ENTRADA!AH127:AH129)/SUM(ENTRADA!AH124:AH126)-1</f>
        <v>7.4642196066639688E-2</v>
      </c>
    </row>
    <row r="130" spans="1:16" x14ac:dyDescent="0.25">
      <c r="A130" s="4">
        <f>ENTRADA!A130</f>
        <v>40299</v>
      </c>
      <c r="B130" s="7">
        <f>SUM(ENTRADA!S128:S130)/SUM(ENTRADA!S125:S127)-1</f>
        <v>2.2815055685951213E-2</v>
      </c>
      <c r="C130" s="7">
        <f>SUM(ENTRADA!T128:T130)/SUM(ENTRADA!T125:T127)-1</f>
        <v>3.0130439473268433E-2</v>
      </c>
      <c r="D130" s="7">
        <f>SUM(ENTRADA!U128:U130)/SUM(ENTRADA!U125:U127)-1</f>
        <v>1.7654261128659199E-2</v>
      </c>
      <c r="E130" s="7">
        <f>SUM(ENTRADA!V128:V130)/SUM(ENTRADA!V125:V127)-1</f>
        <v>1.6654295502841032E-2</v>
      </c>
      <c r="F130" s="7">
        <f>SUM(ENTRADA!W128:W130)/SUM(ENTRADA!W125:W127)-1</f>
        <v>6.0580968573339833E-2</v>
      </c>
      <c r="G130" s="7">
        <f>SUM(ENTRADA!X128:X130)/SUM(ENTRADA!X125:X127)-1</f>
        <v>2.3736952733987904E-2</v>
      </c>
      <c r="H130" s="7"/>
      <c r="I130" s="7"/>
      <c r="J130" s="7">
        <f>SUM(ENTRADA!AA128:AA130)/SUM(ENTRADA!AA125:AA127)-1</f>
        <v>2.1942417120191182E-2</v>
      </c>
      <c r="K130" s="7">
        <f>SUM(ENTRADA!AB128:AB130)/SUM(ENTRADA!AB125:AB127)-1</f>
        <v>4.9845401319760896E-2</v>
      </c>
      <c r="L130" s="7">
        <f>SUM(ENTRADA!AC128:AC130)/SUM(ENTRADA!AC125:AC127)-1</f>
        <v>8.4949467272030343E-2</v>
      </c>
      <c r="M130" s="7">
        <f>SUM(ENTRADA!AD128:AD130)/SUM(ENTRADA!AD125:AD127)-1</f>
        <v>3.1441878330910722E-2</v>
      </c>
      <c r="N130" s="7">
        <f>SUM(ENTRADA!AE128:AE130)/SUM(ENTRADA!AE125:AE127)-1</f>
        <v>0.11283118035336392</v>
      </c>
      <c r="O130" s="7">
        <f>SUM(ENTRADA!AF128:AF130)/SUM(ENTRADA!AF125:AF127)-1</f>
        <v>5.4410120828031872E-2</v>
      </c>
      <c r="P130" s="7">
        <f>SUM(ENTRADA!AH128:AH130)/SUM(ENTRADA!AH125:AH127)-1</f>
        <v>4.6225574815522696E-2</v>
      </c>
    </row>
    <row r="131" spans="1:16" x14ac:dyDescent="0.25">
      <c r="A131" s="4">
        <f>ENTRADA!A131</f>
        <v>40330</v>
      </c>
      <c r="B131" s="7">
        <f>SUM(ENTRADA!S129:S131)/SUM(ENTRADA!S126:S128)-1</f>
        <v>3.8438334340231695E-3</v>
      </c>
      <c r="C131" s="7">
        <f>SUM(ENTRADA!T129:T131)/SUM(ENTRADA!T126:T128)-1</f>
        <v>2.5494300254098601E-2</v>
      </c>
      <c r="D131" s="7">
        <f>SUM(ENTRADA!U129:U131)/SUM(ENTRADA!U126:U128)-1</f>
        <v>1.4374511997718553E-2</v>
      </c>
      <c r="E131" s="7">
        <f>SUM(ENTRADA!V129:V131)/SUM(ENTRADA!V126:V128)-1</f>
        <v>1.4293889047085839E-2</v>
      </c>
      <c r="F131" s="7">
        <f>SUM(ENTRADA!W129:W131)/SUM(ENTRADA!W126:W128)-1</f>
        <v>3.8040878357907371E-2</v>
      </c>
      <c r="G131" s="7">
        <f>SUM(ENTRADA!X129:X131)/SUM(ENTRADA!X126:X128)-1</f>
        <v>-5.1953639981887623E-3</v>
      </c>
      <c r="H131" s="7"/>
      <c r="I131" s="7"/>
      <c r="J131" s="7">
        <f>SUM(ENTRADA!AA129:AA131)/SUM(ENTRADA!AA126:AA128)-1</f>
        <v>-8.5886670168289214E-4</v>
      </c>
      <c r="K131" s="7">
        <f>SUM(ENTRADA!AB129:AB131)/SUM(ENTRADA!AB126:AB128)-1</f>
        <v>2.1947585263981662E-3</v>
      </c>
      <c r="L131" s="7">
        <f>SUM(ENTRADA!AC129:AC131)/SUM(ENTRADA!AC126:AC128)-1</f>
        <v>6.1376946668765475E-2</v>
      </c>
      <c r="M131" s="7">
        <f>SUM(ENTRADA!AD129:AD131)/SUM(ENTRADA!AD126:AD128)-1</f>
        <v>3.2737828956560522E-2</v>
      </c>
      <c r="N131" s="7">
        <f>SUM(ENTRADA!AE129:AE131)/SUM(ENTRADA!AE126:AE128)-1</f>
        <v>-8.2571716209771329E-2</v>
      </c>
      <c r="O131" s="7">
        <f>SUM(ENTRADA!AF129:AF131)/SUM(ENTRADA!AF126:AF128)-1</f>
        <v>3.1148723140399071E-2</v>
      </c>
      <c r="P131" s="7">
        <f>SUM(ENTRADA!AH129:AH131)/SUM(ENTRADA!AH126:AH128)-1</f>
        <v>-2.2905393255698625E-2</v>
      </c>
    </row>
    <row r="132" spans="1:16" x14ac:dyDescent="0.25">
      <c r="A132" s="4">
        <f>ENTRADA!A132</f>
        <v>40360</v>
      </c>
      <c r="B132" s="7">
        <f>SUM(ENTRADA!S130:S132)/SUM(ENTRADA!S127:S129)-1</f>
        <v>1.3009572243170453E-2</v>
      </c>
      <c r="C132" s="7">
        <f>SUM(ENTRADA!T130:T132)/SUM(ENTRADA!T127:T129)-1</f>
        <v>2.4093410853790687E-2</v>
      </c>
      <c r="D132" s="7">
        <f>SUM(ENTRADA!U130:U132)/SUM(ENTRADA!U127:U129)-1</f>
        <v>1.4229812723977497E-2</v>
      </c>
      <c r="E132" s="7">
        <f>SUM(ENTRADA!V130:V132)/SUM(ENTRADA!V127:V129)-1</f>
        <v>1.4383305855391049E-2</v>
      </c>
      <c r="F132" s="7">
        <f>SUM(ENTRADA!W130:W132)/SUM(ENTRADA!W127:W129)-1</f>
        <v>1.3562658073343004E-2</v>
      </c>
      <c r="G132" s="7">
        <f>SUM(ENTRADA!X130:X132)/SUM(ENTRADA!X127:X129)-1</f>
        <v>-3.3427508182126697E-4</v>
      </c>
      <c r="H132" s="7"/>
      <c r="I132" s="7"/>
      <c r="J132" s="7">
        <f>SUM(ENTRADA!AA130:AA132)/SUM(ENTRADA!AA127:AA129)-1</f>
        <v>-9.2942449731336918E-4</v>
      </c>
      <c r="K132" s="7">
        <f>SUM(ENTRADA!AB130:AB132)/SUM(ENTRADA!AB127:AB129)-1</f>
        <v>4.6949596317951148E-3</v>
      </c>
      <c r="L132" s="7">
        <f>SUM(ENTRADA!AC130:AC132)/SUM(ENTRADA!AC127:AC129)-1</f>
        <v>4.0543320790980664E-2</v>
      </c>
      <c r="M132" s="7">
        <f>SUM(ENTRADA!AD130:AD132)/SUM(ENTRADA!AD127:AD129)-1</f>
        <v>4.9717188819517366E-2</v>
      </c>
      <c r="N132" s="7">
        <f>SUM(ENTRADA!AE130:AE132)/SUM(ENTRADA!AE127:AE129)-1</f>
        <v>-7.8859232238099763E-2</v>
      </c>
      <c r="O132" s="7">
        <f>SUM(ENTRADA!AF130:AF132)/SUM(ENTRADA!AF127:AF129)-1</f>
        <v>3.5210189326884578E-2</v>
      </c>
      <c r="P132" s="7">
        <f>SUM(ENTRADA!AH130:AH132)/SUM(ENTRADA!AH127:AH129)-1</f>
        <v>-1.7499814482484721E-2</v>
      </c>
    </row>
    <row r="133" spans="1:16" x14ac:dyDescent="0.25">
      <c r="A133" s="4">
        <f>ENTRADA!A133</f>
        <v>40391</v>
      </c>
      <c r="B133" s="7">
        <f>SUM(ENTRADA!S131:S133)/SUM(ENTRADA!S128:S130)-1</f>
        <v>2.1338648331964194E-2</v>
      </c>
      <c r="C133" s="7">
        <f>SUM(ENTRADA!T131:T133)/SUM(ENTRADA!T128:T130)-1</f>
        <v>-2.1890332239449251E-3</v>
      </c>
      <c r="D133" s="7">
        <f>SUM(ENTRADA!U131:U133)/SUM(ENTRADA!U128:U130)-1</f>
        <v>2.0664481258181988E-2</v>
      </c>
      <c r="E133" s="7">
        <f>SUM(ENTRADA!V131:V133)/SUM(ENTRADA!V128:V130)-1</f>
        <v>2.0711106741825747E-2</v>
      </c>
      <c r="F133" s="7">
        <f>SUM(ENTRADA!W131:W133)/SUM(ENTRADA!W128:W130)-1</f>
        <v>1.6473128373250878E-2</v>
      </c>
      <c r="G133" s="7">
        <f>SUM(ENTRADA!X131:X133)/SUM(ENTRADA!X128:X130)-1</f>
        <v>1.4752081769014547E-2</v>
      </c>
      <c r="H133" s="7"/>
      <c r="I133" s="7"/>
      <c r="J133" s="7">
        <f>SUM(ENTRADA!AA131:AA133)/SUM(ENTRADA!AA128:AA130)-1</f>
        <v>1.5860502651805053E-2</v>
      </c>
      <c r="K133" s="7">
        <f>SUM(ENTRADA!AB131:AB133)/SUM(ENTRADA!AB128:AB130)-1</f>
        <v>1.6814514657971014E-2</v>
      </c>
      <c r="L133" s="7">
        <f>SUM(ENTRADA!AC131:AC133)/SUM(ENTRADA!AC128:AC130)-1</f>
        <v>3.4462805958710652E-2</v>
      </c>
      <c r="M133" s="7">
        <f>SUM(ENTRADA!AD131:AD133)/SUM(ENTRADA!AD128:AD130)-1</f>
        <v>5.4856906905370817E-2</v>
      </c>
      <c r="N133" s="7">
        <f>SUM(ENTRADA!AE131:AE133)/SUM(ENTRADA!AE128:AE130)-1</f>
        <v>-3.6687880682576002E-2</v>
      </c>
      <c r="O133" s="7">
        <f>SUM(ENTRADA!AF131:AF133)/SUM(ENTRADA!AF128:AF130)-1</f>
        <v>2.5093738885395789E-2</v>
      </c>
      <c r="P133" s="7">
        <f>SUM(ENTRADA!AH131:AH133)/SUM(ENTRADA!AH128:AH130)-1</f>
        <v>5.7122212748741408E-3</v>
      </c>
    </row>
    <row r="134" spans="1:16" x14ac:dyDescent="0.25">
      <c r="A134" s="4">
        <f>ENTRADA!A134</f>
        <v>40422</v>
      </c>
      <c r="B134" s="7">
        <f>SUM(ENTRADA!S132:S134)/SUM(ENTRADA!S129:S131)-1</f>
        <v>3.0427218411882118E-2</v>
      </c>
      <c r="C134" s="7">
        <f>SUM(ENTRADA!T132:T134)/SUM(ENTRADA!T129:T131)-1</f>
        <v>1.5865990072732039E-3</v>
      </c>
      <c r="D134" s="7">
        <f>SUM(ENTRADA!U132:U134)/SUM(ENTRADA!U129:U131)-1</f>
        <v>1.2524302125463294E-2</v>
      </c>
      <c r="E134" s="7">
        <f>SUM(ENTRADA!V132:V134)/SUM(ENTRADA!V129:V131)-1</f>
        <v>1.2326444658231406E-2</v>
      </c>
      <c r="F134" s="7">
        <f>SUM(ENTRADA!W132:W134)/SUM(ENTRADA!W129:W131)-1</f>
        <v>2.0691465894772332E-2</v>
      </c>
      <c r="G134" s="7">
        <f>SUM(ENTRADA!X132:X134)/SUM(ENTRADA!X129:X131)-1</f>
        <v>3.5305319257960877E-2</v>
      </c>
      <c r="H134" s="7"/>
      <c r="I134" s="7"/>
      <c r="J134" s="7">
        <f>SUM(ENTRADA!AA132:AA134)/SUM(ENTRADA!AA129:AA131)-1</f>
        <v>3.2150550709963088E-2</v>
      </c>
      <c r="K134" s="7">
        <f>SUM(ENTRADA!AB132:AB134)/SUM(ENTRADA!AB129:AB131)-1</f>
        <v>5.5946101009505478E-2</v>
      </c>
      <c r="L134" s="7">
        <f>SUM(ENTRADA!AC132:AC134)/SUM(ENTRADA!AC129:AC131)-1</f>
        <v>1.5174309071495085E-2</v>
      </c>
      <c r="M134" s="7">
        <f>SUM(ENTRADA!AD132:AD134)/SUM(ENTRADA!AD129:AD131)-1</f>
        <v>5.5581994858378669E-2</v>
      </c>
      <c r="N134" s="7">
        <f>SUM(ENTRADA!AE132:AE134)/SUM(ENTRADA!AE129:AE131)-1</f>
        <v>7.4511331652348023E-2</v>
      </c>
      <c r="O134" s="7">
        <f>SUM(ENTRADA!AF132:AF134)/SUM(ENTRADA!AF129:AF131)-1</f>
        <v>4.4856949653786726E-2</v>
      </c>
      <c r="P134" s="7">
        <f>SUM(ENTRADA!AH132:AH134)/SUM(ENTRADA!AH129:AH131)-1</f>
        <v>4.6742089775156925E-2</v>
      </c>
    </row>
    <row r="135" spans="1:16" x14ac:dyDescent="0.25">
      <c r="A135" s="4">
        <f>ENTRADA!A135</f>
        <v>40452</v>
      </c>
      <c r="B135" s="7">
        <f>SUM(ENTRADA!S133:S135)/SUM(ENTRADA!S130:S132)-1</f>
        <v>2.896982170492679E-2</v>
      </c>
      <c r="C135" s="7">
        <f>SUM(ENTRADA!T133:T135)/SUM(ENTRADA!T130:T132)-1</f>
        <v>6.1497192259312161E-3</v>
      </c>
      <c r="D135" s="7">
        <f>SUM(ENTRADA!U133:U135)/SUM(ENTRADA!U130:U132)-1</f>
        <v>1.0772335368321562E-2</v>
      </c>
      <c r="E135" s="7">
        <f>SUM(ENTRADA!V133:V135)/SUM(ENTRADA!V130:V132)-1</f>
        <v>1.1015552704672027E-2</v>
      </c>
      <c r="F135" s="7">
        <f>SUM(ENTRADA!W133:W135)/SUM(ENTRADA!W130:W132)-1</f>
        <v>2.3922224015844318E-2</v>
      </c>
      <c r="G135" s="7">
        <f>SUM(ENTRADA!X133:X135)/SUM(ENTRADA!X130:X132)-1</f>
        <v>5.513082650253387E-2</v>
      </c>
      <c r="H135" s="7"/>
      <c r="I135" s="7"/>
      <c r="J135" s="7">
        <f>SUM(ENTRADA!AA133:AA135)/SUM(ENTRADA!AA130:AA132)-1</f>
        <v>4.2084929469581978E-2</v>
      </c>
      <c r="K135" s="7">
        <f>SUM(ENTRADA!AB133:AB135)/SUM(ENTRADA!AB130:AB132)-1</f>
        <v>5.4665592906085081E-2</v>
      </c>
      <c r="L135" s="7">
        <f>SUM(ENTRADA!AC133:AC135)/SUM(ENTRADA!AC130:AC132)-1</f>
        <v>3.769463102928583E-3</v>
      </c>
      <c r="M135" s="7">
        <f>SUM(ENTRADA!AD133:AD135)/SUM(ENTRADA!AD130:AD132)-1</f>
        <v>3.5362947871653949E-2</v>
      </c>
      <c r="N135" s="7">
        <f>SUM(ENTRADA!AE133:AE135)/SUM(ENTRADA!AE130:AE132)-1</f>
        <v>7.5017229638581817E-2</v>
      </c>
      <c r="O135" s="7">
        <f>SUM(ENTRADA!AF133:AF135)/SUM(ENTRADA!AF130:AF132)-1</f>
        <v>3.6505324849630094E-2</v>
      </c>
      <c r="P135" s="7">
        <f>SUM(ENTRADA!AH133:AH135)/SUM(ENTRADA!AH130:AH132)-1</f>
        <v>5.5062367812498181E-2</v>
      </c>
    </row>
    <row r="136" spans="1:16" x14ac:dyDescent="0.25">
      <c r="A136" s="4">
        <f>ENTRADA!A136</f>
        <v>40483</v>
      </c>
      <c r="B136" s="7">
        <f>SUM(ENTRADA!S134:S136)/SUM(ENTRADA!S131:S133)-1</f>
        <v>2.2857970228721713E-2</v>
      </c>
      <c r="C136" s="7">
        <f>SUM(ENTRADA!T134:T136)/SUM(ENTRADA!T131:T133)-1</f>
        <v>1.778873771318823E-2</v>
      </c>
      <c r="D136" s="7">
        <f>SUM(ENTRADA!U134:U136)/SUM(ENTRADA!U131:U133)-1</f>
        <v>1.1093555479169126E-3</v>
      </c>
      <c r="E136" s="7">
        <f>SUM(ENTRADA!V134:V136)/SUM(ENTRADA!V131:V133)-1</f>
        <v>8.8009092708496439E-4</v>
      </c>
      <c r="F136" s="7">
        <f>SUM(ENTRADA!W134:W136)/SUM(ENTRADA!W131:W133)-1</f>
        <v>1.5519191018499967E-2</v>
      </c>
      <c r="G136" s="7">
        <f>SUM(ENTRADA!X134:X136)/SUM(ENTRADA!X131:X133)-1</f>
        <v>7.1562499192601381E-2</v>
      </c>
      <c r="H136" s="7"/>
      <c r="I136" s="7"/>
      <c r="J136" s="7">
        <f>SUM(ENTRADA!AA134:AA136)/SUM(ENTRADA!AA131:AA133)-1</f>
        <v>3.5651852532933903E-2</v>
      </c>
      <c r="K136" s="7">
        <f>SUM(ENTRADA!AB134:AB136)/SUM(ENTRADA!AB131:AB133)-1</f>
        <v>4.0232930222250163E-2</v>
      </c>
      <c r="L136" s="7">
        <f>SUM(ENTRADA!AC134:AC136)/SUM(ENTRADA!AC131:AC133)-1</f>
        <v>2.0439426286920082E-2</v>
      </c>
      <c r="M136" s="7">
        <f>SUM(ENTRADA!AD134:AD136)/SUM(ENTRADA!AD131:AD133)-1</f>
        <v>1.6962824045570812E-2</v>
      </c>
      <c r="N136" s="7">
        <f>SUM(ENTRADA!AE134:AE136)/SUM(ENTRADA!AE131:AE133)-1</f>
        <v>7.8073736618202938E-2</v>
      </c>
      <c r="O136" s="7">
        <f>SUM(ENTRADA!AF134:AF136)/SUM(ENTRADA!AF131:AF133)-1</f>
        <v>3.1657256869485284E-2</v>
      </c>
      <c r="P136" s="7">
        <f>SUM(ENTRADA!AH134:AH136)/SUM(ENTRADA!AH131:AH133)-1</f>
        <v>4.5633903629244355E-2</v>
      </c>
    </row>
    <row r="137" spans="1:16" x14ac:dyDescent="0.25">
      <c r="A137" s="4">
        <f>ENTRADA!A137</f>
        <v>40513</v>
      </c>
      <c r="B137" s="7">
        <f>SUM(ENTRADA!S135:S137)/SUM(ENTRADA!S132:S134)-1</f>
        <v>1.7985608041790391E-2</v>
      </c>
      <c r="C137" s="7">
        <f>SUM(ENTRADA!T135:T137)/SUM(ENTRADA!T132:T134)-1</f>
        <v>1.6188864156770233E-2</v>
      </c>
      <c r="D137" s="7">
        <f>SUM(ENTRADA!U135:U137)/SUM(ENTRADA!U132:U134)-1</f>
        <v>7.6724658823268399E-4</v>
      </c>
      <c r="E137" s="7">
        <f>SUM(ENTRADA!V135:V137)/SUM(ENTRADA!V132:V134)-1</f>
        <v>-2.1724685344071126E-4</v>
      </c>
      <c r="F137" s="7">
        <f>SUM(ENTRADA!W135:W137)/SUM(ENTRADA!W132:W134)-1</f>
        <v>1.5928685089187544E-2</v>
      </c>
      <c r="G137" s="7">
        <f>SUM(ENTRADA!X135:X137)/SUM(ENTRADA!X132:X134)-1</f>
        <v>7.3664786163886165E-2</v>
      </c>
      <c r="H137" s="7"/>
      <c r="I137" s="7"/>
      <c r="J137" s="7">
        <f>SUM(ENTRADA!AA135:AA137)/SUM(ENTRADA!AA132:AA134)-1</f>
        <v>4.2768499175723784E-2</v>
      </c>
      <c r="K137" s="7">
        <f>SUM(ENTRADA!AB135:AB137)/SUM(ENTRADA!AB132:AB134)-1</f>
        <v>6.6792732612507955E-2</v>
      </c>
      <c r="L137" s="7">
        <f>SUM(ENTRADA!AC135:AC137)/SUM(ENTRADA!AC132:AC134)-1</f>
        <v>9.7571625345080903E-3</v>
      </c>
      <c r="M137" s="7">
        <f>SUM(ENTRADA!AD135:AD137)/SUM(ENTRADA!AD132:AD134)-1</f>
        <v>-1.1405793694168831E-2</v>
      </c>
      <c r="N137" s="7">
        <f>SUM(ENTRADA!AE135:AE137)/SUM(ENTRADA!AE132:AE134)-1</f>
        <v>9.1804954739403533E-2</v>
      </c>
      <c r="O137" s="7">
        <f>SUM(ENTRADA!AF135:AF137)/SUM(ENTRADA!AF132:AF134)-1</f>
        <v>2.2391107519417641E-2</v>
      </c>
      <c r="P137" s="7">
        <f>SUM(ENTRADA!AH135:AH137)/SUM(ENTRADA!AH132:AH134)-1</f>
        <v>3.670999997738722E-2</v>
      </c>
    </row>
    <row r="138" spans="1:16" x14ac:dyDescent="0.25">
      <c r="A138" s="4">
        <f>ENTRADA!A138</f>
        <v>40544</v>
      </c>
      <c r="B138" s="7">
        <f>SUM(ENTRADA!S136:S138)/SUM(ENTRADA!S133:S135)-1</f>
        <v>1.1747402957655417E-2</v>
      </c>
      <c r="C138" s="7">
        <f>SUM(ENTRADA!T136:T138)/SUM(ENTRADA!T133:T135)-1</f>
        <v>1.5098917599941641E-2</v>
      </c>
      <c r="D138" s="7">
        <f>SUM(ENTRADA!U136:U138)/SUM(ENTRADA!U133:U135)-1</f>
        <v>-4.3533775834525557E-3</v>
      </c>
      <c r="E138" s="7">
        <f>SUM(ENTRADA!V136:V138)/SUM(ENTRADA!V133:V135)-1</f>
        <v>-5.2781259331636798E-3</v>
      </c>
      <c r="F138" s="7">
        <f>SUM(ENTRADA!W136:W138)/SUM(ENTRADA!W133:W135)-1</f>
        <v>9.9575737621289129E-3</v>
      </c>
      <c r="G138" s="7">
        <f>SUM(ENTRADA!X136:X138)/SUM(ENTRADA!X133:X135)-1</f>
        <v>7.2399289509444076E-2</v>
      </c>
      <c r="H138" s="7"/>
      <c r="I138" s="7"/>
      <c r="J138" s="7">
        <f>SUM(ENTRADA!AA136:AA138)/SUM(ENTRADA!AA133:AA135)-1</f>
        <v>3.6750258339316444E-2</v>
      </c>
      <c r="K138" s="7">
        <f>SUM(ENTRADA!AB136:AB138)/SUM(ENTRADA!AB133:AB135)-1</f>
        <v>6.4085441270103294E-2</v>
      </c>
      <c r="L138" s="7">
        <f>SUM(ENTRADA!AC136:AC138)/SUM(ENTRADA!AC133:AC135)-1</f>
        <v>3.8308364459581634E-2</v>
      </c>
      <c r="M138" s="7">
        <f>SUM(ENTRADA!AD136:AD138)/SUM(ENTRADA!AD133:AD135)-1</f>
        <v>-3.3120707020037998E-2</v>
      </c>
      <c r="N138" s="7">
        <f>SUM(ENTRADA!AE136:AE138)/SUM(ENTRADA!AE133:AE135)-1</f>
        <v>6.2953162058353218E-2</v>
      </c>
      <c r="O138" s="7">
        <f>SUM(ENTRADA!AF136:AF138)/SUM(ENTRADA!AF133:AF135)-1</f>
        <v>1.8914210325790437E-2</v>
      </c>
      <c r="P138" s="7">
        <f>SUM(ENTRADA!AH136:AH138)/SUM(ENTRADA!AH133:AH135)-1</f>
        <v>1.9004738023227441E-2</v>
      </c>
    </row>
    <row r="139" spans="1:16" x14ac:dyDescent="0.25">
      <c r="A139" s="4">
        <f>ENTRADA!A139</f>
        <v>40575</v>
      </c>
      <c r="B139" s="7">
        <f>SUM(ENTRADA!S137:S139)/SUM(ENTRADA!S134:S136)-1</f>
        <v>1.1355229984444382E-2</v>
      </c>
      <c r="C139" s="7">
        <f>SUM(ENTRADA!T137:T139)/SUM(ENTRADA!T134:T136)-1</f>
        <v>1.4735923326847367E-2</v>
      </c>
      <c r="D139" s="7">
        <f>SUM(ENTRADA!U137:U139)/SUM(ENTRADA!U134:U136)-1</f>
        <v>2.820064893376717E-3</v>
      </c>
      <c r="E139" s="7">
        <f>SUM(ENTRADA!V137:V139)/SUM(ENTRADA!V134:V136)-1</f>
        <v>3.4585926890484675E-3</v>
      </c>
      <c r="F139" s="7">
        <f>SUM(ENTRADA!W137:W139)/SUM(ENTRADA!W134:W136)-1</f>
        <v>1.3497337634917228E-2</v>
      </c>
      <c r="G139" s="7">
        <f>SUM(ENTRADA!X137:X139)/SUM(ENTRADA!X134:X136)-1</f>
        <v>4.812681490667936E-2</v>
      </c>
      <c r="H139" s="7"/>
      <c r="I139" s="7"/>
      <c r="J139" s="7">
        <f>SUM(ENTRADA!AA137:AA139)/SUM(ENTRADA!AA134:AA136)-1</f>
        <v>3.3934900857539585E-2</v>
      </c>
      <c r="K139" s="7">
        <f>SUM(ENTRADA!AB137:AB139)/SUM(ENTRADA!AB134:AB136)-1</f>
        <v>5.7716456877588973E-2</v>
      </c>
      <c r="L139" s="7">
        <f>SUM(ENTRADA!AC137:AC139)/SUM(ENTRADA!AC134:AC136)-1</f>
        <v>-9.8863892470973935E-3</v>
      </c>
      <c r="M139" s="7">
        <f>SUM(ENTRADA!AD137:AD139)/SUM(ENTRADA!AD134:AD136)-1</f>
        <v>-2.6073308209512702E-2</v>
      </c>
      <c r="N139" s="7">
        <f>SUM(ENTRADA!AE137:AE139)/SUM(ENTRADA!AE134:AE136)-1</f>
        <v>1.8726726155984696E-2</v>
      </c>
      <c r="O139" s="7">
        <f>SUM(ENTRADA!AF137:AF139)/SUM(ENTRADA!AF134:AF136)-1</f>
        <v>1.6059963046704651E-2</v>
      </c>
      <c r="P139" s="7">
        <f>SUM(ENTRADA!AH137:AH139)/SUM(ENTRADA!AH134:AH136)-1</f>
        <v>1.5252446772855865E-2</v>
      </c>
    </row>
    <row r="140" spans="1:16" x14ac:dyDescent="0.25">
      <c r="A140" s="4">
        <f>ENTRADA!A140</f>
        <v>40603</v>
      </c>
      <c r="B140" s="7">
        <f>SUM(ENTRADA!S138:S140)/SUM(ENTRADA!S135:S137)-1</f>
        <v>1.2224838601254895E-2</v>
      </c>
      <c r="C140" s="7">
        <f>SUM(ENTRADA!T138:T140)/SUM(ENTRADA!T135:T137)-1</f>
        <v>9.3422743762299199E-3</v>
      </c>
      <c r="D140" s="7">
        <f>SUM(ENTRADA!U138:U140)/SUM(ENTRADA!U135:U137)-1</f>
        <v>1.1930562916757204E-2</v>
      </c>
      <c r="E140" s="7">
        <f>SUM(ENTRADA!V138:V140)/SUM(ENTRADA!V135:V137)-1</f>
        <v>1.0949244793943658E-2</v>
      </c>
      <c r="F140" s="7">
        <f>SUM(ENTRADA!W138:W140)/SUM(ENTRADA!W135:W137)-1</f>
        <v>4.7116544905978497E-3</v>
      </c>
      <c r="G140" s="7">
        <f>SUM(ENTRADA!X138:X140)/SUM(ENTRADA!X135:X137)-1</f>
        <v>4.2945313105812621E-2</v>
      </c>
      <c r="H140" s="7"/>
      <c r="I140" s="7"/>
      <c r="J140" s="7">
        <f>SUM(ENTRADA!AA138:AA140)/SUM(ENTRADA!AA135:AA137)-1</f>
        <v>1.4225094567512198E-2</v>
      </c>
      <c r="K140" s="7">
        <f>SUM(ENTRADA!AB138:AB140)/SUM(ENTRADA!AB135:AB137)-1</f>
        <v>-2.9849921569623517E-2</v>
      </c>
      <c r="L140" s="7">
        <f>SUM(ENTRADA!AC138:AC140)/SUM(ENTRADA!AC135:AC137)-1</f>
        <v>-1.336960972620993E-2</v>
      </c>
      <c r="M140" s="7">
        <f>SUM(ENTRADA!AD138:AD140)/SUM(ENTRADA!AD135:AD137)-1</f>
        <v>-9.3141308331388117E-3</v>
      </c>
      <c r="N140" s="7">
        <f>SUM(ENTRADA!AE138:AE140)/SUM(ENTRADA!AE135:AE137)-1</f>
        <v>-1.4948627773976653E-2</v>
      </c>
      <c r="O140" s="7">
        <f>SUM(ENTRADA!AF138:AF140)/SUM(ENTRADA!AF135:AF137)-1</f>
        <v>4.815242358418903E-3</v>
      </c>
      <c r="P140" s="7">
        <f>SUM(ENTRADA!AH138:AH140)/SUM(ENTRADA!AH135:AH137)-1</f>
        <v>1.3405194824268385E-2</v>
      </c>
    </row>
    <row r="141" spans="1:16" x14ac:dyDescent="0.25">
      <c r="A141" s="4">
        <f>ENTRADA!A141</f>
        <v>40634</v>
      </c>
      <c r="B141" s="7">
        <f>SUM(ENTRADA!S139:S141)/SUM(ENTRADA!S136:S138)-1</f>
        <v>1.4791222961774597E-2</v>
      </c>
      <c r="C141" s="7">
        <f>SUM(ENTRADA!T139:T141)/SUM(ENTRADA!T136:T138)-1</f>
        <v>-6.4984454552836635E-3</v>
      </c>
      <c r="D141" s="7">
        <f>SUM(ENTRADA!U139:U141)/SUM(ENTRADA!U136:U138)-1</f>
        <v>1.9364323309033704E-2</v>
      </c>
      <c r="E141" s="7">
        <f>SUM(ENTRADA!V139:V141)/SUM(ENTRADA!V136:V138)-1</f>
        <v>2.0048411335841232E-2</v>
      </c>
      <c r="F141" s="7">
        <f>SUM(ENTRADA!W139:W141)/SUM(ENTRADA!W136:W138)-1</f>
        <v>9.1843081551539196E-3</v>
      </c>
      <c r="G141" s="7">
        <f>SUM(ENTRADA!X139:X141)/SUM(ENTRADA!X136:X138)-1</f>
        <v>3.0064408191208036E-2</v>
      </c>
      <c r="H141" s="7"/>
      <c r="I141" s="7"/>
      <c r="J141" s="7">
        <f>SUM(ENTRADA!AA139:AA141)/SUM(ENTRADA!AA136:AA138)-1</f>
        <v>9.1378620240412101E-3</v>
      </c>
      <c r="K141" s="7">
        <f>SUM(ENTRADA!AB139:AB141)/SUM(ENTRADA!AB136:AB138)-1</f>
        <v>-4.3502598911029478E-2</v>
      </c>
      <c r="L141" s="7">
        <f>SUM(ENTRADA!AC139:AC141)/SUM(ENTRADA!AC136:AC138)-1</f>
        <v>-3.0146212735509437E-2</v>
      </c>
      <c r="M141" s="7">
        <f>SUM(ENTRADA!AD139:AD141)/SUM(ENTRADA!AD136:AD138)-1</f>
        <v>3.6408933855497594E-2</v>
      </c>
      <c r="N141" s="7">
        <f>SUM(ENTRADA!AE139:AE141)/SUM(ENTRADA!AE136:AE138)-1</f>
        <v>2.6030868995863488E-2</v>
      </c>
      <c r="O141" s="7">
        <f>SUM(ENTRADA!AF139:AF141)/SUM(ENTRADA!AF136:AF138)-1</f>
        <v>1.1769279426011137E-2</v>
      </c>
      <c r="P141" s="7">
        <f>SUM(ENTRADA!AH139:AH141)/SUM(ENTRADA!AH136:AH138)-1</f>
        <v>2.0545533599857224E-2</v>
      </c>
    </row>
    <row r="142" spans="1:16" x14ac:dyDescent="0.25">
      <c r="A142" s="4">
        <f>ENTRADA!A142</f>
        <v>40664</v>
      </c>
      <c r="B142" s="7">
        <f>SUM(ENTRADA!S140:S142)/SUM(ENTRADA!S137:S139)-1</f>
        <v>1.9422413526510418E-2</v>
      </c>
      <c r="C142" s="7">
        <f>SUM(ENTRADA!T140:T142)/SUM(ENTRADA!T137:T139)-1</f>
        <v>-1.6427617515872295E-2</v>
      </c>
      <c r="D142" s="7">
        <f>SUM(ENTRADA!U140:U142)/SUM(ENTRADA!U137:U139)-1</f>
        <v>2.1782534672295073E-2</v>
      </c>
      <c r="E142" s="7">
        <f>SUM(ENTRADA!V140:V142)/SUM(ENTRADA!V137:V139)-1</f>
        <v>2.1312063746346199E-2</v>
      </c>
      <c r="F142" s="7">
        <f>SUM(ENTRADA!W140:W142)/SUM(ENTRADA!W137:W139)-1</f>
        <v>5.8358458927196821E-3</v>
      </c>
      <c r="G142" s="7">
        <f>SUM(ENTRADA!X140:X142)/SUM(ENTRADA!X137:X139)-1</f>
        <v>4.5426277689965211E-2</v>
      </c>
      <c r="H142" s="7"/>
      <c r="I142" s="7"/>
      <c r="J142" s="7">
        <f>SUM(ENTRADA!AA140:AA142)/SUM(ENTRADA!AA137:AA139)-1</f>
        <v>1.6231484975400612E-2</v>
      </c>
      <c r="K142" s="7">
        <f>SUM(ENTRADA!AB140:AB142)/SUM(ENTRADA!AB137:AB139)-1</f>
        <v>-3.4237650490234195E-2</v>
      </c>
      <c r="L142" s="7">
        <f>SUM(ENTRADA!AC140:AC142)/SUM(ENTRADA!AC137:AC139)-1</f>
        <v>5.6803988101615133E-2</v>
      </c>
      <c r="M142" s="7">
        <f>SUM(ENTRADA!AD140:AD142)/SUM(ENTRADA!AD137:AD139)-1</f>
        <v>3.3578399147841553E-2</v>
      </c>
      <c r="N142" s="7">
        <f>SUM(ENTRADA!AE140:AE142)/SUM(ENTRADA!AE137:AE139)-1</f>
        <v>5.5697490710624242E-2</v>
      </c>
      <c r="O142" s="7">
        <f>SUM(ENTRADA!AF140:AF142)/SUM(ENTRADA!AF137:AF139)-1</f>
        <v>3.1308352942628348E-2</v>
      </c>
      <c r="P142" s="7">
        <f>SUM(ENTRADA!AH140:AH142)/SUM(ENTRADA!AH137:AH139)-1</f>
        <v>2.0299134925821916E-2</v>
      </c>
    </row>
    <row r="143" spans="1:16" x14ac:dyDescent="0.25">
      <c r="A143" s="4">
        <f>ENTRADA!A143</f>
        <v>40695</v>
      </c>
      <c r="B143" s="7">
        <f>SUM(ENTRADA!S141:S143)/SUM(ENTRADA!S138:S140)-1</f>
        <v>1.8909440482825834E-2</v>
      </c>
      <c r="C143" s="7">
        <f>SUM(ENTRADA!T141:T143)/SUM(ENTRADA!T138:T140)-1</f>
        <v>-2.3975727394946023E-2</v>
      </c>
      <c r="D143" s="7">
        <f>SUM(ENTRADA!U141:U143)/SUM(ENTRADA!U138:U140)-1</f>
        <v>1.2528896474451434E-2</v>
      </c>
      <c r="E143" s="7">
        <f>SUM(ENTRADA!V141:V143)/SUM(ENTRADA!V138:V140)-1</f>
        <v>1.6857514799426987E-2</v>
      </c>
      <c r="F143" s="7">
        <f>SUM(ENTRADA!W141:W143)/SUM(ENTRADA!W138:W140)-1</f>
        <v>1.9047636211400709E-2</v>
      </c>
      <c r="G143" s="7">
        <f>SUM(ENTRADA!X141:X143)/SUM(ENTRADA!X138:X140)-1</f>
        <v>3.5116984644989468E-2</v>
      </c>
      <c r="H143" s="7"/>
      <c r="I143" s="7"/>
      <c r="J143" s="7">
        <f>SUM(ENTRADA!AA141:AA143)/SUM(ENTRADA!AA138:AA140)-1</f>
        <v>2.6844177586218265E-2</v>
      </c>
      <c r="K143" s="7">
        <f>SUM(ENTRADA!AB141:AB143)/SUM(ENTRADA!AB138:AB140)-1</f>
        <v>7.3110139332421831E-4</v>
      </c>
      <c r="L143" s="7">
        <f>SUM(ENTRADA!AC141:AC143)/SUM(ENTRADA!AC138:AC140)-1</f>
        <v>0.18922967557230752</v>
      </c>
      <c r="M143" s="7">
        <f>SUM(ENTRADA!AD141:AD143)/SUM(ENTRADA!AD138:AD140)-1</f>
        <v>3.0498568183564556E-2</v>
      </c>
      <c r="N143" s="7">
        <f>SUM(ENTRADA!AE141:AE143)/SUM(ENTRADA!AE138:AE140)-1</f>
        <v>3.8167614503153313E-2</v>
      </c>
      <c r="O143" s="7">
        <f>SUM(ENTRADA!AF141:AF143)/SUM(ENTRADA!AF138:AF140)-1</f>
        <v>4.943550049766765E-2</v>
      </c>
      <c r="P143" s="7">
        <f>SUM(ENTRADA!AH141:AH143)/SUM(ENTRADA!AH138:AH140)-1</f>
        <v>1.5074076108166024E-2</v>
      </c>
    </row>
    <row r="144" spans="1:16" x14ac:dyDescent="0.25">
      <c r="A144" s="4">
        <f>ENTRADA!A144</f>
        <v>40725</v>
      </c>
      <c r="B144" s="7">
        <f>SUM(ENTRADA!S142:S144)/SUM(ENTRADA!S139:S141)-1</f>
        <v>1.860379621513486E-2</v>
      </c>
      <c r="C144" s="7">
        <f>SUM(ENTRADA!T142:T144)/SUM(ENTRADA!T139:T141)-1</f>
        <v>-1.0769451536952412E-2</v>
      </c>
      <c r="D144" s="7">
        <f>SUM(ENTRADA!U142:U144)/SUM(ENTRADA!U139:U141)-1</f>
        <v>1.2205907905491697E-2</v>
      </c>
      <c r="E144" s="7">
        <f>SUM(ENTRADA!V142:V144)/SUM(ENTRADA!V139:V141)-1</f>
        <v>1.2312811806813651E-2</v>
      </c>
      <c r="F144" s="7">
        <f>SUM(ENTRADA!W142:W144)/SUM(ENTRADA!W139:W141)-1</f>
        <v>1.2148404723743678E-2</v>
      </c>
      <c r="G144" s="7">
        <f>SUM(ENTRADA!X142:X144)/SUM(ENTRADA!X139:X141)-1</f>
        <v>2.7177340145179363E-2</v>
      </c>
      <c r="H144" s="7"/>
      <c r="I144" s="7"/>
      <c r="J144" s="7">
        <f>SUM(ENTRADA!AA142:AA144)/SUM(ENTRADA!AA139:AA141)-1</f>
        <v>2.8583213105512817E-2</v>
      </c>
      <c r="K144" s="7">
        <f>SUM(ENTRADA!AB142:AB144)/SUM(ENTRADA!AB139:AB141)-1</f>
        <v>1.0245110660668688E-2</v>
      </c>
      <c r="L144" s="7">
        <f>SUM(ENTRADA!AC142:AC144)/SUM(ENTRADA!AC139:AC141)-1</f>
        <v>0.24795942166914431</v>
      </c>
      <c r="M144" s="7">
        <f>SUM(ENTRADA!AD142:AD144)/SUM(ENTRADA!AD139:AD141)-1</f>
        <v>2.8518401051038644E-3</v>
      </c>
      <c r="N144" s="7">
        <f>SUM(ENTRADA!AE142:AE144)/SUM(ENTRADA!AE139:AE141)-1</f>
        <v>-1.9258377724616471E-2</v>
      </c>
      <c r="O144" s="7">
        <f>SUM(ENTRADA!AF142:AF144)/SUM(ENTRADA!AF139:AF141)-1</f>
        <v>4.4716103021576137E-2</v>
      </c>
      <c r="P144" s="7">
        <f>SUM(ENTRADA!AH142:AH144)/SUM(ENTRADA!AH139:AH141)-1</f>
        <v>7.8523926072502359E-3</v>
      </c>
    </row>
    <row r="145" spans="1:16" x14ac:dyDescent="0.25">
      <c r="A145" s="4">
        <f>ENTRADA!A145</f>
        <v>40756</v>
      </c>
      <c r="B145" s="7">
        <f>SUM(ENTRADA!S143:S145)/SUM(ENTRADA!S140:S142)-1</f>
        <v>1.1947919506624105E-2</v>
      </c>
      <c r="C145" s="7">
        <f>SUM(ENTRADA!T143:T145)/SUM(ENTRADA!T140:T142)-1</f>
        <v>-2.5762104186998203E-3</v>
      </c>
      <c r="D145" s="7">
        <f>SUM(ENTRADA!U143:U145)/SUM(ENTRADA!U140:U142)-1</f>
        <v>8.9464200154962814E-3</v>
      </c>
      <c r="E145" s="7">
        <f>SUM(ENTRADA!V143:V145)/SUM(ENTRADA!V140:V142)-1</f>
        <v>9.1903737150480502E-3</v>
      </c>
      <c r="F145" s="7">
        <f>SUM(ENTRADA!W143:W145)/SUM(ENTRADA!W140:W142)-1</f>
        <v>3.0233302022733E-3</v>
      </c>
      <c r="G145" s="7">
        <f>SUM(ENTRADA!X143:X145)/SUM(ENTRADA!X140:X142)-1</f>
        <v>6.9426419647897752E-3</v>
      </c>
      <c r="H145" s="7"/>
      <c r="I145" s="7"/>
      <c r="J145" s="7">
        <f>SUM(ENTRADA!AA143:AA145)/SUM(ENTRADA!AA140:AA142)-1</f>
        <v>1.7362331831611177E-2</v>
      </c>
      <c r="K145" s="7">
        <f>SUM(ENTRADA!AB143:AB145)/SUM(ENTRADA!AB140:AB142)-1</f>
        <v>8.2468183967623343E-3</v>
      </c>
      <c r="L145" s="7">
        <f>SUM(ENTRADA!AC143:AC145)/SUM(ENTRADA!AC140:AC142)-1</f>
        <v>0.18931993906049205</v>
      </c>
      <c r="M145" s="7">
        <f>SUM(ENTRADA!AD143:AD145)/SUM(ENTRADA!AD140:AD142)-1</f>
        <v>9.68551451248989E-3</v>
      </c>
      <c r="N145" s="7">
        <f>SUM(ENTRADA!AE143:AE145)/SUM(ENTRADA!AE140:AE142)-1</f>
        <v>-6.9423128287066982E-2</v>
      </c>
      <c r="O145" s="7">
        <f>SUM(ENTRADA!AF143:AF145)/SUM(ENTRADA!AF140:AF142)-1</f>
        <v>1.6990146046712562E-2</v>
      </c>
      <c r="P145" s="7">
        <f>SUM(ENTRADA!AH143:AH145)/SUM(ENTRADA!AH140:AH142)-1</f>
        <v>-5.9877786472908312E-3</v>
      </c>
    </row>
    <row r="146" spans="1:16" x14ac:dyDescent="0.25">
      <c r="A146" s="4">
        <f>ENTRADA!A146</f>
        <v>40787</v>
      </c>
      <c r="B146" s="7">
        <f>SUM(ENTRADA!S144:S146)/SUM(ENTRADA!S141:S143)-1</f>
        <v>9.8737755135587246E-3</v>
      </c>
      <c r="C146" s="7">
        <f>SUM(ENTRADA!T144:T146)/SUM(ENTRADA!T141:T143)-1</f>
        <v>4.2146986290358956E-3</v>
      </c>
      <c r="D146" s="7">
        <f>SUM(ENTRADA!U144:U146)/SUM(ENTRADA!U141:U143)-1</f>
        <v>1.3080904900328205E-2</v>
      </c>
      <c r="E146" s="7">
        <f>SUM(ENTRADA!V144:V146)/SUM(ENTRADA!V141:V143)-1</f>
        <v>1.0252455529057958E-2</v>
      </c>
      <c r="F146" s="7">
        <f>SUM(ENTRADA!W144:W146)/SUM(ENTRADA!W141:W143)-1</f>
        <v>-3.1383180271334465E-2</v>
      </c>
      <c r="G146" s="7">
        <f>SUM(ENTRADA!X144:X146)/SUM(ENTRADA!X141:X143)-1</f>
        <v>1.9013518439550792E-2</v>
      </c>
      <c r="H146" s="7"/>
      <c r="I146" s="7"/>
      <c r="J146" s="7">
        <f>SUM(ENTRADA!AA144:AA146)/SUM(ENTRADA!AA141:AA143)-1</f>
        <v>1.368175611402922E-2</v>
      </c>
      <c r="K146" s="7">
        <f>SUM(ENTRADA!AB144:AB146)/SUM(ENTRADA!AB141:AB143)-1</f>
        <v>1.912704622808592E-2</v>
      </c>
      <c r="L146" s="7">
        <f>SUM(ENTRADA!AC144:AC146)/SUM(ENTRADA!AC141:AC143)-1</f>
        <v>-1.5592233342445305E-2</v>
      </c>
      <c r="M146" s="7">
        <f>SUM(ENTRADA!AD144:AD146)/SUM(ENTRADA!AD141:AD143)-1</f>
        <v>5.2747326198765432E-3</v>
      </c>
      <c r="N146" s="7">
        <f>SUM(ENTRADA!AE144:AE146)/SUM(ENTRADA!AE141:AE143)-1</f>
        <v>-5.8684342920467758E-2</v>
      </c>
      <c r="O146" s="7">
        <f>SUM(ENTRADA!AF144:AF146)/SUM(ENTRADA!AF141:AF143)-1</f>
        <v>-9.3783723433393806E-4</v>
      </c>
      <c r="P146" s="7">
        <f>SUM(ENTRADA!AH144:AH146)/SUM(ENTRADA!AH141:AH143)-1</f>
        <v>-9.7529473388622279E-3</v>
      </c>
    </row>
    <row r="147" spans="1:16" x14ac:dyDescent="0.25">
      <c r="A147" s="4">
        <f>ENTRADA!A147</f>
        <v>40817</v>
      </c>
      <c r="B147" s="7">
        <f>SUM(ENTRADA!S145:S147)/SUM(ENTRADA!S142:S144)-1</f>
        <v>4.6227630016539845E-3</v>
      </c>
      <c r="C147" s="7">
        <f>SUM(ENTRADA!T145:T147)/SUM(ENTRADA!T142:T144)-1</f>
        <v>-3.7393747439928848E-3</v>
      </c>
      <c r="D147" s="7">
        <f>SUM(ENTRADA!U145:U147)/SUM(ENTRADA!U142:U144)-1</f>
        <v>5.3869168344702345E-3</v>
      </c>
      <c r="E147" s="7">
        <f>SUM(ENTRADA!V145:V147)/SUM(ENTRADA!V142:V144)-1</f>
        <v>4.8667627628475874E-3</v>
      </c>
      <c r="F147" s="7">
        <f>SUM(ENTRADA!W145:W147)/SUM(ENTRADA!W142:W144)-1</f>
        <v>-2.8637538820761255E-2</v>
      </c>
      <c r="G147" s="7">
        <f>SUM(ENTRADA!X145:X147)/SUM(ENTRADA!X142:X144)-1</f>
        <v>1.9031876404951964E-2</v>
      </c>
      <c r="H147" s="7"/>
      <c r="I147" s="7"/>
      <c r="J147" s="7">
        <f>SUM(ENTRADA!AA145:AA147)/SUM(ENTRADA!AA142:AA144)-1</f>
        <v>9.1083398232432167E-3</v>
      </c>
      <c r="K147" s="7">
        <f>SUM(ENTRADA!AB145:AB147)/SUM(ENTRADA!AB142:AB144)-1</f>
        <v>1.55907717439705E-2</v>
      </c>
      <c r="L147" s="7">
        <f>SUM(ENTRADA!AC145:AC147)/SUM(ENTRADA!AC142:AC144)-1</f>
        <v>-4.6096253642102569E-2</v>
      </c>
      <c r="M147" s="7">
        <f>SUM(ENTRADA!AD145:AD147)/SUM(ENTRADA!AD142:AD144)-1</f>
        <v>2.7273232864299946E-3</v>
      </c>
      <c r="N147" s="7">
        <f>SUM(ENTRADA!AE145:AE147)/SUM(ENTRADA!AE142:AE144)-1</f>
        <v>-5.2115590485694807E-2</v>
      </c>
      <c r="O147" s="7">
        <f>SUM(ENTRADA!AF145:AF147)/SUM(ENTRADA!AF142:AF144)-1</f>
        <v>-1.076101357397341E-2</v>
      </c>
      <c r="P147" s="7">
        <f>SUM(ENTRADA!AH145:AH147)/SUM(ENTRADA!AH142:AH144)-1</f>
        <v>-1.5119212850573716E-2</v>
      </c>
    </row>
    <row r="148" spans="1:16" x14ac:dyDescent="0.25">
      <c r="A148" s="4">
        <f>ENTRADA!A148</f>
        <v>40848</v>
      </c>
      <c r="B148" s="7">
        <f>SUM(ENTRADA!S146:S148)/SUM(ENTRADA!S143:S145)-1</f>
        <v>9.0342248408334935E-3</v>
      </c>
      <c r="C148" s="7">
        <f>SUM(ENTRADA!T146:T148)/SUM(ENTRADA!T143:T145)-1</f>
        <v>-2.8557596849121403E-4</v>
      </c>
      <c r="D148" s="7">
        <f>SUM(ENTRADA!U146:U148)/SUM(ENTRADA!U143:U145)-1</f>
        <v>4.2316817162220133E-3</v>
      </c>
      <c r="E148" s="7">
        <f>SUM(ENTRADA!V146:V148)/SUM(ENTRADA!V143:V145)-1</f>
        <v>4.2395809313200417E-3</v>
      </c>
      <c r="F148" s="7">
        <f>SUM(ENTRADA!W146:W148)/SUM(ENTRADA!W143:W145)-1</f>
        <v>-2.060772431096336E-2</v>
      </c>
      <c r="G148" s="7">
        <f>SUM(ENTRADA!X146:X148)/SUM(ENTRADA!X143:X145)-1</f>
        <v>3.0465314173120595E-2</v>
      </c>
      <c r="H148" s="7"/>
      <c r="I148" s="7"/>
      <c r="J148" s="7">
        <f>SUM(ENTRADA!AA146:AA148)/SUM(ENTRADA!AA143:AA145)-1</f>
        <v>1.8282124290617263E-2</v>
      </c>
      <c r="K148" s="7">
        <f>SUM(ENTRADA!AB146:AB148)/SUM(ENTRADA!AB143:AB145)-1</f>
        <v>5.6402629671943316E-3</v>
      </c>
      <c r="L148" s="7">
        <f>SUM(ENTRADA!AC146:AC148)/SUM(ENTRADA!AC143:AC145)-1</f>
        <v>-4.070788820844784E-2</v>
      </c>
      <c r="M148" s="7">
        <f>SUM(ENTRADA!AD146:AD148)/SUM(ENTRADA!AD143:AD145)-1</f>
        <v>-1.2124238589791503E-2</v>
      </c>
      <c r="N148" s="7">
        <f>SUM(ENTRADA!AE146:AE148)/SUM(ENTRADA!AE143:AE145)-1</f>
        <v>-1.1365426850784788E-2</v>
      </c>
      <c r="O148" s="7">
        <f>SUM(ENTRADA!AF146:AF148)/SUM(ENTRADA!AF143:AF145)-1</f>
        <v>8.5147579914195415E-3</v>
      </c>
      <c r="P148" s="7">
        <f>SUM(ENTRADA!AH146:AH148)/SUM(ENTRADA!AH143:AH145)-1</f>
        <v>-2.4054962760555743E-4</v>
      </c>
    </row>
    <row r="149" spans="1:16" x14ac:dyDescent="0.25">
      <c r="A149" s="4">
        <f>ENTRADA!A149</f>
        <v>40878</v>
      </c>
      <c r="B149" s="7">
        <f>SUM(ENTRADA!S147:S149)/SUM(ENTRADA!S144:S146)-1</f>
        <v>1.4039287751981711E-2</v>
      </c>
      <c r="C149" s="7">
        <f>SUM(ENTRADA!T147:T149)/SUM(ENTRADA!T144:T146)-1</f>
        <v>1.1360762747831821E-2</v>
      </c>
      <c r="D149" s="7">
        <f>SUM(ENTRADA!U147:U149)/SUM(ENTRADA!U144:U146)-1</f>
        <v>4.9538346116495546E-4</v>
      </c>
      <c r="E149" s="7">
        <f>SUM(ENTRADA!V147:V149)/SUM(ENTRADA!V144:V146)-1</f>
        <v>6.2844338370915409E-4</v>
      </c>
      <c r="F149" s="7">
        <f>SUM(ENTRADA!W147:W149)/SUM(ENTRADA!W144:W146)-1</f>
        <v>4.3475282226761447E-3</v>
      </c>
      <c r="G149" s="7">
        <f>SUM(ENTRADA!X147:X149)/SUM(ENTRADA!X144:X146)-1</f>
        <v>3.0709566349298223E-2</v>
      </c>
      <c r="H149" s="7"/>
      <c r="I149" s="7"/>
      <c r="J149" s="7">
        <f>SUM(ENTRADA!AA147:AA149)/SUM(ENTRADA!AA144:AA146)-1</f>
        <v>2.36564430682773E-2</v>
      </c>
      <c r="K149" s="7">
        <f>SUM(ENTRADA!AB147:AB149)/SUM(ENTRADA!AB144:AB146)-1</f>
        <v>8.5059279186521231E-3</v>
      </c>
      <c r="L149" s="7">
        <f>SUM(ENTRADA!AC147:AC149)/SUM(ENTRADA!AC144:AC146)-1</f>
        <v>0.12503381838901984</v>
      </c>
      <c r="M149" s="7">
        <f>SUM(ENTRADA!AD147:AD149)/SUM(ENTRADA!AD144:AD146)-1</f>
        <v>-5.5907457031915131E-3</v>
      </c>
      <c r="N149" s="7">
        <f>SUM(ENTRADA!AE147:AE149)/SUM(ENTRADA!AE144:AE146)-1</f>
        <v>7.3590657734554643E-3</v>
      </c>
      <c r="O149" s="7">
        <f>SUM(ENTRADA!AF147:AF149)/SUM(ENTRADA!AF144:AF146)-1</f>
        <v>1.3999400960409192E-2</v>
      </c>
      <c r="P149" s="7">
        <f>SUM(ENTRADA!AH147:AH149)/SUM(ENTRADA!AH144:AH146)-1</f>
        <v>1.2696770953571024E-2</v>
      </c>
    </row>
    <row r="150" spans="1:16" x14ac:dyDescent="0.25">
      <c r="A150" s="4">
        <f>ENTRADA!A150</f>
        <v>40909</v>
      </c>
      <c r="B150" s="7">
        <f>SUM(ENTRADA!S148:S150)/SUM(ENTRADA!S145:S147)-1</f>
        <v>2.8423061897892898E-2</v>
      </c>
      <c r="C150" s="7">
        <f>SUM(ENTRADA!T148:T150)/SUM(ENTRADA!T145:T147)-1</f>
        <v>2.4701702004365833E-2</v>
      </c>
      <c r="D150" s="7">
        <f>SUM(ENTRADA!U148:U150)/SUM(ENTRADA!U145:U147)-1</f>
        <v>2.4097324629305472E-2</v>
      </c>
      <c r="E150" s="7">
        <f>SUM(ENTRADA!V148:V150)/SUM(ENTRADA!V145:V147)-1</f>
        <v>2.6385227805542533E-2</v>
      </c>
      <c r="F150" s="7">
        <f>SUM(ENTRADA!W148:W150)/SUM(ENTRADA!W145:W147)-1</f>
        <v>1.2460072577311854E-2</v>
      </c>
      <c r="G150" s="7">
        <f>SUM(ENTRADA!X148:X150)/SUM(ENTRADA!X145:X147)-1</f>
        <v>4.8397472570862243E-2</v>
      </c>
      <c r="H150" s="7"/>
      <c r="I150" s="7"/>
      <c r="J150" s="7">
        <f>SUM(ENTRADA!AA148:AA150)/SUM(ENTRADA!AA145:AA147)-1</f>
        <v>3.3438486782484178E-2</v>
      </c>
      <c r="K150" s="7">
        <f>SUM(ENTRADA!AB148:AB150)/SUM(ENTRADA!AB145:AB147)-1</f>
        <v>4.4630933874617806E-2</v>
      </c>
      <c r="L150" s="7">
        <f>SUM(ENTRADA!AC148:AC150)/SUM(ENTRADA!AC145:AC147)-1</f>
        <v>0.13085451754536104</v>
      </c>
      <c r="M150" s="7">
        <f>SUM(ENTRADA!AD148:AD150)/SUM(ENTRADA!AD145:AD147)-1</f>
        <v>7.8649665218388787E-3</v>
      </c>
      <c r="N150" s="7">
        <f>SUM(ENTRADA!AE148:AE150)/SUM(ENTRADA!AE145:AE147)-1</f>
        <v>5.1919006865768669E-2</v>
      </c>
      <c r="O150" s="7">
        <f>SUM(ENTRADA!AF148:AF150)/SUM(ENTRADA!AF145:AF147)-1</f>
        <v>3.1234638076132581E-2</v>
      </c>
      <c r="P150" s="7">
        <f>SUM(ENTRADA!AH148:AH150)/SUM(ENTRADA!AH145:AH147)-1</f>
        <v>3.437128118642474E-2</v>
      </c>
    </row>
    <row r="151" spans="1:16" x14ac:dyDescent="0.25">
      <c r="A151" s="4">
        <f>ENTRADA!A151</f>
        <v>40940</v>
      </c>
      <c r="B151" s="7">
        <f>SUM(ENTRADA!S149:S151)/SUM(ENTRADA!S146:S148)-1</f>
        <v>3.5788803046060913E-2</v>
      </c>
      <c r="C151" s="7">
        <f>SUM(ENTRADA!T149:T151)/SUM(ENTRADA!T146:T148)-1</f>
        <v>2.9580923500954759E-2</v>
      </c>
      <c r="D151" s="7">
        <f>SUM(ENTRADA!U149:U151)/SUM(ENTRADA!U146:U148)-1</f>
        <v>3.9475308098489093E-2</v>
      </c>
      <c r="E151" s="7">
        <f>SUM(ENTRADA!V149:V151)/SUM(ENTRADA!V146:V148)-1</f>
        <v>4.3095106637169867E-2</v>
      </c>
      <c r="F151" s="7">
        <f>SUM(ENTRADA!W149:W151)/SUM(ENTRADA!W146:W148)-1</f>
        <v>2.3715508403771235E-2</v>
      </c>
      <c r="G151" s="7">
        <f>SUM(ENTRADA!X149:X151)/SUM(ENTRADA!X146:X148)-1</f>
        <v>7.114117473074999E-2</v>
      </c>
      <c r="H151" s="7"/>
      <c r="I151" s="7"/>
      <c r="J151" s="7">
        <f>SUM(ENTRADA!AA149:AA151)/SUM(ENTRADA!AA146:AA148)-1</f>
        <v>3.0240889772989332E-2</v>
      </c>
      <c r="K151" s="7">
        <f>SUM(ENTRADA!AB149:AB151)/SUM(ENTRADA!AB146:AB148)-1</f>
        <v>5.2177555972795053E-2</v>
      </c>
      <c r="L151" s="7">
        <f>SUM(ENTRADA!AC149:AC151)/SUM(ENTRADA!AC146:AC148)-1</f>
        <v>0.12130901123866522</v>
      </c>
      <c r="M151" s="7">
        <f>SUM(ENTRADA!AD149:AD151)/SUM(ENTRADA!AD146:AD148)-1</f>
        <v>3.7488707358105833E-2</v>
      </c>
      <c r="N151" s="7">
        <f>SUM(ENTRADA!AE149:AE151)/SUM(ENTRADA!AE146:AE148)-1</f>
        <v>5.2450400733382363E-2</v>
      </c>
      <c r="O151" s="7">
        <f>SUM(ENTRADA!AF149:AF151)/SUM(ENTRADA!AF146:AF148)-1</f>
        <v>2.890918938364484E-2</v>
      </c>
      <c r="P151" s="7">
        <f>SUM(ENTRADA!AH149:AH151)/SUM(ENTRADA!AH146:AH148)-1</f>
        <v>3.8600008194680901E-2</v>
      </c>
    </row>
    <row r="152" spans="1:16" x14ac:dyDescent="0.25">
      <c r="A152" s="4">
        <f>ENTRADA!A152</f>
        <v>40969</v>
      </c>
      <c r="B152" s="7">
        <f>SUM(ENTRADA!S150:S152)/SUM(ENTRADA!S147:S149)-1</f>
        <v>4.0889755983508413E-2</v>
      </c>
      <c r="C152" s="7">
        <f>SUM(ENTRADA!T150:T152)/SUM(ENTRADA!T147:T149)-1</f>
        <v>2.9290778050216737E-2</v>
      </c>
      <c r="D152" s="7">
        <f>SUM(ENTRADA!U150:U152)/SUM(ENTRADA!U147:U149)-1</f>
        <v>6.1030145696481686E-2</v>
      </c>
      <c r="E152" s="7">
        <f>SUM(ENTRADA!V150:V152)/SUM(ENTRADA!V147:V149)-1</f>
        <v>7.1929959293504098E-2</v>
      </c>
      <c r="F152" s="7">
        <f>SUM(ENTRADA!W150:W152)/SUM(ENTRADA!W147:W149)-1</f>
        <v>2.2179312370255388E-2</v>
      </c>
      <c r="G152" s="7">
        <f>SUM(ENTRADA!X150:X152)/SUM(ENTRADA!X147:X149)-1</f>
        <v>6.4312501258489529E-2</v>
      </c>
      <c r="H152" s="7"/>
      <c r="I152" s="7"/>
      <c r="J152" s="7">
        <f>SUM(ENTRADA!AA150:AA152)/SUM(ENTRADA!AA147:AA149)-1</f>
        <v>2.4618142213643113E-2</v>
      </c>
      <c r="K152" s="7">
        <f>SUM(ENTRADA!AB150:AB152)/SUM(ENTRADA!AB147:AB149)-1</f>
        <v>2.8086572491616613E-2</v>
      </c>
      <c r="L152" s="7">
        <f>SUM(ENTRADA!AC150:AC152)/SUM(ENTRADA!AC147:AC149)-1</f>
        <v>-2.3850768091265295E-2</v>
      </c>
      <c r="M152" s="7">
        <f>SUM(ENTRADA!AD150:AD152)/SUM(ENTRADA!AD147:AD149)-1</f>
        <v>3.9821630839034672E-2</v>
      </c>
      <c r="N152" s="7">
        <f>SUM(ENTRADA!AE150:AE152)/SUM(ENTRADA!AE147:AE149)-1</f>
        <v>3.3237721653768482E-2</v>
      </c>
      <c r="O152" s="7">
        <f>SUM(ENTRADA!AF150:AF152)/SUM(ENTRADA!AF147:AF149)-1</f>
        <v>3.5058331670751786E-2</v>
      </c>
      <c r="P152" s="7">
        <f>SUM(ENTRADA!AH150:AH152)/SUM(ENTRADA!AH147:AH149)-1</f>
        <v>3.6352879771448965E-2</v>
      </c>
    </row>
    <row r="153" spans="1:16" x14ac:dyDescent="0.25">
      <c r="A153" s="4">
        <f>ENTRADA!A153</f>
        <v>41000</v>
      </c>
      <c r="B153" s="7">
        <f>SUM(ENTRADA!S151:S153)/SUM(ENTRADA!S148:S150)-1</f>
        <v>3.2705141490956491E-2</v>
      </c>
      <c r="C153" s="7">
        <f>SUM(ENTRADA!T151:T153)/SUM(ENTRADA!T148:T150)-1</f>
        <v>3.3866263008036412E-2</v>
      </c>
      <c r="D153" s="7">
        <f>SUM(ENTRADA!U151:U153)/SUM(ENTRADA!U148:U150)-1</f>
        <v>4.2061678254902812E-2</v>
      </c>
      <c r="E153" s="7">
        <f>SUM(ENTRADA!V151:V153)/SUM(ENTRADA!V148:V150)-1</f>
        <v>4.5437016057645607E-2</v>
      </c>
      <c r="F153" s="7">
        <f>SUM(ENTRADA!W151:W153)/SUM(ENTRADA!W148:W150)-1</f>
        <v>1.1600864129837296E-2</v>
      </c>
      <c r="G153" s="7">
        <f>SUM(ENTRADA!X151:X153)/SUM(ENTRADA!X148:X150)-1</f>
        <v>5.2155888437469544E-2</v>
      </c>
      <c r="H153" s="7"/>
      <c r="I153" s="7"/>
      <c r="J153" s="7">
        <f>SUM(ENTRADA!AA151:AA153)/SUM(ENTRADA!AA148:AA150)-1</f>
        <v>2.4181051778903617E-2</v>
      </c>
      <c r="K153" s="7">
        <f>SUM(ENTRADA!AB151:AB153)/SUM(ENTRADA!AB148:AB150)-1</f>
        <v>-5.5848013177562827E-2</v>
      </c>
      <c r="L153" s="7">
        <f>SUM(ENTRADA!AC151:AC153)/SUM(ENTRADA!AC148:AC150)-1</f>
        <v>-3.5927898436559302E-2</v>
      </c>
      <c r="M153" s="7">
        <f>SUM(ENTRADA!AD151:AD153)/SUM(ENTRADA!AD148:AD150)-1</f>
        <v>3.4288817289599205E-2</v>
      </c>
      <c r="N153" s="7">
        <f>SUM(ENTRADA!AE151:AE153)/SUM(ENTRADA!AE148:AE150)-1</f>
        <v>-2.2303198241775402E-3</v>
      </c>
      <c r="O153" s="7">
        <f>SUM(ENTRADA!AF151:AF153)/SUM(ENTRADA!AF148:AF150)-1</f>
        <v>3.678561233916855E-2</v>
      </c>
      <c r="P153" s="7">
        <f>SUM(ENTRADA!AH151:AH153)/SUM(ENTRADA!AH148:AH150)-1</f>
        <v>2.0883076661772026E-2</v>
      </c>
    </row>
    <row r="154" spans="1:16" x14ac:dyDescent="0.25">
      <c r="A154" s="4">
        <f>ENTRADA!A154</f>
        <v>41030</v>
      </c>
      <c r="B154" s="7">
        <f>SUM(ENTRADA!S152:S154)/SUM(ENTRADA!S149:S151)-1</f>
        <v>2.1993712093814954E-2</v>
      </c>
      <c r="C154" s="7">
        <f>SUM(ENTRADA!T152:T154)/SUM(ENTRADA!T149:T151)-1</f>
        <v>2.5805848152137711E-2</v>
      </c>
      <c r="D154" s="7">
        <f>SUM(ENTRADA!U152:U154)/SUM(ENTRADA!U149:U151)-1</f>
        <v>2.7144394047958098E-2</v>
      </c>
      <c r="E154" s="7">
        <f>SUM(ENTRADA!V152:V154)/SUM(ENTRADA!V149:V151)-1</f>
        <v>2.7095191974975341E-2</v>
      </c>
      <c r="F154" s="7">
        <f>SUM(ENTRADA!W152:W154)/SUM(ENTRADA!W149:W151)-1</f>
        <v>6.7381127199239721E-3</v>
      </c>
      <c r="G154" s="7">
        <f>SUM(ENTRADA!X152:X154)/SUM(ENTRADA!X149:X151)-1</f>
        <v>6.3706349389589523E-3</v>
      </c>
      <c r="H154" s="7"/>
      <c r="I154" s="7"/>
      <c r="J154" s="7">
        <f>SUM(ENTRADA!AA152:AA154)/SUM(ENTRADA!AA149:AA151)-1</f>
        <v>3.3967084890205168E-2</v>
      </c>
      <c r="K154" s="7">
        <f>SUM(ENTRADA!AB152:AB154)/SUM(ENTRADA!AB149:AB151)-1</f>
        <v>-5.5601916369039772E-2</v>
      </c>
      <c r="L154" s="7">
        <f>SUM(ENTRADA!AC152:AC154)/SUM(ENTRADA!AC149:AC151)-1</f>
        <v>-4.0012612393768299E-2</v>
      </c>
      <c r="M154" s="7">
        <f>SUM(ENTRADA!AD152:AD154)/SUM(ENTRADA!AD149:AD151)-1</f>
        <v>1.7976001267507646E-2</v>
      </c>
      <c r="N154" s="7">
        <f>SUM(ENTRADA!AE152:AE154)/SUM(ENTRADA!AE149:AE151)-1</f>
        <v>-4.1047856880968014E-3</v>
      </c>
      <c r="O154" s="7">
        <f>SUM(ENTRADA!AF152:AF154)/SUM(ENTRADA!AF149:AF151)-1</f>
        <v>2.1291834922904762E-2</v>
      </c>
      <c r="P154" s="7">
        <f>SUM(ENTRADA!AH152:AH154)/SUM(ENTRADA!AH149:AH151)-1</f>
        <v>1.3077243232480829E-2</v>
      </c>
    </row>
    <row r="155" spans="1:16" x14ac:dyDescent="0.25">
      <c r="A155" s="4">
        <f>ENTRADA!A155</f>
        <v>41061</v>
      </c>
      <c r="B155" s="7">
        <f>SUM(ENTRADA!S153:S155)/SUM(ENTRADA!S150:S152)-1</f>
        <v>1.5149222116026539E-2</v>
      </c>
      <c r="C155" s="7">
        <f>SUM(ENTRADA!T153:T155)/SUM(ENTRADA!T150:T152)-1</f>
        <v>2.0286067627086179E-2</v>
      </c>
      <c r="D155" s="7">
        <f>SUM(ENTRADA!U153:U155)/SUM(ENTRADA!U150:U152)-1</f>
        <v>1.3209204256868334E-2</v>
      </c>
      <c r="E155" s="7">
        <f>SUM(ENTRADA!V153:V155)/SUM(ENTRADA!V150:V152)-1</f>
        <v>1.9150373103740126E-3</v>
      </c>
      <c r="F155" s="7">
        <f>SUM(ENTRADA!W153:W155)/SUM(ENTRADA!W150:W152)-1</f>
        <v>1.778903040140789E-2</v>
      </c>
      <c r="G155" s="7">
        <f>SUM(ENTRADA!X153:X155)/SUM(ENTRADA!X150:X152)-1</f>
        <v>6.867402150478652E-3</v>
      </c>
      <c r="H155" s="7"/>
      <c r="I155" s="7"/>
      <c r="J155" s="7">
        <f>SUM(ENTRADA!AA153:AA155)/SUM(ENTRADA!AA150:AA152)-1</f>
        <v>4.2284013907573526E-2</v>
      </c>
      <c r="K155" s="7">
        <f>SUM(ENTRADA!AB153:AB155)/SUM(ENTRADA!AB150:AB152)-1</f>
        <v>-2.2095414208505026E-2</v>
      </c>
      <c r="L155" s="7">
        <f>SUM(ENTRADA!AC153:AC155)/SUM(ENTRADA!AC150:AC152)-1</f>
        <v>-3.4870534326884028E-3</v>
      </c>
      <c r="M155" s="7">
        <f>SUM(ENTRADA!AD153:AD155)/SUM(ENTRADA!AD150:AD152)-1</f>
        <v>2.1819055858345093E-2</v>
      </c>
      <c r="N155" s="7">
        <f>SUM(ENTRADA!AE153:AE155)/SUM(ENTRADA!AE150:AE152)-1</f>
        <v>6.4606574194270516E-2</v>
      </c>
      <c r="O155" s="7">
        <f>SUM(ENTRADA!AF153:AF155)/SUM(ENTRADA!AF150:AF152)-1</f>
        <v>1.0042431341577673E-2</v>
      </c>
      <c r="P155" s="7">
        <f>SUM(ENTRADA!AH153:AH155)/SUM(ENTRADA!AH150:AH152)-1</f>
        <v>2.8327626261920313E-2</v>
      </c>
    </row>
    <row r="156" spans="1:16" x14ac:dyDescent="0.25">
      <c r="A156" s="4">
        <f>ENTRADA!A156</f>
        <v>41091</v>
      </c>
      <c r="B156" s="7">
        <f>SUM(ENTRADA!S154:S156)/SUM(ENTRADA!S151:S153)-1</f>
        <v>1.491068387687422E-2</v>
      </c>
      <c r="C156" s="7">
        <f>SUM(ENTRADA!T154:T156)/SUM(ENTRADA!T151:T153)-1</f>
        <v>1.4098747032847969E-2</v>
      </c>
      <c r="D156" s="7">
        <f>SUM(ENTRADA!U154:U156)/SUM(ENTRADA!U151:U153)-1</f>
        <v>1.1515335251766512E-2</v>
      </c>
      <c r="E156" s="7">
        <f>SUM(ENTRADA!V154:V156)/SUM(ENTRADA!V151:V153)-1</f>
        <v>9.2888683283958162E-3</v>
      </c>
      <c r="F156" s="7">
        <f>SUM(ENTRADA!W154:W156)/SUM(ENTRADA!W151:W153)-1</f>
        <v>3.574903691975595E-2</v>
      </c>
      <c r="G156" s="7">
        <f>SUM(ENTRADA!X154:X156)/SUM(ENTRADA!X151:X153)-1</f>
        <v>3.4699895453556007E-3</v>
      </c>
      <c r="H156" s="7"/>
      <c r="I156" s="7"/>
      <c r="J156" s="7">
        <f>SUM(ENTRADA!AA154:AA156)/SUM(ENTRADA!AA151:AA153)-1</f>
        <v>4.1280095632524771E-2</v>
      </c>
      <c r="K156" s="7">
        <f>SUM(ENTRADA!AB154:AB156)/SUM(ENTRADA!AB151:AB153)-1</f>
        <v>5.8664154399121315E-2</v>
      </c>
      <c r="L156" s="7">
        <f>SUM(ENTRADA!AC154:AC156)/SUM(ENTRADA!AC151:AC153)-1</f>
        <v>-1.4383143779985175E-2</v>
      </c>
      <c r="M156" s="7">
        <f>SUM(ENTRADA!AD154:AD156)/SUM(ENTRADA!AD151:AD153)-1</f>
        <v>2.7703189337925149E-2</v>
      </c>
      <c r="N156" s="7">
        <f>SUM(ENTRADA!AE154:AE156)/SUM(ENTRADA!AE151:AE153)-1</f>
        <v>0.12051686817414575</v>
      </c>
      <c r="O156" s="7">
        <f>SUM(ENTRADA!AF154:AF156)/SUM(ENTRADA!AF151:AF153)-1</f>
        <v>-2.1284625073748842E-2</v>
      </c>
      <c r="P156" s="7">
        <f>SUM(ENTRADA!AH154:AH156)/SUM(ENTRADA!AH151:AH153)-1</f>
        <v>4.4874247470139794E-2</v>
      </c>
    </row>
    <row r="157" spans="1:16" x14ac:dyDescent="0.25">
      <c r="A157" s="4">
        <f>ENTRADA!A157</f>
        <v>41122</v>
      </c>
      <c r="B157" s="7">
        <f>SUM(ENTRADA!S155:S157)/SUM(ENTRADA!S152:S154)-1</f>
        <v>1.9928824508818721E-2</v>
      </c>
      <c r="C157" s="7">
        <f>SUM(ENTRADA!T155:T157)/SUM(ENTRADA!T152:T154)-1</f>
        <v>2.5147451583825031E-2</v>
      </c>
      <c r="D157" s="7">
        <f>SUM(ENTRADA!U155:U157)/SUM(ENTRADA!U152:U154)-1</f>
        <v>8.9508423831905493E-3</v>
      </c>
      <c r="E157" s="7">
        <f>SUM(ENTRADA!V155:V157)/SUM(ENTRADA!V152:V154)-1</f>
        <v>9.3430197851516184E-3</v>
      </c>
      <c r="F157" s="7">
        <f>SUM(ENTRADA!W155:W157)/SUM(ENTRADA!W152:W154)-1</f>
        <v>3.1532075239815383E-2</v>
      </c>
      <c r="G157" s="7">
        <f>SUM(ENTRADA!X155:X157)/SUM(ENTRADA!X152:X154)-1</f>
        <v>3.195328334907499E-2</v>
      </c>
      <c r="H157" s="7"/>
      <c r="I157" s="7"/>
      <c r="J157" s="7">
        <f>SUM(ENTRADA!AA155:AA157)/SUM(ENTRADA!AA152:AA154)-1</f>
        <v>3.0935056259368876E-2</v>
      </c>
      <c r="K157" s="7">
        <f>SUM(ENTRADA!AB155:AB157)/SUM(ENTRADA!AB152:AB154)-1</f>
        <v>6.8636931528835765E-2</v>
      </c>
      <c r="L157" s="7">
        <f>SUM(ENTRADA!AC155:AC157)/SUM(ENTRADA!AC152:AC154)-1</f>
        <v>-2.5782027141057373E-2</v>
      </c>
      <c r="M157" s="7">
        <f>SUM(ENTRADA!AD155:AD157)/SUM(ENTRADA!AD152:AD154)-1</f>
        <v>3.8078588135021407E-2</v>
      </c>
      <c r="N157" s="7">
        <f>SUM(ENTRADA!AE155:AE157)/SUM(ENTRADA!AE152:AE154)-1</f>
        <v>0.17098335518585128</v>
      </c>
      <c r="O157" s="7">
        <f>SUM(ENTRADA!AF155:AF157)/SUM(ENTRADA!AF152:AF154)-1</f>
        <v>-8.8990270672217875E-4</v>
      </c>
      <c r="P157" s="7">
        <f>SUM(ENTRADA!AH155:AH157)/SUM(ENTRADA!AH152:AH154)-1</f>
        <v>7.087717436857055E-2</v>
      </c>
    </row>
    <row r="158" spans="1:16" x14ac:dyDescent="0.25">
      <c r="A158" s="4">
        <f>ENTRADA!A158</f>
        <v>41153</v>
      </c>
      <c r="B158" s="7">
        <f>SUM(ENTRADA!S156:S158)/SUM(ENTRADA!S153:S155)-1</f>
        <v>1.7025503008942566E-2</v>
      </c>
      <c r="C158" s="7">
        <f>SUM(ENTRADA!T156:T158)/SUM(ENTRADA!T153:T155)-1</f>
        <v>3.6134160775907365E-2</v>
      </c>
      <c r="D158" s="7">
        <f>SUM(ENTRADA!U156:U158)/SUM(ENTRADA!U153:U155)-1</f>
        <v>4.2637672897456458E-3</v>
      </c>
      <c r="E158" s="7">
        <f>SUM(ENTRADA!V156:V158)/SUM(ENTRADA!V153:V155)-1</f>
        <v>1.0423381498213313E-2</v>
      </c>
      <c r="F158" s="7">
        <f>SUM(ENTRADA!W156:W158)/SUM(ENTRADA!W153:W155)-1</f>
        <v>1.4857331261029616E-2</v>
      </c>
      <c r="G158" s="7">
        <f>SUM(ENTRADA!X156:X158)/SUM(ENTRADA!X153:X155)-1</f>
        <v>9.5522821387072909E-3</v>
      </c>
      <c r="H158" s="7"/>
      <c r="I158" s="7"/>
      <c r="J158" s="7">
        <f>SUM(ENTRADA!AA156:AA158)/SUM(ENTRADA!AA153:AA155)-1</f>
        <v>1.8341912001818894E-2</v>
      </c>
      <c r="K158" s="7">
        <f>SUM(ENTRADA!AB156:AB158)/SUM(ENTRADA!AB153:AB155)-1</f>
        <v>4.129569966183233E-2</v>
      </c>
      <c r="L158" s="7">
        <f>SUM(ENTRADA!AC156:AC158)/SUM(ENTRADA!AC153:AC155)-1</f>
        <v>-1.4525387634107934E-2</v>
      </c>
      <c r="M158" s="7">
        <f>SUM(ENTRADA!AD156:AD158)/SUM(ENTRADA!AD153:AD155)-1</f>
        <v>3.1536853833170841E-2</v>
      </c>
      <c r="N158" s="7">
        <f>SUM(ENTRADA!AE156:AE158)/SUM(ENTRADA!AE153:AE155)-1</f>
        <v>6.3553913419742702E-3</v>
      </c>
      <c r="O158" s="7">
        <f>SUM(ENTRADA!AF156:AF158)/SUM(ENTRADA!AF153:AF155)-1</f>
        <v>7.6254959069768091E-3</v>
      </c>
      <c r="P158" s="7">
        <f>SUM(ENTRADA!AH156:AH158)/SUM(ENTRADA!AH153:AH155)-1</f>
        <v>2.2534202294549388E-2</v>
      </c>
    </row>
    <row r="159" spans="1:16" x14ac:dyDescent="0.25">
      <c r="A159" s="4">
        <f>ENTRADA!A159</f>
        <v>41183</v>
      </c>
      <c r="B159" s="7">
        <f>SUM(ENTRADA!S157:S159)/SUM(ENTRADA!S154:S156)-1</f>
        <v>1.1979010392539235E-2</v>
      </c>
      <c r="C159" s="7">
        <f>SUM(ENTRADA!T157:T159)/SUM(ENTRADA!T154:T156)-1</f>
        <v>3.5119846611239014E-2</v>
      </c>
      <c r="D159" s="7">
        <f>SUM(ENTRADA!U157:U159)/SUM(ENTRADA!U154:U156)-1</f>
        <v>1.0601885578014336E-3</v>
      </c>
      <c r="E159" s="7">
        <f>SUM(ENTRADA!V157:V159)/SUM(ENTRADA!V154:V156)-1</f>
        <v>2.4569943306058661E-3</v>
      </c>
      <c r="F159" s="7">
        <f>SUM(ENTRADA!W157:W159)/SUM(ENTRADA!W154:W156)-1</f>
        <v>-9.0270650478330161E-4</v>
      </c>
      <c r="G159" s="7">
        <f>SUM(ENTRADA!X157:X159)/SUM(ENTRADA!X154:X156)-1</f>
        <v>1.1614585171473957E-2</v>
      </c>
      <c r="H159" s="7"/>
      <c r="I159" s="7"/>
      <c r="J159" s="7">
        <f>SUM(ENTRADA!AA157:AA159)/SUM(ENTRADA!AA154:AA156)-1</f>
        <v>9.1404676050805822E-3</v>
      </c>
      <c r="K159" s="7">
        <f>SUM(ENTRADA!AB157:AB159)/SUM(ENTRADA!AB154:AB156)-1</f>
        <v>1.8832357778574726E-2</v>
      </c>
      <c r="L159" s="7">
        <f>SUM(ENTRADA!AC157:AC159)/SUM(ENTRADA!AC154:AC156)-1</f>
        <v>1.2313542483390227E-2</v>
      </c>
      <c r="M159" s="7">
        <f>SUM(ENTRADA!AD157:AD159)/SUM(ENTRADA!AD154:AD156)-1</f>
        <v>3.2882287652947095E-2</v>
      </c>
      <c r="N159" s="7">
        <f>SUM(ENTRADA!AE157:AE159)/SUM(ENTRADA!AE154:AE156)-1</f>
        <v>-2.978562129226503E-2</v>
      </c>
      <c r="O159" s="7">
        <f>SUM(ENTRADA!AF157:AF159)/SUM(ENTRADA!AF154:AF156)-1</f>
        <v>3.4887860025666795E-2</v>
      </c>
      <c r="P159" s="7">
        <f>SUM(ENTRADA!AH157:AH159)/SUM(ENTRADA!AH154:AH156)-1</f>
        <v>4.6789531820785601E-3</v>
      </c>
    </row>
    <row r="160" spans="1:16" x14ac:dyDescent="0.25">
      <c r="A160" s="4">
        <f>ENTRADA!A160</f>
        <v>41214</v>
      </c>
      <c r="B160" s="7">
        <f>SUM(ENTRADA!S158:S160)/SUM(ENTRADA!S155:S157)-1</f>
        <v>4.0297059550995495E-3</v>
      </c>
      <c r="C160" s="7">
        <f>SUM(ENTRADA!T158:T160)/SUM(ENTRADA!T155:T157)-1</f>
        <v>1.6565601208255343E-2</v>
      </c>
      <c r="D160" s="7">
        <f>SUM(ENTRADA!U158:U160)/SUM(ENTRADA!U155:U157)-1</f>
        <v>3.1431235861032469E-3</v>
      </c>
      <c r="E160" s="7">
        <f>SUM(ENTRADA!V158:V160)/SUM(ENTRADA!V155:V157)-1</f>
        <v>3.9722367458328023E-3</v>
      </c>
      <c r="F160" s="7">
        <f>SUM(ENTRADA!W158:W160)/SUM(ENTRADA!W155:W157)-1</f>
        <v>-9.3354519323808338E-3</v>
      </c>
      <c r="G160" s="7">
        <f>SUM(ENTRADA!X158:X160)/SUM(ENTRADA!X155:X157)-1</f>
        <v>-1.8145469958622207E-2</v>
      </c>
      <c r="H160" s="7"/>
      <c r="I160" s="7"/>
      <c r="J160" s="7">
        <f>SUM(ENTRADA!AA158:AA160)/SUM(ENTRADA!AA155:AA157)-1</f>
        <v>3.8295317232159842E-3</v>
      </c>
      <c r="K160" s="7">
        <f>SUM(ENTRADA!AB158:AB160)/SUM(ENTRADA!AB155:AB157)-1</f>
        <v>8.519041493014079E-3</v>
      </c>
      <c r="L160" s="7">
        <f>SUM(ENTRADA!AC158:AC160)/SUM(ENTRADA!AC155:AC157)-1</f>
        <v>-4.212461183862759E-3</v>
      </c>
      <c r="M160" s="7">
        <f>SUM(ENTRADA!AD158:AD160)/SUM(ENTRADA!AD155:AD157)-1</f>
        <v>2.4092820990266661E-2</v>
      </c>
      <c r="N160" s="7">
        <f>SUM(ENTRADA!AE158:AE160)/SUM(ENTRADA!AE155:AE157)-1</f>
        <v>-0.13432222918769898</v>
      </c>
      <c r="O160" s="7">
        <f>SUM(ENTRADA!AF158:AF160)/SUM(ENTRADA!AF155:AF157)-1</f>
        <v>1.8933645372174901E-2</v>
      </c>
      <c r="P160" s="7">
        <f>SUM(ENTRADA!AH158:AH160)/SUM(ENTRADA!AH155:AH157)-1</f>
        <v>-4.44024828105124E-2</v>
      </c>
    </row>
    <row r="161" spans="1:16" x14ac:dyDescent="0.25">
      <c r="A161" s="4">
        <f>ENTRADA!A161</f>
        <v>41244</v>
      </c>
      <c r="B161" s="7">
        <f>SUM(ENTRADA!S159:S161)/SUM(ENTRADA!S156:S158)-1</f>
        <v>2.1948278628061146E-3</v>
      </c>
      <c r="C161" s="7">
        <f>SUM(ENTRADA!T159:T161)/SUM(ENTRADA!T156:T158)-1</f>
        <v>-5.3972010657642455E-3</v>
      </c>
      <c r="D161" s="7">
        <f>SUM(ENTRADA!U159:U161)/SUM(ENTRADA!U156:U158)-1</f>
        <v>-1.1164122150911782E-3</v>
      </c>
      <c r="E161" s="7">
        <f>SUM(ENTRADA!V159:V161)/SUM(ENTRADA!V156:V158)-1</f>
        <v>-1.4490161448611483E-3</v>
      </c>
      <c r="F161" s="7">
        <f>SUM(ENTRADA!W159:W161)/SUM(ENTRADA!W156:W158)-1</f>
        <v>-8.4917996851174848E-4</v>
      </c>
      <c r="G161" s="7">
        <f>SUM(ENTRADA!X159:X161)/SUM(ENTRADA!X156:X158)-1</f>
        <v>1.5985046175737372E-2</v>
      </c>
      <c r="H161" s="7"/>
      <c r="I161" s="7"/>
      <c r="J161" s="7">
        <f>SUM(ENTRADA!AA159:AA161)/SUM(ENTRADA!AA156:AA158)-1</f>
        <v>1.1903014422263158E-3</v>
      </c>
      <c r="K161" s="7">
        <f>SUM(ENTRADA!AB159:AB161)/SUM(ENTRADA!AB156:AB158)-1</f>
        <v>2.2244740947702679E-2</v>
      </c>
      <c r="L161" s="7">
        <f>SUM(ENTRADA!AC159:AC161)/SUM(ENTRADA!AC156:AC158)-1</f>
        <v>-3.2177606546179849E-4</v>
      </c>
      <c r="M161" s="7">
        <f>SUM(ENTRADA!AD159:AD161)/SUM(ENTRADA!AD156:AD158)-1</f>
        <v>3.1824226317394677E-2</v>
      </c>
      <c r="N161" s="7">
        <f>SUM(ENTRADA!AE159:AE161)/SUM(ENTRADA!AE156:AE158)-1</f>
        <v>7.8754625200216921E-4</v>
      </c>
      <c r="O161" s="7">
        <f>SUM(ENTRADA!AF159:AF161)/SUM(ENTRADA!AF156:AF158)-1</f>
        <v>2.6295379854732959E-2</v>
      </c>
      <c r="P161" s="7">
        <f>SUM(ENTRADA!AH159:AH161)/SUM(ENTRADA!AH156:AH158)-1</f>
        <v>-4.8638571761150384E-3</v>
      </c>
    </row>
    <row r="162" spans="1:16" x14ac:dyDescent="0.25">
      <c r="A162" s="4">
        <f>ENTRADA!A162</f>
        <v>41275</v>
      </c>
      <c r="B162" s="7">
        <f>SUM(ENTRADA!S160:S162)/SUM(ENTRADA!S157:S159)-1</f>
        <v>1.5932505074567338E-4</v>
      </c>
      <c r="C162" s="7">
        <f>SUM(ENTRADA!T160:T162)/SUM(ENTRADA!T157:T159)-1</f>
        <v>-1.2930716751899052E-2</v>
      </c>
      <c r="D162" s="7">
        <f>SUM(ENTRADA!U160:U162)/SUM(ENTRADA!U157:U159)-1</f>
        <v>5.5100185940548663E-4</v>
      </c>
      <c r="E162" s="7">
        <f>SUM(ENTRADA!V160:V162)/SUM(ENTRADA!V157:V159)-1</f>
        <v>7.2150336356524569E-4</v>
      </c>
      <c r="F162" s="7">
        <f>SUM(ENTRADA!W160:W162)/SUM(ENTRADA!W157:W159)-1</f>
        <v>3.792821564623905E-3</v>
      </c>
      <c r="G162" s="7">
        <f>SUM(ENTRADA!X160:X162)/SUM(ENTRADA!X157:X159)-1</f>
        <v>3.5836571582841259E-3</v>
      </c>
      <c r="H162" s="7"/>
      <c r="I162" s="7"/>
      <c r="J162" s="7">
        <f>SUM(ENTRADA!AA160:AA162)/SUM(ENTRADA!AA157:AA159)-1</f>
        <v>4.0494971842386374E-3</v>
      </c>
      <c r="K162" s="7">
        <f>SUM(ENTRADA!AB160:AB162)/SUM(ENTRADA!AB157:AB159)-1</f>
        <v>4.5832154108114587E-2</v>
      </c>
      <c r="L162" s="7">
        <f>SUM(ENTRADA!AC160:AC162)/SUM(ENTRADA!AC157:AC159)-1</f>
        <v>-2.7820996414866572E-2</v>
      </c>
      <c r="M162" s="7">
        <f>SUM(ENTRADA!AD160:AD162)/SUM(ENTRADA!AD157:AD159)-1</f>
        <v>2.991311187622836E-2</v>
      </c>
      <c r="N162" s="7">
        <f>SUM(ENTRADA!AE160:AE162)/SUM(ENTRADA!AE157:AE159)-1</f>
        <v>-2.7231852480679497E-2</v>
      </c>
      <c r="O162" s="7">
        <f>SUM(ENTRADA!AF160:AF162)/SUM(ENTRADA!AF157:AF159)-1</f>
        <v>2.2044530986379929E-2</v>
      </c>
      <c r="P162" s="7">
        <f>SUM(ENTRADA!AH160:AH162)/SUM(ENTRADA!AH157:AH159)-1</f>
        <v>-9.2215995400192208E-3</v>
      </c>
    </row>
    <row r="163" spans="1:16" x14ac:dyDescent="0.25">
      <c r="A163" s="4">
        <f>ENTRADA!A163</f>
        <v>41306</v>
      </c>
      <c r="B163" s="7">
        <f>SUM(ENTRADA!S161:S163)/SUM(ENTRADA!S158:S160)-1</f>
        <v>7.9041009379565708E-4</v>
      </c>
      <c r="C163" s="7">
        <f>SUM(ENTRADA!T161:T163)/SUM(ENTRADA!T158:T160)-1</f>
        <v>-1.3861041019666231E-2</v>
      </c>
      <c r="D163" s="7">
        <f>SUM(ENTRADA!U161:U163)/SUM(ENTRADA!U158:U160)-1</f>
        <v>-2.726500585366276E-3</v>
      </c>
      <c r="E163" s="7">
        <f>SUM(ENTRADA!V161:V163)/SUM(ENTRADA!V158:V160)-1</f>
        <v>-3.2179454255026885E-3</v>
      </c>
      <c r="F163" s="7">
        <f>SUM(ENTRADA!W161:W163)/SUM(ENTRADA!W158:W160)-1</f>
        <v>8.6937941734315238E-3</v>
      </c>
      <c r="G163" s="7">
        <f>SUM(ENTRADA!X161:X163)/SUM(ENTRADA!X158:X160)-1</f>
        <v>2.5258079998396354E-2</v>
      </c>
      <c r="H163" s="7"/>
      <c r="I163" s="7"/>
      <c r="J163" s="7">
        <f>SUM(ENTRADA!AA161:AA163)/SUM(ENTRADA!AA158:AA160)-1</f>
        <v>1.5053397423316905E-2</v>
      </c>
      <c r="K163" s="7">
        <f>SUM(ENTRADA!AB161:AB163)/SUM(ENTRADA!AB158:AB160)-1</f>
        <v>4.2976315545531607E-2</v>
      </c>
      <c r="L163" s="7">
        <f>SUM(ENTRADA!AC161:AC163)/SUM(ENTRADA!AC158:AC160)-1</f>
        <v>1.7399836420083359E-2</v>
      </c>
      <c r="M163" s="7">
        <f>SUM(ENTRADA!AD161:AD163)/SUM(ENTRADA!AD158:AD160)-1</f>
        <v>2.2865366220031769E-2</v>
      </c>
      <c r="N163" s="7">
        <f>SUM(ENTRADA!AE161:AE163)/SUM(ENTRADA!AE158:AE160)-1</f>
        <v>4.6034588184501457E-2</v>
      </c>
      <c r="O163" s="7">
        <f>SUM(ENTRADA!AF161:AF163)/SUM(ENTRADA!AF158:AF160)-1</f>
        <v>3.4231942880084132E-2</v>
      </c>
      <c r="P163" s="7">
        <f>SUM(ENTRADA!AH161:AH163)/SUM(ENTRADA!AH158:AH160)-1</f>
        <v>1.9344850115837309E-2</v>
      </c>
    </row>
    <row r="164" spans="1:16" x14ac:dyDescent="0.25">
      <c r="A164" s="4">
        <f>ENTRADA!A164</f>
        <v>41334</v>
      </c>
      <c r="B164" s="7">
        <f>SUM(ENTRADA!S162:S164)/SUM(ENTRADA!S159:S161)-1</f>
        <v>1.2116236193733254E-3</v>
      </c>
      <c r="C164" s="7">
        <f>SUM(ENTRADA!T162:T164)/SUM(ENTRADA!T159:T161)-1</f>
        <v>-2.1806212064704455E-3</v>
      </c>
      <c r="D164" s="7">
        <f>SUM(ENTRADA!U162:U164)/SUM(ENTRADA!U159:U161)-1</f>
        <v>1.766268408032845E-3</v>
      </c>
      <c r="E164" s="7">
        <f>SUM(ENTRADA!V162:V164)/SUM(ENTRADA!V159:V161)-1</f>
        <v>-7.1713090216452002E-4</v>
      </c>
      <c r="F164" s="7">
        <f>SUM(ENTRADA!W162:W164)/SUM(ENTRADA!W159:W161)-1</f>
        <v>3.8822482353364496E-3</v>
      </c>
      <c r="G164" s="7">
        <f>SUM(ENTRADA!X162:X164)/SUM(ENTRADA!X159:X161)-1</f>
        <v>-1.0501782681924809E-2</v>
      </c>
      <c r="H164" s="7"/>
      <c r="I164" s="7"/>
      <c r="J164" s="7">
        <f>SUM(ENTRADA!AA162:AA164)/SUM(ENTRADA!AA159:AA161)-1</f>
        <v>2.5491262960658512E-2</v>
      </c>
      <c r="K164" s="7">
        <f>SUM(ENTRADA!AB162:AB164)/SUM(ENTRADA!AB159:AB161)-1</f>
        <v>2.5591269279469975E-2</v>
      </c>
      <c r="L164" s="7">
        <f>SUM(ENTRADA!AC162:AC164)/SUM(ENTRADA!AC159:AC161)-1</f>
        <v>3.6911370770356777E-2</v>
      </c>
      <c r="M164" s="7">
        <f>SUM(ENTRADA!AD162:AD164)/SUM(ENTRADA!AD159:AD161)-1</f>
        <v>1.6318205404308062E-2</v>
      </c>
      <c r="N164" s="7">
        <f>SUM(ENTRADA!AE162:AE164)/SUM(ENTRADA!AE159:AE161)-1</f>
        <v>-3.1805904261014151E-3</v>
      </c>
      <c r="O164" s="7">
        <f>SUM(ENTRADA!AF162:AF164)/SUM(ENTRADA!AF159:AF161)-1</f>
        <v>2.2741616459425407E-2</v>
      </c>
      <c r="P164" s="7">
        <f>SUM(ENTRADA!AH162:AH164)/SUM(ENTRADA!AH159:AH161)-1</f>
        <v>3.2227927519026256E-3</v>
      </c>
    </row>
    <row r="165" spans="1:16" x14ac:dyDescent="0.25">
      <c r="A165" s="4">
        <f>ENTRADA!A165</f>
        <v>41365</v>
      </c>
      <c r="B165" s="7">
        <f>SUM(ENTRADA!S163:S165)/SUM(ENTRADA!S160:S162)-1</f>
        <v>5.7956539383405836E-3</v>
      </c>
      <c r="C165" s="7">
        <f>SUM(ENTRADA!T163:T165)/SUM(ENTRADA!T160:T162)-1</f>
        <v>1.1118177221850489E-2</v>
      </c>
      <c r="D165" s="7">
        <f>SUM(ENTRADA!U163:U165)/SUM(ENTRADA!U160:U162)-1</f>
        <v>-1.0130188322360789E-2</v>
      </c>
      <c r="E165" s="7">
        <f>SUM(ENTRADA!V163:V165)/SUM(ENTRADA!V160:V162)-1</f>
        <v>-9.807182651739188E-3</v>
      </c>
      <c r="F165" s="7">
        <f>SUM(ENTRADA!W163:W165)/SUM(ENTRADA!W160:W162)-1</f>
        <v>1.5502407035590915E-2</v>
      </c>
      <c r="G165" s="7">
        <f>SUM(ENTRADA!X163:X165)/SUM(ENTRADA!X160:X162)-1</f>
        <v>3.1884445888439306E-3</v>
      </c>
      <c r="H165" s="7"/>
      <c r="I165" s="7"/>
      <c r="J165" s="7">
        <f>SUM(ENTRADA!AA163:AA165)/SUM(ENTRADA!AA160:AA162)-1</f>
        <v>4.4270066912846628E-2</v>
      </c>
      <c r="K165" s="7">
        <f>SUM(ENTRADA!AB163:AB165)/SUM(ENTRADA!AB160:AB162)-1</f>
        <v>-4.5546046529410522E-2</v>
      </c>
      <c r="L165" s="7">
        <f>SUM(ENTRADA!AC163:AC165)/SUM(ENTRADA!AC160:AC162)-1</f>
        <v>4.5452351182656781E-2</v>
      </c>
      <c r="M165" s="7">
        <f>SUM(ENTRADA!AD163:AD165)/SUM(ENTRADA!AD160:AD162)-1</f>
        <v>6.7236261963741217E-3</v>
      </c>
      <c r="N165" s="7">
        <f>SUM(ENTRADA!AE163:AE165)/SUM(ENTRADA!AE160:AE162)-1</f>
        <v>3.3154209189872885E-2</v>
      </c>
      <c r="O165" s="7">
        <f>SUM(ENTRADA!AF163:AF165)/SUM(ENTRADA!AF160:AF162)-1</f>
        <v>2.9882499439328525E-2</v>
      </c>
      <c r="P165" s="7">
        <f>SUM(ENTRADA!AH163:AH165)/SUM(ENTRADA!AH160:AH162)-1</f>
        <v>1.4813915380269771E-2</v>
      </c>
    </row>
    <row r="166" spans="1:16" x14ac:dyDescent="0.25">
      <c r="A166" s="4">
        <f>ENTRADA!A166</f>
        <v>41395</v>
      </c>
      <c r="B166" s="7">
        <f>SUM(ENTRADA!S164:S166)/SUM(ENTRADA!S161:S163)-1</f>
        <v>1.1746446085202811E-2</v>
      </c>
      <c r="C166" s="7">
        <f>SUM(ENTRADA!T164:T166)/SUM(ENTRADA!T161:T163)-1</f>
        <v>4.3666529665735698E-2</v>
      </c>
      <c r="D166" s="7">
        <f>SUM(ENTRADA!U164:U166)/SUM(ENTRADA!U161:U163)-1</f>
        <v>-4.1637206991721465E-3</v>
      </c>
      <c r="E166" s="7">
        <f>SUM(ENTRADA!V164:V166)/SUM(ENTRADA!V161:V163)-1</f>
        <v>-3.3461257216466089E-3</v>
      </c>
      <c r="F166" s="7">
        <f>SUM(ENTRADA!W164:W166)/SUM(ENTRADA!W161:W163)-1</f>
        <v>2.453921666152703E-2</v>
      </c>
      <c r="G166" s="7">
        <f>SUM(ENTRADA!X164:X166)/SUM(ENTRADA!X161:X163)-1</f>
        <v>9.3202783024746161E-3</v>
      </c>
      <c r="H166" s="7"/>
      <c r="I166" s="7"/>
      <c r="J166" s="7">
        <f>SUM(ENTRADA!AA164:AA166)/SUM(ENTRADA!AA161:AA163)-1</f>
        <v>3.9036964162507015E-2</v>
      </c>
      <c r="K166" s="7">
        <f>SUM(ENTRADA!AB164:AB166)/SUM(ENTRADA!AB161:AB163)-1</f>
        <v>-5.6729711893633961E-2</v>
      </c>
      <c r="L166" s="7">
        <f>SUM(ENTRADA!AC164:AC166)/SUM(ENTRADA!AC161:AC163)-1</f>
        <v>2.2566453021922062E-2</v>
      </c>
      <c r="M166" s="7">
        <f>SUM(ENTRADA!AD164:AD166)/SUM(ENTRADA!AD161:AD163)-1</f>
        <v>1.5379438970507753E-2</v>
      </c>
      <c r="N166" s="7">
        <f>SUM(ENTRADA!AE164:AE166)/SUM(ENTRADA!AE161:AE163)-1</f>
        <v>3.0176245875023433E-2</v>
      </c>
      <c r="O166" s="7">
        <f>SUM(ENTRADA!AF164:AF166)/SUM(ENTRADA!AF161:AF163)-1</f>
        <v>1.5750893833481161E-2</v>
      </c>
      <c r="P166" s="7">
        <f>SUM(ENTRADA!AH164:AH166)/SUM(ENTRADA!AH161:AH163)-1</f>
        <v>1.2381698331243252E-2</v>
      </c>
    </row>
    <row r="167" spans="1:16" x14ac:dyDescent="0.25">
      <c r="A167" s="4">
        <f>ENTRADA!A167</f>
        <v>41426</v>
      </c>
      <c r="B167" s="7">
        <f>SUM(ENTRADA!S165:S167)/SUM(ENTRADA!S162:S164)-1</f>
        <v>1.5510816656584492E-2</v>
      </c>
      <c r="C167" s="7">
        <f>SUM(ENTRADA!T165:T167)/SUM(ENTRADA!T162:T164)-1</f>
        <v>5.3179651345266921E-2</v>
      </c>
      <c r="D167" s="7">
        <f>SUM(ENTRADA!U165:U167)/SUM(ENTRADA!U162:U164)-1</f>
        <v>-8.2405611055320627E-3</v>
      </c>
      <c r="E167" s="7">
        <f>SUM(ENTRADA!V165:V167)/SUM(ENTRADA!V162:V164)-1</f>
        <v>-2.5480733999538874E-3</v>
      </c>
      <c r="F167" s="7">
        <f>SUM(ENTRADA!W165:W167)/SUM(ENTRADA!W162:W164)-1</f>
        <v>6.1214583421085322E-3</v>
      </c>
      <c r="G167" s="7">
        <f>SUM(ENTRADA!X165:X167)/SUM(ENTRADA!X162:X164)-1</f>
        <v>3.457314118428334E-2</v>
      </c>
      <c r="H167" s="7"/>
      <c r="I167" s="7"/>
      <c r="J167" s="7">
        <f>SUM(ENTRADA!AA165:AA167)/SUM(ENTRADA!AA162:AA164)-1</f>
        <v>4.6791710258970998E-2</v>
      </c>
      <c r="K167" s="7">
        <f>SUM(ENTRADA!AB165:AB167)/SUM(ENTRADA!AB162:AB164)-1</f>
        <v>-5.7646326912205836E-2</v>
      </c>
      <c r="L167" s="7">
        <f>SUM(ENTRADA!AC165:AC167)/SUM(ENTRADA!AC162:AC164)-1</f>
        <v>2.4506968520350281E-2</v>
      </c>
      <c r="M167" s="7">
        <f>SUM(ENTRADA!AD165:AD167)/SUM(ENTRADA!AD162:AD164)-1</f>
        <v>1.4474182198004337E-2</v>
      </c>
      <c r="N167" s="7">
        <f>SUM(ENTRADA!AE165:AE167)/SUM(ENTRADA!AE162:AE164)-1</f>
        <v>1.8801952055467197E-2</v>
      </c>
      <c r="O167" s="7">
        <f>SUM(ENTRADA!AF165:AF167)/SUM(ENTRADA!AF162:AF164)-1</f>
        <v>1.2769996142708573E-2</v>
      </c>
      <c r="P167" s="7">
        <f>SUM(ENTRADA!AH165:AH167)/SUM(ENTRADA!AH162:AH164)-1</f>
        <v>1.6747165804945396E-2</v>
      </c>
    </row>
    <row r="168" spans="1:16" x14ac:dyDescent="0.25">
      <c r="A168" s="4">
        <f>ENTRADA!A168</f>
        <v>41456</v>
      </c>
      <c r="B168" s="7">
        <f>SUM(ENTRADA!S166:S168)/SUM(ENTRADA!S163:S165)-1</f>
        <v>2.3400937276099709E-2</v>
      </c>
      <c r="C168" s="7">
        <f>SUM(ENTRADA!T166:T168)/SUM(ENTRADA!T163:T165)-1</f>
        <v>4.7035350606689175E-2</v>
      </c>
      <c r="D168" s="7">
        <f>SUM(ENTRADA!U166:U168)/SUM(ENTRADA!U163:U165)-1</f>
        <v>2.3236619488372856E-2</v>
      </c>
      <c r="E168" s="7">
        <f>SUM(ENTRADA!V166:V168)/SUM(ENTRADA!V163:V165)-1</f>
        <v>2.3375451953712156E-2</v>
      </c>
      <c r="F168" s="7">
        <f>SUM(ENTRADA!W166:W168)/SUM(ENTRADA!W163:W165)-1</f>
        <v>-6.9684661462106057E-3</v>
      </c>
      <c r="G168" s="7">
        <f>SUM(ENTRADA!X166:X168)/SUM(ENTRADA!X163:X165)-1</f>
        <v>4.8956982025017082E-2</v>
      </c>
      <c r="H168" s="7"/>
      <c r="I168" s="7"/>
      <c r="J168" s="7">
        <f>SUM(ENTRADA!AA166:AA168)/SUM(ENTRADA!AA163:AA165)-1</f>
        <v>2.8090662490636076E-2</v>
      </c>
      <c r="K168" s="7">
        <f>SUM(ENTRADA!AB166:AB168)/SUM(ENTRADA!AB163:AB165)-1</f>
        <v>-1.4610018976583872E-2</v>
      </c>
      <c r="L168" s="7">
        <f>SUM(ENTRADA!AC166:AC168)/SUM(ENTRADA!AC163:AC165)-1</f>
        <v>3.1372240728217538E-2</v>
      </c>
      <c r="M168" s="7">
        <f>SUM(ENTRADA!AD166:AD168)/SUM(ENTRADA!AD163:AD165)-1</f>
        <v>2.9318898110120672E-2</v>
      </c>
      <c r="N168" s="7">
        <f>SUM(ENTRADA!AE166:AE168)/SUM(ENTRADA!AE163:AE165)-1</f>
        <v>-3.606387315914894E-3</v>
      </c>
      <c r="O168" s="7">
        <f>SUM(ENTRADA!AF166:AF168)/SUM(ENTRADA!AF163:AF165)-1</f>
        <v>-7.3047149131810762E-3</v>
      </c>
      <c r="P168" s="7">
        <f>SUM(ENTRADA!AH166:AH168)/SUM(ENTRADA!AH163:AH165)-1</f>
        <v>1.3002521613659113E-2</v>
      </c>
    </row>
    <row r="169" spans="1:16" x14ac:dyDescent="0.25">
      <c r="A169" s="4">
        <f>ENTRADA!A169</f>
        <v>41487</v>
      </c>
      <c r="B169" s="7">
        <f>SUM(ENTRADA!S167:S169)/SUM(ENTRADA!S164:S166)-1</f>
        <v>2.8527094403500319E-2</v>
      </c>
      <c r="C169" s="7">
        <f>SUM(ENTRADA!T167:T169)/SUM(ENTRADA!T164:T166)-1</f>
        <v>2.2606067877894764E-2</v>
      </c>
      <c r="D169" s="7">
        <f>SUM(ENTRADA!U167:U169)/SUM(ENTRADA!U164:U166)-1</f>
        <v>2.6019359035805323E-2</v>
      </c>
      <c r="E169" s="7">
        <f>SUM(ENTRADA!V167:V169)/SUM(ENTRADA!V164:V166)-1</f>
        <v>2.548201853481924E-2</v>
      </c>
      <c r="F169" s="7">
        <f>SUM(ENTRADA!W167:W169)/SUM(ENTRADA!W164:W166)-1</f>
        <v>-7.4956773762913098E-3</v>
      </c>
      <c r="G169" s="7">
        <f>SUM(ENTRADA!X167:X169)/SUM(ENTRADA!X164:X166)-1</f>
        <v>5.4449387745664213E-2</v>
      </c>
      <c r="H169" s="7"/>
      <c r="I169" s="7"/>
      <c r="J169" s="7">
        <f>SUM(ENTRADA!AA167:AA169)/SUM(ENTRADA!AA164:AA166)-1</f>
        <v>3.5784813870748167E-2</v>
      </c>
      <c r="K169" s="7">
        <f>SUM(ENTRADA!AB167:AB169)/SUM(ENTRADA!AB164:AB166)-1</f>
        <v>1.6553421201754848E-3</v>
      </c>
      <c r="L169" s="7">
        <f>SUM(ENTRADA!AC167:AC169)/SUM(ENTRADA!AC164:AC166)-1</f>
        <v>4.894447871962182E-2</v>
      </c>
      <c r="M169" s="7">
        <f>SUM(ENTRADA!AD167:AD169)/SUM(ENTRADA!AD164:AD166)-1</f>
        <v>3.4745413140498727E-2</v>
      </c>
      <c r="N169" s="7">
        <f>SUM(ENTRADA!AE167:AE169)/SUM(ENTRADA!AE164:AE166)-1</f>
        <v>-1.5647057525150165E-2</v>
      </c>
      <c r="O169" s="7">
        <f>SUM(ENTRADA!AF167:AF169)/SUM(ENTRADA!AF164:AF166)-1</f>
        <v>5.0188902888019804E-3</v>
      </c>
      <c r="P169" s="7">
        <f>SUM(ENTRADA!AH167:AH169)/SUM(ENTRADA!AH164:AH166)-1</f>
        <v>2.0149500083745275E-2</v>
      </c>
    </row>
    <row r="170" spans="1:16" x14ac:dyDescent="0.25">
      <c r="A170" s="4">
        <f>ENTRADA!A170</f>
        <v>41518</v>
      </c>
      <c r="B170" s="7">
        <f>SUM(ENTRADA!S168:S170)/SUM(ENTRADA!S165:S167)-1</f>
        <v>3.3885972105569762E-2</v>
      </c>
      <c r="C170" s="7">
        <f>SUM(ENTRADA!T168:T170)/SUM(ENTRADA!T165:T167)-1</f>
        <v>8.4095629652087833E-3</v>
      </c>
      <c r="D170" s="7">
        <f>SUM(ENTRADA!U168:U170)/SUM(ENTRADA!U165:U167)-1</f>
        <v>4.0560847994076221E-2</v>
      </c>
      <c r="E170" s="7">
        <f>SUM(ENTRADA!V168:V170)/SUM(ENTRADA!V165:V167)-1</f>
        <v>3.6330771428099817E-2</v>
      </c>
      <c r="F170" s="7">
        <f>SUM(ENTRADA!W168:W170)/SUM(ENTRADA!W165:W167)-1</f>
        <v>2.3635653349353358E-2</v>
      </c>
      <c r="G170" s="7">
        <f>SUM(ENTRADA!X168:X170)/SUM(ENTRADA!X165:X167)-1</f>
        <v>4.865093744909843E-2</v>
      </c>
      <c r="H170" s="7"/>
      <c r="I170" s="7"/>
      <c r="J170" s="7">
        <f>SUM(ENTRADA!AA168:AA170)/SUM(ENTRADA!AA165:AA167)-1</f>
        <v>2.9334244435767376E-2</v>
      </c>
      <c r="K170" s="7">
        <f>SUM(ENTRADA!AB168:AB170)/SUM(ENTRADA!AB165:AB167)-1</f>
        <v>1.5814463137936885E-2</v>
      </c>
      <c r="L170" s="7">
        <f>SUM(ENTRADA!AC168:AC170)/SUM(ENTRADA!AC165:AC167)-1</f>
        <v>4.7599029872690712E-2</v>
      </c>
      <c r="M170" s="7">
        <f>SUM(ENTRADA!AD168:AD170)/SUM(ENTRADA!AD165:AD167)-1</f>
        <v>5.4022332266280948E-2</v>
      </c>
      <c r="N170" s="7">
        <f>SUM(ENTRADA!AE168:AE170)/SUM(ENTRADA!AE165:AE167)-1</f>
        <v>-2.9436103331686225E-2</v>
      </c>
      <c r="O170" s="7">
        <f>SUM(ENTRADA!AF168:AF170)/SUM(ENTRADA!AF165:AF167)-1</f>
        <v>1.6627815450133143E-2</v>
      </c>
      <c r="P170" s="7">
        <f>SUM(ENTRADA!AH168:AH170)/SUM(ENTRADA!AH165:AH167)-1</f>
        <v>1.4927061171930767E-2</v>
      </c>
    </row>
    <row r="171" spans="1:16" x14ac:dyDescent="0.25">
      <c r="A171" s="4">
        <f>ENTRADA!A171</f>
        <v>41548</v>
      </c>
      <c r="B171" s="7">
        <f>SUM(ENTRADA!S169:S171)/SUM(ENTRADA!S166:S168)-1</f>
        <v>2.2212812627515843E-2</v>
      </c>
      <c r="C171" s="7">
        <f>SUM(ENTRADA!T169:T171)/SUM(ENTRADA!T166:T168)-1</f>
        <v>6.8768080841790091E-3</v>
      </c>
      <c r="D171" s="7">
        <f>SUM(ENTRADA!U169:U171)/SUM(ENTRADA!U166:U168)-1</f>
        <v>1.86161728034E-2</v>
      </c>
      <c r="E171" s="7">
        <f>SUM(ENTRADA!V169:V171)/SUM(ENTRADA!V166:V168)-1</f>
        <v>1.7132562003894902E-2</v>
      </c>
      <c r="F171" s="7">
        <f>SUM(ENTRADA!W169:W171)/SUM(ENTRADA!W166:W168)-1</f>
        <v>1.3003584510421939E-2</v>
      </c>
      <c r="G171" s="7">
        <f>SUM(ENTRADA!X169:X171)/SUM(ENTRADA!X166:X168)-1</f>
        <v>1.3602454351778537E-2</v>
      </c>
      <c r="H171" s="7"/>
      <c r="I171" s="7"/>
      <c r="J171" s="7">
        <f>SUM(ENTRADA!AA169:AA171)/SUM(ENTRADA!AA166:AA168)-1</f>
        <v>3.0294155218652863E-2</v>
      </c>
      <c r="K171" s="7">
        <f>SUM(ENTRADA!AB169:AB171)/SUM(ENTRADA!AB166:AB168)-1</f>
        <v>1.10280636154092E-2</v>
      </c>
      <c r="L171" s="7">
        <f>SUM(ENTRADA!AC169:AC171)/SUM(ENTRADA!AC166:AC168)-1</f>
        <v>6.0524647546886134E-2</v>
      </c>
      <c r="M171" s="7">
        <f>SUM(ENTRADA!AD169:AD171)/SUM(ENTRADA!AD166:AD168)-1</f>
        <v>4.8657305871442347E-2</v>
      </c>
      <c r="N171" s="7">
        <f>SUM(ENTRADA!AE169:AE171)/SUM(ENTRADA!AE166:AE168)-1</f>
        <v>-2.1945009897664347E-2</v>
      </c>
      <c r="O171" s="7">
        <f>SUM(ENTRADA!AF169:AF171)/SUM(ENTRADA!AF166:AF168)-1</f>
        <v>2.710490330645543E-2</v>
      </c>
      <c r="P171" s="7">
        <f>SUM(ENTRADA!AH169:AH171)/SUM(ENTRADA!AH166:AH168)-1</f>
        <v>1.2075891327389954E-2</v>
      </c>
    </row>
    <row r="172" spans="1:16" x14ac:dyDescent="0.25">
      <c r="A172" s="4">
        <f>ENTRADA!A172</f>
        <v>41579</v>
      </c>
      <c r="B172" s="7">
        <f>SUM(ENTRADA!S170:S172)/SUM(ENTRADA!S167:S169)-1</f>
        <v>9.5258066211791892E-3</v>
      </c>
      <c r="C172" s="7">
        <f>SUM(ENTRADA!T170:T172)/SUM(ENTRADA!T167:T169)-1</f>
        <v>1.254380327392024E-2</v>
      </c>
      <c r="D172" s="7">
        <f>SUM(ENTRADA!U170:U172)/SUM(ENTRADA!U167:U169)-1</f>
        <v>1.2218218298778005E-2</v>
      </c>
      <c r="E172" s="7">
        <f>SUM(ENTRADA!V170:V172)/SUM(ENTRADA!V167:V169)-1</f>
        <v>1.0315137123781293E-2</v>
      </c>
      <c r="F172" s="7">
        <f>SUM(ENTRADA!W170:W172)/SUM(ENTRADA!W167:W169)-1</f>
        <v>4.4252463350715754E-3</v>
      </c>
      <c r="G172" s="7">
        <f>SUM(ENTRADA!X170:X172)/SUM(ENTRADA!X167:X169)-1</f>
        <v>-2.2798603050170896E-2</v>
      </c>
      <c r="H172" s="7"/>
      <c r="I172" s="7"/>
      <c r="J172" s="7">
        <f>SUM(ENTRADA!AA170:AA172)/SUM(ENTRADA!AA167:AA169)-1</f>
        <v>2.2615329575488063E-2</v>
      </c>
      <c r="K172" s="7">
        <f>SUM(ENTRADA!AB170:AB172)/SUM(ENTRADA!AB167:AB169)-1</f>
        <v>5.9565667611365392E-3</v>
      </c>
      <c r="L172" s="7">
        <f>SUM(ENTRADA!AC170:AC172)/SUM(ENTRADA!AC167:AC169)-1</f>
        <v>2.4345493205566449E-2</v>
      </c>
      <c r="M172" s="7">
        <f>SUM(ENTRADA!AD170:AD172)/SUM(ENTRADA!AD167:AD169)-1</f>
        <v>2.5835187741441112E-2</v>
      </c>
      <c r="N172" s="7">
        <f>SUM(ENTRADA!AE170:AE172)/SUM(ENTRADA!AE167:AE169)-1</f>
        <v>-1.944680139211008E-2</v>
      </c>
      <c r="O172" s="7">
        <f>SUM(ENTRADA!AF170:AF172)/SUM(ENTRADA!AF167:AF169)-1</f>
        <v>1.8833805813118776E-2</v>
      </c>
      <c r="P172" s="7">
        <f>SUM(ENTRADA!AH170:AH172)/SUM(ENTRADA!AH167:AH169)-1</f>
        <v>-1.2266598983680099E-3</v>
      </c>
    </row>
    <row r="173" spans="1:16" x14ac:dyDescent="0.25">
      <c r="A173" s="4">
        <f>ENTRADA!A173</f>
        <v>41609</v>
      </c>
      <c r="B173" s="7">
        <f>SUM(ENTRADA!S171:S173)/SUM(ENTRADA!S168:S170)-1</f>
        <v>-3.3628420772457979E-4</v>
      </c>
      <c r="C173" s="7">
        <f>SUM(ENTRADA!T171:T173)/SUM(ENTRADA!T168:T170)-1</f>
        <v>1.3352422687232357E-2</v>
      </c>
      <c r="D173" s="7">
        <f>SUM(ENTRADA!U171:U173)/SUM(ENTRADA!U168:U170)-1</f>
        <v>2.4051641819882175E-3</v>
      </c>
      <c r="E173" s="7">
        <f>SUM(ENTRADA!V171:V173)/SUM(ENTRADA!V168:V170)-1</f>
        <v>9.0219585564055294E-4</v>
      </c>
      <c r="F173" s="7">
        <f>SUM(ENTRADA!W171:W173)/SUM(ENTRADA!W168:W170)-1</f>
        <v>1.2720092464713284E-2</v>
      </c>
      <c r="G173" s="7">
        <f>SUM(ENTRADA!X171:X173)/SUM(ENTRADA!X168:X170)-1</f>
        <v>-3.1783952605239474E-2</v>
      </c>
      <c r="H173" s="7"/>
      <c r="I173" s="7"/>
      <c r="J173" s="7">
        <f>SUM(ENTRADA!AA171:AA173)/SUM(ENTRADA!AA168:AA170)-1</f>
        <v>1.5636350178459102E-2</v>
      </c>
      <c r="K173" s="7">
        <f>SUM(ENTRADA!AB171:AB173)/SUM(ENTRADA!AB168:AB170)-1</f>
        <v>2.3077224060609858E-2</v>
      </c>
      <c r="L173" s="7">
        <f>SUM(ENTRADA!AC171:AC173)/SUM(ENTRADA!AC168:AC170)-1</f>
        <v>-1.7036273491387255E-2</v>
      </c>
      <c r="M173" s="7">
        <f>SUM(ENTRADA!AD171:AD173)/SUM(ENTRADA!AD168:AD170)-1</f>
        <v>1.6044032544180187E-3</v>
      </c>
      <c r="N173" s="7">
        <f>SUM(ENTRADA!AE171:AE173)/SUM(ENTRADA!AE168:AE170)-1</f>
        <v>9.8885130967782953E-3</v>
      </c>
      <c r="O173" s="7">
        <f>SUM(ENTRADA!AF171:AF173)/SUM(ENTRADA!AF168:AF170)-1</f>
        <v>2.3057397396142321E-3</v>
      </c>
      <c r="P173" s="7">
        <f>SUM(ENTRADA!AH171:AH173)/SUM(ENTRADA!AH168:AH170)-1</f>
        <v>-1.8595853445804167E-3</v>
      </c>
    </row>
    <row r="174" spans="1:16" x14ac:dyDescent="0.25">
      <c r="A174" s="4">
        <f>ENTRADA!A174</f>
        <v>41640</v>
      </c>
      <c r="B174" s="7">
        <f>SUM(ENTRADA!S172:S174)/SUM(ENTRADA!S169:S171)-1</f>
        <v>2.1305830335225373E-3</v>
      </c>
      <c r="C174" s="7">
        <f>SUM(ENTRADA!T172:T174)/SUM(ENTRADA!T169:T171)-1</f>
        <v>8.3456950852685008E-3</v>
      </c>
      <c r="D174" s="7">
        <f>SUM(ENTRADA!U172:U174)/SUM(ENTRADA!U169:U171)-1</f>
        <v>1.067355994025343E-2</v>
      </c>
      <c r="E174" s="7">
        <f>SUM(ENTRADA!V172:V174)/SUM(ENTRADA!V169:V171)-1</f>
        <v>9.8828907291930168E-3</v>
      </c>
      <c r="F174" s="7">
        <f>SUM(ENTRADA!W172:W174)/SUM(ENTRADA!W169:W171)-1</f>
        <v>1.9833343853445484E-2</v>
      </c>
      <c r="G174" s="7">
        <f>SUM(ENTRADA!X172:X174)/SUM(ENTRADA!X169:X171)-1</f>
        <v>-2.3053270158386763E-2</v>
      </c>
      <c r="H174" s="7"/>
      <c r="I174" s="7"/>
      <c r="J174" s="7">
        <f>SUM(ENTRADA!AA172:AA174)/SUM(ENTRADA!AA169:AA171)-1</f>
        <v>2.0192102441248139E-2</v>
      </c>
      <c r="K174" s="7">
        <f>SUM(ENTRADA!AB172:AB174)/SUM(ENTRADA!AB169:AB171)-1</f>
        <v>5.9453837792839748E-2</v>
      </c>
      <c r="L174" s="7">
        <f>SUM(ENTRADA!AC172:AC174)/SUM(ENTRADA!AC169:AC171)-1</f>
        <v>-8.87761310421743E-2</v>
      </c>
      <c r="M174" s="7">
        <f>SUM(ENTRADA!AD172:AD174)/SUM(ENTRADA!AD169:AD171)-1</f>
        <v>8.1198062689957773E-4</v>
      </c>
      <c r="N174" s="7">
        <f>SUM(ENTRADA!AE172:AE174)/SUM(ENTRADA!AE169:AE171)-1</f>
        <v>7.5013623759101478E-3</v>
      </c>
      <c r="O174" s="7">
        <f>SUM(ENTRADA!AF172:AF174)/SUM(ENTRADA!AF169:AF171)-1</f>
        <v>-2.2477487668565166E-3</v>
      </c>
      <c r="P174" s="7">
        <f>SUM(ENTRADA!AH172:AH174)/SUM(ENTRADA!AH169:AH171)-1</f>
        <v>-1.6160696399745156E-3</v>
      </c>
    </row>
    <row r="175" spans="1:16" x14ac:dyDescent="0.25">
      <c r="A175" s="4">
        <f>ENTRADA!A175</f>
        <v>41671</v>
      </c>
      <c r="B175" s="7">
        <f>SUM(ENTRADA!S173:S175)/SUM(ENTRADA!S170:S172)-1</f>
        <v>5.9625587521174861E-3</v>
      </c>
      <c r="C175" s="7">
        <f>SUM(ENTRADA!T173:T175)/SUM(ENTRADA!T170:T172)-1</f>
        <v>1.2031312190825538E-3</v>
      </c>
      <c r="D175" s="7">
        <f>SUM(ENTRADA!U173:U175)/SUM(ENTRADA!U170:U172)-1</f>
        <v>1.2206824120140736E-2</v>
      </c>
      <c r="E175" s="7">
        <f>SUM(ENTRADA!V173:V175)/SUM(ENTRADA!V170:V172)-1</f>
        <v>1.2536579897254985E-2</v>
      </c>
      <c r="F175" s="7">
        <f>SUM(ENTRADA!W173:W175)/SUM(ENTRADA!W170:W172)-1</f>
        <v>1.069330610279362E-2</v>
      </c>
      <c r="G175" s="7">
        <f>SUM(ENTRADA!X173:X175)/SUM(ENTRADA!X170:X172)-1</f>
        <v>-5.4891953065742127E-3</v>
      </c>
      <c r="H175" s="7"/>
      <c r="I175" s="7"/>
      <c r="J175" s="7">
        <f>SUM(ENTRADA!AA173:AA175)/SUM(ENTRADA!AA170:AA172)-1</f>
        <v>1.9535199013051008E-2</v>
      </c>
      <c r="K175" s="7">
        <f>SUM(ENTRADA!AB173:AB175)/SUM(ENTRADA!AB170:AB172)-1</f>
        <v>2.5264290408405499E-2</v>
      </c>
      <c r="L175" s="7">
        <f>SUM(ENTRADA!AC173:AC175)/SUM(ENTRADA!AC170:AC172)-1</f>
        <v>-8.4127139497296777E-2</v>
      </c>
      <c r="M175" s="7">
        <f>SUM(ENTRADA!AD173:AD175)/SUM(ENTRADA!AD170:AD172)-1</f>
        <v>2.8925360433835312E-2</v>
      </c>
      <c r="N175" s="7">
        <f>SUM(ENTRADA!AE173:AE175)/SUM(ENTRADA!AE170:AE172)-1</f>
        <v>-1.2236065434630183E-2</v>
      </c>
      <c r="O175" s="7">
        <f>SUM(ENTRADA!AF173:AF175)/SUM(ENTRADA!AF170:AF172)-1</f>
        <v>8.2799882940787217E-3</v>
      </c>
      <c r="P175" s="7">
        <f>SUM(ENTRADA!AH173:AH175)/SUM(ENTRADA!AH170:AH172)-1</f>
        <v>-1.8817421613284147E-3</v>
      </c>
    </row>
    <row r="176" spans="1:16" x14ac:dyDescent="0.25">
      <c r="A176" s="4">
        <f>ENTRADA!A176</f>
        <v>41699</v>
      </c>
      <c r="B176" s="7">
        <f>SUM(ENTRADA!S174:S176)/SUM(ENTRADA!S171:S173)-1</f>
        <v>3.354231774096883E-3</v>
      </c>
      <c r="C176" s="7">
        <f>SUM(ENTRADA!T174:T176)/SUM(ENTRADA!T171:T173)-1</f>
        <v>4.2843036770960907E-3</v>
      </c>
      <c r="D176" s="7">
        <f>SUM(ENTRADA!U174:U176)/SUM(ENTRADA!U171:U173)-1</f>
        <v>8.2927633785465638E-3</v>
      </c>
      <c r="E176" s="7">
        <f>SUM(ENTRADA!V174:V176)/SUM(ENTRADA!V171:V173)-1</f>
        <v>9.2393209983898661E-3</v>
      </c>
      <c r="F176" s="7">
        <f>SUM(ENTRADA!W174:W176)/SUM(ENTRADA!W171:W173)-1</f>
        <v>-3.7962407509409157E-2</v>
      </c>
      <c r="G176" s="7">
        <f>SUM(ENTRADA!X174:X176)/SUM(ENTRADA!X171:X173)-1</f>
        <v>1.5935169143987959E-3</v>
      </c>
      <c r="H176" s="7"/>
      <c r="I176" s="7"/>
      <c r="J176" s="7">
        <f>SUM(ENTRADA!AA174:AA176)/SUM(ENTRADA!AA171:AA173)-1</f>
        <v>2.0511221774107691E-2</v>
      </c>
      <c r="K176" s="7">
        <f>SUM(ENTRADA!AB174:AB176)/SUM(ENTRADA!AB171:AB173)-1</f>
        <v>-3.4262277332299695E-2</v>
      </c>
      <c r="L176" s="7">
        <f>SUM(ENTRADA!AC174:AC176)/SUM(ENTRADA!AC171:AC173)-1</f>
        <v>-7.3075306463076029E-2</v>
      </c>
      <c r="M176" s="7">
        <f>SUM(ENTRADA!AD174:AD176)/SUM(ENTRADA!AD171:AD173)-1</f>
        <v>2.9111036739622342E-2</v>
      </c>
      <c r="N176" s="7">
        <f>SUM(ENTRADA!AE174:AE176)/SUM(ENTRADA!AE171:AE173)-1</f>
        <v>-5.7735550776159772E-2</v>
      </c>
      <c r="O176" s="7">
        <f>SUM(ENTRADA!AF174:AF176)/SUM(ENTRADA!AF171:AF173)-1</f>
        <v>1.2032972674811182E-2</v>
      </c>
      <c r="P176" s="7">
        <f>SUM(ENTRADA!AH174:AH176)/SUM(ENTRADA!AH171:AH173)-1</f>
        <v>-7.3061832681136085E-3</v>
      </c>
    </row>
    <row r="177" spans="1:16" x14ac:dyDescent="0.25">
      <c r="A177" s="4">
        <f>ENTRADA!A177</f>
        <v>41730</v>
      </c>
      <c r="B177" s="7">
        <f>SUM(ENTRADA!S175:S177)/SUM(ENTRADA!S172:S174)-1</f>
        <v>-7.8346476748114569E-4</v>
      </c>
      <c r="C177" s="7">
        <f>SUM(ENTRADA!T175:T177)/SUM(ENTRADA!T172:T174)-1</f>
        <v>5.3130160745973321E-4</v>
      </c>
      <c r="D177" s="7">
        <f>SUM(ENTRADA!U175:U177)/SUM(ENTRADA!U172:U174)-1</f>
        <v>-1.0107381934559068E-2</v>
      </c>
      <c r="E177" s="7">
        <f>SUM(ENTRADA!V175:V177)/SUM(ENTRADA!V172:V174)-1</f>
        <v>-8.2066952774643154E-3</v>
      </c>
      <c r="F177" s="7">
        <f>SUM(ENTRADA!W175:W177)/SUM(ENTRADA!W172:W174)-1</f>
        <v>-4.0047288809149206E-2</v>
      </c>
      <c r="G177" s="7">
        <f>SUM(ENTRADA!X175:X177)/SUM(ENTRADA!X172:X174)-1</f>
        <v>1.6132508667470402E-2</v>
      </c>
      <c r="H177" s="7"/>
      <c r="I177" s="7"/>
      <c r="J177" s="7">
        <f>SUM(ENTRADA!AA175:AA177)/SUM(ENTRADA!AA172:AA174)-1</f>
        <v>1.3155327777554016E-2</v>
      </c>
      <c r="K177" s="7">
        <f>SUM(ENTRADA!AB175:AB177)/SUM(ENTRADA!AB172:AB174)-1</f>
        <v>-0.12212067488554779</v>
      </c>
      <c r="L177" s="7">
        <f>SUM(ENTRADA!AC175:AC177)/SUM(ENTRADA!AC172:AC174)-1</f>
        <v>-1.9140365605945009E-2</v>
      </c>
      <c r="M177" s="7">
        <f>SUM(ENTRADA!AD175:AD177)/SUM(ENTRADA!AD172:AD174)-1</f>
        <v>1.2998040980657821E-2</v>
      </c>
      <c r="N177" s="7">
        <f>SUM(ENTRADA!AE175:AE177)/SUM(ENTRADA!AE172:AE174)-1</f>
        <v>-5.422881326315121E-2</v>
      </c>
      <c r="O177" s="7">
        <f>SUM(ENTRADA!AF175:AF177)/SUM(ENTRADA!AF172:AF174)-1</f>
        <v>1.2069971283013459E-2</v>
      </c>
      <c r="P177" s="7">
        <f>SUM(ENTRADA!AH175:AH177)/SUM(ENTRADA!AH172:AH174)-1</f>
        <v>-1.4265989750377184E-2</v>
      </c>
    </row>
    <row r="178" spans="1:16" x14ac:dyDescent="0.25">
      <c r="A178" s="4">
        <f>ENTRADA!A178</f>
        <v>41760</v>
      </c>
      <c r="B178" s="7">
        <f>SUM(ENTRADA!S176:S178)/SUM(ENTRADA!S173:S175)-1</f>
        <v>-3.4971797684268946E-3</v>
      </c>
      <c r="C178" s="7">
        <f>SUM(ENTRADA!T176:T178)/SUM(ENTRADA!T173:T175)-1</f>
        <v>-6.1510873288170842E-3</v>
      </c>
      <c r="D178" s="7">
        <f>SUM(ENTRADA!U176:U178)/SUM(ENTRADA!U173:U175)-1</f>
        <v>-2.0345997030643104E-2</v>
      </c>
      <c r="E178" s="7">
        <f>SUM(ENTRADA!V176:V178)/SUM(ENTRADA!V173:V175)-1</f>
        <v>-1.7971017912171816E-2</v>
      </c>
      <c r="F178" s="7">
        <f>SUM(ENTRADA!W176:W178)/SUM(ENTRADA!W173:W175)-1</f>
        <v>-2.3371067172578752E-2</v>
      </c>
      <c r="G178" s="7">
        <f>SUM(ENTRADA!X176:X178)/SUM(ENTRADA!X173:X175)-1</f>
        <v>4.088017207262129E-2</v>
      </c>
      <c r="H178" s="7"/>
      <c r="I178" s="7"/>
      <c r="J178" s="7">
        <f>SUM(ENTRADA!AA176:AA178)/SUM(ENTRADA!AA173:AA175)-1</f>
        <v>1.4480372187206436E-2</v>
      </c>
      <c r="K178" s="7">
        <f>SUM(ENTRADA!AB176:AB178)/SUM(ENTRADA!AB173:AB175)-1</f>
        <v>-7.2549287476562752E-2</v>
      </c>
      <c r="L178" s="7">
        <f>SUM(ENTRADA!AC176:AC178)/SUM(ENTRADA!AC173:AC175)-1</f>
        <v>-1.2254368614716737E-2</v>
      </c>
      <c r="M178" s="7">
        <f>SUM(ENTRADA!AD176:AD178)/SUM(ENTRADA!AD173:AD175)-1</f>
        <v>2.4147024552099161E-3</v>
      </c>
      <c r="N178" s="7">
        <f>SUM(ENTRADA!AE176:AE178)/SUM(ENTRADA!AE173:AE175)-1</f>
        <v>-3.149458514252701E-2</v>
      </c>
      <c r="O178" s="7">
        <f>SUM(ENTRADA!AF176:AF178)/SUM(ENTRADA!AF173:AF175)-1</f>
        <v>-1.6250831580315261E-2</v>
      </c>
      <c r="P178" s="7">
        <f>SUM(ENTRADA!AH176:AH178)/SUM(ENTRADA!AH173:AH175)-1</f>
        <v>-1.4817131521156157E-2</v>
      </c>
    </row>
    <row r="179" spans="1:16" x14ac:dyDescent="0.25">
      <c r="A179" s="4">
        <f>ENTRADA!A179</f>
        <v>41791</v>
      </c>
      <c r="B179" s="7">
        <f>SUM(ENTRADA!S177:S179)/SUM(ENTRADA!S174:S176)-1</f>
        <v>-2.7295092053878367E-3</v>
      </c>
      <c r="C179" s="7">
        <f>SUM(ENTRADA!T177:T179)/SUM(ENTRADA!T174:T176)-1</f>
        <v>-2.4197460791380077E-2</v>
      </c>
      <c r="D179" s="7">
        <f>SUM(ENTRADA!U177:U179)/SUM(ENTRADA!U174:U176)-1</f>
        <v>-2.2297306896773672E-2</v>
      </c>
      <c r="E179" s="7">
        <f>SUM(ENTRADA!V177:V179)/SUM(ENTRADA!V174:V176)-1</f>
        <v>-1.9370378112846587E-2</v>
      </c>
      <c r="F179" s="7">
        <f>SUM(ENTRADA!W177:W179)/SUM(ENTRADA!W174:W176)-1</f>
        <v>-1.1137704882201671E-2</v>
      </c>
      <c r="G179" s="7">
        <f>SUM(ENTRADA!X177:X179)/SUM(ENTRADA!X174:X176)-1</f>
        <v>3.2212617168583479E-2</v>
      </c>
      <c r="H179" s="7"/>
      <c r="I179" s="7"/>
      <c r="J179" s="7">
        <f>SUM(ENTRADA!AA177:AA179)/SUM(ENTRADA!AA174:AA176)-1</f>
        <v>1.5538353949089423E-2</v>
      </c>
      <c r="K179" s="7">
        <f>SUM(ENTRADA!AB177:AB179)/SUM(ENTRADA!AB174:AB176)-1</f>
        <v>-6.414767923071385E-2</v>
      </c>
      <c r="L179" s="7">
        <f>SUM(ENTRADA!AC177:AC179)/SUM(ENTRADA!AC174:AC176)-1</f>
        <v>-3.0740447186270448E-3</v>
      </c>
      <c r="M179" s="7">
        <f>SUM(ENTRADA!AD177:AD179)/SUM(ENTRADA!AD174:AD176)-1</f>
        <v>1.0677996409440782E-2</v>
      </c>
      <c r="N179" s="7">
        <f>SUM(ENTRADA!AE177:AE179)/SUM(ENTRADA!AE174:AE176)-1</f>
        <v>-1.900790432100663E-2</v>
      </c>
      <c r="O179" s="7">
        <f>SUM(ENTRADA!AF177:AF179)/SUM(ENTRADA!AF174:AF176)-1</f>
        <v>-3.8070665897264711E-2</v>
      </c>
      <c r="P179" s="7">
        <f>SUM(ENTRADA!AH177:AH179)/SUM(ENTRADA!AH174:AH176)-1</f>
        <v>-2.3093443039466366E-2</v>
      </c>
    </row>
    <row r="180" spans="1:16" x14ac:dyDescent="0.25">
      <c r="A180" s="4">
        <f>ENTRADA!A180</f>
        <v>41821</v>
      </c>
      <c r="B180" s="7">
        <f>SUM(ENTRADA!S178:S180)/SUM(ENTRADA!S175:S177)-1</f>
        <v>-6.387708561307659E-3</v>
      </c>
      <c r="C180" s="7">
        <f>SUM(ENTRADA!T178:T180)/SUM(ENTRADA!T175:T177)-1</f>
        <v>-2.3026706310359524E-2</v>
      </c>
      <c r="D180" s="7">
        <f>SUM(ENTRADA!U178:U180)/SUM(ENTRADA!U175:U177)-1</f>
        <v>-6.1757267009131533E-3</v>
      </c>
      <c r="E180" s="7">
        <f>SUM(ENTRADA!V178:V180)/SUM(ENTRADA!V175:V177)-1</f>
        <v>-6.6747883944573427E-3</v>
      </c>
      <c r="F180" s="7">
        <f>SUM(ENTRADA!W178:W180)/SUM(ENTRADA!W175:W177)-1</f>
        <v>-6.9739330812215172E-3</v>
      </c>
      <c r="G180" s="7">
        <f>SUM(ENTRADA!X178:X180)/SUM(ENTRADA!X175:X177)-1</f>
        <v>-1.1316682744689444E-2</v>
      </c>
      <c r="H180" s="7"/>
      <c r="I180" s="7"/>
      <c r="J180" s="7">
        <f>SUM(ENTRADA!AA178:AA180)/SUM(ENTRADA!AA175:AA177)-1</f>
        <v>1.9268883037900641E-2</v>
      </c>
      <c r="K180" s="7">
        <f>SUM(ENTRADA!AB178:AB180)/SUM(ENTRADA!AB175:AB177)-1</f>
        <v>-2.0573566659238707E-2</v>
      </c>
      <c r="L180" s="7">
        <f>SUM(ENTRADA!AC178:AC180)/SUM(ENTRADA!AC175:AC177)-1</f>
        <v>-6.2052487169138582E-3</v>
      </c>
      <c r="M180" s="7">
        <f>SUM(ENTRADA!AD178:AD180)/SUM(ENTRADA!AD175:AD177)-1</f>
        <v>1.8946557204476688E-2</v>
      </c>
      <c r="N180" s="7">
        <f>SUM(ENTRADA!AE178:AE180)/SUM(ENTRADA!AE175:AE177)-1</f>
        <v>-6.4204705579770316E-2</v>
      </c>
      <c r="O180" s="7">
        <f>SUM(ENTRADA!AF178:AF180)/SUM(ENTRADA!AF175:AF177)-1</f>
        <v>-5.3148762338132705E-2</v>
      </c>
      <c r="P180" s="7">
        <f>SUM(ENTRADA!AH178:AH180)/SUM(ENTRADA!AH175:AH177)-1</f>
        <v>-2.9203943184700321E-2</v>
      </c>
    </row>
    <row r="181" spans="1:16" x14ac:dyDescent="0.25">
      <c r="A181" s="4">
        <f>ENTRADA!A181</f>
        <v>41852</v>
      </c>
      <c r="B181" s="7">
        <f>SUM(ENTRADA!S179:S181)/SUM(ENTRADA!S176:S178)-1</f>
        <v>-6.9013759378504513E-3</v>
      </c>
      <c r="C181" s="7">
        <f>SUM(ENTRADA!T179:T181)/SUM(ENTRADA!T176:T178)-1</f>
        <v>-1.3227924966666138E-2</v>
      </c>
      <c r="D181" s="7">
        <f>SUM(ENTRADA!U179:U181)/SUM(ENTRADA!U176:U178)-1</f>
        <v>9.5718802378641499E-4</v>
      </c>
      <c r="E181" s="7">
        <f>SUM(ENTRADA!V179:V181)/SUM(ENTRADA!V176:V178)-1</f>
        <v>-1.3754036503031974E-3</v>
      </c>
      <c r="F181" s="7">
        <f>SUM(ENTRADA!W179:W181)/SUM(ENTRADA!W176:W178)-1</f>
        <v>-1.3684791153661391E-2</v>
      </c>
      <c r="G181" s="7">
        <f>SUM(ENTRADA!X179:X181)/SUM(ENTRADA!X176:X178)-1</f>
        <v>-6.5603036305788676E-2</v>
      </c>
      <c r="H181" s="7"/>
      <c r="I181" s="7"/>
      <c r="J181" s="7">
        <f>SUM(ENTRADA!AA179:AA181)/SUM(ENTRADA!AA176:AA178)-1</f>
        <v>2.1201375805324441E-2</v>
      </c>
      <c r="K181" s="7">
        <f>SUM(ENTRADA!AB179:AB181)/SUM(ENTRADA!AB176:AB178)-1</f>
        <v>-5.4122431787336556E-2</v>
      </c>
      <c r="L181" s="7">
        <f>SUM(ENTRADA!AC179:AC181)/SUM(ENTRADA!AC176:AC178)-1</f>
        <v>6.2654145403329142E-3</v>
      </c>
      <c r="M181" s="7">
        <f>SUM(ENTRADA!AD179:AD181)/SUM(ENTRADA!AD176:AD178)-1</f>
        <v>7.6488121730491354E-3</v>
      </c>
      <c r="N181" s="7">
        <f>SUM(ENTRADA!AE179:AE181)/SUM(ENTRADA!AE176:AE178)-1</f>
        <v>-0.10467439877762463</v>
      </c>
      <c r="O181" s="7">
        <f>SUM(ENTRADA!AF179:AF181)/SUM(ENTRADA!AF176:AF178)-1</f>
        <v>-4.3069437726436677E-2</v>
      </c>
      <c r="P181" s="7">
        <f>SUM(ENTRADA!AH179:AH181)/SUM(ENTRADA!AH176:AH178)-1</f>
        <v>-3.3792872139441821E-2</v>
      </c>
    </row>
    <row r="182" spans="1:16" x14ac:dyDescent="0.25">
      <c r="A182" s="4">
        <f>ENTRADA!A182</f>
        <v>41883</v>
      </c>
      <c r="B182" s="7">
        <f>SUM(ENTRADA!S180:S182)/SUM(ENTRADA!S177:S179)-1</f>
        <v>-2.3628042416553585E-3</v>
      </c>
      <c r="C182" s="7">
        <f>SUM(ENTRADA!T180:T182)/SUM(ENTRADA!T177:T179)-1</f>
        <v>1.8069625391696542E-2</v>
      </c>
      <c r="D182" s="7">
        <f>SUM(ENTRADA!U180:U182)/SUM(ENTRADA!U177:U179)-1</f>
        <v>1.3336827302790066E-3</v>
      </c>
      <c r="E182" s="7">
        <f>SUM(ENTRADA!V180:V182)/SUM(ENTRADA!V177:V179)-1</f>
        <v>-3.1644808345706599E-3</v>
      </c>
      <c r="F182" s="7">
        <f>SUM(ENTRADA!W180:W182)/SUM(ENTRADA!W177:W179)-1</f>
        <v>2.0963175291581981E-2</v>
      </c>
      <c r="G182" s="7">
        <f>SUM(ENTRADA!X180:X182)/SUM(ENTRADA!X177:X179)-1</f>
        <v>-5.5113575277741966E-2</v>
      </c>
      <c r="H182" s="7"/>
      <c r="I182" s="7"/>
      <c r="J182" s="7">
        <f>SUM(ENTRADA!AA180:AA182)/SUM(ENTRADA!AA177:AA179)-1</f>
        <v>3.1731003296217919E-2</v>
      </c>
      <c r="K182" s="7">
        <f>SUM(ENTRADA!AB180:AB182)/SUM(ENTRADA!AB177:AB179)-1</f>
        <v>-1.8043313422774543E-2</v>
      </c>
      <c r="L182" s="7">
        <f>SUM(ENTRADA!AC180:AC182)/SUM(ENTRADA!AC177:AC179)-1</f>
        <v>3.9307471881696587E-2</v>
      </c>
      <c r="M182" s="7">
        <f>SUM(ENTRADA!AD180:AD182)/SUM(ENTRADA!AD177:AD179)-1</f>
        <v>6.6472428344868106E-3</v>
      </c>
      <c r="N182" s="7">
        <f>SUM(ENTRADA!AE180:AE182)/SUM(ENTRADA!AE177:AE179)-1</f>
        <v>-4.9973502567345562E-2</v>
      </c>
      <c r="O182" s="7">
        <f>SUM(ENTRADA!AF180:AF182)/SUM(ENTRADA!AF177:AF179)-1</f>
        <v>-3.5042889254732756E-4</v>
      </c>
      <c r="P182" s="7">
        <f>SUM(ENTRADA!AH180:AH182)/SUM(ENTRADA!AH177:AH179)-1</f>
        <v>-9.9303479895941349E-3</v>
      </c>
    </row>
    <row r="183" spans="1:16" x14ac:dyDescent="0.25">
      <c r="A183" s="4">
        <f>ENTRADA!A183</f>
        <v>41913</v>
      </c>
      <c r="B183" s="7">
        <f>SUM(ENTRADA!S181:S183)/SUM(ENTRADA!S178:S180)-1</f>
        <v>1.0669782329249866E-2</v>
      </c>
      <c r="C183" s="7">
        <f>SUM(ENTRADA!T181:T183)/SUM(ENTRADA!T178:T180)-1</f>
        <v>3.6218203213081557E-2</v>
      </c>
      <c r="D183" s="7">
        <f>SUM(ENTRADA!U181:U183)/SUM(ENTRADA!U178:U180)-1</f>
        <v>-4.052233357003665E-4</v>
      </c>
      <c r="E183" s="7">
        <f>SUM(ENTRADA!V181:V183)/SUM(ENTRADA!V178:V180)-1</f>
        <v>-2.7708346449972776E-3</v>
      </c>
      <c r="F183" s="7">
        <f>SUM(ENTRADA!W181:W183)/SUM(ENTRADA!W178:W180)-1</f>
        <v>2.5799360958887352E-2</v>
      </c>
      <c r="G183" s="7">
        <f>SUM(ENTRADA!X181:X183)/SUM(ENTRADA!X178:X180)-1</f>
        <v>-9.647509165128243E-3</v>
      </c>
      <c r="H183" s="7"/>
      <c r="I183" s="7"/>
      <c r="J183" s="7">
        <f>SUM(ENTRADA!AA181:AA183)/SUM(ENTRADA!AA178:AA180)-1</f>
        <v>3.6965457883266994E-2</v>
      </c>
      <c r="K183" s="7">
        <f>SUM(ENTRADA!AB181:AB183)/SUM(ENTRADA!AB178:AB180)-1</f>
        <v>-9.1819962154552348E-3</v>
      </c>
      <c r="L183" s="7">
        <f>SUM(ENTRADA!AC181:AC183)/SUM(ENTRADA!AC178:AC180)-1</f>
        <v>9.0969124461702799E-2</v>
      </c>
      <c r="M183" s="7">
        <f>SUM(ENTRADA!AD181:AD183)/SUM(ENTRADA!AD178:AD180)-1</f>
        <v>1.7743893097240893E-2</v>
      </c>
      <c r="N183" s="7">
        <f>SUM(ENTRADA!AE181:AE183)/SUM(ENTRADA!AE178:AE180)-1</f>
        <v>1.5393889773447356E-3</v>
      </c>
      <c r="O183" s="7">
        <f>SUM(ENTRADA!AF181:AF183)/SUM(ENTRADA!AF178:AF180)-1</f>
        <v>3.2062864690969972E-2</v>
      </c>
      <c r="P183" s="7">
        <f>SUM(ENTRADA!AH181:AH183)/SUM(ENTRADA!AH178:AH180)-1</f>
        <v>1.0262485847722491E-2</v>
      </c>
    </row>
    <row r="184" spans="1:16" x14ac:dyDescent="0.25">
      <c r="A184" s="4">
        <f>ENTRADA!A184</f>
        <v>41944</v>
      </c>
      <c r="B184" s="7">
        <f>SUM(ENTRADA!S182:S184)/SUM(ENTRADA!S179:S181)-1</f>
        <v>1.4272164291545986E-2</v>
      </c>
      <c r="C184" s="7">
        <f>SUM(ENTRADA!T182:T184)/SUM(ENTRADA!T179:T181)-1</f>
        <v>3.6644947667483274E-2</v>
      </c>
      <c r="D184" s="7">
        <f>SUM(ENTRADA!U182:U184)/SUM(ENTRADA!U179:U181)-1</f>
        <v>8.5576323826175305E-4</v>
      </c>
      <c r="E184" s="7">
        <f>SUM(ENTRADA!V182:V184)/SUM(ENTRADA!V179:V181)-1</f>
        <v>1.1245386186178319E-3</v>
      </c>
      <c r="F184" s="7">
        <f>SUM(ENTRADA!W182:W184)/SUM(ENTRADA!W179:W181)-1</f>
        <v>3.0159780580533146E-2</v>
      </c>
      <c r="G184" s="7">
        <f>SUM(ENTRADA!X182:X184)/SUM(ENTRADA!X179:X181)-1</f>
        <v>2.9980570007536622E-2</v>
      </c>
      <c r="H184" s="7"/>
      <c r="I184" s="7"/>
      <c r="J184" s="7">
        <f>SUM(ENTRADA!AA182:AA184)/SUM(ENTRADA!AA179:AA181)-1</f>
        <v>2.8789462217629902E-2</v>
      </c>
      <c r="K184" s="7">
        <f>SUM(ENTRADA!AB182:AB184)/SUM(ENTRADA!AB179:AB181)-1</f>
        <v>7.332282733381934E-3</v>
      </c>
      <c r="L184" s="7">
        <f>SUM(ENTRADA!AC182:AC184)/SUM(ENTRADA!AC179:AC181)-1</f>
        <v>9.9901700745640865E-2</v>
      </c>
      <c r="M184" s="7">
        <f>SUM(ENTRADA!AD182:AD184)/SUM(ENTRADA!AD179:AD181)-1</f>
        <v>2.5122786610396242E-2</v>
      </c>
      <c r="N184" s="7">
        <f>SUM(ENTRADA!AE182:AE184)/SUM(ENTRADA!AE179:AE181)-1</f>
        <v>7.2254839331911791E-2</v>
      </c>
      <c r="O184" s="7">
        <f>SUM(ENTRADA!AF182:AF184)/SUM(ENTRADA!AF179:AF181)-1</f>
        <v>4.6064091468328572E-2</v>
      </c>
      <c r="P184" s="7">
        <f>SUM(ENTRADA!AH182:AH184)/SUM(ENTRADA!AH179:AH181)-1</f>
        <v>3.1355323264484536E-2</v>
      </c>
    </row>
    <row r="185" spans="1:16" x14ac:dyDescent="0.25">
      <c r="A185" s="4">
        <f>ENTRADA!A185</f>
        <v>41974</v>
      </c>
      <c r="B185" s="7">
        <f>SUM(ENTRADA!S183:S185)/SUM(ENTRADA!S180:S182)-1</f>
        <v>1.0419757240622385E-2</v>
      </c>
      <c r="C185" s="7">
        <f>SUM(ENTRADA!T183:T185)/SUM(ENTRADA!T180:T182)-1</f>
        <v>1.7237990259051594E-2</v>
      </c>
      <c r="D185" s="7">
        <f>SUM(ENTRADA!U183:U185)/SUM(ENTRADA!U180:U182)-1</f>
        <v>7.7493428093471373E-3</v>
      </c>
      <c r="E185" s="7">
        <f>SUM(ENTRADA!V183:V185)/SUM(ENTRADA!V180:V182)-1</f>
        <v>1.0319814740915145E-2</v>
      </c>
      <c r="F185" s="7">
        <f>SUM(ENTRADA!W183:W185)/SUM(ENTRADA!W180:W182)-1</f>
        <v>1.6187708750733609E-2</v>
      </c>
      <c r="G185" s="7">
        <f>SUM(ENTRADA!X183:X185)/SUM(ENTRADA!X180:X182)-1</f>
        <v>1.1577034396412778E-2</v>
      </c>
      <c r="H185" s="7"/>
      <c r="I185" s="7"/>
      <c r="J185" s="7">
        <f>SUM(ENTRADA!AA183:AA185)/SUM(ENTRADA!AA180:AA182)-1</f>
        <v>7.0867136958470134E-3</v>
      </c>
      <c r="K185" s="7">
        <f>SUM(ENTRADA!AB183:AB185)/SUM(ENTRADA!AB180:AB182)-1</f>
        <v>1.2707311570847368E-2</v>
      </c>
      <c r="L185" s="7">
        <f>SUM(ENTRADA!AC183:AC185)/SUM(ENTRADA!AC180:AC182)-1</f>
        <v>8.4999505888935234E-2</v>
      </c>
      <c r="M185" s="7">
        <f>SUM(ENTRADA!AD183:AD185)/SUM(ENTRADA!AD180:AD182)-1</f>
        <v>2.865101401964365E-2</v>
      </c>
      <c r="N185" s="7">
        <f>SUM(ENTRADA!AE183:AE185)/SUM(ENTRADA!AE180:AE182)-1</f>
        <v>2.8650233961096783E-2</v>
      </c>
      <c r="O185" s="7">
        <f>SUM(ENTRADA!AF183:AF185)/SUM(ENTRADA!AF180:AF182)-1</f>
        <v>2.1225954089048482E-2</v>
      </c>
      <c r="P185" s="7">
        <f>SUM(ENTRADA!AH183:AH185)/SUM(ENTRADA!AH180:AH182)-1</f>
        <v>1.7691632576289251E-2</v>
      </c>
    </row>
    <row r="186" spans="1:16" x14ac:dyDescent="0.25">
      <c r="A186" s="4">
        <f>ENTRADA!A186</f>
        <v>42005</v>
      </c>
      <c r="B186" s="7">
        <f>SUM(ENTRADA!S184:S186)/SUM(ENTRADA!S181:S183)-1</f>
        <v>-2.0854509164935919E-4</v>
      </c>
      <c r="C186" s="7">
        <f>SUM(ENTRADA!T184:T186)/SUM(ENTRADA!T181:T183)-1</f>
        <v>-6.181667984919037E-3</v>
      </c>
      <c r="D186" s="7">
        <f>SUM(ENTRADA!U184:U186)/SUM(ENTRADA!U181:U183)-1</f>
        <v>4.2970395862034216E-3</v>
      </c>
      <c r="E186" s="7">
        <f>SUM(ENTRADA!V184:V186)/SUM(ENTRADA!V181:V183)-1</f>
        <v>6.8193024270655211E-3</v>
      </c>
      <c r="F186" s="7">
        <f>SUM(ENTRADA!W184:W186)/SUM(ENTRADA!W181:W183)-1</f>
        <v>6.3024721019360186E-3</v>
      </c>
      <c r="G186" s="7">
        <f>SUM(ENTRADA!X184:X186)/SUM(ENTRADA!X181:X183)-1</f>
        <v>-1.2164346561244432E-2</v>
      </c>
      <c r="H186" s="7"/>
      <c r="I186" s="7"/>
      <c r="J186" s="7">
        <f>SUM(ENTRADA!AA184:AA186)/SUM(ENTRADA!AA181:AA183)-1</f>
        <v>-6.5455023078514474E-3</v>
      </c>
      <c r="K186" s="7">
        <f>SUM(ENTRADA!AB184:AB186)/SUM(ENTRADA!AB181:AB183)-1</f>
        <v>4.7429526888803419E-2</v>
      </c>
      <c r="L186" s="7">
        <f>SUM(ENTRADA!AC184:AC186)/SUM(ENTRADA!AC181:AC183)-1</f>
        <v>4.5726010077654644E-2</v>
      </c>
      <c r="M186" s="7">
        <f>SUM(ENTRADA!AD184:AD186)/SUM(ENTRADA!AD181:AD183)-1</f>
        <v>2.2720476564031422E-2</v>
      </c>
      <c r="N186" s="7">
        <f>SUM(ENTRADA!AE184:AE186)/SUM(ENTRADA!AE181:AE183)-1</f>
        <v>-3.2827640291713811E-3</v>
      </c>
      <c r="O186" s="7">
        <f>SUM(ENTRADA!AF184:AF186)/SUM(ENTRADA!AF181:AF183)-1</f>
        <v>-3.5103214383843673E-3</v>
      </c>
      <c r="P186" s="7">
        <f>SUM(ENTRADA!AH184:AH186)/SUM(ENTRADA!AH181:AH183)-1</f>
        <v>2.6218117751399816E-3</v>
      </c>
    </row>
    <row r="187" spans="1:16" x14ac:dyDescent="0.25">
      <c r="A187" s="4">
        <f>ENTRADA!A187</f>
        <v>42036</v>
      </c>
      <c r="B187" s="7">
        <f>SUM(ENTRADA!S185:S187)/SUM(ENTRADA!S182:S184)-1</f>
        <v>-9.7766672863935922E-3</v>
      </c>
      <c r="C187" s="7">
        <f>SUM(ENTRADA!T185:T187)/SUM(ENTRADA!T182:T184)-1</f>
        <v>-3.845423437958051E-2</v>
      </c>
      <c r="D187" s="7">
        <f>SUM(ENTRADA!U185:U187)/SUM(ENTRADA!U182:U184)-1</f>
        <v>3.1630129607049806E-3</v>
      </c>
      <c r="E187" s="7">
        <f>SUM(ENTRADA!V185:V187)/SUM(ENTRADA!V182:V184)-1</f>
        <v>4.1518853314728155E-3</v>
      </c>
      <c r="F187" s="7">
        <f>SUM(ENTRADA!W185:W187)/SUM(ENTRADA!W182:W184)-1</f>
        <v>-2.0948899649695929E-2</v>
      </c>
      <c r="G187" s="7">
        <f>SUM(ENTRADA!X185:X187)/SUM(ENTRADA!X182:X184)-1</f>
        <v>-3.6211484133056193E-2</v>
      </c>
      <c r="H187" s="7"/>
      <c r="I187" s="7"/>
      <c r="J187" s="7">
        <f>SUM(ENTRADA!AA185:AA187)/SUM(ENTRADA!AA182:AA184)-1</f>
        <v>-9.390754452656136E-3</v>
      </c>
      <c r="K187" s="7">
        <f>SUM(ENTRADA!AB185:AB187)/SUM(ENTRADA!AB182:AB184)-1</f>
        <v>2.9526844864671498E-2</v>
      </c>
      <c r="L187" s="7">
        <f>SUM(ENTRADA!AC185:AC187)/SUM(ENTRADA!AC182:AC184)-1</f>
        <v>4.4760898162232721E-2</v>
      </c>
      <c r="M187" s="7">
        <f>SUM(ENTRADA!AD185:AD187)/SUM(ENTRADA!AD182:AD184)-1</f>
        <v>3.2113668968773545E-2</v>
      </c>
      <c r="N187" s="7">
        <f>SUM(ENTRADA!AE185:AE187)/SUM(ENTRADA!AE182:AE184)-1</f>
        <v>-6.9984461025761391E-2</v>
      </c>
      <c r="O187" s="7">
        <f>SUM(ENTRADA!AF185:AF187)/SUM(ENTRADA!AF182:AF184)-1</f>
        <v>-2.2195096669517911E-2</v>
      </c>
      <c r="P187" s="7">
        <f>SUM(ENTRADA!AH185:AH187)/SUM(ENTRADA!AH182:AH184)-1</f>
        <v>-3.17179045117012E-2</v>
      </c>
    </row>
    <row r="188" spans="1:16" x14ac:dyDescent="0.25">
      <c r="A188" s="4">
        <f>ENTRADA!A188</f>
        <v>42064</v>
      </c>
      <c r="B188" s="7">
        <f>SUM(ENTRADA!S186:S188)/SUM(ENTRADA!S183:S185)-1</f>
        <v>-1.2508007533752363E-2</v>
      </c>
      <c r="C188" s="7">
        <f>SUM(ENTRADA!T186:T188)/SUM(ENTRADA!T183:T185)-1</f>
        <v>-4.7313042752403223E-2</v>
      </c>
      <c r="D188" s="7">
        <f>SUM(ENTRADA!U186:U188)/SUM(ENTRADA!U183:U185)-1</f>
        <v>-9.5772894236674233E-3</v>
      </c>
      <c r="E188" s="7">
        <f>SUM(ENTRADA!V186:V188)/SUM(ENTRADA!V183:V185)-1</f>
        <v>-5.9796266332104997E-3</v>
      </c>
      <c r="F188" s="7">
        <f>SUM(ENTRADA!W186:W188)/SUM(ENTRADA!W183:W185)-1</f>
        <v>-5.1487435089304645E-2</v>
      </c>
      <c r="G188" s="7">
        <f>SUM(ENTRADA!X186:X188)/SUM(ENTRADA!X183:X185)-1</f>
        <v>-5.3275165684948167E-2</v>
      </c>
      <c r="H188" s="7"/>
      <c r="I188" s="7"/>
      <c r="J188" s="7">
        <f>SUM(ENTRADA!AA186:AA188)/SUM(ENTRADA!AA183:AA185)-1</f>
        <v>1.825700802910335E-3</v>
      </c>
      <c r="K188" s="7">
        <f>SUM(ENTRADA!AB186:AB188)/SUM(ENTRADA!AB183:AB185)-1</f>
        <v>-1.8287627291308173E-2</v>
      </c>
      <c r="L188" s="7">
        <f>SUM(ENTRADA!AC186:AC188)/SUM(ENTRADA!AC183:AC185)-1</f>
        <v>2.919879118775337E-2</v>
      </c>
      <c r="M188" s="7">
        <f>SUM(ENTRADA!AD186:AD188)/SUM(ENTRADA!AD183:AD185)-1</f>
        <v>2.7891432571224506E-2</v>
      </c>
      <c r="N188" s="7">
        <f>SUM(ENTRADA!AE186:AE188)/SUM(ENTRADA!AE183:AE185)-1</f>
        <v>-0.10828613785819607</v>
      </c>
      <c r="O188" s="7">
        <f>SUM(ENTRADA!AF186:AF188)/SUM(ENTRADA!AF183:AF185)-1</f>
        <v>-2.4751765341844978E-2</v>
      </c>
      <c r="P188" s="7">
        <f>SUM(ENTRADA!AH186:AH188)/SUM(ENTRADA!AH183:AH185)-1</f>
        <v>-4.211448564855591E-2</v>
      </c>
    </row>
    <row r="189" spans="1:16" x14ac:dyDescent="0.25">
      <c r="A189" s="4">
        <f>ENTRADA!A189</f>
        <v>42095</v>
      </c>
      <c r="B189" s="7">
        <f>SUM(ENTRADA!S187:S189)/SUM(ENTRADA!S184:S186)-1</f>
        <v>-2.2293968382695817E-2</v>
      </c>
      <c r="C189" s="7">
        <f>SUM(ENTRADA!T187:T189)/SUM(ENTRADA!T184:T186)-1</f>
        <v>-5.137689194932793E-2</v>
      </c>
      <c r="D189" s="7">
        <f>SUM(ENTRADA!U187:U189)/SUM(ENTRADA!U184:U186)-1</f>
        <v>-1.3284931636844188E-2</v>
      </c>
      <c r="E189" s="7">
        <f>SUM(ENTRADA!V187:V189)/SUM(ENTRADA!V184:V186)-1</f>
        <v>-1.1599807979492227E-2</v>
      </c>
      <c r="F189" s="7">
        <f>SUM(ENTRADA!W187:W189)/SUM(ENTRADA!W184:W186)-1</f>
        <v>-6.7797435903014902E-2</v>
      </c>
      <c r="G189" s="7">
        <f>SUM(ENTRADA!X187:X189)/SUM(ENTRADA!X184:X186)-1</f>
        <v>-8.1828987101267403E-2</v>
      </c>
      <c r="H189" s="7"/>
      <c r="I189" s="7"/>
      <c r="J189" s="7">
        <f>SUM(ENTRADA!AA187:AA189)/SUM(ENTRADA!AA184:AA186)-1</f>
        <v>5.5349314280417339E-3</v>
      </c>
      <c r="K189" s="7">
        <f>SUM(ENTRADA!AB187:AB189)/SUM(ENTRADA!AB184:AB186)-1</f>
        <v>-8.0725084762826249E-2</v>
      </c>
      <c r="L189" s="7">
        <f>SUM(ENTRADA!AC187:AC189)/SUM(ENTRADA!AC184:AC186)-1</f>
        <v>-3.4026860811621762E-2</v>
      </c>
      <c r="M189" s="7">
        <f>SUM(ENTRADA!AD187:AD189)/SUM(ENTRADA!AD184:AD186)-1</f>
        <v>-2.2307567264354677E-3</v>
      </c>
      <c r="N189" s="7">
        <f>SUM(ENTRADA!AE187:AE189)/SUM(ENTRADA!AE184:AE186)-1</f>
        <v>-0.1060239767009693</v>
      </c>
      <c r="O189" s="7">
        <f>SUM(ENTRADA!AF187:AF189)/SUM(ENTRADA!AF184:AF186)-1</f>
        <v>-3.1745007181131601E-2</v>
      </c>
      <c r="P189" s="7">
        <f>SUM(ENTRADA!AH187:AH189)/SUM(ENTRADA!AH184:AH186)-1</f>
        <v>-5.1166943981496793E-2</v>
      </c>
    </row>
    <row r="190" spans="1:16" x14ac:dyDescent="0.25">
      <c r="A190" s="4">
        <f>ENTRADA!A190</f>
        <v>42125</v>
      </c>
      <c r="B190" s="7">
        <f>SUM(ENTRADA!S188:S190)/SUM(ENTRADA!S185:S187)-1</f>
        <v>-2.2894715876815352E-2</v>
      </c>
      <c r="C190" s="7">
        <f>SUM(ENTRADA!T188:T190)/SUM(ENTRADA!T185:T187)-1</f>
        <v>-1.4864554516956341E-2</v>
      </c>
      <c r="D190" s="7">
        <f>SUM(ENTRADA!U188:U190)/SUM(ENTRADA!U185:U187)-1</f>
        <v>-1.9220451157027196E-2</v>
      </c>
      <c r="E190" s="7">
        <f>SUM(ENTRADA!V188:V190)/SUM(ENTRADA!V185:V187)-1</f>
        <v>-1.8237831640892321E-2</v>
      </c>
      <c r="F190" s="7">
        <f>SUM(ENTRADA!W188:W190)/SUM(ENTRADA!W185:W187)-1</f>
        <v>-5.5443077577543187E-2</v>
      </c>
      <c r="G190" s="7">
        <f>SUM(ENTRADA!X188:X190)/SUM(ENTRADA!X185:X187)-1</f>
        <v>-8.8676112791256756E-2</v>
      </c>
      <c r="H190" s="7"/>
      <c r="I190" s="7"/>
      <c r="J190" s="7">
        <f>SUM(ENTRADA!AA188:AA190)/SUM(ENTRADA!AA185:AA187)-1</f>
        <v>9.7034451208919403E-3</v>
      </c>
      <c r="K190" s="7">
        <f>SUM(ENTRADA!AB188:AB190)/SUM(ENTRADA!AB185:AB187)-1</f>
        <v>-7.9712781294653201E-2</v>
      </c>
      <c r="L190" s="7">
        <f>SUM(ENTRADA!AC188:AC190)/SUM(ENTRADA!AC185:AC187)-1</f>
        <v>-8.9454380849226411E-2</v>
      </c>
      <c r="M190" s="7">
        <f>SUM(ENTRADA!AD188:AD190)/SUM(ENTRADA!AD185:AD187)-1</f>
        <v>-2.8577606230895891E-2</v>
      </c>
      <c r="N190" s="7">
        <f>SUM(ENTRADA!AE188:AE190)/SUM(ENTRADA!AE185:AE187)-1</f>
        <v>-9.1320992797495948E-2</v>
      </c>
      <c r="O190" s="7">
        <f>SUM(ENTRADA!AF188:AF190)/SUM(ENTRADA!AF185:AF187)-1</f>
        <v>-4.0721537524384566E-2</v>
      </c>
      <c r="P190" s="7">
        <f>SUM(ENTRADA!AH188:AH190)/SUM(ENTRADA!AH185:AH187)-1</f>
        <v>-4.1944904355982415E-2</v>
      </c>
    </row>
    <row r="191" spans="1:16" x14ac:dyDescent="0.25">
      <c r="A191" s="4">
        <f>ENTRADA!A191</f>
        <v>42156</v>
      </c>
      <c r="B191" s="7">
        <f>SUM(ENTRADA!S189:S191)/SUM(ENTRADA!S186:S188)-1</f>
        <v>-3.1227956987821215E-2</v>
      </c>
      <c r="C191" s="7">
        <f>SUM(ENTRADA!T189:T191)/SUM(ENTRADA!T186:T188)-1</f>
        <v>-1.3113643323571789E-2</v>
      </c>
      <c r="D191" s="7">
        <f>SUM(ENTRADA!U189:U191)/SUM(ENTRADA!U186:U188)-1</f>
        <v>-1.0478666807273385E-2</v>
      </c>
      <c r="E191" s="7">
        <f>SUM(ENTRADA!V189:V191)/SUM(ENTRADA!V186:V188)-1</f>
        <v>-1.5818707340855331E-2</v>
      </c>
      <c r="F191" s="7">
        <f>SUM(ENTRADA!W189:W191)/SUM(ENTRADA!W186:W188)-1</f>
        <v>-4.7590679131618185E-2</v>
      </c>
      <c r="G191" s="7">
        <f>SUM(ENTRADA!X189:X191)/SUM(ENTRADA!X186:X188)-1</f>
        <v>-7.56033525136387E-2</v>
      </c>
      <c r="H191" s="7"/>
      <c r="I191" s="7"/>
      <c r="J191" s="7">
        <f>SUM(ENTRADA!AA189:AA191)/SUM(ENTRADA!AA186:AA188)-1</f>
        <v>3.2176300524786594E-3</v>
      </c>
      <c r="K191" s="7">
        <f>SUM(ENTRADA!AB189:AB191)/SUM(ENTRADA!AB186:AB188)-1</f>
        <v>-5.9721031932981505E-2</v>
      </c>
      <c r="L191" s="7">
        <f>SUM(ENTRADA!AC189:AC191)/SUM(ENTRADA!AC186:AC188)-1</f>
        <v>-0.11239828916731154</v>
      </c>
      <c r="M191" s="7">
        <f>SUM(ENTRADA!AD189:AD191)/SUM(ENTRADA!AD186:AD188)-1</f>
        <v>-5.8551868309035471E-2</v>
      </c>
      <c r="N191" s="7">
        <f>SUM(ENTRADA!AE189:AE191)/SUM(ENTRADA!AE186:AE188)-1</f>
        <v>-5.5910154078656182E-2</v>
      </c>
      <c r="O191" s="7">
        <f>SUM(ENTRADA!AF189:AF191)/SUM(ENTRADA!AF186:AF188)-1</f>
        <v>-5.1911952837274233E-2</v>
      </c>
      <c r="P191" s="7">
        <f>SUM(ENTRADA!AH189:AH191)/SUM(ENTRADA!AH186:AH188)-1</f>
        <v>-4.0724106417788897E-2</v>
      </c>
    </row>
    <row r="192" spans="1:16" x14ac:dyDescent="0.25">
      <c r="A192" s="4">
        <f>ENTRADA!A192</f>
        <v>42186</v>
      </c>
      <c r="B192" s="7">
        <f>SUM(ENTRADA!S190:S192)/SUM(ENTRADA!S187:S189)-1</f>
        <v>-2.5860120679018772E-2</v>
      </c>
      <c r="C192" s="7">
        <f>SUM(ENTRADA!T190:T192)/SUM(ENTRADA!T187:T189)-1</f>
        <v>-1.017197917491075E-2</v>
      </c>
      <c r="D192" s="7">
        <f>SUM(ENTRADA!U190:U192)/SUM(ENTRADA!U187:U189)-1</f>
        <v>-1.5744409470264009E-2</v>
      </c>
      <c r="E192" s="7">
        <f>SUM(ENTRADA!V190:V192)/SUM(ENTRADA!V187:V189)-1</f>
        <v>-1.7456538711315361E-2</v>
      </c>
      <c r="F192" s="7">
        <f>SUM(ENTRADA!W190:W192)/SUM(ENTRADA!W187:W189)-1</f>
        <v>-3.3986455962077611E-2</v>
      </c>
      <c r="G192" s="7">
        <f>SUM(ENTRADA!X190:X192)/SUM(ENTRADA!X187:X189)-1</f>
        <v>-5.4638829271180245E-2</v>
      </c>
      <c r="H192" s="7"/>
      <c r="I192" s="7"/>
      <c r="J192" s="7">
        <f>SUM(ENTRADA!AA190:AA192)/SUM(ENTRADA!AA187:AA189)-1</f>
        <v>-2.1903336762112424E-3</v>
      </c>
      <c r="K192" s="7">
        <f>SUM(ENTRADA!AB190:AB192)/SUM(ENTRADA!AB187:AB189)-1</f>
        <v>-3.7900172984033031E-2</v>
      </c>
      <c r="L192" s="7">
        <f>SUM(ENTRADA!AC190:AC192)/SUM(ENTRADA!AC187:AC189)-1</f>
        <v>-8.5572341939114005E-2</v>
      </c>
      <c r="M192" s="7">
        <f>SUM(ENTRADA!AD190:AD192)/SUM(ENTRADA!AD187:AD189)-1</f>
        <v>-3.2168420115978869E-2</v>
      </c>
      <c r="N192" s="7">
        <f>SUM(ENTRADA!AE190:AE192)/SUM(ENTRADA!AE187:AE189)-1</f>
        <v>-4.088233045313483E-2</v>
      </c>
      <c r="O192" s="7">
        <f>SUM(ENTRADA!AF190:AF192)/SUM(ENTRADA!AF187:AF189)-1</f>
        <v>-5.2825347674353873E-2</v>
      </c>
      <c r="P192" s="7">
        <f>SUM(ENTRADA!AH190:AH192)/SUM(ENTRADA!AH187:AH189)-1</f>
        <v>-3.434005294971898E-2</v>
      </c>
    </row>
    <row r="193" spans="1:16" x14ac:dyDescent="0.25">
      <c r="A193" s="4">
        <f>ENTRADA!A193</f>
        <v>42217</v>
      </c>
      <c r="B193" s="7">
        <f>SUM(ENTRADA!S191:S193)/SUM(ENTRADA!S188:S190)-1</f>
        <v>-2.8764577730632679E-2</v>
      </c>
      <c r="C193" s="7">
        <f>SUM(ENTRADA!T191:T193)/SUM(ENTRADA!T188:T190)-1</f>
        <v>-2.8099455109439786E-2</v>
      </c>
      <c r="D193" s="7">
        <f>SUM(ENTRADA!U191:U193)/SUM(ENTRADA!U188:U190)-1</f>
        <v>-1.7719768140349923E-2</v>
      </c>
      <c r="E193" s="7">
        <f>SUM(ENTRADA!V191:V193)/SUM(ENTRADA!V188:V190)-1</f>
        <v>-2.0172894856387735E-2</v>
      </c>
      <c r="F193" s="7">
        <f>SUM(ENTRADA!W191:W193)/SUM(ENTRADA!W188:W190)-1</f>
        <v>-4.2820869759619073E-2</v>
      </c>
      <c r="G193" s="7">
        <f>SUM(ENTRADA!X191:X193)/SUM(ENTRADA!X188:X190)-1</f>
        <v>-5.996352363397317E-2</v>
      </c>
      <c r="H193" s="7"/>
      <c r="I193" s="7"/>
      <c r="J193" s="7">
        <f>SUM(ENTRADA!AA191:AA193)/SUM(ENTRADA!AA188:AA190)-1</f>
        <v>-2.347144659403555E-3</v>
      </c>
      <c r="K193" s="7">
        <f>SUM(ENTRADA!AB191:AB193)/SUM(ENTRADA!AB188:AB190)-1</f>
        <v>-5.2070026794596047E-2</v>
      </c>
      <c r="L193" s="7">
        <f>SUM(ENTRADA!AC191:AC193)/SUM(ENTRADA!AC188:AC190)-1</f>
        <v>-5.840494847601041E-2</v>
      </c>
      <c r="M193" s="7">
        <f>SUM(ENTRADA!AD191:AD193)/SUM(ENTRADA!AD188:AD190)-1</f>
        <v>-3.1391523564877066E-2</v>
      </c>
      <c r="N193" s="7">
        <f>SUM(ENTRADA!AE191:AE193)/SUM(ENTRADA!AE188:AE190)-1</f>
        <v>-2.763465858036962E-2</v>
      </c>
      <c r="O193" s="7">
        <f>SUM(ENTRADA!AF191:AF193)/SUM(ENTRADA!AF188:AF190)-1</f>
        <v>-4.3750414046461406E-2</v>
      </c>
      <c r="P193" s="7">
        <f>SUM(ENTRADA!AH191:AH193)/SUM(ENTRADA!AH188:AH190)-1</f>
        <v>-3.0977751093998251E-2</v>
      </c>
    </row>
    <row r="194" spans="1:16" x14ac:dyDescent="0.25">
      <c r="A194" s="4">
        <f>ENTRADA!A194</f>
        <v>42248</v>
      </c>
      <c r="B194" s="7">
        <f>SUM(ENTRADA!S192:S194)/SUM(ENTRADA!S189:S191)-1</f>
        <v>-2.3647514572117001E-2</v>
      </c>
      <c r="C194" s="7">
        <f>SUM(ENTRADA!T192:T194)/SUM(ENTRADA!T189:T191)-1</f>
        <v>-2.5046702739011439E-2</v>
      </c>
      <c r="D194" s="7">
        <f>SUM(ENTRADA!U192:U194)/SUM(ENTRADA!U189:U191)-1</f>
        <v>-2.1477377353524951E-2</v>
      </c>
      <c r="E194" s="7">
        <f>SUM(ENTRADA!V192:V194)/SUM(ENTRADA!V189:V191)-1</f>
        <v>-2.1709403405921979E-2</v>
      </c>
      <c r="F194" s="7">
        <f>SUM(ENTRADA!W192:W194)/SUM(ENTRADA!W189:W191)-1</f>
        <v>-3.1121401161044004E-2</v>
      </c>
      <c r="G194" s="7">
        <f>SUM(ENTRADA!X192:X194)/SUM(ENTRADA!X189:X191)-1</f>
        <v>-5.6088720052486662E-2</v>
      </c>
      <c r="H194" s="7"/>
      <c r="I194" s="7"/>
      <c r="J194" s="7">
        <f>SUM(ENTRADA!AA192:AA194)/SUM(ENTRADA!AA189:AA191)-1</f>
        <v>-4.5672436559952567E-3</v>
      </c>
      <c r="K194" s="7">
        <f>SUM(ENTRADA!AB192:AB194)/SUM(ENTRADA!AB189:AB191)-1</f>
        <v>-5.701062648893418E-2</v>
      </c>
      <c r="L194" s="7">
        <f>SUM(ENTRADA!AC192:AC194)/SUM(ENTRADA!AC189:AC191)-1</f>
        <v>-6.1422663237559294E-2</v>
      </c>
      <c r="M194" s="7">
        <f>SUM(ENTRADA!AD192:AD194)/SUM(ENTRADA!AD189:AD191)-1</f>
        <v>-2.33497347236018E-2</v>
      </c>
      <c r="N194" s="7">
        <f>SUM(ENTRADA!AE192:AE194)/SUM(ENTRADA!AE189:AE191)-1</f>
        <v>-3.7749630800455458E-2</v>
      </c>
      <c r="O194" s="7">
        <f>SUM(ENTRADA!AF192:AF194)/SUM(ENTRADA!AF189:AF191)-1</f>
        <v>-3.9536791736674681E-2</v>
      </c>
      <c r="P194" s="7">
        <f>SUM(ENTRADA!AH192:AH194)/SUM(ENTRADA!AH189:AH191)-1</f>
        <v>-2.7954235574991881E-2</v>
      </c>
    </row>
    <row r="195" spans="1:16" x14ac:dyDescent="0.25">
      <c r="A195" s="4">
        <f>ENTRADA!A195</f>
        <v>42278</v>
      </c>
      <c r="B195" s="7">
        <f>SUM(ENTRADA!S193:S195)/SUM(ENTRADA!S190:S192)-1</f>
        <v>-1.6831982172192839E-2</v>
      </c>
      <c r="C195" s="7">
        <f>SUM(ENTRADA!T193:T195)/SUM(ENTRADA!T190:T192)-1</f>
        <v>-2.6354083585816923E-2</v>
      </c>
      <c r="D195" s="7">
        <f>SUM(ENTRADA!U193:U195)/SUM(ENTRADA!U190:U192)-1</f>
        <v>-3.9404644092720931E-3</v>
      </c>
      <c r="E195" s="7">
        <f>SUM(ENTRADA!V193:V195)/SUM(ENTRADA!V190:V192)-1</f>
        <v>-6.9696409156730921E-3</v>
      </c>
      <c r="F195" s="7">
        <f>SUM(ENTRADA!W193:W195)/SUM(ENTRADA!W190:W192)-1</f>
        <v>-2.604683083968129E-2</v>
      </c>
      <c r="G195" s="7">
        <f>SUM(ENTRADA!X193:X195)/SUM(ENTRADA!X190:X192)-1</f>
        <v>-3.6542272834553358E-2</v>
      </c>
      <c r="H195" s="7"/>
      <c r="I195" s="7"/>
      <c r="J195" s="7">
        <f>SUM(ENTRADA!AA193:AA195)/SUM(ENTRADA!AA190:AA192)-1</f>
        <v>5.273891609718584E-3</v>
      </c>
      <c r="K195" s="7">
        <f>SUM(ENTRADA!AB193:AB195)/SUM(ENTRADA!AB190:AB192)-1</f>
        <v>-5.0029310438694297E-2</v>
      </c>
      <c r="L195" s="7">
        <f>SUM(ENTRADA!AC193:AC195)/SUM(ENTRADA!AC190:AC192)-1</f>
        <v>-7.0942846278881033E-2</v>
      </c>
      <c r="M195" s="7">
        <f>SUM(ENTRADA!AD193:AD195)/SUM(ENTRADA!AD190:AD192)-1</f>
        <v>-4.5799379054401679E-2</v>
      </c>
      <c r="N195" s="7">
        <f>SUM(ENTRADA!AE193:AE195)/SUM(ENTRADA!AE190:AE192)-1</f>
        <v>-6.7754396945285178E-2</v>
      </c>
      <c r="O195" s="7">
        <f>SUM(ENTRADA!AF193:AF195)/SUM(ENTRADA!AF190:AF192)-1</f>
        <v>-3.5730962536178135E-2</v>
      </c>
      <c r="P195" s="7">
        <f>SUM(ENTRADA!AH193:AH195)/SUM(ENTRADA!AH190:AH192)-1</f>
        <v>-2.6621558534702383E-2</v>
      </c>
    </row>
    <row r="196" spans="1:16" x14ac:dyDescent="0.25">
      <c r="A196" s="4">
        <f>ENTRADA!A196</f>
        <v>42309</v>
      </c>
      <c r="B196" s="7">
        <f>SUM(ENTRADA!S194:S196)/SUM(ENTRADA!S191:S193)-1</f>
        <v>-8.6814534247759978E-3</v>
      </c>
      <c r="C196" s="7">
        <f>SUM(ENTRADA!T194:T196)/SUM(ENTRADA!T191:T193)-1</f>
        <v>-3.0008673940530084E-2</v>
      </c>
      <c r="D196" s="7">
        <f>SUM(ENTRADA!U194:U196)/SUM(ENTRADA!U191:U193)-1</f>
        <v>5.3447761106657499E-3</v>
      </c>
      <c r="E196" s="7">
        <f>SUM(ENTRADA!V194:V196)/SUM(ENTRADA!V191:V193)-1</f>
        <v>5.2084745349094685E-3</v>
      </c>
      <c r="F196" s="7">
        <f>SUM(ENTRADA!W194:W196)/SUM(ENTRADA!W191:W193)-1</f>
        <v>-1.5360517424055309E-2</v>
      </c>
      <c r="G196" s="7">
        <f>SUM(ENTRADA!X194:X196)/SUM(ENTRADA!X191:X193)-1</f>
        <v>5.8243122887979837E-3</v>
      </c>
      <c r="H196" s="7"/>
      <c r="I196" s="7"/>
      <c r="J196" s="7">
        <f>SUM(ENTRADA!AA194:AA196)/SUM(ENTRADA!AA191:AA193)-1</f>
        <v>3.1624542925592358E-3</v>
      </c>
      <c r="K196" s="7">
        <f>SUM(ENTRADA!AB194:AB196)/SUM(ENTRADA!AB191:AB193)-1</f>
        <v>-3.519230743494639E-2</v>
      </c>
      <c r="L196" s="7">
        <f>SUM(ENTRADA!AC194:AC196)/SUM(ENTRADA!AC191:AC193)-1</f>
        <v>-4.1642719230237435E-2</v>
      </c>
      <c r="M196" s="7">
        <f>SUM(ENTRADA!AD194:AD196)/SUM(ENTRADA!AD191:AD193)-1</f>
        <v>-5.1935166049967618E-2</v>
      </c>
      <c r="N196" s="7">
        <f>SUM(ENTRADA!AE194:AE196)/SUM(ENTRADA!AE191:AE193)-1</f>
        <v>-6.3947085427533024E-2</v>
      </c>
      <c r="O196" s="7">
        <f>SUM(ENTRADA!AF194:AF196)/SUM(ENTRADA!AF191:AF193)-1</f>
        <v>-3.8825820378804332E-2</v>
      </c>
      <c r="P196" s="7">
        <f>SUM(ENTRADA!AH194:AH196)/SUM(ENTRADA!AH191:AH193)-1</f>
        <v>-2.3896827257841591E-2</v>
      </c>
    </row>
    <row r="197" spans="1:16" x14ac:dyDescent="0.25">
      <c r="A197" s="4">
        <f>ENTRADA!A197</f>
        <v>42339</v>
      </c>
      <c r="B197" s="7">
        <f>SUM(ENTRADA!S195:S197)/SUM(ENTRADA!S192:S194)-1</f>
        <v>-4.5611756391741309E-3</v>
      </c>
      <c r="C197" s="7">
        <f>SUM(ENTRADA!T195:T197)/SUM(ENTRADA!T192:T194)-1</f>
        <v>-3.4317259121858679E-2</v>
      </c>
      <c r="D197" s="7">
        <f>SUM(ENTRADA!U195:U197)/SUM(ENTRADA!U192:U194)-1</f>
        <v>8.195478741132467E-3</v>
      </c>
      <c r="E197" s="7">
        <f>SUM(ENTRADA!V195:V197)/SUM(ENTRADA!V192:V194)-1</f>
        <v>8.1432904480447377E-3</v>
      </c>
      <c r="F197" s="7">
        <f>SUM(ENTRADA!W195:W197)/SUM(ENTRADA!W192:W194)-1</f>
        <v>-1.6410069436239572E-2</v>
      </c>
      <c r="G197" s="7">
        <f>SUM(ENTRADA!X195:X197)/SUM(ENTRADA!X192:X194)-1</f>
        <v>8.7047091551326616E-3</v>
      </c>
      <c r="H197" s="7"/>
      <c r="I197" s="7"/>
      <c r="J197" s="7">
        <f>SUM(ENTRADA!AA195:AA197)/SUM(ENTRADA!AA192:AA194)-1</f>
        <v>1.3728563128371896E-2</v>
      </c>
      <c r="K197" s="7">
        <f>SUM(ENTRADA!AB195:AB197)/SUM(ENTRADA!AB192:AB194)-1</f>
        <v>-2.3409367464461428E-2</v>
      </c>
      <c r="L197" s="7">
        <f>SUM(ENTRADA!AC195:AC197)/SUM(ENTRADA!AC192:AC194)-1</f>
        <v>-1.5574354737863283E-2</v>
      </c>
      <c r="M197" s="7">
        <f>SUM(ENTRADA!AD195:AD197)/SUM(ENTRADA!AD192:AD194)-1</f>
        <v>-2.6440196281274142E-2</v>
      </c>
      <c r="N197" s="7">
        <f>SUM(ENTRADA!AE195:AE197)/SUM(ENTRADA!AE192:AE194)-1</f>
        <v>-4.2669260668030118E-2</v>
      </c>
      <c r="O197" s="7">
        <f>SUM(ENTRADA!AF195:AF197)/SUM(ENTRADA!AF192:AF194)-1</f>
        <v>-3.5990275770981572E-2</v>
      </c>
      <c r="P197" s="7">
        <f>SUM(ENTRADA!AH195:AH197)/SUM(ENTRADA!AH192:AH194)-1</f>
        <v>-1.6081338268642775E-2</v>
      </c>
    </row>
    <row r="198" spans="1:16" x14ac:dyDescent="0.25">
      <c r="A198" s="4">
        <f>ENTRADA!A198</f>
        <v>42370</v>
      </c>
      <c r="B198" s="7">
        <f>SUM(ENTRADA!S196:S198)/SUM(ENTRADA!S193:S195)-1</f>
        <v>-1.8358233675006552E-2</v>
      </c>
      <c r="C198" s="7">
        <f>SUM(ENTRADA!T196:T198)/SUM(ENTRADA!T193:T195)-1</f>
        <v>-3.3024386480370982E-2</v>
      </c>
      <c r="D198" s="7">
        <f>SUM(ENTRADA!U196:U198)/SUM(ENTRADA!U193:U195)-1</f>
        <v>-1.2887002103440404E-2</v>
      </c>
      <c r="E198" s="7">
        <f>SUM(ENTRADA!V196:V198)/SUM(ENTRADA!V193:V195)-1</f>
        <v>-1.0724311860456637E-2</v>
      </c>
      <c r="F198" s="7">
        <f>SUM(ENTRADA!W196:W198)/SUM(ENTRADA!W193:W195)-1</f>
        <v>-2.1030229696970881E-2</v>
      </c>
      <c r="G198" s="7">
        <f>SUM(ENTRADA!X196:X198)/SUM(ENTRADA!X193:X195)-1</f>
        <v>-3.8277562431896839E-2</v>
      </c>
      <c r="H198" s="7"/>
      <c r="I198" s="7"/>
      <c r="J198" s="7">
        <f>SUM(ENTRADA!AA196:AA198)/SUM(ENTRADA!AA193:AA195)-1</f>
        <v>9.079355640571718E-3</v>
      </c>
      <c r="K198" s="7">
        <f>SUM(ENTRADA!AB196:AB198)/SUM(ENTRADA!AB193:AB195)-1</f>
        <v>-2.1543390491665981E-2</v>
      </c>
      <c r="L198" s="7">
        <f>SUM(ENTRADA!AC196:AC198)/SUM(ENTRADA!AC193:AC195)-1</f>
        <v>2.7734424201822039E-2</v>
      </c>
      <c r="M198" s="7">
        <f>SUM(ENTRADA!AD196:AD198)/SUM(ENTRADA!AD193:AD195)-1</f>
        <v>-2.0486859280434366E-2</v>
      </c>
      <c r="N198" s="7">
        <f>SUM(ENTRADA!AE196:AE198)/SUM(ENTRADA!AE193:AE195)-1</f>
        <v>-2.1072038147179173E-2</v>
      </c>
      <c r="O198" s="7">
        <f>SUM(ENTRADA!AF196:AF198)/SUM(ENTRADA!AF193:AF195)-1</f>
        <v>-3.3314967380414839E-2</v>
      </c>
      <c r="P198" s="7">
        <f>SUM(ENTRADA!AH196:AH198)/SUM(ENTRADA!AH193:AH195)-1</f>
        <v>-1.8055337567900342E-2</v>
      </c>
    </row>
    <row r="199" spans="1:16" x14ac:dyDescent="0.25">
      <c r="A199" s="4">
        <f>ENTRADA!A199</f>
        <v>42401</v>
      </c>
      <c r="B199" s="7">
        <f>SUM(ENTRADA!S197:S199)/SUM(ENTRADA!S194:S196)-1</f>
        <v>-2.2841884242333133E-2</v>
      </c>
      <c r="C199" s="7">
        <f>SUM(ENTRADA!T197:T199)/SUM(ENTRADA!T194:T196)-1</f>
        <v>-2.7400712490946555E-2</v>
      </c>
      <c r="D199" s="7">
        <f>SUM(ENTRADA!U197:U199)/SUM(ENTRADA!U194:U196)-1</f>
        <v>-1.5046454428814693E-2</v>
      </c>
      <c r="E199" s="7">
        <f>SUM(ENTRADA!V197:V199)/SUM(ENTRADA!V194:V196)-1</f>
        <v>-1.3825390661581949E-2</v>
      </c>
      <c r="F199" s="7">
        <f>SUM(ENTRADA!W197:W199)/SUM(ENTRADA!W194:W196)-1</f>
        <v>-1.0963002395283805E-2</v>
      </c>
      <c r="G199" s="7">
        <f>SUM(ENTRADA!X197:X199)/SUM(ENTRADA!X194:X196)-1</f>
        <v>-4.2243777108022407E-2</v>
      </c>
      <c r="H199" s="7"/>
      <c r="I199" s="7"/>
      <c r="J199" s="7">
        <f>SUM(ENTRADA!AA197:AA199)/SUM(ENTRADA!AA194:AA196)-1</f>
        <v>8.8889419489628363E-3</v>
      </c>
      <c r="K199" s="7">
        <f>SUM(ENTRADA!AB197:AB199)/SUM(ENTRADA!AB194:AB196)-1</f>
        <v>-2.2853397557145327E-2</v>
      </c>
      <c r="L199" s="7">
        <f>SUM(ENTRADA!AC197:AC199)/SUM(ENTRADA!AC194:AC196)-1</f>
        <v>-1.3740290699340907E-2</v>
      </c>
      <c r="M199" s="7">
        <f>SUM(ENTRADA!AD197:AD199)/SUM(ENTRADA!AD194:AD196)-1</f>
        <v>-9.9262382738236621E-3</v>
      </c>
      <c r="N199" s="7">
        <f>SUM(ENTRADA!AE197:AE199)/SUM(ENTRADA!AE194:AE196)-1</f>
        <v>1.279478307336035E-2</v>
      </c>
      <c r="O199" s="7">
        <f>SUM(ENTRADA!AF197:AF199)/SUM(ENTRADA!AF194:AF196)-1</f>
        <v>-2.9775251963080729E-2</v>
      </c>
      <c r="P199" s="7">
        <f>SUM(ENTRADA!AH197:AH199)/SUM(ENTRADA!AH194:AH196)-1</f>
        <v>-1.6031328842773251E-2</v>
      </c>
    </row>
    <row r="200" spans="1:16" x14ac:dyDescent="0.25">
      <c r="A200" s="4">
        <f>ENTRADA!A200</f>
        <v>42430</v>
      </c>
      <c r="B200" s="7">
        <f>SUM(ENTRADA!S198:S200)/SUM(ENTRADA!S195:S197)-1</f>
        <v>-2.8948705820512788E-2</v>
      </c>
      <c r="C200" s="7">
        <f>SUM(ENTRADA!T198:T200)/SUM(ENTRADA!T195:T197)-1</f>
        <v>-2.9026356804673581E-2</v>
      </c>
      <c r="D200" s="7">
        <f>SUM(ENTRADA!U198:U200)/SUM(ENTRADA!U195:U197)-1</f>
        <v>-1.9783245834076757E-2</v>
      </c>
      <c r="E200" s="7">
        <f>SUM(ENTRADA!V198:V200)/SUM(ENTRADA!V195:V197)-1</f>
        <v>-1.7157928840299541E-2</v>
      </c>
      <c r="F200" s="7">
        <f>SUM(ENTRADA!W198:W200)/SUM(ENTRADA!W195:W197)-1</f>
        <v>-2.3535403248636122E-2</v>
      </c>
      <c r="G200" s="7">
        <f>SUM(ENTRADA!X198:X200)/SUM(ENTRADA!X195:X197)-1</f>
        <v>-4.6398290781630047E-2</v>
      </c>
      <c r="H200" s="7"/>
      <c r="I200" s="7"/>
      <c r="J200" s="7">
        <f>SUM(ENTRADA!AA198:AA200)/SUM(ENTRADA!AA195:AA197)-1</f>
        <v>1.3554917368585606E-4</v>
      </c>
      <c r="K200" s="7">
        <f>SUM(ENTRADA!AB198:AB200)/SUM(ENTRADA!AB195:AB197)-1</f>
        <v>-4.0980355130694424E-2</v>
      </c>
      <c r="L200" s="7">
        <f>SUM(ENTRADA!AC198:AC200)/SUM(ENTRADA!AC195:AC197)-1</f>
        <v>6.2192569739532022E-3</v>
      </c>
      <c r="M200" s="7">
        <f>SUM(ENTRADA!AD198:AD200)/SUM(ENTRADA!AD195:AD197)-1</f>
        <v>-4.716907312093932E-2</v>
      </c>
      <c r="N200" s="7">
        <f>SUM(ENTRADA!AE198:AE200)/SUM(ENTRADA!AE195:AE197)-1</f>
        <v>6.087606259120415E-3</v>
      </c>
      <c r="O200" s="7">
        <f>SUM(ENTRADA!AF198:AF200)/SUM(ENTRADA!AF195:AF197)-1</f>
        <v>-2.9080034661661536E-2</v>
      </c>
      <c r="P200" s="7">
        <f>SUM(ENTRADA!AH198:AH200)/SUM(ENTRADA!AH195:AH197)-1</f>
        <v>-2.303584946221604E-2</v>
      </c>
    </row>
    <row r="201" spans="1:16" x14ac:dyDescent="0.25">
      <c r="A201" s="4">
        <f>ENTRADA!A201</f>
        <v>42461</v>
      </c>
      <c r="B201" s="7">
        <f>SUM(ENTRADA!S199:S201)/SUM(ENTRADA!S196:S198)-1</f>
        <v>-1.4648818988960088E-2</v>
      </c>
      <c r="C201" s="7">
        <f>SUM(ENTRADA!T199:T201)/SUM(ENTRADA!T196:T198)-1</f>
        <v>-2.4038468575489524E-2</v>
      </c>
      <c r="D201" s="7">
        <f>SUM(ENTRADA!U199:U201)/SUM(ENTRADA!U196:U198)-1</f>
        <v>-8.9359226676551939E-3</v>
      </c>
      <c r="E201" s="7">
        <f>SUM(ENTRADA!V199:V201)/SUM(ENTRADA!V196:V198)-1</f>
        <v>-6.6601791566357482E-3</v>
      </c>
      <c r="F201" s="7">
        <f>SUM(ENTRADA!W199:W201)/SUM(ENTRADA!W196:W198)-1</f>
        <v>-2.7998767560342697E-2</v>
      </c>
      <c r="G201" s="7">
        <f>SUM(ENTRADA!X199:X201)/SUM(ENTRADA!X196:X198)-1</f>
        <v>9.4859064872863108E-3</v>
      </c>
      <c r="H201" s="7"/>
      <c r="I201" s="7"/>
      <c r="J201" s="7">
        <f>SUM(ENTRADA!AA199:AA201)/SUM(ENTRADA!AA196:AA198)-1</f>
        <v>-8.819520652661561E-3</v>
      </c>
      <c r="K201" s="7">
        <f>SUM(ENTRADA!AB199:AB201)/SUM(ENTRADA!AB196:AB198)-1</f>
        <v>-7.0106136632743232E-2</v>
      </c>
      <c r="L201" s="7">
        <f>SUM(ENTRADA!AC199:AC201)/SUM(ENTRADA!AC196:AC198)-1</f>
        <v>-1.2773293150914022E-2</v>
      </c>
      <c r="M201" s="7">
        <f>SUM(ENTRADA!AD199:AD201)/SUM(ENTRADA!AD196:AD198)-1</f>
        <v>-3.4990952222786365E-2</v>
      </c>
      <c r="N201" s="7">
        <f>SUM(ENTRADA!AE199:AE201)/SUM(ENTRADA!AE196:AE198)-1</f>
        <v>1.8554483990118831E-2</v>
      </c>
      <c r="O201" s="7">
        <f>SUM(ENTRADA!AF199:AF201)/SUM(ENTRADA!AF196:AF198)-1</f>
        <v>-3.0551981747695911E-2</v>
      </c>
      <c r="P201" s="7">
        <f>SUM(ENTRADA!AH199:AH201)/SUM(ENTRADA!AH196:AH198)-1</f>
        <v>-1.8410715941816758E-2</v>
      </c>
    </row>
    <row r="202" spans="1:16" x14ac:dyDescent="0.25">
      <c r="A202" s="4">
        <f>ENTRADA!A202</f>
        <v>42491</v>
      </c>
      <c r="B202" s="7">
        <f>SUM(ENTRADA!S200:S202)/SUM(ENTRADA!S197:S199)-1</f>
        <v>-1.3837181432102219E-2</v>
      </c>
      <c r="C202" s="7">
        <f>SUM(ENTRADA!T200:T202)/SUM(ENTRADA!T197:T199)-1</f>
        <v>-2.4430395767141899E-2</v>
      </c>
      <c r="D202" s="7">
        <f>SUM(ENTRADA!U200:U202)/SUM(ENTRADA!U197:U199)-1</f>
        <v>-9.4355558686145535E-3</v>
      </c>
      <c r="E202" s="7">
        <f>SUM(ENTRADA!V200:V202)/SUM(ENTRADA!V197:V199)-1</f>
        <v>-7.2708543935773307E-3</v>
      </c>
      <c r="F202" s="7">
        <f>SUM(ENTRADA!W200:W202)/SUM(ENTRADA!W197:W199)-1</f>
        <v>-4.3887262351273049E-2</v>
      </c>
      <c r="G202" s="7">
        <f>SUM(ENTRADA!X200:X202)/SUM(ENTRADA!X197:X199)-1</f>
        <v>-3.7332441270573002E-2</v>
      </c>
      <c r="H202" s="7"/>
      <c r="I202" s="7"/>
      <c r="J202" s="7">
        <f>SUM(ENTRADA!AA200:AA202)/SUM(ENTRADA!AA197:AA199)-1</f>
        <v>-1.8560674102258368E-2</v>
      </c>
      <c r="K202" s="7">
        <f>SUM(ENTRADA!AB200:AB202)/SUM(ENTRADA!AB197:AB199)-1</f>
        <v>-7.5830283709969915E-2</v>
      </c>
      <c r="L202" s="7">
        <f>SUM(ENTRADA!AC200:AC202)/SUM(ENTRADA!AC197:AC199)-1</f>
        <v>-1.5620893186822693E-2</v>
      </c>
      <c r="M202" s="7">
        <f>SUM(ENTRADA!AD200:AD202)/SUM(ENTRADA!AD197:AD199)-1</f>
        <v>-3.600481172142822E-2</v>
      </c>
      <c r="N202" s="7">
        <f>SUM(ENTRADA!AE200:AE202)/SUM(ENTRADA!AE197:AE199)-1</f>
        <v>-5.2806687868787283E-2</v>
      </c>
      <c r="O202" s="7">
        <f>SUM(ENTRADA!AF200:AF202)/SUM(ENTRADA!AF197:AF199)-1</f>
        <v>-2.4710704345786594E-2</v>
      </c>
      <c r="P202" s="7">
        <f>SUM(ENTRADA!AH200:AH202)/SUM(ENTRADA!AH197:AH199)-1</f>
        <v>-2.4206659851186973E-2</v>
      </c>
    </row>
    <row r="203" spans="1:16" x14ac:dyDescent="0.25">
      <c r="A203" s="4">
        <f>ENTRADA!A203</f>
        <v>42522</v>
      </c>
      <c r="B203" s="7">
        <f>SUM(ENTRADA!S201:S203)/SUM(ENTRADA!S198:S200)-1</f>
        <v>-7.5907319336242507E-3</v>
      </c>
      <c r="C203" s="7">
        <f>SUM(ENTRADA!T201:T203)/SUM(ENTRADA!T198:T200)-1</f>
        <v>-1.7900555883186176E-2</v>
      </c>
      <c r="D203" s="7">
        <f>SUM(ENTRADA!U201:U203)/SUM(ENTRADA!U198:U200)-1</f>
        <v>-3.1001216578716573E-3</v>
      </c>
      <c r="E203" s="7">
        <f>SUM(ENTRADA!V201:V203)/SUM(ENTRADA!V198:V200)-1</f>
        <v>-3.8107665748370323E-3</v>
      </c>
      <c r="F203" s="7">
        <f>SUM(ENTRADA!W201:W203)/SUM(ENTRADA!W198:W200)-1</f>
        <v>-1.9465110556032172E-2</v>
      </c>
      <c r="G203" s="7">
        <f>SUM(ENTRADA!X201:X203)/SUM(ENTRADA!X198:X200)-1</f>
        <v>-3.7232750851898588E-2</v>
      </c>
      <c r="H203" s="7"/>
      <c r="I203" s="7"/>
      <c r="J203" s="7">
        <f>SUM(ENTRADA!AA201:AA203)/SUM(ENTRADA!AA198:AA200)-1</f>
        <v>-3.0153944984161574E-2</v>
      </c>
      <c r="K203" s="7">
        <f>SUM(ENTRADA!AB201:AB203)/SUM(ENTRADA!AB198:AB200)-1</f>
        <v>-7.4263594840931479E-2</v>
      </c>
      <c r="L203" s="7">
        <f>SUM(ENTRADA!AC201:AC203)/SUM(ENTRADA!AC198:AC200)-1</f>
        <v>-9.7019833764507735E-2</v>
      </c>
      <c r="M203" s="7">
        <f>SUM(ENTRADA!AD201:AD203)/SUM(ENTRADA!AD198:AD200)-1</f>
        <v>-1.1121802061078934E-2</v>
      </c>
      <c r="N203" s="7">
        <f>SUM(ENTRADA!AE201:AE203)/SUM(ENTRADA!AE198:AE200)-1</f>
        <v>-8.6182162942386453E-2</v>
      </c>
      <c r="O203" s="7">
        <f>SUM(ENTRADA!AF201:AF203)/SUM(ENTRADA!AF198:AF200)-1</f>
        <v>-1.9925839384419608E-2</v>
      </c>
      <c r="P203" s="7">
        <f>SUM(ENTRADA!AH201:AH203)/SUM(ENTRADA!AH198:AH200)-1</f>
        <v>-2.7170179306831965E-2</v>
      </c>
    </row>
    <row r="204" spans="1:16" x14ac:dyDescent="0.25">
      <c r="A204" s="4">
        <f>ENTRADA!A204</f>
        <v>42552</v>
      </c>
      <c r="B204" s="7">
        <f>SUM(ENTRADA!S202:S204)/SUM(ENTRADA!S199:S201)-1</f>
        <v>-1.3691156012731076E-2</v>
      </c>
      <c r="C204" s="7">
        <f>SUM(ENTRADA!T202:T204)/SUM(ENTRADA!T199:T201)-1</f>
        <v>-2.0785723468856099E-2</v>
      </c>
      <c r="D204" s="7">
        <f>SUM(ENTRADA!U202:U204)/SUM(ENTRADA!U199:U201)-1</f>
        <v>-7.6667315188883034E-4</v>
      </c>
      <c r="E204" s="7">
        <f>SUM(ENTRADA!V202:V204)/SUM(ENTRADA!V199:V201)-1</f>
        <v>-2.3007673494667147E-3</v>
      </c>
      <c r="F204" s="7">
        <f>SUM(ENTRADA!W202:W204)/SUM(ENTRADA!W199:W201)-1</f>
        <v>-3.6342381433171145E-2</v>
      </c>
      <c r="G204" s="7">
        <f>SUM(ENTRADA!X202:X204)/SUM(ENTRADA!X199:X201)-1</f>
        <v>-6.2642858745618368E-2</v>
      </c>
      <c r="H204" s="7"/>
      <c r="I204" s="7"/>
      <c r="J204" s="7">
        <f>SUM(ENTRADA!AA202:AA204)/SUM(ENTRADA!AA199:AA201)-1</f>
        <v>-2.4516536208088469E-2</v>
      </c>
      <c r="K204" s="7">
        <f>SUM(ENTRADA!AB202:AB204)/SUM(ENTRADA!AB199:AB201)-1</f>
        <v>-5.0315350621967903E-2</v>
      </c>
      <c r="L204" s="7">
        <f>SUM(ENTRADA!AC202:AC204)/SUM(ENTRADA!AC199:AC201)-1</f>
        <v>-0.10610133638054842</v>
      </c>
      <c r="M204" s="7">
        <f>SUM(ENTRADA!AD202:AD204)/SUM(ENTRADA!AD199:AD201)-1</f>
        <v>-2.0301906521604351E-2</v>
      </c>
      <c r="N204" s="7">
        <f>SUM(ENTRADA!AE202:AE204)/SUM(ENTRADA!AE199:AE201)-1</f>
        <v>-0.10341273491043035</v>
      </c>
      <c r="O204" s="7">
        <f>SUM(ENTRADA!AF202:AF204)/SUM(ENTRADA!AF199:AF201)-1</f>
        <v>-8.2997917577337654E-3</v>
      </c>
      <c r="P204" s="7">
        <f>SUM(ENTRADA!AH202:AH204)/SUM(ENTRADA!AH199:AH201)-1</f>
        <v>-2.9022621312117747E-2</v>
      </c>
    </row>
    <row r="205" spans="1:16" x14ac:dyDescent="0.25">
      <c r="A205" s="4">
        <f>ENTRADA!A205</f>
        <v>42583</v>
      </c>
      <c r="B205" s="7">
        <f>SUM(ENTRADA!S203:S205)/SUM(ENTRADA!S200:S202)-1</f>
        <v>-1.1955302970050319E-2</v>
      </c>
      <c r="C205" s="7">
        <f>SUM(ENTRADA!T203:T205)/SUM(ENTRADA!T200:T202)-1</f>
        <v>-1.9875083251307823E-2</v>
      </c>
      <c r="D205" s="7">
        <f>SUM(ENTRADA!U203:U205)/SUM(ENTRADA!U200:U202)-1</f>
        <v>-2.1103500167807265E-4</v>
      </c>
      <c r="E205" s="7">
        <f>SUM(ENTRADA!V203:V205)/SUM(ENTRADA!V200:V202)-1</f>
        <v>-3.2275397692020924E-3</v>
      </c>
      <c r="F205" s="7">
        <f>SUM(ENTRADA!W203:W205)/SUM(ENTRADA!W200:W202)-1</f>
        <v>-3.8770545499656417E-2</v>
      </c>
      <c r="G205" s="7">
        <f>SUM(ENTRADA!X203:X205)/SUM(ENTRADA!X200:X202)-1</f>
        <v>-3.7068625611795913E-2</v>
      </c>
      <c r="H205" s="7"/>
      <c r="I205" s="7"/>
      <c r="J205" s="7">
        <f>SUM(ENTRADA!AA203:AA205)/SUM(ENTRADA!AA200:AA202)-1</f>
        <v>-2.2469791852647858E-2</v>
      </c>
      <c r="K205" s="7">
        <f>SUM(ENTRADA!AB203:AB205)/SUM(ENTRADA!AB200:AB202)-1</f>
        <v>-3.8606985807114858E-2</v>
      </c>
      <c r="L205" s="7">
        <f>SUM(ENTRADA!AC203:AC205)/SUM(ENTRADA!AC200:AC202)-1</f>
        <v>-7.6558582518858054E-2</v>
      </c>
      <c r="M205" s="7">
        <f>SUM(ENTRADA!AD203:AD205)/SUM(ENTRADA!AD200:AD202)-1</f>
        <v>-1.9196349453486028E-2</v>
      </c>
      <c r="N205" s="7">
        <f>SUM(ENTRADA!AE203:AE205)/SUM(ENTRADA!AE200:AE202)-1</f>
        <v>-7.5766933060673058E-2</v>
      </c>
      <c r="O205" s="7">
        <f>SUM(ENTRADA!AF203:AF205)/SUM(ENTRADA!AF200:AF202)-1</f>
        <v>-1.566018986352824E-2</v>
      </c>
      <c r="P205" s="7">
        <f>SUM(ENTRADA!AH203:AH205)/SUM(ENTRADA!AH200:AH202)-1</f>
        <v>-3.2385043307614159E-2</v>
      </c>
    </row>
    <row r="206" spans="1:16" x14ac:dyDescent="0.25">
      <c r="A206" s="4">
        <f>ENTRADA!A206</f>
        <v>42614</v>
      </c>
      <c r="B206" s="7">
        <f>SUM(ENTRADA!S204:S206)/SUM(ENTRADA!S201:S203)-1</f>
        <v>-1.6728774833690618E-2</v>
      </c>
      <c r="C206" s="7">
        <f>SUM(ENTRADA!T204:T206)/SUM(ENTRADA!T201:T203)-1</f>
        <v>-1.8495490272472104E-2</v>
      </c>
      <c r="D206" s="7">
        <f>SUM(ENTRADA!U204:U206)/SUM(ENTRADA!U201:U203)-1</f>
        <v>-5.0521996853861717E-3</v>
      </c>
      <c r="E206" s="7">
        <f>SUM(ENTRADA!V204:V206)/SUM(ENTRADA!V201:V203)-1</f>
        <v>-3.7844191501060775E-3</v>
      </c>
      <c r="F206" s="7">
        <f>SUM(ENTRADA!W204:W206)/SUM(ENTRADA!W201:W203)-1</f>
        <v>-5.997620258198999E-2</v>
      </c>
      <c r="G206" s="7">
        <f>SUM(ENTRADA!X204:X206)/SUM(ENTRADA!X201:X203)-1</f>
        <v>-4.0773368916506181E-2</v>
      </c>
      <c r="H206" s="7"/>
      <c r="I206" s="7"/>
      <c r="J206" s="7">
        <f>SUM(ENTRADA!AA204:AA206)/SUM(ENTRADA!AA201:AA203)-1</f>
        <v>-1.3551713511338881E-2</v>
      </c>
      <c r="K206" s="7">
        <f>SUM(ENTRADA!AB204:AB206)/SUM(ENTRADA!AB201:AB203)-1</f>
        <v>-2.6621381847843795E-2</v>
      </c>
      <c r="L206" s="7">
        <f>SUM(ENTRADA!AC204:AC206)/SUM(ENTRADA!AC201:AC203)-1</f>
        <v>-6.6071550747394125E-3</v>
      </c>
      <c r="M206" s="7">
        <f>SUM(ENTRADA!AD204:AD206)/SUM(ENTRADA!AD201:AD203)-1</f>
        <v>-2.7981080941051117E-2</v>
      </c>
      <c r="N206" s="7">
        <f>SUM(ENTRADA!AE204:AE206)/SUM(ENTRADA!AE201:AE203)-1</f>
        <v>-4.9687919301295791E-2</v>
      </c>
      <c r="O206" s="7">
        <f>SUM(ENTRADA!AF204:AF206)/SUM(ENTRADA!AF201:AF203)-1</f>
        <v>-2.2365957442582518E-2</v>
      </c>
      <c r="P206" s="7">
        <f>SUM(ENTRADA!AH204:AH206)/SUM(ENTRADA!AH201:AH203)-1</f>
        <v>-3.0280378715028089E-2</v>
      </c>
    </row>
    <row r="207" spans="1:16" x14ac:dyDescent="0.25">
      <c r="A207" s="4">
        <f>ENTRADA!A207</f>
        <v>42644</v>
      </c>
      <c r="B207" s="7">
        <f>SUM(ENTRADA!S205:S207)/SUM(ENTRADA!S202:S204)-1</f>
        <v>-1.464855863318093E-2</v>
      </c>
      <c r="C207" s="7">
        <f>SUM(ENTRADA!T205:T207)/SUM(ENTRADA!T202:T204)-1</f>
        <v>-2.0147789845683439E-2</v>
      </c>
      <c r="D207" s="7">
        <f>SUM(ENTRADA!U205:U207)/SUM(ENTRADA!U202:U204)-1</f>
        <v>-8.6157832961791803E-3</v>
      </c>
      <c r="E207" s="7">
        <f>SUM(ENTRADA!V205:V207)/SUM(ENTRADA!V202:V204)-1</f>
        <v>-8.9602339166922063E-3</v>
      </c>
      <c r="F207" s="7">
        <f>SUM(ENTRADA!W205:W207)/SUM(ENTRADA!W202:W204)-1</f>
        <v>-2.3759461287937933E-2</v>
      </c>
      <c r="G207" s="7">
        <f>SUM(ENTRADA!X205:X207)/SUM(ENTRADA!X202:X204)-1</f>
        <v>-3.2227137015755525E-2</v>
      </c>
      <c r="H207" s="7"/>
      <c r="I207" s="7"/>
      <c r="J207" s="7">
        <f>SUM(ENTRADA!AA205:AA207)/SUM(ENTRADA!AA202:AA204)-1</f>
        <v>-1.805793354647145E-2</v>
      </c>
      <c r="K207" s="7">
        <f>SUM(ENTRADA!AB205:AB207)/SUM(ENTRADA!AB202:AB204)-1</f>
        <v>-2.1181342987779073E-2</v>
      </c>
      <c r="L207" s="7">
        <f>SUM(ENTRADA!AC205:AC207)/SUM(ENTRADA!AC202:AC204)-1</f>
        <v>3.1616827351594878E-3</v>
      </c>
      <c r="M207" s="7">
        <f>SUM(ENTRADA!AD205:AD207)/SUM(ENTRADA!AD202:AD204)-1</f>
        <v>-1.6055348568910333E-2</v>
      </c>
      <c r="N207" s="7">
        <f>SUM(ENTRADA!AE205:AE207)/SUM(ENTRADA!AE202:AE204)-1</f>
        <v>-3.4128573112477079E-2</v>
      </c>
      <c r="O207" s="7">
        <f>SUM(ENTRADA!AF205:AF207)/SUM(ENTRADA!AF202:AF204)-1</f>
        <v>-3.9578473131986036E-2</v>
      </c>
      <c r="P207" s="7">
        <f>SUM(ENTRADA!AH205:AH207)/SUM(ENTRADA!AH202:AH204)-1</f>
        <v>-2.6157137591387269E-2</v>
      </c>
    </row>
    <row r="208" spans="1:16" x14ac:dyDescent="0.25">
      <c r="A208" s="4">
        <f>ENTRADA!A208</f>
        <v>42675</v>
      </c>
      <c r="B208" s="7">
        <f>SUM(ENTRADA!S206:S208)/SUM(ENTRADA!S203:S205)-1</f>
        <v>-1.3400510007958277E-2</v>
      </c>
      <c r="C208" s="7">
        <f>SUM(ENTRADA!T206:T208)/SUM(ENTRADA!T203:T205)-1</f>
        <v>-1.9508945696396052E-2</v>
      </c>
      <c r="D208" s="7">
        <f>SUM(ENTRADA!U206:U208)/SUM(ENTRADA!U203:U205)-1</f>
        <v>-1.2301944578060331E-2</v>
      </c>
      <c r="E208" s="7">
        <f>SUM(ENTRADA!V206:V208)/SUM(ENTRADA!V203:V205)-1</f>
        <v>-1.2376005988271932E-2</v>
      </c>
      <c r="F208" s="7">
        <f>SUM(ENTRADA!W206:W208)/SUM(ENTRADA!W203:W205)-1</f>
        <v>-1.6115746339899428E-2</v>
      </c>
      <c r="G208" s="7">
        <f>SUM(ENTRADA!X206:X208)/SUM(ENTRADA!X203:X205)-1</f>
        <v>-1.067287324871169E-2</v>
      </c>
      <c r="H208" s="7"/>
      <c r="I208" s="7"/>
      <c r="J208" s="7">
        <f>SUM(ENTRADA!AA206:AA208)/SUM(ENTRADA!AA203:AA205)-1</f>
        <v>-1.1477627982210081E-2</v>
      </c>
      <c r="K208" s="7">
        <f>SUM(ENTRADA!AB206:AB208)/SUM(ENTRADA!AB203:AB205)-1</f>
        <v>-1.4165325985048938E-2</v>
      </c>
      <c r="L208" s="7">
        <f>SUM(ENTRADA!AC206:AC208)/SUM(ENTRADA!AC203:AC205)-1</f>
        <v>6.5749240336265835E-3</v>
      </c>
      <c r="M208" s="7">
        <f>SUM(ENTRADA!AD206:AD208)/SUM(ENTRADA!AD203:AD205)-1</f>
        <v>-1.2330616739958389E-3</v>
      </c>
      <c r="N208" s="7">
        <f>SUM(ENTRADA!AE206:AE208)/SUM(ENTRADA!AE203:AE205)-1</f>
        <v>-8.6597888741744011E-3</v>
      </c>
      <c r="O208" s="7">
        <f>SUM(ENTRADA!AF206:AF208)/SUM(ENTRADA!AF203:AF205)-1</f>
        <v>-2.6000477933353583E-2</v>
      </c>
      <c r="P208" s="7">
        <f>SUM(ENTRADA!AH206:AH208)/SUM(ENTRADA!AH203:AH205)-1</f>
        <v>-1.064455862316771E-2</v>
      </c>
    </row>
    <row r="209" spans="1:16" x14ac:dyDescent="0.25">
      <c r="A209" s="4">
        <f>ENTRADA!A209</f>
        <v>42705</v>
      </c>
      <c r="B209" s="7">
        <f>SUM(ENTRADA!S207:S209)/SUM(ENTRADA!S204:S206)-1</f>
        <v>-6.479420242332723E-3</v>
      </c>
      <c r="C209" s="7">
        <f>SUM(ENTRADA!T207:T209)/SUM(ENTRADA!T204:T206)-1</f>
        <v>-1.4400967493033989E-2</v>
      </c>
      <c r="D209" s="7">
        <f>SUM(ENTRADA!U207:U209)/SUM(ENTRADA!U204:U206)-1</f>
        <v>-1.3905179999004091E-2</v>
      </c>
      <c r="E209" s="7">
        <f>SUM(ENTRADA!V207:V209)/SUM(ENTRADA!V204:V206)-1</f>
        <v>-1.8672174353669746E-2</v>
      </c>
      <c r="F209" s="7">
        <f>SUM(ENTRADA!W207:W209)/SUM(ENTRADA!W204:W206)-1</f>
        <v>-2.1064368215424789E-2</v>
      </c>
      <c r="G209" s="7">
        <f>SUM(ENTRADA!X207:X209)/SUM(ENTRADA!X204:X206)-1</f>
        <v>2.0739572886044888E-2</v>
      </c>
      <c r="H209" s="7"/>
      <c r="I209" s="7"/>
      <c r="J209" s="7">
        <f>SUM(ENTRADA!AA207:AA209)/SUM(ENTRADA!AA204:AA206)-1</f>
        <v>-9.888327299963362E-3</v>
      </c>
      <c r="K209" s="7">
        <f>SUM(ENTRADA!AB207:AB209)/SUM(ENTRADA!AB204:AB206)-1</f>
        <v>1.9883808651603996E-3</v>
      </c>
      <c r="L209" s="7">
        <f>SUM(ENTRADA!AC207:AC209)/SUM(ENTRADA!AC204:AC206)-1</f>
        <v>4.7671663746727821E-2</v>
      </c>
      <c r="M209" s="7">
        <f>SUM(ENTRADA!AD207:AD209)/SUM(ENTRADA!AD204:AD206)-1</f>
        <v>4.3392391330082436E-2</v>
      </c>
      <c r="N209" s="7">
        <f>SUM(ENTRADA!AE207:AE209)/SUM(ENTRADA!AE204:AE206)-1</f>
        <v>1.3507136720581903E-2</v>
      </c>
      <c r="O209" s="7">
        <f>SUM(ENTRADA!AF207:AF209)/SUM(ENTRADA!AF204:AF206)-1</f>
        <v>9.8474574427482864E-3</v>
      </c>
      <c r="P209" s="7">
        <f>SUM(ENTRADA!AH207:AH209)/SUM(ENTRADA!AH204:AH206)-1</f>
        <v>5.5914888412416097E-3</v>
      </c>
    </row>
    <row r="210" spans="1:16" x14ac:dyDescent="0.25">
      <c r="A210" s="4">
        <f>ENTRADA!A210</f>
        <v>42736</v>
      </c>
      <c r="B210" s="7">
        <f>SUM(ENTRADA!S208:S210)/SUM(ENTRADA!S205:S207)-1</f>
        <v>6.527046595686592E-3</v>
      </c>
      <c r="C210" s="7">
        <f>SUM(ENTRADA!T208:T210)/SUM(ENTRADA!T205:T207)-1</f>
        <v>-2.4875942051718614E-3</v>
      </c>
      <c r="D210" s="7">
        <f>SUM(ENTRADA!U208:U210)/SUM(ENTRADA!U205:U207)-1</f>
        <v>5.9811370571309919E-3</v>
      </c>
      <c r="E210" s="7">
        <f>SUM(ENTRADA!V208:V210)/SUM(ENTRADA!V205:V207)-1</f>
        <v>5.5112042451075371E-3</v>
      </c>
      <c r="F210" s="7">
        <f>SUM(ENTRADA!W208:W210)/SUM(ENTRADA!W205:W207)-1</f>
        <v>3.5766582159615368E-3</v>
      </c>
      <c r="G210" s="7">
        <f>SUM(ENTRADA!X208:X210)/SUM(ENTRADA!X205:X207)-1</f>
        <v>4.2965217538794676E-2</v>
      </c>
      <c r="H210" s="7"/>
      <c r="I210" s="7"/>
      <c r="J210" s="7">
        <f>SUM(ENTRADA!AA208:AA210)/SUM(ENTRADA!AA205:AA207)-1</f>
        <v>6.259482591323362E-3</v>
      </c>
      <c r="K210" s="7">
        <f>SUM(ENTRADA!AB208:AB210)/SUM(ENTRADA!AB205:AB207)-1</f>
        <v>2.1872681023248131E-2</v>
      </c>
      <c r="L210" s="7">
        <f>SUM(ENTRADA!AC208:AC210)/SUM(ENTRADA!AC205:AC207)-1</f>
        <v>6.957120134832917E-2</v>
      </c>
      <c r="M210" s="7">
        <f>SUM(ENTRADA!AD208:AD210)/SUM(ENTRADA!AD205:AD207)-1</f>
        <v>3.6164730565059422E-2</v>
      </c>
      <c r="N210" s="7">
        <f>SUM(ENTRADA!AE208:AE210)/SUM(ENTRADA!AE205:AE207)-1</f>
        <v>3.9065950755816203E-2</v>
      </c>
      <c r="O210" s="7">
        <f>SUM(ENTRADA!AF208:AF210)/SUM(ENTRADA!AF205:AF207)-1</f>
        <v>6.6205938635077288E-2</v>
      </c>
      <c r="P210" s="7">
        <f>SUM(ENTRADA!AH208:AH210)/SUM(ENTRADA!AH205:AH207)-1</f>
        <v>2.6397835245693502E-2</v>
      </c>
    </row>
    <row r="211" spans="1:16" x14ac:dyDescent="0.25">
      <c r="A211" s="4">
        <f>ENTRADA!A211</f>
        <v>42767</v>
      </c>
      <c r="B211" s="7">
        <f>SUM(ENTRADA!S209:S211)/SUM(ENTRADA!S206:S208)-1</f>
        <v>2.0567212263935986E-2</v>
      </c>
      <c r="C211" s="7">
        <f>SUM(ENTRADA!T209:T211)/SUM(ENTRADA!T206:T208)-1</f>
        <v>5.8112340398823736E-3</v>
      </c>
      <c r="D211" s="7">
        <f>SUM(ENTRADA!U209:U211)/SUM(ENTRADA!U206:U208)-1</f>
        <v>2.5819747815033489E-2</v>
      </c>
      <c r="E211" s="7">
        <f>SUM(ENTRADA!V209:V211)/SUM(ENTRADA!V206:V208)-1</f>
        <v>2.9031741409380141E-2</v>
      </c>
      <c r="F211" s="7">
        <f>SUM(ENTRADA!W209:W211)/SUM(ENTRADA!W206:W208)-1</f>
        <v>5.8004618456561241E-2</v>
      </c>
      <c r="G211" s="7">
        <f>SUM(ENTRADA!X209:X211)/SUM(ENTRADA!X206:X208)-1</f>
        <v>5.5408266667649198E-2</v>
      </c>
      <c r="H211" s="7"/>
      <c r="I211" s="7"/>
      <c r="J211" s="7">
        <f>SUM(ENTRADA!AA209:AA211)/SUM(ENTRADA!AA206:AA208)-1</f>
        <v>2.0858003389682134E-2</v>
      </c>
      <c r="K211" s="7">
        <f>SUM(ENTRADA!AB209:AB211)/SUM(ENTRADA!AB206:AB208)-1</f>
        <v>3.0752979940731118E-2</v>
      </c>
      <c r="L211" s="7">
        <f>SUM(ENTRADA!AC209:AC211)/SUM(ENTRADA!AC206:AC208)-1</f>
        <v>2.3291221149911667E-2</v>
      </c>
      <c r="M211" s="7">
        <f>SUM(ENTRADA!AD209:AD211)/SUM(ENTRADA!AD206:AD208)-1</f>
        <v>2.4271364622298508E-2</v>
      </c>
      <c r="N211" s="7">
        <f>SUM(ENTRADA!AE209:AE211)/SUM(ENTRADA!AE206:AE208)-1</f>
        <v>2.7625406029755828E-2</v>
      </c>
      <c r="O211" s="7">
        <f>SUM(ENTRADA!AF209:AF211)/SUM(ENTRADA!AF206:AF208)-1</f>
        <v>8.6597141577744674E-2</v>
      </c>
      <c r="P211" s="7">
        <f>SUM(ENTRADA!AH209:AH211)/SUM(ENTRADA!AH206:AH208)-1</f>
        <v>4.2509131314436566E-2</v>
      </c>
    </row>
    <row r="212" spans="1:16" x14ac:dyDescent="0.25">
      <c r="A212" s="4">
        <f>ENTRADA!A212</f>
        <v>42795</v>
      </c>
      <c r="B212" s="7">
        <f>SUM(ENTRADA!S210:S212)/SUM(ENTRADA!S207:S209)-1</f>
        <v>2.6657961771646921E-2</v>
      </c>
      <c r="C212" s="7">
        <f>SUM(ENTRADA!T210:T212)/SUM(ENTRADA!T207:T209)-1</f>
        <v>5.8736372715924023E-3</v>
      </c>
      <c r="D212" s="7">
        <f>SUM(ENTRADA!U210:U212)/SUM(ENTRADA!U207:U209)-1</f>
        <v>3.2270558225275581E-2</v>
      </c>
      <c r="E212" s="7">
        <f>SUM(ENTRADA!V210:V212)/SUM(ENTRADA!V207:V209)-1</f>
        <v>3.8661592535560452E-2</v>
      </c>
      <c r="F212" s="7">
        <f>SUM(ENTRADA!W210:W212)/SUM(ENTRADA!W207:W209)-1</f>
        <v>0.14099689597921028</v>
      </c>
      <c r="G212" s="7">
        <f>SUM(ENTRADA!X210:X212)/SUM(ENTRADA!X207:X209)-1</f>
        <v>7.3388097234594385E-2</v>
      </c>
      <c r="H212" s="7"/>
      <c r="I212" s="7"/>
      <c r="J212" s="7">
        <f>SUM(ENTRADA!AA210:AA212)/SUM(ENTRADA!AA207:AA209)-1</f>
        <v>2.9719464583379152E-2</v>
      </c>
      <c r="K212" s="7">
        <f>SUM(ENTRADA!AB210:AB212)/SUM(ENTRADA!AB207:AB209)-1</f>
        <v>4.7763568963544945E-2</v>
      </c>
      <c r="L212" s="7">
        <f>SUM(ENTRADA!AC210:AC212)/SUM(ENTRADA!AC207:AC209)-1</f>
        <v>-5.4191753868898296E-2</v>
      </c>
      <c r="M212" s="7">
        <f>SUM(ENTRADA!AD210:AD212)/SUM(ENTRADA!AD207:AD209)-1</f>
        <v>-2.3386299618005313E-2</v>
      </c>
      <c r="N212" s="7">
        <f>SUM(ENTRADA!AE210:AE212)/SUM(ENTRADA!AE207:AE209)-1</f>
        <v>1.1676152704968468E-2</v>
      </c>
      <c r="O212" s="7">
        <f>SUM(ENTRADA!AF210:AF212)/SUM(ENTRADA!AF207:AF209)-1</f>
        <v>6.9463225773894077E-2</v>
      </c>
      <c r="P212" s="7">
        <f>SUM(ENTRADA!AH210:AH212)/SUM(ENTRADA!AH207:AH209)-1</f>
        <v>4.2923237306632833E-2</v>
      </c>
    </row>
    <row r="213" spans="1:16" x14ac:dyDescent="0.25">
      <c r="A213" s="4">
        <f>ENTRADA!A213</f>
        <v>42826</v>
      </c>
      <c r="B213" s="7">
        <f>SUM(ENTRADA!S211:S213)/SUM(ENTRADA!S208:S210)-1</f>
        <v>1.8206777911806915E-2</v>
      </c>
      <c r="C213" s="7">
        <f>SUM(ENTRADA!T211:T213)/SUM(ENTRADA!T208:T210)-1</f>
        <v>5.9190147686811745E-3</v>
      </c>
      <c r="D213" s="7">
        <f>SUM(ENTRADA!U211:U213)/SUM(ENTRADA!U208:U210)-1</f>
        <v>-1.937356026721071E-3</v>
      </c>
      <c r="E213" s="7">
        <f>SUM(ENTRADA!V211:V213)/SUM(ENTRADA!V208:V210)-1</f>
        <v>-6.5624517507967273E-4</v>
      </c>
      <c r="F213" s="7">
        <f>SUM(ENTRADA!W211:W213)/SUM(ENTRADA!W208:W210)-1</f>
        <v>0.12438963039397266</v>
      </c>
      <c r="G213" s="7">
        <f>SUM(ENTRADA!X211:X213)/SUM(ENTRADA!X208:X210)-1</f>
        <v>6.6366720369122723E-2</v>
      </c>
      <c r="H213" s="7"/>
      <c r="I213" s="7"/>
      <c r="J213" s="7">
        <f>SUM(ENTRADA!AA211:AA213)/SUM(ENTRADA!AA208:AA210)-1</f>
        <v>1.9288967428148229E-2</v>
      </c>
      <c r="K213" s="7">
        <f>SUM(ENTRADA!AB211:AB213)/SUM(ENTRADA!AB208:AB210)-1</f>
        <v>3.1626945181523203E-2</v>
      </c>
      <c r="L213" s="7">
        <f>SUM(ENTRADA!AC211:AC213)/SUM(ENTRADA!AC208:AC210)-1</f>
        <v>-3.8878397008580534E-2</v>
      </c>
      <c r="M213" s="7">
        <f>SUM(ENTRADA!AD211:AD213)/SUM(ENTRADA!AD208:AD210)-1</f>
        <v>-1.0630075680519435E-2</v>
      </c>
      <c r="N213" s="7">
        <f>SUM(ENTRADA!AE211:AE213)/SUM(ENTRADA!AE208:AE210)-1</f>
        <v>-1.5663937313641463E-2</v>
      </c>
      <c r="O213" s="7">
        <f>SUM(ENTRADA!AF211:AF213)/SUM(ENTRADA!AF208:AF210)-1</f>
        <v>3.2440399851391355E-2</v>
      </c>
      <c r="P213" s="7">
        <f>SUM(ENTRADA!AH211:AH213)/SUM(ENTRADA!AH208:AH210)-1</f>
        <v>2.7029083785793384E-2</v>
      </c>
    </row>
    <row r="214" spans="1:16" x14ac:dyDescent="0.25">
      <c r="A214" s="4">
        <f>ENTRADA!A214</f>
        <v>42856</v>
      </c>
      <c r="B214" s="7">
        <f>SUM(ENTRADA!S212:S214)/SUM(ENTRADA!S209:S211)-1</f>
        <v>8.1717384793078551E-3</v>
      </c>
      <c r="C214" s="7">
        <f>SUM(ENTRADA!T212:T214)/SUM(ENTRADA!T209:T211)-1</f>
        <v>8.8393032602414046E-3</v>
      </c>
      <c r="D214" s="7">
        <f>SUM(ENTRADA!U212:U214)/SUM(ENTRADA!U209:U211)-1</f>
        <v>-2.8382073613083425E-2</v>
      </c>
      <c r="E214" s="7">
        <f>SUM(ENTRADA!V212:V214)/SUM(ENTRADA!V209:V211)-1</f>
        <v>-3.0394930299099232E-2</v>
      </c>
      <c r="F214" s="7">
        <f>SUM(ENTRADA!W212:W214)/SUM(ENTRADA!W209:W211)-1</f>
        <v>7.2634203146753951E-2</v>
      </c>
      <c r="G214" s="7">
        <f>SUM(ENTRADA!X212:X214)/SUM(ENTRADA!X209:X211)-1</f>
        <v>6.7011040318887716E-2</v>
      </c>
      <c r="H214" s="7"/>
      <c r="I214" s="7"/>
      <c r="J214" s="7">
        <f>SUM(ENTRADA!AA212:AA214)/SUM(ENTRADA!AA209:AA211)-1</f>
        <v>6.2267982548753764E-3</v>
      </c>
      <c r="K214" s="7">
        <f>SUM(ENTRADA!AB212:AB214)/SUM(ENTRADA!AB209:AB211)-1</f>
        <v>1.6322311198083028E-2</v>
      </c>
      <c r="L214" s="7">
        <f>SUM(ENTRADA!AC212:AC214)/SUM(ENTRADA!AC209:AC211)-1</f>
        <v>5.3701667329867142E-2</v>
      </c>
      <c r="M214" s="7">
        <f>SUM(ENTRADA!AD212:AD214)/SUM(ENTRADA!AD209:AD211)-1</f>
        <v>6.6887468514753579E-4</v>
      </c>
      <c r="N214" s="7">
        <f>SUM(ENTRADA!AE212:AE214)/SUM(ENTRADA!AE209:AE211)-1</f>
        <v>1.0791028181991846E-2</v>
      </c>
      <c r="O214" s="7">
        <f>SUM(ENTRADA!AF212:AF214)/SUM(ENTRADA!AF209:AF211)-1</f>
        <v>1.3381176265349515E-2</v>
      </c>
      <c r="P214" s="7">
        <f>SUM(ENTRADA!AH212:AH214)/SUM(ENTRADA!AH209:AH211)-1</f>
        <v>8.1510282725576477E-3</v>
      </c>
    </row>
    <row r="215" spans="1:16" x14ac:dyDescent="0.25">
      <c r="A215" s="4">
        <f>ENTRADA!A215</f>
        <v>42887</v>
      </c>
      <c r="B215" s="7">
        <f>SUM(ENTRADA!S213:S215)/SUM(ENTRADA!S210:S212)-1</f>
        <v>1.3293518367394563E-2</v>
      </c>
      <c r="C215" s="7">
        <f>SUM(ENTRADA!T213:T215)/SUM(ENTRADA!T210:T212)-1</f>
        <v>1.082956029749238E-2</v>
      </c>
      <c r="D215" s="7">
        <f>SUM(ENTRADA!U213:U215)/SUM(ENTRADA!U210:U212)-1</f>
        <v>-1.7360034325906826E-2</v>
      </c>
      <c r="E215" s="7">
        <f>SUM(ENTRADA!V213:V215)/SUM(ENTRADA!V210:V212)-1</f>
        <v>-1.6033699134890611E-2</v>
      </c>
      <c r="F215" s="7">
        <f>SUM(ENTRADA!W213:W215)/SUM(ENTRADA!W210:W212)-1</f>
        <v>1.7574629520362262E-2</v>
      </c>
      <c r="G215" s="7">
        <f>SUM(ENTRADA!X213:X215)/SUM(ENTRADA!X210:X212)-1</f>
        <v>4.6302701424615567E-2</v>
      </c>
      <c r="H215" s="7"/>
      <c r="I215" s="7"/>
      <c r="J215" s="7">
        <f>SUM(ENTRADA!AA213:AA215)/SUM(ENTRADA!AA210:AA212)-1</f>
        <v>1.072745540247344E-2</v>
      </c>
      <c r="K215" s="7">
        <f>SUM(ENTRADA!AB213:AB215)/SUM(ENTRADA!AB210:AB212)-1</f>
        <v>-3.465142017141698E-2</v>
      </c>
      <c r="L215" s="7">
        <f>SUM(ENTRADA!AC213:AC215)/SUM(ENTRADA!AC210:AC212)-1</f>
        <v>8.8217840202915898E-2</v>
      </c>
      <c r="M215" s="7">
        <f>SUM(ENTRADA!AD213:AD215)/SUM(ENTRADA!AD210:AD212)-1</f>
        <v>2.5963637067462297E-2</v>
      </c>
      <c r="N215" s="7">
        <f>SUM(ENTRADA!AE213:AE215)/SUM(ENTRADA!AE210:AE212)-1</f>
        <v>3.8538065897511631E-2</v>
      </c>
      <c r="O215" s="7">
        <f>SUM(ENTRADA!AF213:AF215)/SUM(ENTRADA!AF210:AF212)-1</f>
        <v>1.1609678525810185E-2</v>
      </c>
      <c r="P215" s="7">
        <f>SUM(ENTRADA!AH213:AH215)/SUM(ENTRADA!AH210:AH212)-1</f>
        <v>1.2223332159405853E-2</v>
      </c>
    </row>
    <row r="216" spans="1:16" x14ac:dyDescent="0.25">
      <c r="A216" s="4">
        <f>ENTRADA!A216</f>
        <v>42917</v>
      </c>
      <c r="B216" s="7">
        <f>SUM(ENTRADA!S214:S216)/SUM(ENTRADA!S211:S213)-1</f>
        <v>1.5519946326618683E-2</v>
      </c>
      <c r="C216" s="7">
        <f>SUM(ENTRADA!T214:T216)/SUM(ENTRADA!T211:T213)-1</f>
        <v>6.4593969941284524E-3</v>
      </c>
      <c r="D216" s="7">
        <f>SUM(ENTRADA!U214:U216)/SUM(ENTRADA!U211:U213)-1</f>
        <v>6.1318684489826136E-3</v>
      </c>
      <c r="E216" s="7">
        <f>SUM(ENTRADA!V214:V216)/SUM(ENTRADA!V211:V213)-1</f>
        <v>1.0501062450455345E-2</v>
      </c>
      <c r="F216" s="7">
        <f>SUM(ENTRADA!W214:W216)/SUM(ENTRADA!W211:W213)-1</f>
        <v>-1.5098143976754907E-2</v>
      </c>
      <c r="G216" s="7">
        <f>SUM(ENTRADA!X214:X216)/SUM(ENTRADA!X211:X213)-1</f>
        <v>5.016727430243173E-2</v>
      </c>
      <c r="H216" s="7"/>
      <c r="I216" s="7"/>
      <c r="J216" s="7">
        <f>SUM(ENTRADA!AA214:AA216)/SUM(ENTRADA!AA211:AA213)-1</f>
        <v>1.714951289189881E-2</v>
      </c>
      <c r="K216" s="7">
        <f>SUM(ENTRADA!AB214:AB216)/SUM(ENTRADA!AB211:AB213)-1</f>
        <v>-5.0880644025374844E-2</v>
      </c>
      <c r="L216" s="7">
        <f>SUM(ENTRADA!AC214:AC216)/SUM(ENTRADA!AC211:AC213)-1</f>
        <v>5.7897176248138615E-2</v>
      </c>
      <c r="M216" s="7">
        <f>SUM(ENTRADA!AD214:AD216)/SUM(ENTRADA!AD211:AD213)-1</f>
        <v>2.3822352658893875E-2</v>
      </c>
      <c r="N216" s="7">
        <f>SUM(ENTRADA!AE214:AE216)/SUM(ENTRADA!AE211:AE213)-1</f>
        <v>6.2750572268671423E-2</v>
      </c>
      <c r="O216" s="7">
        <f>SUM(ENTRADA!AF214:AF216)/SUM(ENTRADA!AF211:AF213)-1</f>
        <v>1.9431703747678331E-2</v>
      </c>
      <c r="P216" s="7">
        <f>SUM(ENTRADA!AH214:AH216)/SUM(ENTRADA!AH211:AH213)-1</f>
        <v>1.4059157477852136E-2</v>
      </c>
    </row>
    <row r="217" spans="1:16" x14ac:dyDescent="0.25">
      <c r="A217" s="4">
        <f>ENTRADA!A217</f>
        <v>42948</v>
      </c>
      <c r="B217" s="7">
        <f>SUM(ENTRADA!S215:S217)/SUM(ENTRADA!S212:S214)-1</f>
        <v>1.5058620599302852E-2</v>
      </c>
      <c r="C217" s="7">
        <f>SUM(ENTRADA!T215:T217)/SUM(ENTRADA!T212:T214)-1</f>
        <v>-1.0696759725432936E-2</v>
      </c>
      <c r="D217" s="7">
        <f>SUM(ENTRADA!U215:U217)/SUM(ENTRADA!U212:U214)-1</f>
        <v>2.2764532095693513E-2</v>
      </c>
      <c r="E217" s="7">
        <f>SUM(ENTRADA!V215:V217)/SUM(ENTRADA!V212:V214)-1</f>
        <v>2.5595768203669378E-2</v>
      </c>
      <c r="F217" s="7">
        <f>SUM(ENTRADA!W215:W217)/SUM(ENTRADA!W212:W214)-1</f>
        <v>-1.6709146788625895E-2</v>
      </c>
      <c r="G217" s="7">
        <f>SUM(ENTRADA!X215:X217)/SUM(ENTRADA!X212:X214)-1</f>
        <v>2.5765239301963394E-2</v>
      </c>
      <c r="H217" s="7"/>
      <c r="I217" s="7"/>
      <c r="J217" s="7">
        <f>SUM(ENTRADA!AA215:AA217)/SUM(ENTRADA!AA212:AA214)-1</f>
        <v>1.9434076655912236E-2</v>
      </c>
      <c r="K217" s="7">
        <f>SUM(ENTRADA!AB215:AB217)/SUM(ENTRADA!AB212:AB214)-1</f>
        <v>-6.4849551199060884E-2</v>
      </c>
      <c r="L217" s="7">
        <f>SUM(ENTRADA!AC215:AC217)/SUM(ENTRADA!AC212:AC214)-1</f>
        <v>-3.8362137070457436E-2</v>
      </c>
      <c r="M217" s="7">
        <f>SUM(ENTRADA!AD215:AD217)/SUM(ENTRADA!AD212:AD214)-1</f>
        <v>2.205544417146732E-2</v>
      </c>
      <c r="N217" s="7">
        <f>SUM(ENTRADA!AE215:AE217)/SUM(ENTRADA!AE212:AE214)-1</f>
        <v>4.8594803711300871E-2</v>
      </c>
      <c r="O217" s="7">
        <f>SUM(ENTRADA!AF215:AF217)/SUM(ENTRADA!AF212:AF214)-1</f>
        <v>2.7660269594260933E-2</v>
      </c>
      <c r="P217" s="7">
        <f>SUM(ENTRADA!AH215:AH217)/SUM(ENTRADA!AH212:AH214)-1</f>
        <v>2.0271642523402855E-2</v>
      </c>
    </row>
    <row r="218" spans="1:16" x14ac:dyDescent="0.25">
      <c r="A218" s="4">
        <f>ENTRADA!A218</f>
        <v>42979</v>
      </c>
      <c r="B218" s="7">
        <f>SUM(ENTRADA!S216:S218)/SUM(ENTRADA!S213:S215)-1</f>
        <v>4.3766111089318382E-3</v>
      </c>
      <c r="C218" s="7">
        <f>SUM(ENTRADA!T216:T218)/SUM(ENTRADA!T213:T215)-1</f>
        <v>-2.9767314876743445E-2</v>
      </c>
      <c r="D218" s="7">
        <f>SUM(ENTRADA!U216:U218)/SUM(ENTRADA!U213:U215)-1</f>
        <v>1.9943245192865611E-2</v>
      </c>
      <c r="E218" s="7">
        <f>SUM(ENTRADA!V216:V218)/SUM(ENTRADA!V213:V215)-1</f>
        <v>1.7048172770600445E-2</v>
      </c>
      <c r="F218" s="7">
        <f>SUM(ENTRADA!W216:W218)/SUM(ENTRADA!W213:W215)-1</f>
        <v>-2.5388470729598489E-2</v>
      </c>
      <c r="G218" s="7">
        <f>SUM(ENTRADA!X216:X218)/SUM(ENTRADA!X213:X215)-1</f>
        <v>2.1863296768347418E-3</v>
      </c>
      <c r="H218" s="7"/>
      <c r="I218" s="7"/>
      <c r="J218" s="7">
        <f>SUM(ENTRADA!AA216:AA218)/SUM(ENTRADA!AA213:AA215)-1</f>
        <v>1.9154352840538458E-2</v>
      </c>
      <c r="K218" s="7">
        <f>SUM(ENTRADA!AB216:AB218)/SUM(ENTRADA!AB213:AB215)-1</f>
        <v>-6.6821712484528173E-2</v>
      </c>
      <c r="L218" s="7">
        <f>SUM(ENTRADA!AC216:AC218)/SUM(ENTRADA!AC213:AC215)-1</f>
        <v>-5.7779962988196432E-2</v>
      </c>
      <c r="M218" s="7">
        <f>SUM(ENTRADA!AD216:AD218)/SUM(ENTRADA!AD213:AD215)-1</f>
        <v>2.0076724424185732E-2</v>
      </c>
      <c r="N218" s="7">
        <f>SUM(ENTRADA!AE216:AE218)/SUM(ENTRADA!AE213:AE215)-1</f>
        <v>3.2120840855902166E-2</v>
      </c>
      <c r="O218" s="7">
        <f>SUM(ENTRADA!AF216:AF218)/SUM(ENTRADA!AF213:AF215)-1</f>
        <v>3.4681180019482172E-2</v>
      </c>
      <c r="P218" s="7">
        <f>SUM(ENTRADA!AH216:AH218)/SUM(ENTRADA!AH213:AH215)-1</f>
        <v>1.2226500471973267E-2</v>
      </c>
    </row>
    <row r="219" spans="1:16" x14ac:dyDescent="0.25">
      <c r="A219" s="4">
        <f>ENTRADA!A219</f>
        <v>43009</v>
      </c>
      <c r="B219" s="7">
        <f>SUM(ENTRADA!S217:S219)/SUM(ENTRADA!S214:S216)-1</f>
        <v>3.5018047514934203E-4</v>
      </c>
      <c r="C219" s="7">
        <f>SUM(ENTRADA!T217:T219)/SUM(ENTRADA!T214:T216)-1</f>
        <v>-3.333226087736274E-2</v>
      </c>
      <c r="D219" s="7">
        <f>SUM(ENTRADA!U217:U219)/SUM(ENTRADA!U214:U216)-1</f>
        <v>1.835926343078742E-2</v>
      </c>
      <c r="E219" s="7">
        <f>SUM(ENTRADA!V217:V219)/SUM(ENTRADA!V214:V216)-1</f>
        <v>1.5383528613773123E-2</v>
      </c>
      <c r="F219" s="7">
        <f>SUM(ENTRADA!W217:W219)/SUM(ENTRADA!W214:W216)-1</f>
        <v>-3.1193115449439479E-2</v>
      </c>
      <c r="G219" s="7">
        <f>SUM(ENTRADA!X217:X219)/SUM(ENTRADA!X214:X216)-1</f>
        <v>-2.2421277746148882E-2</v>
      </c>
      <c r="H219" s="7"/>
      <c r="I219" s="7"/>
      <c r="J219" s="7">
        <f>SUM(ENTRADA!AA217:AA219)/SUM(ENTRADA!AA214:AA216)-1</f>
        <v>1.9599921367840389E-2</v>
      </c>
      <c r="K219" s="7">
        <f>SUM(ENTRADA!AB217:AB219)/SUM(ENTRADA!AB214:AB216)-1</f>
        <v>-5.9434857871949909E-2</v>
      </c>
      <c r="L219" s="7">
        <f>SUM(ENTRADA!AC217:AC219)/SUM(ENTRADA!AC214:AC216)-1</f>
        <v>-8.392605469511849E-2</v>
      </c>
      <c r="M219" s="7">
        <f>SUM(ENTRADA!AD217:AD219)/SUM(ENTRADA!AD214:AD216)-1</f>
        <v>1.0803361892683272E-2</v>
      </c>
      <c r="N219" s="7">
        <f>SUM(ENTRADA!AE217:AE219)/SUM(ENTRADA!AE214:AE216)-1</f>
        <v>3.3720083562641223E-2</v>
      </c>
      <c r="O219" s="7">
        <f>SUM(ENTRADA!AF217:AF219)/SUM(ENTRADA!AF214:AF216)-1</f>
        <v>2.6474930656912532E-2</v>
      </c>
      <c r="P219" s="7">
        <f>SUM(ENTRADA!AH217:AH219)/SUM(ENTRADA!AH214:AH216)-1</f>
        <v>8.7573580994970701E-3</v>
      </c>
    </row>
    <row r="220" spans="1:16" x14ac:dyDescent="0.25">
      <c r="A220" s="4">
        <f>ENTRADA!A220</f>
        <v>43040</v>
      </c>
      <c r="B220" s="7">
        <f>SUM(ENTRADA!S218:S220)/SUM(ENTRADA!S215:S217)-1</f>
        <v>2.461689029150893E-3</v>
      </c>
      <c r="C220" s="7">
        <f>SUM(ENTRADA!T218:T220)/SUM(ENTRADA!T215:T217)-1</f>
        <v>-2.7123677767700749E-2</v>
      </c>
      <c r="D220" s="7">
        <f>SUM(ENTRADA!U218:U220)/SUM(ENTRADA!U215:U217)-1</f>
        <v>2.1616767742110632E-2</v>
      </c>
      <c r="E220" s="7">
        <f>SUM(ENTRADA!V218:V220)/SUM(ENTRADA!V215:V217)-1</f>
        <v>2.4542707950743203E-2</v>
      </c>
      <c r="F220" s="7">
        <f>SUM(ENTRADA!W218:W220)/SUM(ENTRADA!W215:W217)-1</f>
        <v>-3.4493772334843631E-2</v>
      </c>
      <c r="G220" s="7">
        <f>SUM(ENTRADA!X218:X220)/SUM(ENTRADA!X215:X217)-1</f>
        <v>-1.9191743034775777E-2</v>
      </c>
      <c r="H220" s="7"/>
      <c r="I220" s="7"/>
      <c r="J220" s="7">
        <f>SUM(ENTRADA!AA218:AA220)/SUM(ENTRADA!AA215:AA217)-1</f>
        <v>2.2160247617956541E-2</v>
      </c>
      <c r="K220" s="7">
        <f>SUM(ENTRADA!AB218:AB220)/SUM(ENTRADA!AB215:AB217)-1</f>
        <v>-2.8239235456341882E-2</v>
      </c>
      <c r="L220" s="7">
        <f>SUM(ENTRADA!AC218:AC220)/SUM(ENTRADA!AC215:AC217)-1</f>
        <v>-5.8764043707096425E-2</v>
      </c>
      <c r="M220" s="7">
        <f>SUM(ENTRADA!AD218:AD220)/SUM(ENTRADA!AD215:AD217)-1</f>
        <v>1.5899965074339661E-2</v>
      </c>
      <c r="N220" s="7">
        <f>SUM(ENTRADA!AE218:AE220)/SUM(ENTRADA!AE215:AE217)-1</f>
        <v>2.0806450524753828E-2</v>
      </c>
      <c r="O220" s="7">
        <f>SUM(ENTRADA!AF218:AF220)/SUM(ENTRADA!AF215:AF217)-1</f>
        <v>2.4045802323398924E-2</v>
      </c>
      <c r="P220" s="7">
        <f>SUM(ENTRADA!AH218:AH220)/SUM(ENTRADA!AH215:AH217)-1</f>
        <v>8.9512384519789823E-3</v>
      </c>
    </row>
    <row r="221" spans="1:16" x14ac:dyDescent="0.25">
      <c r="A221" s="4">
        <f>ENTRADA!A221</f>
        <v>43070</v>
      </c>
      <c r="B221" s="7">
        <f>SUM(ENTRADA!S219:S221)/SUM(ENTRADA!S216:S218)-1</f>
        <v>3.022596032583813E-3</v>
      </c>
      <c r="C221" s="7">
        <f>SUM(ENTRADA!T219:T221)/SUM(ENTRADA!T216:T218)-1</f>
        <v>-1.7811721389710766E-2</v>
      </c>
      <c r="D221" s="7">
        <f>SUM(ENTRADA!U219:U221)/SUM(ENTRADA!U216:U218)-1</f>
        <v>1.4919019713662607E-2</v>
      </c>
      <c r="E221" s="7">
        <f>SUM(ENTRADA!V219:V221)/SUM(ENTRADA!V216:V218)-1</f>
        <v>2.1198552188885333E-2</v>
      </c>
      <c r="F221" s="7">
        <f>SUM(ENTRADA!W219:W221)/SUM(ENTRADA!W216:W218)-1</f>
        <v>-2.7770626826042144E-2</v>
      </c>
      <c r="G221" s="7">
        <f>SUM(ENTRADA!X219:X221)/SUM(ENTRADA!X216:X218)-1</f>
        <v>-1.00480245716561E-2</v>
      </c>
      <c r="H221" s="7"/>
      <c r="I221" s="7"/>
      <c r="J221" s="7">
        <f>SUM(ENTRADA!AA219:AA221)/SUM(ENTRADA!AA216:AA218)-1</f>
        <v>1.0376485230399579E-2</v>
      </c>
      <c r="K221" s="7">
        <f>SUM(ENTRADA!AB219:AB221)/SUM(ENTRADA!AB216:AB218)-1</f>
        <v>1.0640203131609516E-2</v>
      </c>
      <c r="L221" s="7">
        <f>SUM(ENTRADA!AC219:AC221)/SUM(ENTRADA!AC216:AC218)-1</f>
        <v>-4.3562140924230608E-2</v>
      </c>
      <c r="M221" s="7">
        <f>SUM(ENTRADA!AD219:AD221)/SUM(ENTRADA!AD216:AD218)-1</f>
        <v>1.5088630157570337E-2</v>
      </c>
      <c r="N221" s="7">
        <f>SUM(ENTRADA!AE219:AE221)/SUM(ENTRADA!AE216:AE218)-1</f>
        <v>1.9546851265227261E-2</v>
      </c>
      <c r="O221" s="7">
        <f>SUM(ENTRADA!AF219:AF221)/SUM(ENTRADA!AF216:AF218)-1</f>
        <v>2.1219789390805488E-2</v>
      </c>
      <c r="P221" s="7">
        <f>SUM(ENTRADA!AH219:AH221)/SUM(ENTRADA!AH216:AH218)-1</f>
        <v>1.3618823161532623E-2</v>
      </c>
    </row>
    <row r="222" spans="1:16" x14ac:dyDescent="0.25">
      <c r="A222" s="4">
        <f>ENTRADA!A222</f>
        <v>43101</v>
      </c>
      <c r="B222" s="7">
        <f>SUM(ENTRADA!S220:S222)/SUM(ENTRADA!S217:S219)-1</f>
        <v>7.1374705348243861E-3</v>
      </c>
      <c r="C222" s="7">
        <f>SUM(ENTRADA!T220:T222)/SUM(ENTRADA!T217:T219)-1</f>
        <v>-2.4310070209582868E-2</v>
      </c>
      <c r="D222" s="7">
        <f>SUM(ENTRADA!U220:U222)/SUM(ENTRADA!U217:U219)-1</f>
        <v>2.4582822124821879E-2</v>
      </c>
      <c r="E222" s="7">
        <f>SUM(ENTRADA!V220:V222)/SUM(ENTRADA!V217:V219)-1</f>
        <v>3.0725225512023391E-2</v>
      </c>
      <c r="F222" s="7">
        <f>SUM(ENTRADA!W220:W222)/SUM(ENTRADA!W217:W219)-1</f>
        <v>9.4123837441604241E-3</v>
      </c>
      <c r="G222" s="7">
        <f>SUM(ENTRADA!X220:X222)/SUM(ENTRADA!X217:X219)-1</f>
        <v>4.4652861457483706E-3</v>
      </c>
      <c r="H222" s="7"/>
      <c r="I222" s="7"/>
      <c r="J222" s="7">
        <f>SUM(ENTRADA!AA220:AA222)/SUM(ENTRADA!AA217:AA219)-1</f>
        <v>5.3671288949548313E-3</v>
      </c>
      <c r="K222" s="7">
        <f>SUM(ENTRADA!AB220:AB222)/SUM(ENTRADA!AB217:AB219)-1</f>
        <v>3.5144010043073326E-2</v>
      </c>
      <c r="L222" s="7">
        <f>SUM(ENTRADA!AC220:AC222)/SUM(ENTRADA!AC217:AC219)-1</f>
        <v>-1.0941860413182791E-4</v>
      </c>
      <c r="M222" s="7">
        <f>SUM(ENTRADA!AD220:AD222)/SUM(ENTRADA!AD217:AD219)-1</f>
        <v>3.4396750646839003E-2</v>
      </c>
      <c r="N222" s="7">
        <f>SUM(ENTRADA!AE220:AE222)/SUM(ENTRADA!AE217:AE219)-1</f>
        <v>3.6977548398587468E-2</v>
      </c>
      <c r="O222" s="7">
        <f>SUM(ENTRADA!AF220:AF222)/SUM(ENTRADA!AF217:AF219)-1</f>
        <v>2.5256726860563905E-2</v>
      </c>
      <c r="P222" s="7">
        <f>SUM(ENTRADA!AH220:AH222)/SUM(ENTRADA!AH217:AH219)-1</f>
        <v>2.5603245826834264E-2</v>
      </c>
    </row>
    <row r="223" spans="1:16" x14ac:dyDescent="0.25">
      <c r="A223" s="4">
        <f>ENTRADA!A223</f>
        <v>43132</v>
      </c>
      <c r="B223" s="7">
        <f>SUM(ENTRADA!S221:S223)/SUM(ENTRADA!S218:S220)-1</f>
        <v>5.6402169043863193E-3</v>
      </c>
      <c r="C223" s="7">
        <f>SUM(ENTRADA!T221:T223)/SUM(ENTRADA!T218:T220)-1</f>
        <v>-2.5771006096287685E-2</v>
      </c>
      <c r="D223" s="7">
        <f>SUM(ENTRADA!U221:U223)/SUM(ENTRADA!U218:U220)-1</f>
        <v>2.4688297303896434E-2</v>
      </c>
      <c r="E223" s="7">
        <f>SUM(ENTRADA!V221:V223)/SUM(ENTRADA!V218:V220)-1</f>
        <v>2.5335684445850548E-2</v>
      </c>
      <c r="F223" s="7">
        <f>SUM(ENTRADA!W221:W223)/SUM(ENTRADA!W218:W220)-1</f>
        <v>1.9420286501550255E-2</v>
      </c>
      <c r="G223" s="7">
        <f>SUM(ENTRADA!X221:X223)/SUM(ENTRADA!X218:X220)-1</f>
        <v>-7.4960698964067207E-3</v>
      </c>
      <c r="H223" s="7"/>
      <c r="I223" s="7"/>
      <c r="J223" s="7">
        <f>SUM(ENTRADA!AA221:AA223)/SUM(ENTRADA!AA218:AA220)-1</f>
        <v>5.6162585761856398E-3</v>
      </c>
      <c r="K223" s="7">
        <f>SUM(ENTRADA!AB221:AB223)/SUM(ENTRADA!AB218:AB220)-1</f>
        <v>2.9050768545952232E-2</v>
      </c>
      <c r="L223" s="7">
        <f>SUM(ENTRADA!AC221:AC223)/SUM(ENTRADA!AC218:AC220)-1</f>
        <v>2.811769688153154E-2</v>
      </c>
      <c r="M223" s="7">
        <f>SUM(ENTRADA!AD221:AD223)/SUM(ENTRADA!AD218:AD220)-1</f>
        <v>3.0250034588422237E-2</v>
      </c>
      <c r="N223" s="7">
        <f>SUM(ENTRADA!AE221:AE223)/SUM(ENTRADA!AE218:AE220)-1</f>
        <v>6.5721771079437996E-2</v>
      </c>
      <c r="O223" s="7">
        <f>SUM(ENTRADA!AF221:AF223)/SUM(ENTRADA!AF218:AF220)-1</f>
        <v>1.6485347486057789E-2</v>
      </c>
      <c r="P223" s="7">
        <f>SUM(ENTRADA!AH221:AH223)/SUM(ENTRADA!AH218:AH220)-1</f>
        <v>2.8228084953403565E-2</v>
      </c>
    </row>
    <row r="224" spans="1:16" x14ac:dyDescent="0.25">
      <c r="A224" s="4">
        <f>ENTRADA!A224</f>
        <v>43160</v>
      </c>
      <c r="B224" s="7">
        <f>SUM(ENTRADA!S222:S224)/SUM(ENTRADA!S219:S221)-1</f>
        <v>9.3284027538487191E-3</v>
      </c>
      <c r="C224" s="7">
        <f>SUM(ENTRADA!T222:T224)/SUM(ENTRADA!T219:T221)-1</f>
        <v>-1.5843675450350481E-2</v>
      </c>
      <c r="D224" s="7">
        <f>SUM(ENTRADA!U222:U224)/SUM(ENTRADA!U219:U221)-1</f>
        <v>2.7718386954095786E-2</v>
      </c>
      <c r="E224" s="7">
        <f>SUM(ENTRADA!V222:V224)/SUM(ENTRADA!V219:V221)-1</f>
        <v>2.4276087488092513E-2</v>
      </c>
      <c r="F224" s="7">
        <f>SUM(ENTRADA!W222:W224)/SUM(ENTRADA!W219:W221)-1</f>
        <v>2.0979151542214858E-2</v>
      </c>
      <c r="G224" s="7">
        <f>SUM(ENTRADA!X222:X224)/SUM(ENTRADA!X219:X221)-1</f>
        <v>-4.6699763800548411E-3</v>
      </c>
      <c r="H224" s="7"/>
      <c r="I224" s="7"/>
      <c r="J224" s="7">
        <f>SUM(ENTRADA!AA222:AA224)/SUM(ENTRADA!AA219:AA221)-1</f>
        <v>8.7802082234884615E-3</v>
      </c>
      <c r="K224" s="7">
        <f>SUM(ENTRADA!AB222:AB224)/SUM(ENTRADA!AB219:AB221)-1</f>
        <v>3.4623368157759904E-2</v>
      </c>
      <c r="L224" s="7">
        <f>SUM(ENTRADA!AC222:AC224)/SUM(ENTRADA!AC219:AC221)-1</f>
        <v>3.7389655002071143E-2</v>
      </c>
      <c r="M224" s="7">
        <f>SUM(ENTRADA!AD222:AD224)/SUM(ENTRADA!AD219:AD221)-1</f>
        <v>2.8255021566575556E-2</v>
      </c>
      <c r="N224" s="7">
        <f>SUM(ENTRADA!AE222:AE224)/SUM(ENTRADA!AE219:AE221)-1</f>
        <v>0.10788562973695281</v>
      </c>
      <c r="O224" s="7">
        <f>SUM(ENTRADA!AF222:AF224)/SUM(ENTRADA!AF219:AF221)-1</f>
        <v>-6.1724846269938238E-3</v>
      </c>
      <c r="P224" s="7">
        <f>SUM(ENTRADA!AH222:AH224)/SUM(ENTRADA!AH219:AH221)-1</f>
        <v>2.735744988592459E-2</v>
      </c>
    </row>
    <row r="225" spans="1:16" x14ac:dyDescent="0.25">
      <c r="A225" s="4">
        <f>ENTRADA!A225</f>
        <v>43191</v>
      </c>
      <c r="B225" s="7">
        <f>SUM(ENTRADA!S223:S225)/SUM(ENTRADA!S220:S222)-1</f>
        <v>1.3738824742850264E-2</v>
      </c>
      <c r="C225" s="7">
        <f>SUM(ENTRADA!T223:T225)/SUM(ENTRADA!T220:T222)-1</f>
        <v>1.150165895321309E-2</v>
      </c>
      <c r="D225" s="7">
        <f>SUM(ENTRADA!U223:U225)/SUM(ENTRADA!U220:U222)-1</f>
        <v>1.0692616740763716E-2</v>
      </c>
      <c r="E225" s="7">
        <f>SUM(ENTRADA!V223:V225)/SUM(ENTRADA!V220:V222)-1</f>
        <v>3.8866412784950288E-3</v>
      </c>
      <c r="F225" s="7">
        <f>SUM(ENTRADA!W223:W225)/SUM(ENTRADA!W220:W222)-1</f>
        <v>-1.1096680066874365E-3</v>
      </c>
      <c r="G225" s="7">
        <f>SUM(ENTRADA!X223:X225)/SUM(ENTRADA!X220:X222)-1</f>
        <v>-1.2105866429159895E-2</v>
      </c>
      <c r="H225" s="7"/>
      <c r="I225" s="7"/>
      <c r="J225" s="7">
        <f>SUM(ENTRADA!AA223:AA225)/SUM(ENTRADA!AA220:AA222)-1</f>
        <v>2.1261447294316671E-2</v>
      </c>
      <c r="K225" s="7">
        <f>SUM(ENTRADA!AB223:AB225)/SUM(ENTRADA!AB220:AB222)-1</f>
        <v>1.5117900551879782E-3</v>
      </c>
      <c r="L225" s="7">
        <f>SUM(ENTRADA!AC223:AC225)/SUM(ENTRADA!AC220:AC222)-1</f>
        <v>5.0188708649706149E-2</v>
      </c>
      <c r="M225" s="7">
        <f>SUM(ENTRADA!AD223:AD225)/SUM(ENTRADA!AD220:AD222)-1</f>
        <v>1.1987427006918905E-2</v>
      </c>
      <c r="N225" s="7">
        <f>SUM(ENTRADA!AE223:AE225)/SUM(ENTRADA!AE220:AE222)-1</f>
        <v>8.5314859898480311E-2</v>
      </c>
      <c r="O225" s="7">
        <f>SUM(ENTRADA!AF223:AF225)/SUM(ENTRADA!AF220:AF222)-1</f>
        <v>-4.7266368439430329E-3</v>
      </c>
      <c r="P225" s="7">
        <f>SUM(ENTRADA!AH223:AH225)/SUM(ENTRADA!AH220:AH222)-1</f>
        <v>2.7427893760305633E-2</v>
      </c>
    </row>
    <row r="226" spans="1:16" x14ac:dyDescent="0.25">
      <c r="A226" s="4">
        <f>ENTRADA!A226</f>
        <v>43221</v>
      </c>
      <c r="B226" s="7">
        <f>SUM(ENTRADA!S224:S226)/SUM(ENTRADA!S221:S223)-1</f>
        <v>1.600594475876127E-2</v>
      </c>
      <c r="C226" s="7">
        <f>SUM(ENTRADA!T224:T226)/SUM(ENTRADA!T221:T223)-1</f>
        <v>1.4473885934425335E-2</v>
      </c>
      <c r="D226" s="7">
        <f>SUM(ENTRADA!U224:U226)/SUM(ENTRADA!U221:U223)-1</f>
        <v>5.4275008155202364E-3</v>
      </c>
      <c r="E226" s="7">
        <f>SUM(ENTRADA!V224:V226)/SUM(ENTRADA!V221:V223)-1</f>
        <v>2.3484082056643985E-3</v>
      </c>
      <c r="F226" s="7">
        <f>SUM(ENTRADA!W224:W226)/SUM(ENTRADA!W221:W223)-1</f>
        <v>1.2155686032233604E-3</v>
      </c>
      <c r="G226" s="7">
        <f>SUM(ENTRADA!X224:X226)/SUM(ENTRADA!X221:X223)-1</f>
        <v>-1.4992741879828464E-2</v>
      </c>
      <c r="H226" s="7"/>
      <c r="I226" s="7"/>
      <c r="J226" s="7">
        <f>SUM(ENTRADA!AA224:AA226)/SUM(ENTRADA!AA221:AA223)-1</f>
        <v>1.7195030833105251E-2</v>
      </c>
      <c r="K226" s="7">
        <f>SUM(ENTRADA!AB224:AB226)/SUM(ENTRADA!AB221:AB223)-1</f>
        <v>-4.096936484219893E-2</v>
      </c>
      <c r="L226" s="7">
        <f>SUM(ENTRADA!AC224:AC226)/SUM(ENTRADA!AC221:AC223)-1</f>
        <v>4.0629001361672135E-2</v>
      </c>
      <c r="M226" s="7">
        <f>SUM(ENTRADA!AD224:AD226)/SUM(ENTRADA!AD221:AD223)-1</f>
        <v>1.4771283811310099E-4</v>
      </c>
      <c r="N226" s="7">
        <f>SUM(ENTRADA!AE224:AE226)/SUM(ENTRADA!AE221:AE223)-1</f>
        <v>2.8849427350597479E-2</v>
      </c>
      <c r="O226" s="7">
        <f>SUM(ENTRADA!AF224:AF226)/SUM(ENTRADA!AF221:AF223)-1</f>
        <v>-3.1203959313969909E-2</v>
      </c>
      <c r="P226" s="7">
        <f>SUM(ENTRADA!AH224:AH226)/SUM(ENTRADA!AH221:AH223)-1</f>
        <v>9.0611931134816359E-3</v>
      </c>
    </row>
    <row r="227" spans="1:16" x14ac:dyDescent="0.25">
      <c r="A227" s="4">
        <f>ENTRADA!A227</f>
        <v>43252</v>
      </c>
      <c r="B227" s="7">
        <f>SUM(ENTRADA!S225:S227)/SUM(ENTRADA!S222:S224)-1</f>
        <v>8.5271160494118092E-3</v>
      </c>
      <c r="C227" s="7">
        <f>SUM(ENTRADA!T225:T227)/SUM(ENTRADA!T222:T224)-1</f>
        <v>-8.2159387002245232E-3</v>
      </c>
      <c r="D227" s="7">
        <f>SUM(ENTRADA!U225:U227)/SUM(ENTRADA!U222:U224)-1</f>
        <v>-7.9049518808178565E-3</v>
      </c>
      <c r="E227" s="7">
        <f>SUM(ENTRADA!V225:V227)/SUM(ENTRADA!V222:V224)-1</f>
        <v>-5.8888242808258218E-3</v>
      </c>
      <c r="F227" s="7">
        <f>SUM(ENTRADA!W225:W227)/SUM(ENTRADA!W222:W224)-1</f>
        <v>-3.8243852974781944E-3</v>
      </c>
      <c r="G227" s="7">
        <f>SUM(ENTRADA!X225:X227)/SUM(ENTRADA!X222:X224)-1</f>
        <v>-2.7256097838380677E-3</v>
      </c>
      <c r="H227" s="7"/>
      <c r="I227" s="7"/>
      <c r="J227" s="7">
        <f>SUM(ENTRADA!AA225:AA227)/SUM(ENTRADA!AA222:AA224)-1</f>
        <v>2.0115488110958646E-2</v>
      </c>
      <c r="K227" s="7">
        <f>SUM(ENTRADA!AB225:AB227)/SUM(ENTRADA!AB222:AB224)-1</f>
        <v>-9.2109223502295667E-2</v>
      </c>
      <c r="L227" s="7">
        <f>SUM(ENTRADA!AC225:AC227)/SUM(ENTRADA!AC222:AC224)-1</f>
        <v>5.1799589059639883E-2</v>
      </c>
      <c r="M227" s="7">
        <f>SUM(ENTRADA!AD225:AD227)/SUM(ENTRADA!AD222:AD224)-1</f>
        <v>2.1155342111476294E-3</v>
      </c>
      <c r="N227" s="7">
        <f>SUM(ENTRADA!AE225:AE227)/SUM(ENTRADA!AE222:AE224)-1</f>
        <v>-3.8756178728262647E-2</v>
      </c>
      <c r="O227" s="7">
        <f>SUM(ENTRADA!AF225:AF227)/SUM(ENTRADA!AF222:AF224)-1</f>
        <v>-7.515709670089632E-3</v>
      </c>
      <c r="P227" s="7">
        <f>SUM(ENTRADA!AH225:AH227)/SUM(ENTRADA!AH222:AH224)-1</f>
        <v>-5.2264372826816841E-3</v>
      </c>
    </row>
    <row r="228" spans="1:16" x14ac:dyDescent="0.25">
      <c r="A228" s="4">
        <f>ENTRADA!A228</f>
        <v>43282</v>
      </c>
      <c r="B228" s="7">
        <f>SUM(ENTRADA!S226:S228)/SUM(ENTRADA!S223:S225)-1</f>
        <v>-1.105953146561256E-2</v>
      </c>
      <c r="C228" s="7">
        <f>SUM(ENTRADA!T226:T228)/SUM(ENTRADA!T223:T225)-1</f>
        <v>-5.3369191495801216E-2</v>
      </c>
      <c r="D228" s="7">
        <f>SUM(ENTRADA!U226:U228)/SUM(ENTRADA!U223:U225)-1</f>
        <v>-1.4088296513655063E-2</v>
      </c>
      <c r="E228" s="7">
        <f>SUM(ENTRADA!V226:V228)/SUM(ENTRADA!V223:V225)-1</f>
        <v>-7.5351471291176253E-3</v>
      </c>
      <c r="F228" s="7">
        <f>SUM(ENTRADA!W226:W228)/SUM(ENTRADA!W223:W225)-1</f>
        <v>-2.2095957095324859E-2</v>
      </c>
      <c r="G228" s="7">
        <f>SUM(ENTRADA!X226:X228)/SUM(ENTRADA!X223:X225)-1</f>
        <v>-1.6613549575779984E-2</v>
      </c>
      <c r="H228" s="7"/>
      <c r="I228" s="7"/>
      <c r="J228" s="7">
        <f>SUM(ENTRADA!AA226:AA228)/SUM(ENTRADA!AA223:AA225)-1</f>
        <v>3.4381092398876323E-3</v>
      </c>
      <c r="K228" s="7">
        <f>SUM(ENTRADA!AB226:AB228)/SUM(ENTRADA!AB223:AB225)-1</f>
        <v>-9.9650217042825506E-2</v>
      </c>
      <c r="L228" s="7">
        <f>SUM(ENTRADA!AC226:AC228)/SUM(ENTRADA!AC223:AC225)-1</f>
        <v>-1.4190149240571603E-2</v>
      </c>
      <c r="M228" s="7">
        <f>SUM(ENTRADA!AD226:AD228)/SUM(ENTRADA!AD223:AD225)-1</f>
        <v>-3.303774689615957E-3</v>
      </c>
      <c r="N228" s="7">
        <f>SUM(ENTRADA!AE226:AE228)/SUM(ENTRADA!AE223:AE225)-1</f>
        <v>-6.3250334659537444E-2</v>
      </c>
      <c r="O228" s="7">
        <f>SUM(ENTRADA!AF226:AF228)/SUM(ENTRADA!AF223:AF225)-1</f>
        <v>-2.8587667350607582E-2</v>
      </c>
      <c r="P228" s="7">
        <f>SUM(ENTRADA!AH226:AH228)/SUM(ENTRADA!AH223:AH225)-1</f>
        <v>-3.5079428136088109E-2</v>
      </c>
    </row>
    <row r="229" spans="1:16" x14ac:dyDescent="0.25">
      <c r="A229" s="4">
        <f>ENTRADA!A229</f>
        <v>43313</v>
      </c>
      <c r="B229" s="7">
        <f>SUM(ENTRADA!S227:S229)/SUM(ENTRADA!S224:S226)-1</f>
        <v>-1.225113826758506E-2</v>
      </c>
      <c r="C229" s="7">
        <f>SUM(ENTRADA!T227:T229)/SUM(ENTRADA!T224:T226)-1</f>
        <v>-3.9326631336274898E-2</v>
      </c>
      <c r="D229" s="7">
        <f>SUM(ENTRADA!U227:U229)/SUM(ENTRADA!U224:U226)-1</f>
        <v>-1.972886849681077E-2</v>
      </c>
      <c r="E229" s="7">
        <f>SUM(ENTRADA!V227:V229)/SUM(ENTRADA!V224:V226)-1</f>
        <v>-1.6696684647312887E-2</v>
      </c>
      <c r="F229" s="7">
        <f>SUM(ENTRADA!W227:W229)/SUM(ENTRADA!W224:W226)-1</f>
        <v>-1.5689308872486207E-2</v>
      </c>
      <c r="G229" s="7">
        <f>SUM(ENTRADA!X227:X229)/SUM(ENTRADA!X224:X226)-1</f>
        <v>6.6815054371214266E-3</v>
      </c>
      <c r="H229" s="7"/>
      <c r="I229" s="7"/>
      <c r="J229" s="7">
        <f>SUM(ENTRADA!AA227:AA229)/SUM(ENTRADA!AA224:AA226)-1</f>
        <v>1.2715796786292977E-2</v>
      </c>
      <c r="K229" s="7">
        <f>SUM(ENTRADA!AB227:AB229)/SUM(ENTRADA!AB224:AB226)-1</f>
        <v>-9.536016217705956E-2</v>
      </c>
      <c r="L229" s="7">
        <f>SUM(ENTRADA!AC227:AC229)/SUM(ENTRADA!AC224:AC226)-1</f>
        <v>-1.7630876551128272E-2</v>
      </c>
      <c r="M229" s="7">
        <f>SUM(ENTRADA!AD227:AD229)/SUM(ENTRADA!AD224:AD226)-1</f>
        <v>1.6314183433706608E-2</v>
      </c>
      <c r="N229" s="7">
        <f>SUM(ENTRADA!AE227:AE229)/SUM(ENTRADA!AE224:AE226)-1</f>
        <v>1.3644895465314333E-2</v>
      </c>
      <c r="O229" s="7">
        <f>SUM(ENTRADA!AF227:AF229)/SUM(ENTRADA!AF224:AF226)-1</f>
        <v>3.5630990115352423E-2</v>
      </c>
      <c r="P229" s="7">
        <f>SUM(ENTRADA!AH227:AH229)/SUM(ENTRADA!AH224:AH226)-1</f>
        <v>-9.6088361383398491E-3</v>
      </c>
    </row>
    <row r="230" spans="1:16" x14ac:dyDescent="0.25">
      <c r="A230" s="4">
        <f>ENTRADA!A230</f>
        <v>43344</v>
      </c>
      <c r="B230" s="7">
        <f>SUM(ENTRADA!S228:S230)/SUM(ENTRADA!S225:S227)-1</f>
        <v>-7.8711938021677197E-3</v>
      </c>
      <c r="C230" s="7">
        <f>SUM(ENTRADA!T228:T230)/SUM(ENTRADA!T225:T227)-1</f>
        <v>-8.0414513500730589E-3</v>
      </c>
      <c r="D230" s="7">
        <f>SUM(ENTRADA!U228:U230)/SUM(ENTRADA!U225:U227)-1</f>
        <v>-6.9182701844869854E-3</v>
      </c>
      <c r="E230" s="7">
        <f>SUM(ENTRADA!V228:V230)/SUM(ENTRADA!V225:V227)-1</f>
        <v>-7.0819120686814729E-3</v>
      </c>
      <c r="F230" s="7">
        <f>SUM(ENTRADA!W228:W230)/SUM(ENTRADA!W225:W227)-1</f>
        <v>-6.38539624250134E-3</v>
      </c>
      <c r="G230" s="7">
        <f>SUM(ENTRADA!X228:X230)/SUM(ENTRADA!X225:X227)-1</f>
        <v>-3.084609404688643E-2</v>
      </c>
      <c r="H230" s="7"/>
      <c r="I230" s="7"/>
      <c r="J230" s="7">
        <f>SUM(ENTRADA!AA228:AA230)/SUM(ENTRADA!AA225:AA227)-1</f>
        <v>1.4549695609892943E-2</v>
      </c>
      <c r="K230" s="7">
        <f>SUM(ENTRADA!AB228:AB230)/SUM(ENTRADA!AB225:AB227)-1</f>
        <v>-0.10177285481814702</v>
      </c>
      <c r="L230" s="7">
        <f>SUM(ENTRADA!AC228:AC230)/SUM(ENTRADA!AC225:AC227)-1</f>
        <v>-4.1758792859305727E-2</v>
      </c>
      <c r="M230" s="7">
        <f>SUM(ENTRADA!AD228:AD230)/SUM(ENTRADA!AD225:AD227)-1</f>
        <v>8.0925931267814555E-3</v>
      </c>
      <c r="N230" s="7">
        <f>SUM(ENTRADA!AE228:AE230)/SUM(ENTRADA!AE225:AE227)-1</f>
        <v>4.7756458850396921E-2</v>
      </c>
      <c r="O230" s="7">
        <f>SUM(ENTRADA!AF228:AF230)/SUM(ENTRADA!AF225:AF227)-1</f>
        <v>1.3374934642498282E-2</v>
      </c>
      <c r="P230" s="7">
        <f>SUM(ENTRADA!AH228:AH230)/SUM(ENTRADA!AH225:AH227)-1</f>
        <v>4.1948210398887742E-3</v>
      </c>
    </row>
    <row r="231" spans="1:16" x14ac:dyDescent="0.25">
      <c r="A231" s="4">
        <f>ENTRADA!A231</f>
        <v>43374</v>
      </c>
      <c r="B231" s="7">
        <f>SUM(ENTRADA!S229:S231)/SUM(ENTRADA!S226:S228)-1</f>
        <v>7.8598647561680668E-3</v>
      </c>
      <c r="C231" s="7">
        <f>SUM(ENTRADA!T229:T231)/SUM(ENTRADA!T226:T228)-1</f>
        <v>2.8986881798275688E-2</v>
      </c>
      <c r="D231" s="7">
        <f>SUM(ENTRADA!U229:U231)/SUM(ENTRADA!U226:U228)-1</f>
        <v>2.3118559396502203E-3</v>
      </c>
      <c r="E231" s="7">
        <f>SUM(ENTRADA!V229:V231)/SUM(ENTRADA!V226:V228)-1</f>
        <v>2.2224680596472091E-4</v>
      </c>
      <c r="F231" s="7">
        <f>SUM(ENTRADA!W229:W231)/SUM(ENTRADA!W226:W228)-1</f>
        <v>3.9137274723258342E-2</v>
      </c>
      <c r="G231" s="7">
        <f>SUM(ENTRADA!X229:X231)/SUM(ENTRADA!X226:X228)-1</f>
        <v>-2.5517184948562477E-3</v>
      </c>
      <c r="H231" s="7"/>
      <c r="I231" s="7"/>
      <c r="J231" s="7">
        <f>SUM(ENTRADA!AA229:AA231)/SUM(ENTRADA!AA226:AA228)-1</f>
        <v>2.3353236308151226E-2</v>
      </c>
      <c r="K231" s="7">
        <f>SUM(ENTRADA!AB229:AB231)/SUM(ENTRADA!AB226:AB228)-1</f>
        <v>-0.12265432036963697</v>
      </c>
      <c r="L231" s="7">
        <f>SUM(ENTRADA!AC229:AC231)/SUM(ENTRADA!AC226:AC228)-1</f>
        <v>-7.9926887137629077E-3</v>
      </c>
      <c r="M231" s="7">
        <f>SUM(ENTRADA!AD229:AD231)/SUM(ENTRADA!AD226:AD228)-1</f>
        <v>2.4224014898276858E-2</v>
      </c>
      <c r="N231" s="7">
        <f>SUM(ENTRADA!AE229:AE231)/SUM(ENTRADA!AE226:AE228)-1</f>
        <v>9.2916339964367323E-2</v>
      </c>
      <c r="O231" s="7">
        <f>SUM(ENTRADA!AF229:AF231)/SUM(ENTRADA!AF226:AF228)-1</f>
        <v>4.0065996688172678E-2</v>
      </c>
      <c r="P231" s="7">
        <f>SUM(ENTRADA!AH229:AH231)/SUM(ENTRADA!AH226:AH228)-1</f>
        <v>3.2047832642482232E-2</v>
      </c>
    </row>
    <row r="232" spans="1:16" x14ac:dyDescent="0.25">
      <c r="A232" s="4">
        <f>ENTRADA!A232</f>
        <v>43405</v>
      </c>
      <c r="B232" s="7">
        <f>SUM(ENTRADA!S230:S232)/SUM(ENTRADA!S227:S229)-1</f>
        <v>1.0286034962199819E-2</v>
      </c>
      <c r="C232" s="7">
        <f>SUM(ENTRADA!T230:T232)/SUM(ENTRADA!T227:T229)-1</f>
        <v>9.3497632044445833E-3</v>
      </c>
      <c r="D232" s="7">
        <f>SUM(ENTRADA!U230:U232)/SUM(ENTRADA!U227:U229)-1</f>
        <v>8.1462524425144345E-3</v>
      </c>
      <c r="E232" s="7">
        <f>SUM(ENTRADA!V230:V232)/SUM(ENTRADA!V227:V229)-1</f>
        <v>9.7616968698754913E-3</v>
      </c>
      <c r="F232" s="7">
        <f>SUM(ENTRADA!W230:W232)/SUM(ENTRADA!W227:W229)-1</f>
        <v>2.5883609800514629E-2</v>
      </c>
      <c r="G232" s="7">
        <f>SUM(ENTRADA!X230:X232)/SUM(ENTRADA!X227:X229)-1</f>
        <v>2.4569488664742956E-3</v>
      </c>
      <c r="H232" s="7"/>
      <c r="I232" s="7"/>
      <c r="J232" s="7">
        <f>SUM(ENTRADA!AA230:AA232)/SUM(ENTRADA!AA227:AA229)-1</f>
        <v>1.6865040560529954E-2</v>
      </c>
      <c r="K232" s="7">
        <f>SUM(ENTRADA!AB230:AB232)/SUM(ENTRADA!AB227:AB229)-1</f>
        <v>-0.14257809648133379</v>
      </c>
      <c r="L232" s="7">
        <f>SUM(ENTRADA!AC230:AC232)/SUM(ENTRADA!AC227:AC229)-1</f>
        <v>-3.3322489122377896E-2</v>
      </c>
      <c r="M232" s="7">
        <f>SUM(ENTRADA!AD230:AD232)/SUM(ENTRADA!AD227:AD229)-1</f>
        <v>3.8155277997583559E-2</v>
      </c>
      <c r="N232" s="7">
        <f>SUM(ENTRADA!AE230:AE232)/SUM(ENTRADA!AE227:AE229)-1</f>
        <v>3.2147617858335753E-2</v>
      </c>
      <c r="O232" s="7">
        <f>SUM(ENTRADA!AF230:AF232)/SUM(ENTRADA!AF227:AF229)-1</f>
        <v>-4.6123211225244098E-3</v>
      </c>
      <c r="P232" s="7">
        <f>SUM(ENTRADA!AH230:AH232)/SUM(ENTRADA!AH227:AH229)-1</f>
        <v>1.6704630814911692E-2</v>
      </c>
    </row>
    <row r="233" spans="1:16" x14ac:dyDescent="0.25">
      <c r="A233" s="4">
        <f>ENTRADA!A233</f>
        <v>43435</v>
      </c>
      <c r="B233" s="7">
        <f>SUM(ENTRADA!S231:S233)/SUM(ENTRADA!S228:S230)-1</f>
        <v>1.1141955364187162E-2</v>
      </c>
      <c r="C233" s="7">
        <f>SUM(ENTRADA!T231:T233)/SUM(ENTRADA!T228:T230)-1</f>
        <v>3.0689376410868441E-3</v>
      </c>
      <c r="D233" s="7">
        <f>SUM(ENTRADA!U231:U233)/SUM(ENTRADA!U228:U230)-1</f>
        <v>1.1786260155332018E-2</v>
      </c>
      <c r="E233" s="7">
        <f>SUM(ENTRADA!V231:V233)/SUM(ENTRADA!V228:V230)-1</f>
        <v>1.4910050981374434E-2</v>
      </c>
      <c r="F233" s="7">
        <f>SUM(ENTRADA!W231:W233)/SUM(ENTRADA!W228:W230)-1</f>
        <v>1.9395604958295287E-2</v>
      </c>
      <c r="G233" s="7">
        <f>SUM(ENTRADA!X231:X233)/SUM(ENTRADA!X228:X230)-1</f>
        <v>2.2340256572889849E-2</v>
      </c>
      <c r="H233" s="7"/>
      <c r="I233" s="7"/>
      <c r="J233" s="7">
        <f>SUM(ENTRADA!AA231:AA233)/SUM(ENTRADA!AA228:AA230)-1</f>
        <v>1.8688029030017539E-2</v>
      </c>
      <c r="K233" s="7">
        <f>SUM(ENTRADA!AB231:AB233)/SUM(ENTRADA!AB228:AB230)-1</f>
        <v>-0.13319886985546969</v>
      </c>
      <c r="L233" s="7">
        <f>SUM(ENTRADA!AC231:AC233)/SUM(ENTRADA!AC228:AC230)-1</f>
        <v>-3.5908138510742482E-2</v>
      </c>
      <c r="M233" s="7">
        <f>SUM(ENTRADA!AD231:AD233)/SUM(ENTRADA!AD228:AD230)-1</f>
        <v>4.996996788131991E-2</v>
      </c>
      <c r="N233" s="7">
        <f>SUM(ENTRADA!AE231:AE233)/SUM(ENTRADA!AE228:AE230)-1</f>
        <v>2.2752589898711761E-2</v>
      </c>
      <c r="O233" s="7">
        <f>SUM(ENTRADA!AF231:AF233)/SUM(ENTRADA!AF228:AF230)-1</f>
        <v>1.2443395718067629E-2</v>
      </c>
      <c r="P233" s="7">
        <f>SUM(ENTRADA!AH231:AH233)/SUM(ENTRADA!AH228:AH230)-1</f>
        <v>1.3950703688620614E-2</v>
      </c>
    </row>
    <row r="234" spans="1:16" x14ac:dyDescent="0.25">
      <c r="A234" s="4">
        <f>ENTRADA!A234</f>
        <v>43466</v>
      </c>
      <c r="B234" s="7">
        <f>SUM(ENTRADA!S232:S234)/SUM(ENTRADA!S229:S231)-1</f>
        <v>1.3888098465236087E-2</v>
      </c>
      <c r="C234" s="7">
        <f>SUM(ENTRADA!T232:T234)/SUM(ENTRADA!T229:T231)-1</f>
        <v>9.9982664096094354E-3</v>
      </c>
      <c r="D234" s="7">
        <f>SUM(ENTRADA!U232:U234)/SUM(ENTRADA!U229:U231)-1</f>
        <v>2.6795843136189434E-2</v>
      </c>
      <c r="E234" s="7">
        <f>SUM(ENTRADA!V232:V234)/SUM(ENTRADA!V229:V231)-1</f>
        <v>3.3229472172609631E-2</v>
      </c>
      <c r="F234" s="7">
        <f>SUM(ENTRADA!W232:W234)/SUM(ENTRADA!W229:W231)-1</f>
        <v>-5.7256560149654412E-5</v>
      </c>
      <c r="G234" s="7">
        <f>SUM(ENTRADA!X232:X234)/SUM(ENTRADA!X229:X231)-1</f>
        <v>1.490891859558463E-2</v>
      </c>
      <c r="H234" s="7"/>
      <c r="I234" s="7"/>
      <c r="J234" s="7">
        <f>SUM(ENTRADA!AA232:AA234)/SUM(ENTRADA!AA229:AA231)-1</f>
        <v>2.0879876022901867E-2</v>
      </c>
      <c r="K234" s="7">
        <f>SUM(ENTRADA!AB232:AB234)/SUM(ENTRADA!AB229:AB231)-1</f>
        <v>-0.14158950333293341</v>
      </c>
      <c r="L234" s="7">
        <f>SUM(ENTRADA!AC232:AC234)/SUM(ENTRADA!AC229:AC231)-1</f>
        <v>-1.6976079907803587E-2</v>
      </c>
      <c r="M234" s="7">
        <f>SUM(ENTRADA!AD232:AD234)/SUM(ENTRADA!AD229:AD231)-1</f>
        <v>4.9289367132599349E-2</v>
      </c>
      <c r="N234" s="7">
        <f>SUM(ENTRADA!AE232:AE234)/SUM(ENTRADA!AE229:AE231)-1</f>
        <v>-4.7206931554625298E-3</v>
      </c>
      <c r="O234" s="7">
        <f>SUM(ENTRADA!AF232:AF234)/SUM(ENTRADA!AF229:AF231)-1</f>
        <v>6.7656912812594783E-3</v>
      </c>
      <c r="P234" s="7">
        <f>SUM(ENTRADA!AH232:AH234)/SUM(ENTRADA!AH229:AH231)-1</f>
        <v>1.712403548664243E-2</v>
      </c>
    </row>
    <row r="235" spans="1:16" x14ac:dyDescent="0.25">
      <c r="A235" s="4">
        <f>ENTRADA!A235</f>
        <v>43497</v>
      </c>
      <c r="B235" s="7">
        <f>SUM(ENTRADA!S233:S235)/SUM(ENTRADA!S230:S232)-1</f>
        <v>4.7550888596545882E-3</v>
      </c>
      <c r="C235" s="7">
        <f>SUM(ENTRADA!T233:T235)/SUM(ENTRADA!T230:T232)-1</f>
        <v>2.6503756428630565E-2</v>
      </c>
      <c r="D235" s="7">
        <f>SUM(ENTRADA!U233:U235)/SUM(ENTRADA!U230:U232)-1</f>
        <v>2.8791709342348648E-2</v>
      </c>
      <c r="E235" s="7">
        <f>SUM(ENTRADA!V233:V235)/SUM(ENTRADA!V230:V232)-1</f>
        <v>3.1818805502642045E-2</v>
      </c>
      <c r="F235" s="7">
        <f>SUM(ENTRADA!W233:W235)/SUM(ENTRADA!W230:W232)-1</f>
        <v>-8.1084625633420782E-4</v>
      </c>
      <c r="G235" s="7">
        <f>SUM(ENTRADA!X233:X235)/SUM(ENTRADA!X230:X232)-1</f>
        <v>-2.2793232690578979E-2</v>
      </c>
      <c r="H235" s="7"/>
      <c r="I235" s="7"/>
      <c r="J235" s="7">
        <f>SUM(ENTRADA!AA233:AA235)/SUM(ENTRADA!AA230:AA232)-1</f>
        <v>2.0011392030323982E-2</v>
      </c>
      <c r="K235" s="7">
        <f>SUM(ENTRADA!AB233:AB235)/SUM(ENTRADA!AB230:AB232)-1</f>
        <v>-9.8781227962670748E-2</v>
      </c>
      <c r="L235" s="7">
        <f>SUM(ENTRADA!AC233:AC235)/SUM(ENTRADA!AC230:AC232)-1</f>
        <v>3.121214814059603E-2</v>
      </c>
      <c r="M235" s="7">
        <f>SUM(ENTRADA!AD233:AD235)/SUM(ENTRADA!AD230:AD232)-1</f>
        <v>4.6224781742050247E-3</v>
      </c>
      <c r="N235" s="7">
        <f>SUM(ENTRADA!AE233:AE235)/SUM(ENTRADA!AE230:AE232)-1</f>
        <v>5.7420497765554579E-3</v>
      </c>
      <c r="O235" s="7">
        <f>SUM(ENTRADA!AF233:AF235)/SUM(ENTRADA!AF230:AF232)-1</f>
        <v>1.8781668014921982E-2</v>
      </c>
      <c r="P235" s="7">
        <f>SUM(ENTRADA!AH233:AH235)/SUM(ENTRADA!AH230:AH232)-1</f>
        <v>1.8404418643026554E-2</v>
      </c>
    </row>
    <row r="236" spans="1:16" x14ac:dyDescent="0.25">
      <c r="A236" s="4">
        <f>ENTRADA!A236</f>
        <v>43525</v>
      </c>
      <c r="B236" s="7">
        <f>SUM(ENTRADA!S234:S236)/SUM(ENTRADA!S231:S233)-1</f>
        <v>4.9020694007184673E-3</v>
      </c>
      <c r="C236" s="7">
        <f>SUM(ENTRADA!T234:T236)/SUM(ENTRADA!T231:T233)-1</f>
        <v>1.78846404086066E-2</v>
      </c>
      <c r="D236" s="7">
        <f>SUM(ENTRADA!U234:U236)/SUM(ENTRADA!U231:U233)-1</f>
        <v>1.3298771422079803E-2</v>
      </c>
      <c r="E236" s="7">
        <f>SUM(ENTRADA!V234:V236)/SUM(ENTRADA!V231:V233)-1</f>
        <v>1.543661590781098E-2</v>
      </c>
      <c r="F236" s="7">
        <f>SUM(ENTRADA!W234:W236)/SUM(ENTRADA!W231:W233)-1</f>
        <v>-2.0049395651945412E-3</v>
      </c>
      <c r="G236" s="7">
        <f>SUM(ENTRADA!X234:X236)/SUM(ENTRADA!X231:X233)-1</f>
        <v>-1.2266659794569867E-2</v>
      </c>
      <c r="H236" s="7"/>
      <c r="I236" s="7"/>
      <c r="J236" s="7">
        <f>SUM(ENTRADA!AA234:AA236)/SUM(ENTRADA!AA231:AA233)-1</f>
        <v>1.4848803895120666E-2</v>
      </c>
      <c r="K236" s="7">
        <f>SUM(ENTRADA!AB234:AB236)/SUM(ENTRADA!AB231:AB233)-1</f>
        <v>-6.0213218869754837E-2</v>
      </c>
      <c r="L236" s="7">
        <f>SUM(ENTRADA!AC234:AC236)/SUM(ENTRADA!AC231:AC233)-1</f>
        <v>7.5061141047052526E-2</v>
      </c>
      <c r="M236" s="7">
        <f>SUM(ENTRADA!AD234:AD236)/SUM(ENTRADA!AD231:AD233)-1</f>
        <v>7.7070332303390554E-3</v>
      </c>
      <c r="N236" s="7">
        <f>SUM(ENTRADA!AE234:AE236)/SUM(ENTRADA!AE231:AE233)-1</f>
        <v>3.0472123160734554E-2</v>
      </c>
      <c r="O236" s="7">
        <f>SUM(ENTRADA!AF234:AF236)/SUM(ENTRADA!AF231:AF233)-1</f>
        <v>1.9058637594665084E-2</v>
      </c>
      <c r="P236" s="7">
        <f>SUM(ENTRADA!AH234:AH236)/SUM(ENTRADA!AH231:AH233)-1</f>
        <v>2.288814252997895E-2</v>
      </c>
    </row>
    <row r="237" spans="1:16" x14ac:dyDescent="0.25">
      <c r="A237" s="4">
        <f>ENTRADA!A237</f>
        <v>43556</v>
      </c>
      <c r="B237" s="7">
        <f>SUM(ENTRADA!S235:S237)/SUM(ENTRADA!S232:S234)-1</f>
        <v>-2.8260562581393645E-3</v>
      </c>
      <c r="C237" s="7">
        <f>SUM(ENTRADA!T235:T237)/SUM(ENTRADA!T232:T234)-1</f>
        <v>5.8808396832790155E-3</v>
      </c>
      <c r="D237" s="7">
        <f>SUM(ENTRADA!U235:U237)/SUM(ENTRADA!U232:U234)-1</f>
        <v>-2.0023241325871854E-2</v>
      </c>
      <c r="E237" s="7">
        <f>SUM(ENTRADA!V235:V237)/SUM(ENTRADA!V232:V234)-1</f>
        <v>-2.6275599428263963E-2</v>
      </c>
      <c r="F237" s="7">
        <f>SUM(ENTRADA!W235:W237)/SUM(ENTRADA!W232:W234)-1</f>
        <v>-1.755041486240172E-2</v>
      </c>
      <c r="G237" s="7">
        <f>SUM(ENTRADA!X235:X237)/SUM(ENTRADA!X232:X234)-1</f>
        <v>-3.4908759211345064E-3</v>
      </c>
      <c r="H237" s="7"/>
      <c r="I237" s="7"/>
      <c r="J237" s="7">
        <f>SUM(ENTRADA!AA235:AA237)/SUM(ENTRADA!AA232:AA234)-1</f>
        <v>1.0642978227403344E-2</v>
      </c>
      <c r="K237" s="7">
        <f>SUM(ENTRADA!AB235:AB237)/SUM(ENTRADA!AB232:AB234)-1</f>
        <v>5.9180205983425882E-2</v>
      </c>
      <c r="L237" s="7">
        <f>SUM(ENTRADA!AC235:AC237)/SUM(ENTRADA!AC232:AC234)-1</f>
        <v>6.3030810225661593E-2</v>
      </c>
      <c r="M237" s="7">
        <f>SUM(ENTRADA!AD235:AD237)/SUM(ENTRADA!AD232:AD234)-1</f>
        <v>5.288734104585302E-3</v>
      </c>
      <c r="N237" s="7">
        <f>SUM(ENTRADA!AE235:AE237)/SUM(ENTRADA!AE232:AE234)-1</f>
        <v>6.0014592663988342E-2</v>
      </c>
      <c r="O237" s="7">
        <f>SUM(ENTRADA!AF235:AF237)/SUM(ENTRADA!AF232:AF234)-1</f>
        <v>3.1524538925066015E-2</v>
      </c>
      <c r="P237" s="7">
        <f>SUM(ENTRADA!AH235:AH237)/SUM(ENTRADA!AH232:AH234)-1</f>
        <v>1.2513269329223364E-2</v>
      </c>
    </row>
    <row r="238" spans="1:16" x14ac:dyDescent="0.25">
      <c r="A238" s="4">
        <f>ENTRADA!A238</f>
        <v>43586</v>
      </c>
      <c r="B238" s="7">
        <f>SUM(ENTRADA!S236:S238)/SUM(ENTRADA!S233:S235)-1</f>
        <v>6.8517757042241278E-4</v>
      </c>
      <c r="C238" s="7">
        <f>SUM(ENTRADA!T236:T238)/SUM(ENTRADA!T233:T235)-1</f>
        <v>-6.6202265435106877E-3</v>
      </c>
      <c r="D238" s="7">
        <f>SUM(ENTRADA!U236:U238)/SUM(ENTRADA!U233:U235)-1</f>
        <v>-3.5842599770552375E-2</v>
      </c>
      <c r="E238" s="7">
        <f>SUM(ENTRADA!V236:V238)/SUM(ENTRADA!V233:V235)-1</f>
        <v>-3.9090348803057728E-2</v>
      </c>
      <c r="F238" s="7">
        <f>SUM(ENTRADA!W236:W238)/SUM(ENTRADA!W233:W235)-1</f>
        <v>-2.3867884812955098E-2</v>
      </c>
      <c r="G238" s="7">
        <f>SUM(ENTRADA!X236:X238)/SUM(ENTRADA!X233:X235)-1</f>
        <v>3.5262435707851481E-2</v>
      </c>
      <c r="H238" s="7"/>
      <c r="I238" s="7"/>
      <c r="J238" s="7">
        <f>SUM(ENTRADA!AA236:AA238)/SUM(ENTRADA!AA233:AA235)-1</f>
        <v>1.2480062546559312E-2</v>
      </c>
      <c r="K238" s="7">
        <f>SUM(ENTRADA!AB236:AB238)/SUM(ENTRADA!AB233:AB235)-1</f>
        <v>0.10838455489429299</v>
      </c>
      <c r="L238" s="7">
        <f>SUM(ENTRADA!AC236:AC238)/SUM(ENTRADA!AC233:AC235)-1</f>
        <v>3.3667117652835366E-2</v>
      </c>
      <c r="M238" s="7">
        <f>SUM(ENTRADA!AD236:AD238)/SUM(ENTRADA!AD233:AD235)-1</f>
        <v>-2.2724807264704605E-3</v>
      </c>
      <c r="N238" s="7">
        <f>SUM(ENTRADA!AE236:AE238)/SUM(ENTRADA!AE233:AE235)-1</f>
        <v>7.9579446418374333E-2</v>
      </c>
      <c r="O238" s="7">
        <f>SUM(ENTRADA!AF236:AF238)/SUM(ENTRADA!AF233:AF235)-1</f>
        <v>2.7125711210155501E-2</v>
      </c>
      <c r="P238" s="7">
        <f>SUM(ENTRADA!AH236:AH238)/SUM(ENTRADA!AH233:AH235)-1</f>
        <v>1.1974212960751407E-2</v>
      </c>
    </row>
    <row r="239" spans="1:16" x14ac:dyDescent="0.25">
      <c r="A239" s="4">
        <f>ENTRADA!A239</f>
        <v>43617</v>
      </c>
      <c r="B239" s="7">
        <f>SUM(ENTRADA!S237:S239)/SUM(ENTRADA!S234:S236)-1</f>
        <v>-4.8443515020077932E-3</v>
      </c>
      <c r="C239" s="7">
        <f>SUM(ENTRADA!T237:T239)/SUM(ENTRADA!T234:T236)-1</f>
        <v>-4.5720292489256353E-3</v>
      </c>
      <c r="D239" s="7">
        <f>SUM(ENTRADA!U237:U239)/SUM(ENTRADA!U234:U236)-1</f>
        <v>-3.204579736911195E-2</v>
      </c>
      <c r="E239" s="7">
        <f>SUM(ENTRADA!V237:V239)/SUM(ENTRADA!V234:V236)-1</f>
        <v>-3.5133937998009013E-2</v>
      </c>
      <c r="F239" s="7">
        <f>SUM(ENTRADA!W237:W239)/SUM(ENTRADA!W234:W236)-1</f>
        <v>-2.8269054034296248E-2</v>
      </c>
      <c r="G239" s="7">
        <f>SUM(ENTRADA!X237:X239)/SUM(ENTRADA!X234:X236)-1</f>
        <v>2.8143901396242565E-2</v>
      </c>
      <c r="H239" s="7"/>
      <c r="I239" s="7"/>
      <c r="J239" s="7">
        <f>SUM(ENTRADA!AA237:AA239)/SUM(ENTRADA!AA234:AA236)-1</f>
        <v>1.1548734760250978E-2</v>
      </c>
      <c r="K239" s="7">
        <f>SUM(ENTRADA!AB237:AB239)/SUM(ENTRADA!AB234:AB236)-1</f>
        <v>8.4416599776681478E-2</v>
      </c>
      <c r="L239" s="7">
        <f>SUM(ENTRADA!AC237:AC239)/SUM(ENTRADA!AC234:AC236)-1</f>
        <v>-3.35122802061667E-2</v>
      </c>
      <c r="M239" s="7">
        <f>SUM(ENTRADA!AD237:AD239)/SUM(ENTRADA!AD234:AD236)-1</f>
        <v>-3.5249667715144928E-2</v>
      </c>
      <c r="N239" s="7">
        <f>SUM(ENTRADA!AE237:AE239)/SUM(ENTRADA!AE234:AE236)-1</f>
        <v>5.0802008080477856E-2</v>
      </c>
      <c r="O239" s="7">
        <f>SUM(ENTRADA!AF237:AF239)/SUM(ENTRADA!AF234:AF236)-1</f>
        <v>1.1045994044182272E-2</v>
      </c>
      <c r="P239" s="7">
        <f>SUM(ENTRADA!AH237:AH239)/SUM(ENTRADA!AH234:AH236)-1</f>
        <v>-2.5825761846093309E-3</v>
      </c>
    </row>
    <row r="240" spans="1:16" x14ac:dyDescent="0.25">
      <c r="A240" s="4">
        <f>ENTRADA!A240</f>
        <v>43647</v>
      </c>
      <c r="B240" s="7">
        <f>SUM(ENTRADA!S238:S240)/SUM(ENTRADA!S235:S237)-1</f>
        <v>-5.0602195401665551E-3</v>
      </c>
      <c r="C240" s="7">
        <f>SUM(ENTRADA!T238:T240)/SUM(ENTRADA!T235:T237)-1</f>
        <v>-1.0456930607316561E-2</v>
      </c>
      <c r="D240" s="7">
        <f>SUM(ENTRADA!U238:U240)/SUM(ENTRADA!U235:U237)-1</f>
        <v>-1.1501723923864171E-2</v>
      </c>
      <c r="E240" s="7">
        <f>SUM(ENTRADA!V238:V240)/SUM(ENTRADA!V235:V237)-1</f>
        <v>-6.0559097337569145E-3</v>
      </c>
      <c r="F240" s="7">
        <f>SUM(ENTRADA!W238:W240)/SUM(ENTRADA!W235:W237)-1</f>
        <v>-9.5268594893151981E-3</v>
      </c>
      <c r="G240" s="7">
        <f>SUM(ENTRADA!X238:X240)/SUM(ENTRADA!X235:X237)-1</f>
        <v>7.3569338012302588E-3</v>
      </c>
      <c r="H240" s="7"/>
      <c r="I240" s="7"/>
      <c r="J240" s="7">
        <f>SUM(ENTRADA!AA238:AA240)/SUM(ENTRADA!AA235:AA237)-1</f>
        <v>1.267384423695983E-2</v>
      </c>
      <c r="K240" s="7">
        <f>SUM(ENTRADA!AB238:AB240)/SUM(ENTRADA!AB235:AB237)-1</f>
        <v>4.932111369759351E-3</v>
      </c>
      <c r="L240" s="7">
        <f>SUM(ENTRADA!AC238:AC240)/SUM(ENTRADA!AC235:AC237)-1</f>
        <v>-7.0487406786891249E-2</v>
      </c>
      <c r="M240" s="7">
        <f>SUM(ENTRADA!AD238:AD240)/SUM(ENTRADA!AD235:AD237)-1</f>
        <v>-5.1662331463154909E-2</v>
      </c>
      <c r="N240" s="7">
        <f>SUM(ENTRADA!AE238:AE240)/SUM(ENTRADA!AE235:AE237)-1</f>
        <v>1.2828258666871317E-2</v>
      </c>
      <c r="O240" s="7">
        <f>SUM(ENTRADA!AF238:AF240)/SUM(ENTRADA!AF235:AF237)-1</f>
        <v>-2.5608551025325554E-2</v>
      </c>
      <c r="P240" s="7">
        <f>SUM(ENTRADA!AH238:AH240)/SUM(ENTRADA!AH235:AH237)-1</f>
        <v>-9.1920593401109141E-3</v>
      </c>
    </row>
    <row r="241" spans="1:16" x14ac:dyDescent="0.25">
      <c r="A241" s="4">
        <f>ENTRADA!A241</f>
        <v>43678</v>
      </c>
      <c r="B241" s="7">
        <f>SUM(ENTRADA!S239:S241)/SUM(ENTRADA!S236:S238)-1</f>
        <v>-3.5417826993821011E-3</v>
      </c>
      <c r="C241" s="7">
        <f>SUM(ENTRADA!T239:T241)/SUM(ENTRADA!T236:T238)-1</f>
        <v>-1.1442310995569915E-2</v>
      </c>
      <c r="D241" s="7">
        <f>SUM(ENTRADA!U239:U241)/SUM(ENTRADA!U236:U238)-1</f>
        <v>8.6117997332766372E-3</v>
      </c>
      <c r="E241" s="7">
        <f>SUM(ENTRADA!V239:V241)/SUM(ENTRADA!V236:V238)-1</f>
        <v>1.0644418564990987E-2</v>
      </c>
      <c r="F241" s="7">
        <f>SUM(ENTRADA!W239:W241)/SUM(ENTRADA!W236:W238)-1</f>
        <v>2.8349321664538074E-3</v>
      </c>
      <c r="G241" s="7">
        <f>SUM(ENTRADA!X239:X241)/SUM(ENTRADA!X236:X238)-1</f>
        <v>-2.171890705607471E-2</v>
      </c>
      <c r="H241" s="7"/>
      <c r="I241" s="7"/>
      <c r="J241" s="7">
        <f>SUM(ENTRADA!AA239:AA241)/SUM(ENTRADA!AA236:AA238)-1</f>
        <v>1.3482551205920235E-2</v>
      </c>
      <c r="K241" s="7">
        <f>SUM(ENTRADA!AB239:AB241)/SUM(ENTRADA!AB236:AB238)-1</f>
        <v>-6.8332339701646649E-2</v>
      </c>
      <c r="L241" s="7">
        <f>SUM(ENTRADA!AC239:AC241)/SUM(ENTRADA!AC236:AC238)-1</f>
        <v>-7.9327470624319774E-2</v>
      </c>
      <c r="M241" s="7">
        <f>SUM(ENTRADA!AD239:AD241)/SUM(ENTRADA!AD236:AD238)-1</f>
        <v>-7.3306001018390576E-3</v>
      </c>
      <c r="N241" s="7">
        <f>SUM(ENTRADA!AE239:AE241)/SUM(ENTRADA!AE236:AE238)-1</f>
        <v>-2.4058195607201016E-2</v>
      </c>
      <c r="O241" s="7">
        <f>SUM(ENTRADA!AF239:AF241)/SUM(ENTRADA!AF236:AF238)-1</f>
        <v>-2.8729734610193458E-2</v>
      </c>
      <c r="P241" s="7">
        <f>SUM(ENTRADA!AH239:AH241)/SUM(ENTRADA!AH236:AH238)-1</f>
        <v>-1.2884779323968809E-2</v>
      </c>
    </row>
    <row r="242" spans="1:16" x14ac:dyDescent="0.25">
      <c r="A242" s="4">
        <f>ENTRADA!A242</f>
        <v>43709</v>
      </c>
      <c r="B242" s="7">
        <f>SUM(ENTRADA!S240:S242)/SUM(ENTRADA!S237:S239)-1</f>
        <v>8.6083066360196359E-3</v>
      </c>
      <c r="C242" s="7">
        <f>SUM(ENTRADA!T240:T242)/SUM(ENTRADA!T237:T239)-1</f>
        <v>-1.6846118883026562E-2</v>
      </c>
      <c r="D242" s="7">
        <f>SUM(ENTRADA!U240:U242)/SUM(ENTRADA!U237:U239)-1</f>
        <v>2.0966073361138537E-2</v>
      </c>
      <c r="E242" s="7">
        <f>SUM(ENTRADA!V240:V242)/SUM(ENTRADA!V237:V239)-1</f>
        <v>2.2409924043085505E-2</v>
      </c>
      <c r="F242" s="7">
        <f>SUM(ENTRADA!W240:W242)/SUM(ENTRADA!W237:W239)-1</f>
        <v>1.3198598738721534E-2</v>
      </c>
      <c r="G242" s="7">
        <f>SUM(ENTRADA!X240:X242)/SUM(ENTRADA!X237:X239)-1</f>
        <v>1.8327305937562155E-3</v>
      </c>
      <c r="H242" s="7"/>
      <c r="I242" s="7"/>
      <c r="J242" s="7">
        <f>SUM(ENTRADA!AA240:AA242)/SUM(ENTRADA!AA237:AA239)-1</f>
        <v>1.7739607341546781E-2</v>
      </c>
      <c r="K242" s="7">
        <f>SUM(ENTRADA!AB240:AB242)/SUM(ENTRADA!AB237:AB239)-1</f>
        <v>-6.464097281966763E-2</v>
      </c>
      <c r="L242" s="7">
        <f>SUM(ENTRADA!AC240:AC242)/SUM(ENTRADA!AC237:AC239)-1</f>
        <v>-2.3308494937327895E-2</v>
      </c>
      <c r="M242" s="7">
        <f>SUM(ENTRADA!AD240:AD242)/SUM(ENTRADA!AD237:AD239)-1</f>
        <v>4.0952188144074197E-2</v>
      </c>
      <c r="N242" s="7">
        <f>SUM(ENTRADA!AE240:AE242)/SUM(ENTRADA!AE237:AE239)-1</f>
        <v>-1.1053242169180466E-2</v>
      </c>
      <c r="O242" s="7">
        <f>SUM(ENTRADA!AF240:AF242)/SUM(ENTRADA!AF237:AF239)-1</f>
        <v>-1.8024663782150285E-2</v>
      </c>
      <c r="P242" s="7">
        <f>SUM(ENTRADA!AH240:AH242)/SUM(ENTRADA!AH237:AH239)-1</f>
        <v>-1.2751302320432867E-3</v>
      </c>
    </row>
    <row r="243" spans="1:16" x14ac:dyDescent="0.25">
      <c r="A243" s="4">
        <f>ENTRADA!A243</f>
        <v>43739</v>
      </c>
      <c r="B243" s="7">
        <f>SUM(ENTRADA!S241:S243)/SUM(ENTRADA!S238:S240)-1</f>
        <v>1.7827628228020975E-2</v>
      </c>
      <c r="C243" s="7">
        <f>SUM(ENTRADA!T241:T243)/SUM(ENTRADA!T238:T240)-1</f>
        <v>-1.0850772410420761E-2</v>
      </c>
      <c r="D243" s="7">
        <f>SUM(ENTRADA!U241:U243)/SUM(ENTRADA!U238:U240)-1</f>
        <v>2.2810898247222378E-2</v>
      </c>
      <c r="E243" s="7">
        <f>SUM(ENTRADA!V241:V243)/SUM(ENTRADA!V238:V240)-1</f>
        <v>2.0112724876966581E-2</v>
      </c>
      <c r="F243" s="7">
        <f>SUM(ENTRADA!W241:W243)/SUM(ENTRADA!W238:W240)-1</f>
        <v>1.4751126302030793E-2</v>
      </c>
      <c r="G243" s="7">
        <f>SUM(ENTRADA!X241:X243)/SUM(ENTRADA!X238:X240)-1</f>
        <v>2.6042559823346911E-2</v>
      </c>
      <c r="H243" s="7"/>
      <c r="I243" s="7"/>
      <c r="J243" s="7">
        <f>SUM(ENTRADA!AA241:AA243)/SUM(ENTRADA!AA238:AA240)-1</f>
        <v>2.1267181534510904E-2</v>
      </c>
      <c r="K243" s="7">
        <f>SUM(ENTRADA!AB241:AB243)/SUM(ENTRADA!AB238:AB240)-1</f>
        <v>-7.7024976250869237E-2</v>
      </c>
      <c r="L243" s="7">
        <f>SUM(ENTRADA!AC241:AC243)/SUM(ENTRADA!AC238:AC240)-1</f>
        <v>3.0150753914061523E-2</v>
      </c>
      <c r="M243" s="7">
        <f>SUM(ENTRADA!AD241:AD243)/SUM(ENTRADA!AD238:AD240)-1</f>
        <v>6.4790319359555149E-2</v>
      </c>
      <c r="N243" s="7">
        <f>SUM(ENTRADA!AE241:AE243)/SUM(ENTRADA!AE238:AE240)-1</f>
        <v>2.3237105334248387E-3</v>
      </c>
      <c r="O243" s="7">
        <f>SUM(ENTRADA!AF241:AF243)/SUM(ENTRADA!AF238:AF240)-1</f>
        <v>1.3568467402206075E-2</v>
      </c>
      <c r="P243" s="7">
        <f>SUM(ENTRADA!AH241:AH243)/SUM(ENTRADA!AH238:AH240)-1</f>
        <v>1.3554326602685629E-2</v>
      </c>
    </row>
    <row r="244" spans="1:16" x14ac:dyDescent="0.25">
      <c r="A244" s="4">
        <f>ENTRADA!A244</f>
        <v>43770</v>
      </c>
      <c r="B244" s="7">
        <f>SUM(ENTRADA!S242:S244)/SUM(ENTRADA!S239:S241)-1</f>
        <v>2.7255915343138204E-2</v>
      </c>
      <c r="C244" s="7">
        <f>SUM(ENTRADA!T242:T244)/SUM(ENTRADA!T239:T241)-1</f>
        <v>4.0812519924526836E-3</v>
      </c>
      <c r="D244" s="7">
        <f>SUM(ENTRADA!U242:U244)/SUM(ENTRADA!U239:U241)-1</f>
        <v>1.8420794917377803E-2</v>
      </c>
      <c r="E244" s="7">
        <f>SUM(ENTRADA!V242:V244)/SUM(ENTRADA!V239:V241)-1</f>
        <v>1.6643495412338227E-2</v>
      </c>
      <c r="F244" s="7">
        <f>SUM(ENTRADA!W242:W244)/SUM(ENTRADA!W239:W241)-1</f>
        <v>2.3708752605034356E-2</v>
      </c>
      <c r="G244" s="7">
        <f>SUM(ENTRADA!X242:X244)/SUM(ENTRADA!X239:X241)-1</f>
        <v>7.5029854752892478E-2</v>
      </c>
      <c r="H244" s="7"/>
      <c r="I244" s="7"/>
      <c r="J244" s="7">
        <f>SUM(ENTRADA!AA242:AA244)/SUM(ENTRADA!AA239:AA241)-1</f>
        <v>2.9775826695835228E-2</v>
      </c>
      <c r="K244" s="7">
        <f>SUM(ENTRADA!AB242:AB244)/SUM(ENTRADA!AB239:AB241)-1</f>
        <v>-8.4856390396358949E-2</v>
      </c>
      <c r="L244" s="7">
        <f>SUM(ENTRADA!AC242:AC244)/SUM(ENTRADA!AC239:AC241)-1</f>
        <v>5.1965657888240813E-2</v>
      </c>
      <c r="M244" s="7">
        <f>SUM(ENTRADA!AD242:AD244)/SUM(ENTRADA!AD239:AD241)-1</f>
        <v>5.8705349716113853E-2</v>
      </c>
      <c r="N244" s="7">
        <f>SUM(ENTRADA!AE242:AE244)/SUM(ENTRADA!AE239:AE241)-1</f>
        <v>2.4009284851757018E-2</v>
      </c>
      <c r="O244" s="7">
        <f>SUM(ENTRADA!AF242:AF244)/SUM(ENTRADA!AF239:AF241)-1</f>
        <v>3.2320157481915857E-2</v>
      </c>
      <c r="P244" s="7">
        <f>SUM(ENTRADA!AH242:AH244)/SUM(ENTRADA!AH239:AH241)-1</f>
        <v>2.5949917072825679E-2</v>
      </c>
    </row>
    <row r="245" spans="1:16" x14ac:dyDescent="0.25">
      <c r="A245" s="4">
        <f>ENTRADA!A245</f>
        <v>43800</v>
      </c>
      <c r="B245" s="7">
        <f>SUM(ENTRADA!S243:S245)/SUM(ENTRADA!S240:S242)-1</f>
        <v>2.4079334149864184E-2</v>
      </c>
      <c r="C245" s="7">
        <f>SUM(ENTRADA!T243:T245)/SUM(ENTRADA!T240:T242)-1</f>
        <v>1.7887718951646203E-2</v>
      </c>
      <c r="D245" s="7">
        <f>SUM(ENTRADA!U243:U245)/SUM(ENTRADA!U240:U242)-1</f>
        <v>7.8191510049938628E-3</v>
      </c>
      <c r="E245" s="7">
        <f>SUM(ENTRADA!V243:V245)/SUM(ENTRADA!V240:V242)-1</f>
        <v>5.5565063345972554E-3</v>
      </c>
      <c r="F245" s="7">
        <f>SUM(ENTRADA!W243:W245)/SUM(ENTRADA!W240:W242)-1</f>
        <v>3.4142353543016091E-2</v>
      </c>
      <c r="G245" s="7">
        <f>SUM(ENTRADA!X243:X245)/SUM(ENTRADA!X240:X242)-1</f>
        <v>8.712079454558963E-2</v>
      </c>
      <c r="H245" s="7"/>
      <c r="I245" s="7"/>
      <c r="J245" s="7">
        <f>SUM(ENTRADA!AA243:AA245)/SUM(ENTRADA!AA240:AA242)-1</f>
        <v>3.2517918698271586E-2</v>
      </c>
      <c r="K245" s="7">
        <f>SUM(ENTRADA!AB243:AB245)/SUM(ENTRADA!AB240:AB242)-1</f>
        <v>-1.901536507980861E-2</v>
      </c>
      <c r="L245" s="7">
        <f>SUM(ENTRADA!AC243:AC245)/SUM(ENTRADA!AC240:AC242)-1</f>
        <v>3.1050108640422236E-2</v>
      </c>
      <c r="M245" s="7">
        <f>SUM(ENTRADA!AD243:AD245)/SUM(ENTRADA!AD240:AD242)-1</f>
        <v>6.1975064831317539E-2</v>
      </c>
      <c r="N245" s="7">
        <f>SUM(ENTRADA!AE243:AE245)/SUM(ENTRADA!AE240:AE242)-1</f>
        <v>1.5450270604369321E-2</v>
      </c>
      <c r="O245" s="7">
        <f>SUM(ENTRADA!AF243:AF245)/SUM(ENTRADA!AF240:AF242)-1</f>
        <v>4.0210197015387195E-2</v>
      </c>
      <c r="P245" s="7">
        <f>SUM(ENTRADA!AH243:AH245)/SUM(ENTRADA!AH240:AH242)-1</f>
        <v>2.7293043324175148E-2</v>
      </c>
    </row>
    <row r="246" spans="1:16" x14ac:dyDescent="0.25">
      <c r="A246" s="4">
        <f>ENTRADA!A246</f>
        <v>43831</v>
      </c>
      <c r="B246" s="7">
        <f>SUM(ENTRADA!S244:S246)/SUM(ENTRADA!S241:S243)-1</f>
        <v>1.6713147076189205E-2</v>
      </c>
      <c r="C246" s="7">
        <f>SUM(ENTRADA!T244:T246)/SUM(ENTRADA!T241:T243)-1</f>
        <v>1.8924393087182301E-2</v>
      </c>
      <c r="D246" s="7">
        <f>SUM(ENTRADA!U244:U246)/SUM(ENTRADA!U241:U243)-1</f>
        <v>5.832934722633798E-4</v>
      </c>
      <c r="E246" s="7">
        <f>SUM(ENTRADA!V244:V246)/SUM(ENTRADA!V241:V243)-1</f>
        <v>1.9627709321212716E-3</v>
      </c>
      <c r="F246" s="7">
        <f>SUM(ENTRADA!W244:W246)/SUM(ENTRADA!W241:W243)-1</f>
        <v>3.3533837638242581E-2</v>
      </c>
      <c r="G246" s="7">
        <f>SUM(ENTRADA!X244:X246)/SUM(ENTRADA!X241:X243)-1</f>
        <v>8.7675223624301024E-2</v>
      </c>
      <c r="H246" s="7"/>
      <c r="I246" s="7"/>
      <c r="J246" s="7">
        <f>SUM(ENTRADA!AA244:AA246)/SUM(ENTRADA!AA241:AA243)-1</f>
        <v>2.928396456802318E-2</v>
      </c>
      <c r="K246" s="7">
        <f>SUM(ENTRADA!AB244:AB246)/SUM(ENTRADA!AB241:AB243)-1</f>
        <v>5.7395539563793285E-2</v>
      </c>
      <c r="L246" s="7">
        <f>SUM(ENTRADA!AC244:AC246)/SUM(ENTRADA!AC241:AC243)-1</f>
        <v>-8.1951085243490152E-3</v>
      </c>
      <c r="M246" s="7">
        <f>SUM(ENTRADA!AD244:AD246)/SUM(ENTRADA!AD241:AD243)-1</f>
        <v>6.0889850126926381E-2</v>
      </c>
      <c r="N246" s="7">
        <f>SUM(ENTRADA!AE244:AE246)/SUM(ENTRADA!AE241:AE243)-1</f>
        <v>1.6477737246241242E-2</v>
      </c>
      <c r="O246" s="7">
        <f>SUM(ENTRADA!AF244:AF246)/SUM(ENTRADA!AF241:AF243)-1</f>
        <v>2.8822421791641739E-2</v>
      </c>
      <c r="P246" s="7">
        <f>SUM(ENTRADA!AH244:AH246)/SUM(ENTRADA!AH241:AH243)-1</f>
        <v>2.3706621340453093E-2</v>
      </c>
    </row>
    <row r="247" spans="1:16" x14ac:dyDescent="0.25">
      <c r="A247" s="4">
        <f>ENTRADA!A247</f>
        <v>43862</v>
      </c>
      <c r="B247" s="7">
        <f>SUM(ENTRADA!S245:S247)/SUM(ENTRADA!S242:S244)-1</f>
        <v>5.5859495196959319E-3</v>
      </c>
      <c r="C247" s="7">
        <f>SUM(ENTRADA!T245:T247)/SUM(ENTRADA!T242:T244)-1</f>
        <v>9.8239599548821666E-3</v>
      </c>
      <c r="D247" s="7">
        <f>SUM(ENTRADA!U245:U247)/SUM(ENTRADA!U242:U244)-1</f>
        <v>-5.6500767438398825E-3</v>
      </c>
      <c r="E247" s="7">
        <f>SUM(ENTRADA!V245:V247)/SUM(ENTRADA!V242:V244)-1</f>
        <v>-3.1981451832127084E-3</v>
      </c>
      <c r="F247" s="7">
        <f>SUM(ENTRADA!W245:W247)/SUM(ENTRADA!W242:W244)-1</f>
        <v>2.8500352223981062E-2</v>
      </c>
      <c r="G247" s="7">
        <f>SUM(ENTRADA!X245:X247)/SUM(ENTRADA!X242:X244)-1</f>
        <v>7.4648378981899466E-2</v>
      </c>
      <c r="H247" s="7"/>
      <c r="I247" s="7"/>
      <c r="J247" s="7">
        <f>SUM(ENTRADA!AA245:AA247)/SUM(ENTRADA!AA242:AA244)-1</f>
        <v>1.4232026513542273E-2</v>
      </c>
      <c r="K247" s="7">
        <f>SUM(ENTRADA!AB245:AB247)/SUM(ENTRADA!AB242:AB244)-1</f>
        <v>0.18184460444763229</v>
      </c>
      <c r="L247" s="7">
        <f>SUM(ENTRADA!AC245:AC247)/SUM(ENTRADA!AC242:AC244)-1</f>
        <v>-3.385850224559428E-2</v>
      </c>
      <c r="M247" s="7">
        <f>SUM(ENTRADA!AD245:AD247)/SUM(ENTRADA!AD242:AD244)-1</f>
        <v>6.1113627293243988E-2</v>
      </c>
      <c r="N247" s="7">
        <f>SUM(ENTRADA!AE245:AE247)/SUM(ENTRADA!AE242:AE244)-1</f>
        <v>2.9231764777978508E-2</v>
      </c>
      <c r="O247" s="7">
        <f>SUM(ENTRADA!AF245:AF247)/SUM(ENTRADA!AF242:AF244)-1</f>
        <v>9.4828636949122469E-3</v>
      </c>
      <c r="P247" s="7">
        <f>SUM(ENTRADA!AH245:AH247)/SUM(ENTRADA!AH242:AH244)-1</f>
        <v>1.8811092698179488E-2</v>
      </c>
    </row>
    <row r="248" spans="1:16" x14ac:dyDescent="0.25">
      <c r="A248" s="4">
        <f>ENTRADA!A248</f>
        <v>43891</v>
      </c>
      <c r="B248" s="7">
        <f>SUM(ENTRADA!S246:S248)/SUM(ENTRADA!S243:S245)-1</f>
        <v>-1.8086502074335709E-2</v>
      </c>
      <c r="C248" s="7">
        <f>SUM(ENTRADA!T246:T248)/SUM(ENTRADA!T243:T245)-1</f>
        <v>-3.8454819964075848E-2</v>
      </c>
      <c r="D248" s="7">
        <f>SUM(ENTRADA!U246:U248)/SUM(ENTRADA!U243:U245)-1</f>
        <v>3.2175179025636158E-2</v>
      </c>
      <c r="E248" s="7">
        <f>SUM(ENTRADA!V246:V248)/SUM(ENTRADA!V243:V245)-1</f>
        <v>4.4291514708495683E-2</v>
      </c>
      <c r="F248" s="7">
        <f>SUM(ENTRADA!W246:W248)/SUM(ENTRADA!W243:W245)-1</f>
        <v>-0.11398474173822337</v>
      </c>
      <c r="G248" s="7">
        <f>SUM(ENTRADA!X246:X248)/SUM(ENTRADA!X243:X245)-1</f>
        <v>-6.4994868483341461E-2</v>
      </c>
      <c r="H248" s="7"/>
      <c r="I248" s="7"/>
      <c r="J248" s="7">
        <f>SUM(ENTRADA!AA246:AA248)/SUM(ENTRADA!AA243:AA245)-1</f>
        <v>1.2095685334218009E-2</v>
      </c>
      <c r="K248" s="7">
        <f>SUM(ENTRADA!AB246:AB248)/SUM(ENTRADA!AB243:AB245)-1</f>
        <v>-5.4506323580354787E-2</v>
      </c>
      <c r="L248" s="7">
        <f>SUM(ENTRADA!AC246:AC248)/SUM(ENTRADA!AC243:AC245)-1</f>
        <v>-0.11150579390407689</v>
      </c>
      <c r="M248" s="7">
        <f>SUM(ENTRADA!AD246:AD248)/SUM(ENTRADA!AD243:AD245)-1</f>
        <v>-7.1808182071305904E-2</v>
      </c>
      <c r="N248" s="7">
        <f>SUM(ENTRADA!AE246:AE248)/SUM(ENTRADA!AE243:AE245)-1</f>
        <v>-7.423549282711106E-2</v>
      </c>
      <c r="O248" s="7">
        <f>SUM(ENTRADA!AF246:AF248)/SUM(ENTRADA!AF243:AF245)-1</f>
        <v>-5.9247126895592417E-2</v>
      </c>
      <c r="P248" s="7">
        <f>SUM(ENTRADA!AH246:AH248)/SUM(ENTRADA!AH243:AH245)-1</f>
        <v>-3.0169965314294833E-2</v>
      </c>
    </row>
    <row r="249" spans="1:16" x14ac:dyDescent="0.25">
      <c r="A249" s="4">
        <f>ENTRADA!A249</f>
        <v>43922</v>
      </c>
      <c r="B249" s="7">
        <f>SUM(ENTRADA!S247:S249)/SUM(ENTRADA!S244:S246)-1</f>
        <v>-8.2303047573039523E-2</v>
      </c>
      <c r="C249" s="7">
        <f>SUM(ENTRADA!T247:T249)/SUM(ENTRADA!T244:T246)-1</f>
        <v>-0.12001299661059872</v>
      </c>
      <c r="D249" s="7">
        <f>SUM(ENTRADA!U247:U249)/SUM(ENTRADA!U244:U246)-1</f>
        <v>4.37553564173494E-2</v>
      </c>
      <c r="E249" s="7">
        <f>SUM(ENTRADA!V247:V249)/SUM(ENTRADA!V244:V246)-1</f>
        <v>4.7449390768564248E-2</v>
      </c>
      <c r="F249" s="7">
        <f>SUM(ENTRADA!W247:W249)/SUM(ENTRADA!W244:W246)-1</f>
        <v>-0.36132888401243324</v>
      </c>
      <c r="G249" s="7">
        <f>SUM(ENTRADA!X247:X249)/SUM(ENTRADA!X244:X246)-1</f>
        <v>-0.21679336946550287</v>
      </c>
      <c r="H249" s="7"/>
      <c r="I249" s="7"/>
      <c r="J249" s="7">
        <f>SUM(ENTRADA!AA247:AA249)/SUM(ENTRADA!AA244:AA246)-1</f>
        <v>-4.1374229488969849E-2</v>
      </c>
      <c r="K249" s="7">
        <f>SUM(ENTRADA!AB247:AB249)/SUM(ENTRADA!AB244:AB246)-1</f>
        <v>-0.30148768824039907</v>
      </c>
      <c r="L249" s="7">
        <f>SUM(ENTRADA!AC247:AC249)/SUM(ENTRADA!AC244:AC246)-1</f>
        <v>-0.22648284422252485</v>
      </c>
      <c r="M249" s="7">
        <f>SUM(ENTRADA!AD247:AD249)/SUM(ENTRADA!AD244:AD246)-1</f>
        <v>-0.24097507683265906</v>
      </c>
      <c r="N249" s="7">
        <f>SUM(ENTRADA!AE247:AE249)/SUM(ENTRADA!AE244:AE246)-1</f>
        <v>-0.28711331988923994</v>
      </c>
      <c r="O249" s="7">
        <f>SUM(ENTRADA!AF247:AF249)/SUM(ENTRADA!AF244:AF246)-1</f>
        <v>-0.12508759271976322</v>
      </c>
      <c r="P249" s="7">
        <f>SUM(ENTRADA!AH247:AH249)/SUM(ENTRADA!AH244:AH246)-1</f>
        <v>-0.13488625701679724</v>
      </c>
    </row>
    <row r="250" spans="1:16" x14ac:dyDescent="0.25">
      <c r="A250" s="4">
        <f>ENTRADA!A250</f>
        <v>43952</v>
      </c>
      <c r="B250" s="7">
        <f>SUM(ENTRADA!S248:S250)/SUM(ENTRADA!S245:S247)-1</f>
        <v>-0.1147966374063164</v>
      </c>
      <c r="C250" s="7">
        <f>SUM(ENTRADA!T248:T250)/SUM(ENTRADA!T245:T247)-1</f>
        <v>-0.19216620741198243</v>
      </c>
      <c r="D250" s="7">
        <f>SUM(ENTRADA!U248:U250)/SUM(ENTRADA!U245:U247)-1</f>
        <v>6.2681972106278128E-2</v>
      </c>
      <c r="E250" s="7">
        <f>SUM(ENTRADA!V248:V250)/SUM(ENTRADA!V245:V247)-1</f>
        <v>7.3134626174364614E-2</v>
      </c>
      <c r="F250" s="7">
        <f>SUM(ENTRADA!W248:W250)/SUM(ENTRADA!W245:W247)-1</f>
        <v>-0.58985438383949174</v>
      </c>
      <c r="G250" s="7">
        <f>SUM(ENTRADA!X248:X250)/SUM(ENTRADA!X245:X247)-1</f>
        <v>-0.29664616613775485</v>
      </c>
      <c r="H250" s="7"/>
      <c r="I250" s="7"/>
      <c r="J250" s="7">
        <f>SUM(ENTRADA!AA248:AA250)/SUM(ENTRADA!AA245:AA247)-1</f>
        <v>-6.3446512241506325E-2</v>
      </c>
      <c r="K250" s="7">
        <f>SUM(ENTRADA!AB248:AB250)/SUM(ENTRADA!AB245:AB247)-1</f>
        <v>-0.52552136790010673</v>
      </c>
      <c r="L250" s="7">
        <f>SUM(ENTRADA!AC248:AC250)/SUM(ENTRADA!AC245:AC247)-1</f>
        <v>-0.32444796984333579</v>
      </c>
      <c r="M250" s="7">
        <f>SUM(ENTRADA!AD248:AD250)/SUM(ENTRADA!AD245:AD247)-1</f>
        <v>-0.36241726858953849</v>
      </c>
      <c r="N250" s="7">
        <f>SUM(ENTRADA!AE248:AE250)/SUM(ENTRADA!AE245:AE247)-1</f>
        <v>-0.45526243971515368</v>
      </c>
      <c r="O250" s="7">
        <f>SUM(ENTRADA!AF248:AF250)/SUM(ENTRADA!AF245:AF247)-1</f>
        <v>-0.14002058562100372</v>
      </c>
      <c r="P250" s="7">
        <f>SUM(ENTRADA!AH248:AH250)/SUM(ENTRADA!AH245:AH247)-1</f>
        <v>-0.19973975203287675</v>
      </c>
    </row>
    <row r="251" spans="1:16" x14ac:dyDescent="0.25">
      <c r="A251" s="4">
        <f>ENTRADA!A251</f>
        <v>43983</v>
      </c>
      <c r="B251" s="7">
        <f>SUM(ENTRADA!S249:S251)/SUM(ENTRADA!S246:S248)-1</f>
        <v>-9.4318213065476719E-2</v>
      </c>
      <c r="C251" s="7">
        <f>SUM(ENTRADA!T249:T251)/SUM(ENTRADA!T246:T248)-1</f>
        <v>-0.17734945293705029</v>
      </c>
      <c r="D251" s="7">
        <f>SUM(ENTRADA!U249:U251)/SUM(ENTRADA!U246:U248)-1</f>
        <v>8.5552275937310629E-3</v>
      </c>
      <c r="E251" s="7">
        <f>SUM(ENTRADA!V249:V251)/SUM(ENTRADA!V246:V248)-1</f>
        <v>7.707618380497161E-3</v>
      </c>
      <c r="F251" s="7">
        <f>SUM(ENTRADA!W249:W251)/SUM(ENTRADA!W246:W248)-1</f>
        <v>-0.56649729461347342</v>
      </c>
      <c r="G251" s="7">
        <f>SUM(ENTRADA!X249:X251)/SUM(ENTRADA!X246:X248)-1</f>
        <v>-8.7947920609056429E-2</v>
      </c>
      <c r="H251" s="7"/>
      <c r="I251" s="7"/>
      <c r="J251" s="7">
        <f>SUM(ENTRADA!AA249:AA251)/SUM(ENTRADA!AA246:AA248)-1</f>
        <v>-7.6993359541831508E-2</v>
      </c>
      <c r="K251" s="7">
        <f>SUM(ENTRADA!AB249:AB251)/SUM(ENTRADA!AB246:AB248)-1</f>
        <v>-0.43640818863892783</v>
      </c>
      <c r="L251" s="7">
        <f>SUM(ENTRADA!AC249:AC251)/SUM(ENTRADA!AC246:AC248)-1</f>
        <v>-0.23924998289742305</v>
      </c>
      <c r="M251" s="7">
        <f>SUM(ENTRADA!AD249:AD251)/SUM(ENTRADA!AD246:AD248)-1</f>
        <v>-0.23036372703405639</v>
      </c>
      <c r="N251" s="7">
        <f>SUM(ENTRADA!AE249:AE251)/SUM(ENTRADA!AE246:AE248)-1</f>
        <v>-0.36593455655273743</v>
      </c>
      <c r="O251" s="7">
        <f>SUM(ENTRADA!AF249:AF251)/SUM(ENTRADA!AF246:AF248)-1</f>
        <v>1.5723041441804364E-2</v>
      </c>
      <c r="P251" s="7">
        <f>SUM(ENTRADA!AH249:AH251)/SUM(ENTRADA!AH246:AH248)-1</f>
        <v>-0.15237140749011302</v>
      </c>
    </row>
    <row r="252" spans="1:16" x14ac:dyDescent="0.25">
      <c r="A252" s="4">
        <f>ENTRADA!A252</f>
        <v>44013</v>
      </c>
      <c r="B252" s="7">
        <f>SUM(ENTRADA!S250:S252)/SUM(ENTRADA!S247:S249)-1</f>
        <v>4.3117946237577698E-2</v>
      </c>
      <c r="C252" s="7">
        <f>SUM(ENTRADA!T250:T252)/SUM(ENTRADA!T247:T249)-1</f>
        <v>-5.9141079423623677E-2</v>
      </c>
      <c r="D252" s="7">
        <f>SUM(ENTRADA!U250:U252)/SUM(ENTRADA!U247:U249)-1</f>
        <v>1.1337210074420234E-2</v>
      </c>
      <c r="E252" s="7">
        <f>SUM(ENTRADA!V250:V252)/SUM(ENTRADA!V247:V249)-1</f>
        <v>2.4809362705607851E-2</v>
      </c>
      <c r="F252" s="7">
        <f>SUM(ENTRADA!W250:W252)/SUM(ENTRADA!W247:W249)-1</f>
        <v>-0.20912797769855385</v>
      </c>
      <c r="G252" s="7">
        <f>SUM(ENTRADA!X250:X252)/SUM(ENTRADA!X247:X249)-1</f>
        <v>0.30206364806016528</v>
      </c>
      <c r="H252" s="7"/>
      <c r="I252" s="7"/>
      <c r="J252" s="7">
        <f>SUM(ENTRADA!AA250:AA252)/SUM(ENTRADA!AA247:AA249)-1</f>
        <v>5.0049264062639098E-2</v>
      </c>
      <c r="K252" s="7">
        <f>SUM(ENTRADA!AB250:AB252)/SUM(ENTRADA!AB247:AB249)-1</f>
        <v>-0.11207710519915737</v>
      </c>
      <c r="L252" s="7">
        <f>SUM(ENTRADA!AC250:AC252)/SUM(ENTRADA!AC247:AC249)-1</f>
        <v>2.5503758615493366E-2</v>
      </c>
      <c r="M252" s="7">
        <f>SUM(ENTRADA!AD250:AD252)/SUM(ENTRADA!AD247:AD249)-1</f>
        <v>0.13307842123896818</v>
      </c>
      <c r="N252" s="7">
        <f>SUM(ENTRADA!AE250:AE252)/SUM(ENTRADA!AE247:AE249)-1</f>
        <v>8.8000894475259717E-3</v>
      </c>
      <c r="O252" s="7">
        <f>SUM(ENTRADA!AF250:AF252)/SUM(ENTRADA!AF247:AF249)-1</f>
        <v>0.23194553093267833</v>
      </c>
      <c r="P252" s="7">
        <f>SUM(ENTRADA!AH250:AH252)/SUM(ENTRADA!AH247:AH249)-1</f>
        <v>4.4116518381295933E-2</v>
      </c>
    </row>
    <row r="253" spans="1:16" x14ac:dyDescent="0.25">
      <c r="A253" s="4">
        <f>ENTRADA!A253</f>
        <v>44044</v>
      </c>
      <c r="B253" s="7">
        <f>SUM(ENTRADA!S251:S253)/SUM(ENTRADA!S248:S250)-1</f>
        <v>0.13644181362615004</v>
      </c>
      <c r="C253" s="7">
        <f>SUM(ENTRADA!T251:T253)/SUM(ENTRADA!T248:T250)-1</f>
        <v>6.8396114610412173E-2</v>
      </c>
      <c r="D253" s="7">
        <f>SUM(ENTRADA!U251:U253)/SUM(ENTRADA!U248:U250)-1</f>
        <v>-7.5959923629129733E-3</v>
      </c>
      <c r="E253" s="7">
        <f>SUM(ENTRADA!V251:V253)/SUM(ENTRADA!V248:V250)-1</f>
        <v>-2.4850296995938548E-3</v>
      </c>
      <c r="F253" s="7">
        <f>SUM(ENTRADA!W251:W253)/SUM(ENTRADA!W248:W250)-1</f>
        <v>0.67679297021653539</v>
      </c>
      <c r="G253" s="7">
        <f>SUM(ENTRADA!X251:X253)/SUM(ENTRADA!X248:X250)-1</f>
        <v>0.58590436983834593</v>
      </c>
      <c r="H253" s="7"/>
      <c r="I253" s="7"/>
      <c r="J253" s="7">
        <f>SUM(ENTRADA!AA251:AA253)/SUM(ENTRADA!AA248:AA250)-1</f>
        <v>0.12128318583496878</v>
      </c>
      <c r="K253" s="7">
        <f>SUM(ENTRADA!AB251:AB253)/SUM(ENTRADA!AB248:AB250)-1</f>
        <v>0.29465554747442391</v>
      </c>
      <c r="L253" s="7">
        <f>SUM(ENTRADA!AC251:AC253)/SUM(ENTRADA!AC248:AC250)-1</f>
        <v>0.31533535827432235</v>
      </c>
      <c r="M253" s="7">
        <f>SUM(ENTRADA!AD251:AD253)/SUM(ENTRADA!AD248:AD250)-1</f>
        <v>0.54021785553448876</v>
      </c>
      <c r="N253" s="7">
        <f>SUM(ENTRADA!AE251:AE253)/SUM(ENTRADA!AE248:AE250)-1</f>
        <v>0.46920640954982673</v>
      </c>
      <c r="O253" s="7">
        <f>SUM(ENTRADA!AF251:AF253)/SUM(ENTRADA!AF248:AF250)-1</f>
        <v>0.36421584665319884</v>
      </c>
      <c r="P253" s="7">
        <f>SUM(ENTRADA!AH251:AH253)/SUM(ENTRADA!AH248:AH250)-1</f>
        <v>0.20154207662922019</v>
      </c>
    </row>
    <row r="254" spans="1:16" x14ac:dyDescent="0.25">
      <c r="A254" s="4">
        <f>ENTRADA!A254</f>
        <v>44075</v>
      </c>
      <c r="B254" s="7">
        <f>SUM(ENTRADA!S252:S254)/SUM(ENTRADA!S249:S251)-1</f>
        <v>0.16238798967291812</v>
      </c>
      <c r="C254" s="7">
        <f>SUM(ENTRADA!T252:T254)/SUM(ENTRADA!T249:T251)-1</f>
        <v>0.13343399326398409</v>
      </c>
      <c r="D254" s="7">
        <f>SUM(ENTRADA!U252:U254)/SUM(ENTRADA!U249:U251)-1</f>
        <v>2.6110147112388127E-3</v>
      </c>
      <c r="E254" s="7">
        <f>SUM(ENTRADA!V252:V254)/SUM(ENTRADA!V249:V251)-1</f>
        <v>8.0614353156265306E-3</v>
      </c>
      <c r="F254" s="7">
        <f>SUM(ENTRADA!W252:W254)/SUM(ENTRADA!W249:W251)-1</f>
        <v>1.1424366590263775</v>
      </c>
      <c r="G254" s="7">
        <f>SUM(ENTRADA!X252:X254)/SUM(ENTRADA!X249:X251)-1</f>
        <v>0.40178957391349801</v>
      </c>
      <c r="H254" s="7"/>
      <c r="I254" s="7"/>
      <c r="J254" s="7">
        <f>SUM(ENTRADA!AA252:AA254)/SUM(ENTRADA!AA249:AA251)-1</f>
        <v>0.16344521586790894</v>
      </c>
      <c r="K254" s="7">
        <f>SUM(ENTRADA!AB252:AB254)/SUM(ENTRADA!AB249:AB251)-1</f>
        <v>0.29054448029077817</v>
      </c>
      <c r="L254" s="7">
        <f>SUM(ENTRADA!AC252:AC254)/SUM(ENTRADA!AC249:AC251)-1</f>
        <v>0.31444777858569495</v>
      </c>
      <c r="M254" s="7">
        <f>SUM(ENTRADA!AD252:AD254)/SUM(ENTRADA!AD249:AD251)-1</f>
        <v>0.51778304029662658</v>
      </c>
      <c r="N254" s="7">
        <f>SUM(ENTRADA!AE252:AE254)/SUM(ENTRADA!AE249:AE251)-1</f>
        <v>0.51143978980148286</v>
      </c>
      <c r="O254" s="7">
        <f>SUM(ENTRADA!AF252:AF254)/SUM(ENTRADA!AF249:AF251)-1</f>
        <v>0.2667619275551536</v>
      </c>
      <c r="P254" s="7">
        <f>SUM(ENTRADA!AH252:AH254)/SUM(ENTRADA!AH249:AH251)-1</f>
        <v>0.23175843662362205</v>
      </c>
    </row>
    <row r="255" spans="1:16" x14ac:dyDescent="0.25">
      <c r="A255" s="4">
        <f>ENTRADA!A255</f>
        <v>44105</v>
      </c>
      <c r="B255" s="7">
        <f>SUM(ENTRADA!S253:S255)/SUM(ENTRADA!S250:S252)-1</f>
        <v>9.6457793461533603E-2</v>
      </c>
      <c r="C255" s="7">
        <f>SUM(ENTRADA!T253:T255)/SUM(ENTRADA!T250:T252)-1</f>
        <v>0.10576559706820809</v>
      </c>
      <c r="D255" s="7">
        <f>SUM(ENTRADA!U253:U255)/SUM(ENTRADA!U250:U252)-1</f>
        <v>-1.2096909505664999E-2</v>
      </c>
      <c r="E255" s="7">
        <f>SUM(ENTRADA!V253:V255)/SUM(ENTRADA!V250:V252)-1</f>
        <v>-1.6984935160570314E-2</v>
      </c>
      <c r="F255" s="7">
        <f>SUM(ENTRADA!W253:W255)/SUM(ENTRADA!W250:W252)-1</f>
        <v>0.81464177316669728</v>
      </c>
      <c r="G255" s="7">
        <f>SUM(ENTRADA!X253:X255)/SUM(ENTRADA!X250:X252)-1</f>
        <v>0.15927632595900842</v>
      </c>
      <c r="H255" s="7"/>
      <c r="I255" s="7"/>
      <c r="J255" s="7">
        <f>SUM(ENTRADA!AA253:AA255)/SUM(ENTRADA!AA250:AA252)-1</f>
        <v>8.7376680736090506E-2</v>
      </c>
      <c r="K255" s="7">
        <f>SUM(ENTRADA!AB253:AB255)/SUM(ENTRADA!AB250:AB252)-1</f>
        <v>-7.6042122419063274E-3</v>
      </c>
      <c r="L255" s="7">
        <f>SUM(ENTRADA!AC253:AC255)/SUM(ENTRADA!AC250:AC252)-1</f>
        <v>0.14713162868337459</v>
      </c>
      <c r="M255" s="7">
        <f>SUM(ENTRADA!AD253:AD255)/SUM(ENTRADA!AD250:AD252)-1</f>
        <v>0.29850363014537207</v>
      </c>
      <c r="N255" s="7">
        <f>SUM(ENTRADA!AE253:AE255)/SUM(ENTRADA!AE250:AE252)-1</f>
        <v>0.28700084846445928</v>
      </c>
      <c r="O255" s="7">
        <f>SUM(ENTRADA!AF253:AF255)/SUM(ENTRADA!AF250:AF252)-1</f>
        <v>0.13432796515937317</v>
      </c>
      <c r="P255" s="7">
        <f>SUM(ENTRADA!AH253:AH255)/SUM(ENTRADA!AH250:AH252)-1</f>
        <v>0.14158129699992639</v>
      </c>
    </row>
    <row r="256" spans="1:16" x14ac:dyDescent="0.25">
      <c r="A256" s="4">
        <f>ENTRADA!A256</f>
        <v>44136</v>
      </c>
      <c r="B256" s="7">
        <f>SUM(ENTRADA!S254:S256)/SUM(ENTRADA!S251:S253)-1</f>
        <v>5.0659205236727844E-2</v>
      </c>
      <c r="C256" s="7">
        <f>SUM(ENTRADA!T254:T256)/SUM(ENTRADA!T251:T253)-1</f>
        <v>8.2644345792183049E-2</v>
      </c>
      <c r="D256" s="7">
        <f>SUM(ENTRADA!U254:U256)/SUM(ENTRADA!U251:U253)-1</f>
        <v>-1.585035927938605E-2</v>
      </c>
      <c r="E256" s="7">
        <f>SUM(ENTRADA!V254:V256)/SUM(ENTRADA!V251:V253)-1</f>
        <v>-1.9390563186507226E-2</v>
      </c>
      <c r="F256" s="7">
        <f>SUM(ENTRADA!W254:W256)/SUM(ENTRADA!W251:W253)-1</f>
        <v>0.35087484804268931</v>
      </c>
      <c r="G256" s="7">
        <f>SUM(ENTRADA!X254:X256)/SUM(ENTRADA!X251:X253)-1</f>
        <v>2.0839869758988661E-2</v>
      </c>
      <c r="H256" s="7"/>
      <c r="I256" s="7"/>
      <c r="J256" s="7">
        <f>SUM(ENTRADA!AA254:AA256)/SUM(ENTRADA!AA251:AA253)-1</f>
        <v>6.2634233097060177E-2</v>
      </c>
      <c r="K256" s="7">
        <f>SUM(ENTRADA!AB254:AB256)/SUM(ENTRADA!AB251:AB253)-1</f>
        <v>9.5793394024832335E-3</v>
      </c>
      <c r="L256" s="7">
        <f>SUM(ENTRADA!AC254:AC256)/SUM(ENTRADA!AC251:AC253)-1</f>
        <v>4.7362364756926345E-2</v>
      </c>
      <c r="M256" s="7">
        <f>SUM(ENTRADA!AD254:AD256)/SUM(ENTRADA!AD251:AD253)-1</f>
        <v>0.12591842982206125</v>
      </c>
      <c r="N256" s="7">
        <f>SUM(ENTRADA!AE254:AE256)/SUM(ENTRADA!AE251:AE253)-1</f>
        <v>0.18628222453779486</v>
      </c>
      <c r="O256" s="7">
        <f>SUM(ENTRADA!AF254:AF256)/SUM(ENTRADA!AF251:AF253)-1</f>
        <v>3.8604445848130275E-2</v>
      </c>
      <c r="P256" s="7">
        <f>SUM(ENTRADA!AH254:AH256)/SUM(ENTRADA!AH251:AH253)-1</f>
        <v>7.9191017041151168E-2</v>
      </c>
    </row>
    <row r="257" spans="1:16" x14ac:dyDescent="0.25">
      <c r="A257" s="4">
        <f>ENTRADA!A257</f>
        <v>44166</v>
      </c>
      <c r="B257" s="7">
        <f>SUM(ENTRADA!S255:S257)/SUM(ENTRADA!S252:S254)-1</f>
        <v>1.0693468151186991E-2</v>
      </c>
      <c r="C257" s="7">
        <f>SUM(ENTRADA!T255:T257)/SUM(ENTRADA!T252:T254)-1</f>
        <v>4.6274148433696594E-2</v>
      </c>
      <c r="D257" s="7">
        <f>SUM(ENTRADA!U255:U257)/SUM(ENTRADA!U252:U254)-1</f>
        <v>-1.4301144863819171E-2</v>
      </c>
      <c r="E257" s="7">
        <f>SUM(ENTRADA!V255:V257)/SUM(ENTRADA!V252:V254)-1</f>
        <v>-1.6271901568766234E-2</v>
      </c>
      <c r="F257" s="7">
        <f>SUM(ENTRADA!W255:W257)/SUM(ENTRADA!W252:W254)-1</f>
        <v>0.13669633629817279</v>
      </c>
      <c r="G257" s="7">
        <f>SUM(ENTRADA!X255:X257)/SUM(ENTRADA!X252:X254)-1</f>
        <v>-4.6758465302986107E-2</v>
      </c>
      <c r="H257" s="7"/>
      <c r="I257" s="7"/>
      <c r="J257" s="7">
        <f>SUM(ENTRADA!AA255:AA257)/SUM(ENTRADA!AA252:AA254)-1</f>
        <v>3.9967687496357263E-2</v>
      </c>
      <c r="K257" s="7">
        <f>SUM(ENTRADA!AB255:AB257)/SUM(ENTRADA!AB252:AB254)-1</f>
        <v>5.2497918283866962E-3</v>
      </c>
      <c r="L257" s="7">
        <f>SUM(ENTRADA!AC255:AC257)/SUM(ENTRADA!AC252:AC254)-1</f>
        <v>-2.5656609531704566E-3</v>
      </c>
      <c r="M257" s="7">
        <f>SUM(ENTRADA!AD255:AD257)/SUM(ENTRADA!AD252:AD254)-1</f>
        <v>3.6185126298210912E-2</v>
      </c>
      <c r="N257" s="7">
        <f>SUM(ENTRADA!AE255:AE257)/SUM(ENTRADA!AE252:AE254)-1</f>
        <v>0.11814986066311839</v>
      </c>
      <c r="O257" s="7">
        <f>SUM(ENTRADA!AF255:AF257)/SUM(ENTRADA!AF252:AF254)-1</f>
        <v>-1.0806569957233725E-2</v>
      </c>
      <c r="P257" s="7">
        <f>SUM(ENTRADA!AH255:AH257)/SUM(ENTRADA!AH252:AH254)-1</f>
        <v>3.5053108123690446E-2</v>
      </c>
    </row>
    <row r="258" spans="1:16" x14ac:dyDescent="0.25">
      <c r="A258" s="4">
        <f>ENTRADA!A258</f>
        <v>44197</v>
      </c>
      <c r="B258" s="7">
        <f>SUM(ENTRADA!S256:S258)/SUM(ENTRADA!S253:S255)-1</f>
        <v>-2.4379679702509094E-2</v>
      </c>
      <c r="C258" s="7">
        <f>SUM(ENTRADA!T256:T258)/SUM(ENTRADA!T253:T255)-1</f>
        <v>2.309407213093051E-2</v>
      </c>
      <c r="D258" s="7">
        <f>SUM(ENTRADA!U256:U258)/SUM(ENTRADA!U253:U255)-1</f>
        <v>-2.7455687756670066E-2</v>
      </c>
      <c r="E258" s="7">
        <f>SUM(ENTRADA!V256:V258)/SUM(ENTRADA!V253:V255)-1</f>
        <v>-2.5836203445397055E-2</v>
      </c>
      <c r="F258" s="7">
        <f>SUM(ENTRADA!W256:W258)/SUM(ENTRADA!W253:W255)-1</f>
        <v>-3.1280212563092213E-2</v>
      </c>
      <c r="G258" s="7">
        <f>SUM(ENTRADA!X256:X258)/SUM(ENTRADA!X253:X255)-1</f>
        <v>-0.10830473617198244</v>
      </c>
      <c r="H258" s="7"/>
      <c r="I258" s="7"/>
      <c r="J258" s="7">
        <f>SUM(ENTRADA!AA256:AA258)/SUM(ENTRADA!AA253:AA255)-1</f>
        <v>3.5894098577032629E-2</v>
      </c>
      <c r="K258" s="7">
        <f>SUM(ENTRADA!AB256:AB258)/SUM(ENTRADA!AB253:AB255)-1</f>
        <v>-0.15277983167707843</v>
      </c>
      <c r="L258" s="7">
        <f>SUM(ENTRADA!AC256:AC258)/SUM(ENTRADA!AC253:AC255)-1</f>
        <v>-3.4547193899554851E-2</v>
      </c>
      <c r="M258" s="7">
        <f>SUM(ENTRADA!AD256:AD258)/SUM(ENTRADA!AD253:AD255)-1</f>
        <v>-1.5808582341632516E-2</v>
      </c>
      <c r="N258" s="7">
        <f>SUM(ENTRADA!AE256:AE258)/SUM(ENTRADA!AE253:AE255)-1</f>
        <v>3.7546632176513439E-2</v>
      </c>
      <c r="O258" s="7">
        <f>SUM(ENTRADA!AF256:AF258)/SUM(ENTRADA!AF253:AF255)-1</f>
        <v>-3.7734852609232927E-2</v>
      </c>
      <c r="P258" s="7">
        <f>SUM(ENTRADA!AH256:AH258)/SUM(ENTRADA!AH253:AH255)-1</f>
        <v>-4.3151112456231155E-3</v>
      </c>
    </row>
    <row r="259" spans="1:16" x14ac:dyDescent="0.25">
      <c r="A259" s="4">
        <f>ENTRADA!A259</f>
        <v>44228</v>
      </c>
      <c r="B259" s="7">
        <f>SUM(ENTRADA!S257:S259)/SUM(ENTRADA!S254:S256)-1</f>
        <v>-4.7757366517475197E-2</v>
      </c>
      <c r="C259" s="7">
        <f>SUM(ENTRADA!T257:T259)/SUM(ENTRADA!T254:T256)-1</f>
        <v>-2.2287096973406806E-3</v>
      </c>
      <c r="D259" s="7">
        <f>SUM(ENTRADA!U257:U259)/SUM(ENTRADA!U254:U256)-1</f>
        <v>-2.4180753246720754E-2</v>
      </c>
      <c r="E259" s="7">
        <f>SUM(ENTRADA!V257:V259)/SUM(ENTRADA!V254:V256)-1</f>
        <v>-2.2990211425551466E-2</v>
      </c>
      <c r="F259" s="7">
        <f>SUM(ENTRADA!W257:W259)/SUM(ENTRADA!W254:W256)-1</f>
        <v>-8.3067221049911377E-2</v>
      </c>
      <c r="G259" s="7">
        <f>SUM(ENTRADA!X257:X259)/SUM(ENTRADA!X254:X256)-1</f>
        <v>-0.12147135212550986</v>
      </c>
      <c r="H259" s="7"/>
      <c r="I259" s="7"/>
      <c r="J259" s="7">
        <f>SUM(ENTRADA!AA257:AA259)/SUM(ENTRADA!AA254:AA256)-1</f>
        <v>1.6817240176737913E-2</v>
      </c>
      <c r="K259" s="7">
        <f>SUM(ENTRADA!AB257:AB259)/SUM(ENTRADA!AB254:AB256)-1</f>
        <v>-0.28497716815896279</v>
      </c>
      <c r="L259" s="7">
        <f>SUM(ENTRADA!AC257:AC259)/SUM(ENTRADA!AC254:AC256)-1</f>
        <v>-4.4928373524084964E-2</v>
      </c>
      <c r="M259" s="7">
        <f>SUM(ENTRADA!AD257:AD259)/SUM(ENTRADA!AD254:AD256)-1</f>
        <v>-3.9090598485614581E-2</v>
      </c>
      <c r="N259" s="7">
        <f>SUM(ENTRADA!AE257:AE259)/SUM(ENTRADA!AE254:AE256)-1</f>
        <v>-5.6637494992500814E-3</v>
      </c>
      <c r="O259" s="7">
        <f>SUM(ENTRADA!AF257:AF259)/SUM(ENTRADA!AF254:AF256)-1</f>
        <v>-2.9398097708747795E-2</v>
      </c>
      <c r="P259" s="7">
        <f>SUM(ENTRADA!AH257:AH259)/SUM(ENTRADA!AH254:AH256)-1</f>
        <v>-2.6216175298464317E-2</v>
      </c>
    </row>
    <row r="260" spans="1:16" x14ac:dyDescent="0.25">
      <c r="A260" s="4">
        <f>ENTRADA!A260</f>
        <v>44256</v>
      </c>
      <c r="B260" s="7">
        <f>SUM(ENTRADA!S258:S260)/SUM(ENTRADA!S255:S257)-1</f>
        <v>-5.3267299567619331E-2</v>
      </c>
      <c r="C260" s="7">
        <f>SUM(ENTRADA!T258:T260)/SUM(ENTRADA!T255:T257)-1</f>
        <v>-2.8189612251282914E-2</v>
      </c>
      <c r="D260" s="7">
        <f>SUM(ENTRADA!U258:U260)/SUM(ENTRADA!U255:U257)-1</f>
        <v>-1.7465600687297411E-2</v>
      </c>
      <c r="E260" s="7">
        <f>SUM(ENTRADA!V258:V260)/SUM(ENTRADA!V255:V257)-1</f>
        <v>-1.3180244793988161E-2</v>
      </c>
      <c r="F260" s="7">
        <f>SUM(ENTRADA!W258:W260)/SUM(ENTRADA!W255:W257)-1</f>
        <v>-0.19203482660078464</v>
      </c>
      <c r="G260" s="7">
        <f>SUM(ENTRADA!X258:X260)/SUM(ENTRADA!X255:X257)-1</f>
        <v>-0.15813230898140906</v>
      </c>
      <c r="H260" s="7"/>
      <c r="I260" s="7"/>
      <c r="J260" s="7">
        <f>SUM(ENTRADA!AA258:AA260)/SUM(ENTRADA!AA255:AA257)-1</f>
        <v>1.189826069199329E-2</v>
      </c>
      <c r="K260" s="7">
        <f>SUM(ENTRADA!AB258:AB260)/SUM(ENTRADA!AB255:AB257)-1</f>
        <v>-0.32797678157607546</v>
      </c>
      <c r="L260" s="7">
        <f>SUM(ENTRADA!AC258:AC260)/SUM(ENTRADA!AC255:AC257)-1</f>
        <v>-7.9847503848390899E-2</v>
      </c>
      <c r="M260" s="7">
        <f>SUM(ENTRADA!AD258:AD260)/SUM(ENTRADA!AD255:AD257)-1</f>
        <v>-6.1425389328687796E-2</v>
      </c>
      <c r="N260" s="7">
        <f>SUM(ENTRADA!AE258:AE260)/SUM(ENTRADA!AE255:AE257)-1</f>
        <v>-5.6371031373751102E-2</v>
      </c>
      <c r="O260" s="7">
        <f>SUM(ENTRADA!AF258:AF260)/SUM(ENTRADA!AF255:AF257)-1</f>
        <v>-3.1637781882993155E-2</v>
      </c>
      <c r="P260" s="7">
        <f>SUM(ENTRADA!AH258:AH260)/SUM(ENTRADA!AH255:AH257)-1</f>
        <v>-4.970869869630834E-2</v>
      </c>
    </row>
    <row r="261" spans="1:16" x14ac:dyDescent="0.25">
      <c r="A261" s="4">
        <f>ENTRADA!A261</f>
        <v>44287</v>
      </c>
      <c r="B261" s="7">
        <f>SUM(ENTRADA!S259:S261)/SUM(ENTRADA!S256:S258)-1</f>
        <v>-3.7503492444861952E-2</v>
      </c>
      <c r="C261" s="7">
        <f>SUM(ENTRADA!T259:T261)/SUM(ENTRADA!T256:T258)-1</f>
        <v>-4.2016751497056193E-2</v>
      </c>
      <c r="D261" s="7">
        <f>SUM(ENTRADA!U259:U261)/SUM(ENTRADA!U256:U258)-1</f>
        <v>8.8203333532774764E-3</v>
      </c>
      <c r="E261" s="7">
        <f>SUM(ENTRADA!V259:V261)/SUM(ENTRADA!V256:V258)-1</f>
        <v>4.2659155058879517E-3</v>
      </c>
      <c r="F261" s="7">
        <f>SUM(ENTRADA!W259:W261)/SUM(ENTRADA!W256:W258)-1</f>
        <v>-0.1917011552467428</v>
      </c>
      <c r="G261" s="7">
        <f>SUM(ENTRADA!X259:X261)/SUM(ENTRADA!X256:X258)-1</f>
        <v>-9.6767774570303611E-2</v>
      </c>
      <c r="H261" s="7"/>
      <c r="I261" s="7"/>
      <c r="J261" s="7">
        <f>SUM(ENTRADA!AA259:AA261)/SUM(ENTRADA!AA256:AA258)-1</f>
        <v>-7.0295392743779939E-4</v>
      </c>
      <c r="K261" s="7">
        <f>SUM(ENTRADA!AB259:AB261)/SUM(ENTRADA!AB256:AB258)-1</f>
        <v>0.11408190163053478</v>
      </c>
      <c r="L261" s="7">
        <f>SUM(ENTRADA!AC259:AC261)/SUM(ENTRADA!AC256:AC258)-1</f>
        <v>-4.8571924656019227E-2</v>
      </c>
      <c r="M261" s="7">
        <f>SUM(ENTRADA!AD259:AD261)/SUM(ENTRADA!AD256:AD258)-1</f>
        <v>-6.4005957893851328E-2</v>
      </c>
      <c r="N261" s="7">
        <f>SUM(ENTRADA!AE259:AE261)/SUM(ENTRADA!AE256:AE258)-1</f>
        <v>-1.5166795877533557E-2</v>
      </c>
      <c r="O261" s="7">
        <f>SUM(ENTRADA!AF259:AF261)/SUM(ENTRADA!AF256:AF258)-1</f>
        <v>-2.7275037662122026E-2</v>
      </c>
      <c r="P261" s="7">
        <f>SUM(ENTRADA!AH259:AH261)/SUM(ENTRADA!AH256:AH258)-1</f>
        <v>-3.8667021642447175E-2</v>
      </c>
    </row>
    <row r="262" spans="1:16" x14ac:dyDescent="0.25">
      <c r="A262" s="4">
        <f>ENTRADA!A262</f>
        <v>44317</v>
      </c>
      <c r="B262" s="7">
        <f>SUM(ENTRADA!S260:S262)/SUM(ENTRADA!S257:S259)-1</f>
        <v>-6.9062689891794538E-3</v>
      </c>
      <c r="C262" s="7">
        <f>SUM(ENTRADA!T260:T262)/SUM(ENTRADA!T257:T259)-1</f>
        <v>-3.8120189568823237E-2</v>
      </c>
      <c r="D262" s="7">
        <f>SUM(ENTRADA!U260:U262)/SUM(ENTRADA!U257:U259)-1</f>
        <v>1.4062039079160593E-2</v>
      </c>
      <c r="E262" s="7">
        <f>SUM(ENTRADA!V260:V262)/SUM(ENTRADA!V257:V259)-1</f>
        <v>1.2305470533302776E-2</v>
      </c>
      <c r="F262" s="7">
        <f>SUM(ENTRADA!W260:W262)/SUM(ENTRADA!W257:W259)-1</f>
        <v>-0.14294696417194763</v>
      </c>
      <c r="G262" s="7">
        <f>SUM(ENTRADA!X260:X262)/SUM(ENTRADA!X257:X259)-1</f>
        <v>-7.221949680217965E-2</v>
      </c>
      <c r="H262" s="7"/>
      <c r="I262" s="7"/>
      <c r="J262" s="7">
        <f>SUM(ENTRADA!AA260:AA262)/SUM(ENTRADA!AA257:AA259)-1</f>
        <v>-5.5580208623839944E-3</v>
      </c>
      <c r="K262" s="7">
        <f>SUM(ENTRADA!AB260:AB262)/SUM(ENTRADA!AB257:AB259)-1</f>
        <v>0.24639417731400171</v>
      </c>
      <c r="L262" s="7">
        <f>SUM(ENTRADA!AC260:AC262)/SUM(ENTRADA!AC257:AC259)-1</f>
        <v>-5.2264135916144094E-2</v>
      </c>
      <c r="M262" s="7">
        <f>SUM(ENTRADA!AD260:AD262)/SUM(ENTRADA!AD257:AD259)-1</f>
        <v>-3.8668742326243399E-2</v>
      </c>
      <c r="N262" s="7">
        <f>SUM(ENTRADA!AE260:AE262)/SUM(ENTRADA!AE257:AE259)-1</f>
        <v>-2.3529598041149402E-2</v>
      </c>
      <c r="O262" s="7">
        <f>SUM(ENTRADA!AF260:AF262)/SUM(ENTRADA!AF257:AF259)-1</f>
        <v>-3.9730408853365096E-2</v>
      </c>
      <c r="P262" s="7">
        <f>SUM(ENTRADA!AH260:AH262)/SUM(ENTRADA!AH257:AH259)-1</f>
        <v>-2.0347544108009652E-2</v>
      </c>
    </row>
    <row r="263" spans="1:16" x14ac:dyDescent="0.25">
      <c r="A263" s="4">
        <f>ENTRADA!A263</f>
        <v>44348</v>
      </c>
      <c r="B263" s="7">
        <f>SUM(ENTRADA!S261:S263)/SUM(ENTRADA!S258:S260)-1</f>
        <v>2.8849672591801934E-2</v>
      </c>
      <c r="C263" s="7">
        <f>SUM(ENTRADA!T261:T263)/SUM(ENTRADA!T258:T260)-1</f>
        <v>1.0045706708821989E-2</v>
      </c>
      <c r="D263" s="7">
        <f>SUM(ENTRADA!U261:U263)/SUM(ENTRADA!U258:U260)-1</f>
        <v>5.5982475638696183E-3</v>
      </c>
      <c r="E263" s="7">
        <f>SUM(ENTRADA!V261:V263)/SUM(ENTRADA!V258:V260)-1</f>
        <v>2.9277630764035223E-4</v>
      </c>
      <c r="F263" s="7">
        <f>SUM(ENTRADA!W261:W263)/SUM(ENTRADA!W258:W260)-1</f>
        <v>0.12018346486366083</v>
      </c>
      <c r="G263" s="7">
        <f>SUM(ENTRADA!X261:X263)/SUM(ENTRADA!X258:X260)-1</f>
        <v>7.2318896505942698E-2</v>
      </c>
      <c r="H263" s="7"/>
      <c r="I263" s="7"/>
      <c r="J263" s="7">
        <f>SUM(ENTRADA!AA261:AA263)/SUM(ENTRADA!AA258:AA260)-1</f>
        <v>-1.014973780259032E-2</v>
      </c>
      <c r="K263" s="7">
        <f>SUM(ENTRADA!AB261:AB263)/SUM(ENTRADA!AB258:AB260)-1</f>
        <v>0.42506667898368855</v>
      </c>
      <c r="L263" s="7">
        <f>SUM(ENTRADA!AC261:AC263)/SUM(ENTRADA!AC258:AC260)-1</f>
        <v>3.9585042617013455E-2</v>
      </c>
      <c r="M263" s="7">
        <f>SUM(ENTRADA!AD261:AD263)/SUM(ENTRADA!AD258:AD260)-1</f>
        <v>4.9508358099732419E-2</v>
      </c>
      <c r="N263" s="7">
        <f>SUM(ENTRADA!AE261:AE263)/SUM(ENTRADA!AE258:AE260)-1</f>
        <v>4.737850501166796E-2</v>
      </c>
      <c r="O263" s="7">
        <f>SUM(ENTRADA!AF261:AF263)/SUM(ENTRADA!AF258:AF260)-1</f>
        <v>-1.9090384649073089E-3</v>
      </c>
      <c r="P263" s="7">
        <f>SUM(ENTRADA!AH261:AH263)/SUM(ENTRADA!AH258:AH260)-1</f>
        <v>2.8838743529762789E-2</v>
      </c>
    </row>
    <row r="264" spans="1:16" x14ac:dyDescent="0.25">
      <c r="A264" s="4">
        <f>ENTRADA!A264</f>
        <v>44378</v>
      </c>
      <c r="B264" s="7">
        <f>SUM(ENTRADA!S262:S264)/SUM(ENTRADA!S259:S261)-1</f>
        <v>5.3283041081515492E-2</v>
      </c>
      <c r="C264" s="7">
        <f>SUM(ENTRADA!T262:T264)/SUM(ENTRADA!T259:T261)-1</f>
        <v>3.7404011374651214E-2</v>
      </c>
      <c r="D264" s="7">
        <f>SUM(ENTRADA!U262:U264)/SUM(ENTRADA!U259:U261)-1</f>
        <v>-6.6020101437126444E-3</v>
      </c>
      <c r="E264" s="7">
        <f>SUM(ENTRADA!V262:V264)/SUM(ENTRADA!V259:V261)-1</f>
        <v>6.1014537154591153E-4</v>
      </c>
      <c r="F264" s="7">
        <f>SUM(ENTRADA!W262:W264)/SUM(ENTRADA!W259:W261)-1</f>
        <v>0.26823039708411267</v>
      </c>
      <c r="G264" s="7">
        <f>SUM(ENTRADA!X262:X264)/SUM(ENTRADA!X259:X261)-1</f>
        <v>6.4958917981948971E-2</v>
      </c>
      <c r="H264" s="7"/>
      <c r="I264" s="7"/>
      <c r="J264" s="7">
        <f>SUM(ENTRADA!AA262:AA264)/SUM(ENTRADA!AA259:AA261)-1</f>
        <v>-4.1480912374277645E-3</v>
      </c>
      <c r="K264" s="7">
        <f>SUM(ENTRADA!AB262:AB264)/SUM(ENTRADA!AB259:AB261)-1</f>
        <v>7.6486161486723381E-2</v>
      </c>
      <c r="L264" s="7">
        <f>SUM(ENTRADA!AC262:AC264)/SUM(ENTRADA!AC259:AC261)-1</f>
        <v>2.4314803587163203E-2</v>
      </c>
      <c r="M264" s="7">
        <f>SUM(ENTRADA!AD262:AD264)/SUM(ENTRADA!AD259:AD261)-1</f>
        <v>0.14860763627818807</v>
      </c>
      <c r="N264" s="7">
        <f>SUM(ENTRADA!AE262:AE264)/SUM(ENTRADA!AE259:AE261)-1</f>
        <v>4.3417259373970563E-2</v>
      </c>
      <c r="O264" s="7">
        <f>SUM(ENTRADA!AF262:AF264)/SUM(ENTRADA!AF259:AF261)-1</f>
        <v>1.1408514112922541E-2</v>
      </c>
      <c r="P264" s="7">
        <f>SUM(ENTRADA!AH262:AH264)/SUM(ENTRADA!AH259:AH261)-1</f>
        <v>4.6860468896027685E-2</v>
      </c>
    </row>
    <row r="265" spans="1:16" x14ac:dyDescent="0.25">
      <c r="A265" s="4">
        <f>ENTRADA!A265</f>
        <v>44409</v>
      </c>
      <c r="B265" s="7">
        <f>SUM(ENTRADA!S263:S265)/SUM(ENTRADA!S260:S262)-1</f>
        <v>2.8423650637973141E-2</v>
      </c>
      <c r="C265" s="7">
        <f>SUM(ENTRADA!T263:T265)/SUM(ENTRADA!T260:T262)-1</f>
        <v>2.1846340892332394E-2</v>
      </c>
      <c r="D265" s="7">
        <f>SUM(ENTRADA!U263:U265)/SUM(ENTRADA!U260:U262)-1</f>
        <v>-7.6834802935749069E-3</v>
      </c>
      <c r="E265" s="7">
        <f>SUM(ENTRADA!V263:V265)/SUM(ENTRADA!V260:V262)-1</f>
        <v>-4.1482384593729549E-3</v>
      </c>
      <c r="F265" s="7">
        <f>SUM(ENTRADA!W263:W265)/SUM(ENTRADA!W260:W262)-1</f>
        <v>0.23054040316761193</v>
      </c>
      <c r="G265" s="7">
        <f>SUM(ENTRADA!X263:X265)/SUM(ENTRADA!X260:X262)-1</f>
        <v>4.8370514414441956E-2</v>
      </c>
      <c r="H265" s="7"/>
      <c r="I265" s="7"/>
      <c r="J265" s="7">
        <f>SUM(ENTRADA!AA263:AA265)/SUM(ENTRADA!AA260:AA262)-1</f>
        <v>6.7164620173996159E-3</v>
      </c>
      <c r="K265" s="7">
        <f>SUM(ENTRADA!AB263:AB265)/SUM(ENTRADA!AB260:AB262)-1</f>
        <v>4.9526966892198265E-2</v>
      </c>
      <c r="L265" s="7">
        <f>SUM(ENTRADA!AC263:AC265)/SUM(ENTRADA!AC260:AC262)-1</f>
        <v>1.2679848855854603E-2</v>
      </c>
      <c r="M265" s="7">
        <f>SUM(ENTRADA!AD263:AD265)/SUM(ENTRADA!AD260:AD262)-1</f>
        <v>0.12946628391440385</v>
      </c>
      <c r="N265" s="7">
        <f>SUM(ENTRADA!AE263:AE265)/SUM(ENTRADA!AE260:AE262)-1</f>
        <v>5.7590025025422431E-2</v>
      </c>
      <c r="O265" s="7">
        <f>SUM(ENTRADA!AF263:AF265)/SUM(ENTRADA!AF260:AF262)-1</f>
        <v>8.129595453222116E-3</v>
      </c>
      <c r="P265" s="7">
        <f>SUM(ENTRADA!AH263:AH265)/SUM(ENTRADA!AH260:AH262)-1</f>
        <v>2.5363725937161741E-2</v>
      </c>
    </row>
    <row r="266" spans="1:16" x14ac:dyDescent="0.25">
      <c r="A266" s="4">
        <f>ENTRADA!A266</f>
        <v>44440</v>
      </c>
      <c r="B266" s="7">
        <f>SUM(ENTRADA!S264:S266)/SUM(ENTRADA!S261:S263)-1</f>
        <v>1.2354325157539758E-3</v>
      </c>
      <c r="C266" s="7">
        <f>SUM(ENTRADA!T264:T266)/SUM(ENTRADA!T261:T263)-1</f>
        <v>-2.2976719724929651E-2</v>
      </c>
      <c r="D266" s="7">
        <f>SUM(ENTRADA!U264:U266)/SUM(ENTRADA!U261:U263)-1</f>
        <v>-7.4296072182734596E-3</v>
      </c>
      <c r="E266" s="7">
        <f>SUM(ENTRADA!V264:V266)/SUM(ENTRADA!V261:V263)-1</f>
        <v>-4.1896821232971782E-3</v>
      </c>
      <c r="F266" s="7">
        <f>SUM(ENTRADA!W264:W266)/SUM(ENTRADA!W261:W263)-1</f>
        <v>8.5583765020364577E-2</v>
      </c>
      <c r="G266" s="7">
        <f>SUM(ENTRADA!X264:X266)/SUM(ENTRADA!X261:X263)-1</f>
        <v>-5.0865521015429072E-2</v>
      </c>
      <c r="H266" s="7"/>
      <c r="I266" s="7"/>
      <c r="J266" s="7">
        <f>SUM(ENTRADA!AA264:AA266)/SUM(ENTRADA!AA261:AA263)-1</f>
        <v>1.1702613165768483E-2</v>
      </c>
      <c r="K266" s="7">
        <f>SUM(ENTRADA!AB264:AB266)/SUM(ENTRADA!AB261:AB263)-1</f>
        <v>-6.438773577183321E-2</v>
      </c>
      <c r="L266" s="7">
        <f>SUM(ENTRADA!AC264:AC266)/SUM(ENTRADA!AC261:AC263)-1</f>
        <v>-5.6931921967889321E-2</v>
      </c>
      <c r="M266" s="7">
        <f>SUM(ENTRADA!AD264:AD266)/SUM(ENTRADA!AD261:AD263)-1</f>
        <v>5.9013774443227307E-2</v>
      </c>
      <c r="N266" s="7">
        <f>SUM(ENTRADA!AE264:AE266)/SUM(ENTRADA!AE261:AE263)-1</f>
        <v>1.1852673558424121E-2</v>
      </c>
      <c r="O266" s="7">
        <f>SUM(ENTRADA!AF264:AF266)/SUM(ENTRADA!AF261:AF263)-1</f>
        <v>-3.1346689777517756E-2</v>
      </c>
      <c r="P266" s="7">
        <f>SUM(ENTRADA!AH264:AH266)/SUM(ENTRADA!AH261:AH263)-1</f>
        <v>-4.2554547620751171E-3</v>
      </c>
    </row>
    <row r="267" spans="1:16" x14ac:dyDescent="0.25">
      <c r="A267" s="4">
        <f>ENTRADA!A267</f>
        <v>44470</v>
      </c>
      <c r="B267" s="7">
        <f>SUM(ENTRADA!S265:S267)/SUM(ENTRADA!S262:S264)-1</f>
        <v>-3.8252296200819047E-2</v>
      </c>
      <c r="C267" s="7">
        <f>SUM(ENTRADA!T265:T267)/SUM(ENTRADA!T262:T264)-1</f>
        <v>-5.5470115874843073E-2</v>
      </c>
      <c r="D267" s="7">
        <f>SUM(ENTRADA!U265:U267)/SUM(ENTRADA!U262:U264)-1</f>
        <v>-1.211788375916667E-2</v>
      </c>
      <c r="E267" s="7">
        <f>SUM(ENTRADA!V265:V267)/SUM(ENTRADA!V262:V264)-1</f>
        <v>-1.4776431507106835E-2</v>
      </c>
      <c r="F267" s="7">
        <f>SUM(ENTRADA!W265:W267)/SUM(ENTRADA!W262:W264)-1</f>
        <v>1.6072374769298126E-3</v>
      </c>
      <c r="G267" s="7">
        <f>SUM(ENTRADA!X265:X267)/SUM(ENTRADA!X262:X264)-1</f>
        <v>-8.6941073905311028E-2</v>
      </c>
      <c r="H267" s="7"/>
      <c r="I267" s="7"/>
      <c r="J267" s="7">
        <f>SUM(ENTRADA!AA265:AA267)/SUM(ENTRADA!AA262:AA264)-1</f>
        <v>9.2434811026249619E-3</v>
      </c>
      <c r="K267" s="7">
        <f>SUM(ENTRADA!AB265:AB267)/SUM(ENTRADA!AB262:AB264)-1</f>
        <v>-5.7757878901249282E-2</v>
      </c>
      <c r="L267" s="7">
        <f>SUM(ENTRADA!AC265:AC267)/SUM(ENTRADA!AC262:AC264)-1</f>
        <v>-6.087904187652482E-2</v>
      </c>
      <c r="M267" s="7">
        <f>SUM(ENTRADA!AD265:AD267)/SUM(ENTRADA!AD262:AD264)-1</f>
        <v>-9.8158948271735103E-2</v>
      </c>
      <c r="N267" s="7">
        <f>SUM(ENTRADA!AE265:AE267)/SUM(ENTRADA!AE262:AE264)-1</f>
        <v>-1.76674422156885E-2</v>
      </c>
      <c r="O267" s="7">
        <f>SUM(ENTRADA!AF265:AF267)/SUM(ENTRADA!AF262:AF264)-1</f>
        <v>-4.4388760869313981E-2</v>
      </c>
      <c r="P267" s="7">
        <f>SUM(ENTRADA!AH265:AH267)/SUM(ENTRADA!AH262:AH264)-1</f>
        <v>-3.479085622727307E-2</v>
      </c>
    </row>
    <row r="268" spans="1:16" x14ac:dyDescent="0.25">
      <c r="A268" s="4">
        <f>ENTRADA!A268</f>
        <v>44501</v>
      </c>
      <c r="B268" s="7">
        <f>SUM(ENTRADA!S266:S268)/SUM(ENTRADA!S263:S265)-1</f>
        <v>-2.7433079886242773E-2</v>
      </c>
      <c r="C268" s="7">
        <f>SUM(ENTRADA!T266:T268)/SUM(ENTRADA!T263:T265)-1</f>
        <v>-4.5000061826010462E-2</v>
      </c>
      <c r="D268" s="7">
        <f>SUM(ENTRADA!U266:U268)/SUM(ENTRADA!U263:U265)-1</f>
        <v>-1.1487794659970629E-2</v>
      </c>
      <c r="E268" s="7">
        <f>SUM(ENTRADA!V266:V268)/SUM(ENTRADA!V263:V265)-1</f>
        <v>-1.3975898169964807E-2</v>
      </c>
      <c r="F268" s="7">
        <f>SUM(ENTRADA!W266:W268)/SUM(ENTRADA!W263:W265)-1</f>
        <v>1.2756021892839975E-2</v>
      </c>
      <c r="G268" s="7">
        <f>SUM(ENTRADA!X266:X268)/SUM(ENTRADA!X263:X265)-1</f>
        <v>-9.2688513543746298E-2</v>
      </c>
      <c r="H268" s="7"/>
      <c r="I268" s="7"/>
      <c r="J268" s="7">
        <f>SUM(ENTRADA!AA266:AA268)/SUM(ENTRADA!AA263:AA265)-1</f>
        <v>3.4343873113564793E-3</v>
      </c>
      <c r="K268" s="7">
        <f>SUM(ENTRADA!AB266:AB268)/SUM(ENTRADA!AB263:AB265)-1</f>
        <v>-2.7528787768814067E-2</v>
      </c>
      <c r="L268" s="7">
        <f>SUM(ENTRADA!AC266:AC268)/SUM(ENTRADA!AC263:AC265)-1</f>
        <v>-2.9855290215678232E-2</v>
      </c>
      <c r="M268" s="7">
        <f>SUM(ENTRADA!AD266:AD268)/SUM(ENTRADA!AD263:AD265)-1</f>
        <v>-9.3228749299157254E-2</v>
      </c>
      <c r="N268" s="7">
        <f>SUM(ENTRADA!AE266:AE268)/SUM(ENTRADA!AE263:AE265)-1</f>
        <v>-2.4420301607386286E-2</v>
      </c>
      <c r="O268" s="7">
        <f>SUM(ENTRADA!AF266:AF268)/SUM(ENTRADA!AF263:AF265)-1</f>
        <v>-3.2241762005914221E-2</v>
      </c>
      <c r="P268" s="7">
        <f>SUM(ENTRADA!AH266:AH268)/SUM(ENTRADA!AH263:AH265)-1</f>
        <v>-2.4938121776396316E-2</v>
      </c>
    </row>
    <row r="269" spans="1:16" x14ac:dyDescent="0.25">
      <c r="A269" s="4">
        <f>ENTRADA!A269</f>
        <v>44531</v>
      </c>
      <c r="B269" s="7">
        <f>SUM(ENTRADA!S267:S269)/SUM(ENTRADA!S264:S266)-1</f>
        <v>-1.9678240811920711E-2</v>
      </c>
      <c r="C269" s="7">
        <f>SUM(ENTRADA!T267:T269)/SUM(ENTRADA!T264:T266)-1</f>
        <v>-2.7209682127792512E-2</v>
      </c>
      <c r="D269" s="7">
        <f>SUM(ENTRADA!U267:U269)/SUM(ENTRADA!U264:U266)-1</f>
        <v>-1.1068904097411014E-5</v>
      </c>
      <c r="E269" s="7">
        <f>SUM(ENTRADA!V267:V269)/SUM(ENTRADA!V264:V266)-1</f>
        <v>-2.7437914889053561E-3</v>
      </c>
      <c r="F269" s="7">
        <f>SUM(ENTRADA!W267:W269)/SUM(ENTRADA!W264:W266)-1</f>
        <v>5.5127360046804963E-3</v>
      </c>
      <c r="G269" s="7">
        <f>SUM(ENTRADA!X267:X269)/SUM(ENTRADA!X264:X266)-1</f>
        <v>-7.3792983568878645E-2</v>
      </c>
      <c r="H269" s="7"/>
      <c r="I269" s="7"/>
      <c r="J269" s="7">
        <f>SUM(ENTRADA!AA267:AA269)/SUM(ENTRADA!AA264:AA266)-1</f>
        <v>1.9120551262397978E-2</v>
      </c>
      <c r="K269" s="7">
        <f>SUM(ENTRADA!AB267:AB269)/SUM(ENTRADA!AB264:AB266)-1</f>
        <v>3.1348973368193089E-2</v>
      </c>
      <c r="L269" s="7">
        <f>SUM(ENTRADA!AC267:AC269)/SUM(ENTRADA!AC264:AC266)-1</f>
        <v>1.950319768558062E-2</v>
      </c>
      <c r="M269" s="7">
        <f>SUM(ENTRADA!AD267:AD269)/SUM(ENTRADA!AD264:AD266)-1</f>
        <v>-8.9492748776657249E-2</v>
      </c>
      <c r="N269" s="7">
        <f>SUM(ENTRADA!AE267:AE269)/SUM(ENTRADA!AE264:AE266)-1</f>
        <v>-6.2802919416798941E-3</v>
      </c>
      <c r="O269" s="7">
        <f>SUM(ENTRADA!AF267:AF269)/SUM(ENTRADA!AF264:AF266)-1</f>
        <v>-1.9010455653873382E-2</v>
      </c>
      <c r="P269" s="7">
        <f>SUM(ENTRADA!AH267:AH269)/SUM(ENTRADA!AH264:AH266)-1</f>
        <v>-1.5668408706107195E-2</v>
      </c>
    </row>
    <row r="270" spans="1:16" x14ac:dyDescent="0.25">
      <c r="A270" s="4">
        <f>ENTRADA!A270</f>
        <v>44562</v>
      </c>
      <c r="B270" s="7">
        <f>SUM(ENTRADA!S268:S270)/SUM(ENTRADA!S265:S267)-1</f>
        <v>-1.2109846056629348E-3</v>
      </c>
      <c r="C270" s="7">
        <f>SUM(ENTRADA!T268:T270)/SUM(ENTRADA!T265:T267)-1</f>
        <v>-7.6843408840698846E-3</v>
      </c>
      <c r="D270" s="7">
        <f>SUM(ENTRADA!U268:U270)/SUM(ENTRADA!U265:U267)-1</f>
        <v>6.0241021350673218E-3</v>
      </c>
      <c r="E270" s="7">
        <f>SUM(ENTRADA!V268:V270)/SUM(ENTRADA!V265:V267)-1</f>
        <v>4.6586120300005085E-3</v>
      </c>
      <c r="F270" s="7">
        <f>SUM(ENTRADA!W268:W270)/SUM(ENTRADA!W265:W267)-1</f>
        <v>-3.0505827248505812E-2</v>
      </c>
      <c r="G270" s="7">
        <f>SUM(ENTRADA!X268:X270)/SUM(ENTRADA!X265:X267)-1</f>
        <v>-5.3096463330433163E-2</v>
      </c>
      <c r="H270" s="7"/>
      <c r="I270" s="7"/>
      <c r="J270" s="7">
        <f>SUM(ENTRADA!AA268:AA270)/SUM(ENTRADA!AA265:AA267)-1</f>
        <v>7.2011953303002141E-2</v>
      </c>
      <c r="K270" s="7">
        <f>SUM(ENTRADA!AB268:AB270)/SUM(ENTRADA!AB265:AB267)-1</f>
        <v>-4.3898942596093615E-2</v>
      </c>
      <c r="L270" s="7">
        <f>SUM(ENTRADA!AC268:AC270)/SUM(ENTRADA!AC265:AC267)-1</f>
        <v>1.8290116914899235E-2</v>
      </c>
      <c r="M270" s="7">
        <f>SUM(ENTRADA!AD268:AD270)/SUM(ENTRADA!AD265:AD267)-1</f>
        <v>-1.7184221603308569E-2</v>
      </c>
      <c r="N270" s="7">
        <f>SUM(ENTRADA!AE268:AE270)/SUM(ENTRADA!AE265:AE267)-1</f>
        <v>3.9961359482654224E-3</v>
      </c>
      <c r="O270" s="7">
        <f>SUM(ENTRADA!AF268:AF270)/SUM(ENTRADA!AF265:AF267)-1</f>
        <v>-1.6425711902013695E-2</v>
      </c>
      <c r="P270" s="7">
        <f>SUM(ENTRADA!AH268:AH270)/SUM(ENTRADA!AH265:AH267)-1</f>
        <v>3.4863074914530667E-3</v>
      </c>
    </row>
    <row r="271" spans="1:16" x14ac:dyDescent="0.25">
      <c r="A271" s="4">
        <f>ENTRADA!A271</f>
        <v>44593</v>
      </c>
      <c r="B271" s="7">
        <f>SUM(ENTRADA!S269:S271)/SUM(ENTRADA!S266:S268)-1</f>
        <v>-1.1991936402856451E-3</v>
      </c>
      <c r="C271" s="7">
        <f>SUM(ENTRADA!T269:T271)/SUM(ENTRADA!T266:T268)-1</f>
        <v>1.827430089867299E-2</v>
      </c>
      <c r="D271" s="7">
        <f>SUM(ENTRADA!U269:U271)/SUM(ENTRADA!U266:U268)-1</f>
        <v>9.6842218243748945E-3</v>
      </c>
      <c r="E271" s="7">
        <f>SUM(ENTRADA!V269:V271)/SUM(ENTRADA!V266:V268)-1</f>
        <v>8.4821284561691357E-3</v>
      </c>
      <c r="F271" s="7">
        <f>SUM(ENTRADA!W269:W271)/SUM(ENTRADA!W266:W268)-1</f>
        <v>-4.2795270168877519E-2</v>
      </c>
      <c r="G271" s="7">
        <f>SUM(ENTRADA!X269:X271)/SUM(ENTRADA!X266:X268)-1</f>
        <v>-2.8584075114399976E-2</v>
      </c>
      <c r="H271" s="7"/>
      <c r="I271" s="7"/>
      <c r="J271" s="7">
        <f>SUM(ENTRADA!AA269:AA271)/SUM(ENTRADA!AA266:AA268)-1</f>
        <v>9.7210341411400503E-2</v>
      </c>
      <c r="K271" s="7">
        <f>SUM(ENTRADA!AB269:AB271)/SUM(ENTRADA!AB266:AB268)-1</f>
        <v>-3.6308957052491375E-2</v>
      </c>
      <c r="L271" s="7">
        <f>SUM(ENTRADA!AC269:AC271)/SUM(ENTRADA!AC266:AC268)-1</f>
        <v>-3.9050214497137192E-3</v>
      </c>
      <c r="M271" s="7">
        <f>SUM(ENTRADA!AD269:AD271)/SUM(ENTRADA!AD266:AD268)-1</f>
        <v>-2.1701998978739701E-2</v>
      </c>
      <c r="N271" s="7">
        <f>SUM(ENTRADA!AE269:AE271)/SUM(ENTRADA!AE266:AE268)-1</f>
        <v>-6.6315956141753674E-3</v>
      </c>
      <c r="O271" s="7">
        <f>SUM(ENTRADA!AF269:AF271)/SUM(ENTRADA!AF266:AF268)-1</f>
        <v>-2.5342434666436819E-2</v>
      </c>
      <c r="P271" s="7">
        <f>SUM(ENTRADA!AH269:AH271)/SUM(ENTRADA!AH266:AH268)-1</f>
        <v>7.9364107845443232E-3</v>
      </c>
    </row>
    <row r="272" spans="1:16" x14ac:dyDescent="0.25">
      <c r="A272" s="4">
        <f>ENTRADA!A272</f>
        <v>44621</v>
      </c>
      <c r="B272" s="7">
        <f>SUM(ENTRADA!S270:S272)/SUM(ENTRADA!S267:S269)-1</f>
        <v>6.2864730164968741E-3</v>
      </c>
      <c r="C272" s="7">
        <f>SUM(ENTRADA!T270:T272)/SUM(ENTRADA!T267:T269)-1</f>
        <v>5.8344544615377858E-2</v>
      </c>
      <c r="D272" s="7">
        <f>SUM(ENTRADA!U270:U272)/SUM(ENTRADA!U267:U269)-1</f>
        <v>8.3654422551731056E-3</v>
      </c>
      <c r="E272" s="7">
        <f>SUM(ENTRADA!V270:V272)/SUM(ENTRADA!V267:V269)-1</f>
        <v>7.5190955581254659E-3</v>
      </c>
      <c r="F272" s="7">
        <f>SUM(ENTRADA!W270:W272)/SUM(ENTRADA!W267:W269)-1</f>
        <v>-4.4578083276137437E-2</v>
      </c>
      <c r="G272" s="7">
        <f>SUM(ENTRADA!X270:X272)/SUM(ENTRADA!X267:X269)-1</f>
        <v>-1.4590399401880116E-2</v>
      </c>
      <c r="H272" s="7"/>
      <c r="I272" s="7"/>
      <c r="J272" s="7">
        <f>SUM(ENTRADA!AA270:AA272)/SUM(ENTRADA!AA267:AA269)-1</f>
        <v>6.8000434302887269E-2</v>
      </c>
      <c r="K272" s="7">
        <f>SUM(ENTRADA!AB270:AB272)/SUM(ENTRADA!AB267:AB269)-1</f>
        <v>2.8995737310377745E-3</v>
      </c>
      <c r="L272" s="7">
        <f>SUM(ENTRADA!AC270:AC272)/SUM(ENTRADA!AC267:AC269)-1</f>
        <v>5.6917209983065042E-4</v>
      </c>
      <c r="M272" s="7">
        <f>SUM(ENTRADA!AD270:AD272)/SUM(ENTRADA!AD267:AD269)-1</f>
        <v>-9.8805720067474123E-3</v>
      </c>
      <c r="N272" s="7">
        <f>SUM(ENTRADA!AE270:AE272)/SUM(ENTRADA!AE267:AE269)-1</f>
        <v>-3.0552241501694111E-2</v>
      </c>
      <c r="O272" s="7">
        <f>SUM(ENTRADA!AF270:AF272)/SUM(ENTRADA!AF267:AF269)-1</f>
        <v>-1.6862556948574414E-2</v>
      </c>
      <c r="P272" s="7">
        <f>SUM(ENTRADA!AH270:AH272)/SUM(ENTRADA!AH267:AH269)-1</f>
        <v>7.0137459977273053E-3</v>
      </c>
    </row>
    <row r="273" spans="1:16" x14ac:dyDescent="0.25">
      <c r="A273" s="4">
        <f>ENTRADA!A273</f>
        <v>44652</v>
      </c>
      <c r="B273" s="7">
        <f>SUM(ENTRADA!S271:S273)/SUM(ENTRADA!S268:S270)-1</f>
        <v>1.6405850288516932E-2</v>
      </c>
      <c r="C273" s="7">
        <f>SUM(ENTRADA!T271:T273)/SUM(ENTRADA!T268:T270)-1</f>
        <v>0.10386915761969773</v>
      </c>
      <c r="D273" s="7">
        <f>SUM(ENTRADA!U271:U273)/SUM(ENTRADA!U268:U270)-1</f>
        <v>1.4632368591837475E-2</v>
      </c>
      <c r="E273" s="7">
        <f>SUM(ENTRADA!V271:V273)/SUM(ENTRADA!V268:V270)-1</f>
        <v>8.1380199054852387E-3</v>
      </c>
      <c r="F273" s="7">
        <f>SUM(ENTRADA!W271:W273)/SUM(ENTRADA!W268:W270)-1</f>
        <v>2.889071681173494E-2</v>
      </c>
      <c r="G273" s="7">
        <f>SUM(ENTRADA!X271:X273)/SUM(ENTRADA!X268:X270)-1</f>
        <v>2.2916295778112383E-2</v>
      </c>
      <c r="H273" s="7"/>
      <c r="I273" s="7"/>
      <c r="J273" s="7">
        <f>SUM(ENTRADA!AA271:AA273)/SUM(ENTRADA!AA268:AA270)-1</f>
        <v>-1.7826471961851387E-2</v>
      </c>
      <c r="K273" s="7">
        <f>SUM(ENTRADA!AB271:AB273)/SUM(ENTRADA!AB268:AB270)-1</f>
        <v>0.21715126209340552</v>
      </c>
      <c r="L273" s="7">
        <f>SUM(ENTRADA!AC271:AC273)/SUM(ENTRADA!AC268:AC270)-1</f>
        <v>4.6638606546984818E-2</v>
      </c>
      <c r="M273" s="7">
        <f>SUM(ENTRADA!AD271:AD273)/SUM(ENTRADA!AD268:AD270)-1</f>
        <v>4.6674087250504481E-3</v>
      </c>
      <c r="N273" s="7">
        <f>SUM(ENTRADA!AE271:AE273)/SUM(ENTRADA!AE268:AE270)-1</f>
        <v>-6.1269457996941945E-3</v>
      </c>
      <c r="O273" s="7">
        <f>SUM(ENTRADA!AF271:AF273)/SUM(ENTRADA!AF268:AF270)-1</f>
        <v>-7.8553480358044547E-3</v>
      </c>
      <c r="P273" s="7">
        <f>SUM(ENTRADA!AH271:AH273)/SUM(ENTRADA!AH268:AH270)-1</f>
        <v>7.3677418016038221E-3</v>
      </c>
    </row>
    <row r="274" spans="1:16" x14ac:dyDescent="0.25">
      <c r="A274" s="4">
        <f>ENTRADA!A274</f>
        <v>44682</v>
      </c>
      <c r="B274" s="7">
        <f>SUM(ENTRADA!S272:S274)/SUM(ENTRADA!S269:S271)-1</f>
        <v>2.8625864156438308E-2</v>
      </c>
      <c r="C274" s="7">
        <f>SUM(ENTRADA!T272:T274)/SUM(ENTRADA!T269:T271)-1</f>
        <v>0.10561097280835696</v>
      </c>
      <c r="D274" s="7">
        <f>SUM(ENTRADA!U272:U274)/SUM(ENTRADA!U269:U271)-1</f>
        <v>8.5622437299628373E-3</v>
      </c>
      <c r="E274" s="7">
        <f>SUM(ENTRADA!V272:V274)/SUM(ENTRADA!V269:V271)-1</f>
        <v>6.169880681556883E-3</v>
      </c>
      <c r="F274" s="7">
        <f>SUM(ENTRADA!W272:W274)/SUM(ENTRADA!W269:W271)-1</f>
        <v>7.3546667972440138E-2</v>
      </c>
      <c r="G274" s="7">
        <f>SUM(ENTRADA!X272:X274)/SUM(ENTRADA!X269:X271)-1</f>
        <v>2.7274756399563893E-2</v>
      </c>
      <c r="H274" s="7"/>
      <c r="I274" s="7"/>
      <c r="J274" s="7">
        <f>SUM(ENTRADA!AA272:AA274)/SUM(ENTRADA!AA269:AA271)-1</f>
        <v>-4.4915217799813556E-2</v>
      </c>
      <c r="K274" s="7">
        <f>SUM(ENTRADA!AB272:AB274)/SUM(ENTRADA!AB269:AB271)-1</f>
        <v>0.19194698966117762</v>
      </c>
      <c r="L274" s="7">
        <f>SUM(ENTRADA!AC272:AC274)/SUM(ENTRADA!AC269:AC271)-1</f>
        <v>8.6679847885384742E-2</v>
      </c>
      <c r="M274" s="7">
        <f>SUM(ENTRADA!AD272:AD274)/SUM(ENTRADA!AD269:AD271)-1</f>
        <v>-5.430520094765745E-4</v>
      </c>
      <c r="N274" s="7">
        <f>SUM(ENTRADA!AE272:AE274)/SUM(ENTRADA!AE269:AE271)-1</f>
        <v>9.1303216505191909E-3</v>
      </c>
      <c r="O274" s="7">
        <f>SUM(ENTRADA!AF272:AF274)/SUM(ENTRADA!AF269:AF271)-1</f>
        <v>-5.3602624739016447E-3</v>
      </c>
      <c r="P274" s="7">
        <f>SUM(ENTRADA!AH272:AH274)/SUM(ENTRADA!AH269:AH271)-1</f>
        <v>1.1944074368414492E-2</v>
      </c>
    </row>
    <row r="275" spans="1:16" x14ac:dyDescent="0.25">
      <c r="A275" s="4">
        <f>ENTRADA!A275</f>
        <v>44713</v>
      </c>
      <c r="B275" s="7">
        <f>SUM(ENTRADA!S273:S275)/SUM(ENTRADA!S270:S272)-1</f>
        <v>2.229954164443293E-2</v>
      </c>
      <c r="C275" s="7">
        <f>SUM(ENTRADA!T273:T275)/SUM(ENTRADA!T270:T272)-1</f>
        <v>7.4507650498693012E-2</v>
      </c>
      <c r="D275" s="7">
        <f>SUM(ENTRADA!U273:U275)/SUM(ENTRADA!U270:U272)-1</f>
        <v>3.9277218347266718E-3</v>
      </c>
      <c r="E275" s="7">
        <f>SUM(ENTRADA!V273:V275)/SUM(ENTRADA!V270:V272)-1</f>
        <v>5.4266147979671331E-3</v>
      </c>
      <c r="F275" s="7">
        <f>SUM(ENTRADA!W273:W275)/SUM(ENTRADA!W270:W272)-1</f>
        <v>7.0487059932269336E-2</v>
      </c>
      <c r="G275" s="7">
        <f>SUM(ENTRADA!X273:X275)/SUM(ENTRADA!X270:X272)-1</f>
        <v>1.928501604466093E-2</v>
      </c>
      <c r="H275" s="7"/>
      <c r="I275" s="7"/>
      <c r="J275" s="7">
        <f>SUM(ENTRADA!AA273:AA275)/SUM(ENTRADA!AA270:AA272)-1</f>
        <v>-2.5391895527771546E-2</v>
      </c>
      <c r="K275" s="7">
        <f>SUM(ENTRADA!AB273:AB275)/SUM(ENTRADA!AB270:AB272)-1</f>
        <v>0.10134786948885632</v>
      </c>
      <c r="L275" s="7">
        <f>SUM(ENTRADA!AC273:AC275)/SUM(ENTRADA!AC270:AC272)-1</f>
        <v>5.4626812469520392E-2</v>
      </c>
      <c r="M275" s="7">
        <f>SUM(ENTRADA!AD273:AD275)/SUM(ENTRADA!AD270:AD272)-1</f>
        <v>-1.3178585371832585E-2</v>
      </c>
      <c r="N275" s="7">
        <f>SUM(ENTRADA!AE273:AE275)/SUM(ENTRADA!AE270:AE272)-1</f>
        <v>1.4221547036208593E-2</v>
      </c>
      <c r="O275" s="7">
        <f>SUM(ENTRADA!AF273:AF275)/SUM(ENTRADA!AF270:AF272)-1</f>
        <v>-2.8137677985143772E-2</v>
      </c>
      <c r="P275" s="7">
        <f>SUM(ENTRADA!AH273:AH275)/SUM(ENTRADA!AH270:AH272)-1</f>
        <v>1.8689448303621514E-3</v>
      </c>
    </row>
    <row r="276" spans="1:16" x14ac:dyDescent="0.25">
      <c r="A276" s="4">
        <f>ENTRADA!A276</f>
        <v>44743</v>
      </c>
      <c r="B276" s="7">
        <f>SUM(ENTRADA!S274:S276)/SUM(ENTRADA!S271:S273)-1</f>
        <v>8.5981284218858978E-3</v>
      </c>
      <c r="C276" s="7">
        <f>SUM(ENTRADA!T274:T276)/SUM(ENTRADA!T271:T273)-1</f>
        <v>7.7503248104093814E-2</v>
      </c>
      <c r="D276" s="7">
        <f>SUM(ENTRADA!U274:U276)/SUM(ENTRADA!U271:U273)-1</f>
        <v>1.3402240185080849E-3</v>
      </c>
      <c r="E276" s="7">
        <f>SUM(ENTRADA!V274:V276)/SUM(ENTRADA!V271:V273)-1</f>
        <v>1.1734339292200913E-2</v>
      </c>
      <c r="F276" s="7">
        <f>SUM(ENTRADA!W274:W276)/SUM(ENTRADA!W271:W273)-1</f>
        <v>-1.9430067248842442E-2</v>
      </c>
      <c r="G276" s="7">
        <f>SUM(ENTRADA!X274:X276)/SUM(ENTRADA!X271:X273)-1</f>
        <v>-3.1341876173104133E-2</v>
      </c>
      <c r="H276" s="7"/>
      <c r="I276" s="7"/>
      <c r="J276" s="7">
        <f>SUM(ENTRADA!AA274:AA276)/SUM(ENTRADA!AA271:AA273)-1</f>
        <v>1.14483720585703E-2</v>
      </c>
      <c r="K276" s="7">
        <f>SUM(ENTRADA!AB274:AB276)/SUM(ENTRADA!AB271:AB273)-1</f>
        <v>-1.7457224178399455E-2</v>
      </c>
      <c r="L276" s="7">
        <f>SUM(ENTRADA!AC274:AC276)/SUM(ENTRADA!AC271:AC273)-1</f>
        <v>1.0216574439387394E-2</v>
      </c>
      <c r="M276" s="7">
        <f>SUM(ENTRADA!AD274:AD276)/SUM(ENTRADA!AD271:AD273)-1</f>
        <v>-6.1452153153581546E-2</v>
      </c>
      <c r="N276" s="7">
        <f>SUM(ENTRADA!AE274:AE276)/SUM(ENTRADA!AE271:AE273)-1</f>
        <v>-3.0190601607620993E-2</v>
      </c>
      <c r="O276" s="7">
        <f>SUM(ENTRADA!AF274:AF276)/SUM(ENTRADA!AF271:AF273)-1</f>
        <v>-4.4454120691625132E-2</v>
      </c>
      <c r="P276" s="7">
        <f>SUM(ENTRADA!AH274:AH276)/SUM(ENTRADA!AH271:AH273)-1</f>
        <v>-9.4109558678905358E-3</v>
      </c>
    </row>
    <row r="277" spans="1:16" x14ac:dyDescent="0.25">
      <c r="A277" s="4">
        <f>ENTRADA!A277</f>
        <v>44774</v>
      </c>
      <c r="B277" s="7">
        <f>SUM(ENTRADA!S275:S277)/SUM(ENTRADA!S272:S274)-1</f>
        <v>-1.4223208376151653E-2</v>
      </c>
      <c r="C277" s="7">
        <f>SUM(ENTRADA!T275:T277)/SUM(ENTRADA!T272:T274)-1</f>
        <v>0.10539576167326015</v>
      </c>
      <c r="D277" s="7">
        <f>SUM(ENTRADA!U275:U277)/SUM(ENTRADA!U272:U274)-1</f>
        <v>1.629414421334241E-3</v>
      </c>
      <c r="E277" s="7">
        <f>SUM(ENTRADA!V275:V277)/SUM(ENTRADA!V272:V274)-1</f>
        <v>9.254056643668962E-3</v>
      </c>
      <c r="F277" s="7">
        <f>SUM(ENTRADA!W275:W277)/SUM(ENTRADA!W272:W274)-1</f>
        <v>-0.10509437232892027</v>
      </c>
      <c r="G277" s="7">
        <f>SUM(ENTRADA!X275:X277)/SUM(ENTRADA!X272:X274)-1</f>
        <v>-3.7270645804860392E-2</v>
      </c>
      <c r="H277" s="7"/>
      <c r="I277" s="7"/>
      <c r="J277" s="7">
        <f>SUM(ENTRADA!AA275:AA277)/SUM(ENTRADA!AA272:AA274)-1</f>
        <v>1.0353784590173998E-2</v>
      </c>
      <c r="K277" s="7">
        <f>SUM(ENTRADA!AB275:AB277)/SUM(ENTRADA!AB272:AB274)-1</f>
        <v>-2.636409285192165E-2</v>
      </c>
      <c r="L277" s="7">
        <f>SUM(ENTRADA!AC275:AC277)/SUM(ENTRADA!AC272:AC274)-1</f>
        <v>-3.6938512084932262E-2</v>
      </c>
      <c r="M277" s="7">
        <f>SUM(ENTRADA!AD275:AD277)/SUM(ENTRADA!AD272:AD274)-1</f>
        <v>-6.6133832226857869E-2</v>
      </c>
      <c r="N277" s="7">
        <f>SUM(ENTRADA!AE275:AE277)/SUM(ENTRADA!AE272:AE274)-1</f>
        <v>-4.5118913755532453E-2</v>
      </c>
      <c r="O277" s="7">
        <f>SUM(ENTRADA!AF275:AF277)/SUM(ENTRADA!AF272:AF274)-1</f>
        <v>-4.911999972274983E-2</v>
      </c>
      <c r="P277" s="7">
        <f>SUM(ENTRADA!AH275:AH277)/SUM(ENTRADA!AH272:AH274)-1</f>
        <v>-2.9953467953367063E-2</v>
      </c>
    </row>
    <row r="278" spans="1:16" x14ac:dyDescent="0.25">
      <c r="A278" s="4">
        <f>ENTRADA!A278</f>
        <v>44805</v>
      </c>
      <c r="B278" s="7">
        <f>SUM(ENTRADA!S276:S278)/SUM(ENTRADA!S273:S275)-1</f>
        <v>-1.2398812203893161E-2</v>
      </c>
      <c r="C278" s="7">
        <f>SUM(ENTRADA!T276:T278)/SUM(ENTRADA!T273:T275)-1</f>
        <v>0.15914888329039401</v>
      </c>
      <c r="D278" s="7">
        <f>SUM(ENTRADA!U276:U278)/SUM(ENTRADA!U273:U275)-1</f>
        <v>2.0694490779400443E-3</v>
      </c>
      <c r="E278" s="7">
        <f>SUM(ENTRADA!V276:V278)/SUM(ENTRADA!V273:V275)-1</f>
        <v>6.742896119013464E-3</v>
      </c>
      <c r="F278" s="7">
        <f>SUM(ENTRADA!W276:W278)/SUM(ENTRADA!W273:W275)-1</f>
        <v>-0.12883276476603889</v>
      </c>
      <c r="G278" s="7">
        <f>SUM(ENTRADA!X276:X278)/SUM(ENTRADA!X273:X275)-1</f>
        <v>-2.9622033726294572E-2</v>
      </c>
      <c r="H278" s="7"/>
      <c r="I278" s="7"/>
      <c r="J278" s="7">
        <f>SUM(ENTRADA!AA276:AA278)/SUM(ENTRADA!AA273:AA275)-1</f>
        <v>-5.2091345740091777E-3</v>
      </c>
      <c r="K278" s="7">
        <f>SUM(ENTRADA!AB276:AB278)/SUM(ENTRADA!AB273:AB275)-1</f>
        <v>2.3266208470114069E-2</v>
      </c>
      <c r="L278" s="7">
        <f>SUM(ENTRADA!AC276:AC278)/SUM(ENTRADA!AC273:AC275)-1</f>
        <v>-4.6361562739971385E-2</v>
      </c>
      <c r="M278" s="7">
        <f>SUM(ENTRADA!AD276:AD278)/SUM(ENTRADA!AD273:AD275)-1</f>
        <v>-7.0355500665099435E-2</v>
      </c>
      <c r="N278" s="7">
        <f>SUM(ENTRADA!AE276:AE278)/SUM(ENTRADA!AE273:AE275)-1</f>
        <v>-2.3741731502645802E-2</v>
      </c>
      <c r="O278" s="7">
        <f>SUM(ENTRADA!AF276:AF278)/SUM(ENTRADA!AF273:AF275)-1</f>
        <v>-3.1607350550906799E-2</v>
      </c>
      <c r="P278" s="7">
        <f>SUM(ENTRADA!AH276:AH278)/SUM(ENTRADA!AH273:AH275)-1</f>
        <v>-1.8334914766242272E-2</v>
      </c>
    </row>
    <row r="279" spans="1:16" x14ac:dyDescent="0.25">
      <c r="A279" s="4">
        <f>ENTRADA!A279</f>
        <v>44835</v>
      </c>
      <c r="B279" s="7">
        <f>SUM(ENTRADA!S277:S279)/SUM(ENTRADA!S274:S276)-1</f>
        <v>-1.2129758751582287E-3</v>
      </c>
      <c r="C279" s="7">
        <f>SUM(ENTRADA!T277:T279)/SUM(ENTRADA!T274:T276)-1</f>
        <v>0.13134954850063019</v>
      </c>
      <c r="D279" s="7">
        <f>SUM(ENTRADA!U277:U279)/SUM(ENTRADA!U274:U276)-1</f>
        <v>4.6385174565863885E-3</v>
      </c>
      <c r="E279" s="7">
        <f>SUM(ENTRADA!V277:V279)/SUM(ENTRADA!V274:V276)-1</f>
        <v>3.9810007957141735E-3</v>
      </c>
      <c r="F279" s="7">
        <f>SUM(ENTRADA!W277:W279)/SUM(ENTRADA!W274:W276)-1</f>
        <v>-7.4335002006227668E-2</v>
      </c>
      <c r="G279" s="7">
        <f>SUM(ENTRADA!X277:X279)/SUM(ENTRADA!X274:X276)-1</f>
        <v>1.3394856481381057E-2</v>
      </c>
      <c r="H279" s="7"/>
      <c r="I279" s="7"/>
      <c r="J279" s="7">
        <f>SUM(ENTRADA!AA277:AA279)/SUM(ENTRADA!AA274:AA276)-1</f>
        <v>-9.8314777392128905E-3</v>
      </c>
      <c r="K279" s="7">
        <f>SUM(ENTRADA!AB277:AB279)/SUM(ENTRADA!AB274:AB276)-1</f>
        <v>2.0196185141620582E-2</v>
      </c>
      <c r="L279" s="7">
        <f>SUM(ENTRADA!AC277:AC279)/SUM(ENTRADA!AC274:AC276)-1</f>
        <v>-1.4260999561178322E-2</v>
      </c>
      <c r="M279" s="7">
        <f>SUM(ENTRADA!AD277:AD279)/SUM(ENTRADA!AD274:AD276)-1</f>
        <v>-1.8083224846173529E-2</v>
      </c>
      <c r="N279" s="7">
        <f>SUM(ENTRADA!AE277:AE279)/SUM(ENTRADA!AE274:AE276)-1</f>
        <v>1.424822870140896E-2</v>
      </c>
      <c r="O279" s="7">
        <f>SUM(ENTRADA!AF277:AF279)/SUM(ENTRADA!AF274:AF276)-1</f>
        <v>-3.2571971405014777E-2</v>
      </c>
      <c r="P279" s="7">
        <f>SUM(ENTRADA!AH277:AH279)/SUM(ENTRADA!AH274:AH276)-1</f>
        <v>-4.1609641991516844E-3</v>
      </c>
    </row>
    <row r="280" spans="1:16" x14ac:dyDescent="0.25">
      <c r="A280" s="4">
        <f>ENTRADA!A280</f>
        <v>44866</v>
      </c>
      <c r="B280" s="7">
        <f>SUM(ENTRADA!S278:S280)/SUM(ENTRADA!S275:S277)-1</f>
        <v>1.2221723561160136E-2</v>
      </c>
      <c r="C280" s="7">
        <f>SUM(ENTRADA!T278:T280)/SUM(ENTRADA!T275:T277)-1</f>
        <v>6.6668327929732651E-2</v>
      </c>
      <c r="D280" s="7">
        <f>SUM(ENTRADA!U278:U280)/SUM(ENTRADA!U275:U277)-1</f>
        <v>1.055954223065747E-2</v>
      </c>
      <c r="E280" s="7">
        <f>SUM(ENTRADA!V278:V280)/SUM(ENTRADA!V275:V277)-1</f>
        <v>9.6700619455878378E-3</v>
      </c>
      <c r="F280" s="7">
        <f>SUM(ENTRADA!W278:W280)/SUM(ENTRADA!W275:W277)-1</f>
        <v>-5.3181193667831139E-2</v>
      </c>
      <c r="G280" s="7">
        <f>SUM(ENTRADA!X278:X280)/SUM(ENTRADA!X275:X277)-1</f>
        <v>2.4486460713159186E-2</v>
      </c>
      <c r="H280" s="7"/>
      <c r="I280" s="7"/>
      <c r="J280" s="7">
        <f>SUM(ENTRADA!AA278:AA280)/SUM(ENTRADA!AA275:AA277)-1</f>
        <v>-3.4927502616799444E-4</v>
      </c>
      <c r="K280" s="7">
        <f>SUM(ENTRADA!AB278:AB280)/SUM(ENTRADA!AB275:AB277)-1</f>
        <v>-9.9966586249695677E-3</v>
      </c>
      <c r="L280" s="7">
        <f>SUM(ENTRADA!AC278:AC280)/SUM(ENTRADA!AC275:AC277)-1</f>
        <v>4.4702091515655962E-3</v>
      </c>
      <c r="M280" s="7">
        <f>SUM(ENTRADA!AD278:AD280)/SUM(ENTRADA!AD275:AD277)-1</f>
        <v>-7.3301697923416897E-3</v>
      </c>
      <c r="N280" s="7">
        <f>SUM(ENTRADA!AE278:AE280)/SUM(ENTRADA!AE275:AE277)-1</f>
        <v>1.9068587330280273E-2</v>
      </c>
      <c r="O280" s="7">
        <f>SUM(ENTRADA!AF278:AF280)/SUM(ENTRADA!AF275:AF277)-1</f>
        <v>-2.262804102139826E-2</v>
      </c>
      <c r="P280" s="7">
        <f>SUM(ENTRADA!AH278:AH280)/SUM(ENTRADA!AH275:AH277)-1</f>
        <v>1.1841626635415103E-2</v>
      </c>
    </row>
    <row r="281" spans="1:16" x14ac:dyDescent="0.25">
      <c r="A281" s="4">
        <f>ENTRADA!A281</f>
        <v>44896</v>
      </c>
      <c r="B281" s="7">
        <f>SUM(ENTRADA!S279:S281)/SUM(ENTRADA!S276:S278)-1</f>
        <v>8.0488845121595709E-4</v>
      </c>
      <c r="C281" s="7">
        <f>SUM(ENTRADA!T279:T281)/SUM(ENTRADA!T276:T278)-1</f>
        <v>-1.9845903546476751E-2</v>
      </c>
      <c r="D281" s="7">
        <f>SUM(ENTRADA!U279:U281)/SUM(ENTRADA!U276:U278)-1</f>
        <v>9.4555790933210648E-3</v>
      </c>
      <c r="E281" s="7">
        <f>SUM(ENTRADA!V279:V281)/SUM(ENTRADA!V276:V278)-1</f>
        <v>8.8432958745807699E-3</v>
      </c>
      <c r="F281" s="7">
        <f>SUM(ENTRADA!W279:W281)/SUM(ENTRADA!W276:W278)-1</f>
        <v>-5.474598711432066E-2</v>
      </c>
      <c r="G281" s="7">
        <f>SUM(ENTRADA!X279:X281)/SUM(ENTRADA!X276:X278)-1</f>
        <v>3.4001928795617919E-2</v>
      </c>
      <c r="H281" s="7"/>
      <c r="I281" s="7"/>
      <c r="J281" s="7">
        <f>SUM(ENTRADA!AA279:AA281)/SUM(ENTRADA!AA276:AA278)-1</f>
        <v>6.8503419936538634E-3</v>
      </c>
      <c r="K281" s="7">
        <f>SUM(ENTRADA!AB279:AB281)/SUM(ENTRADA!AB276:AB278)-1</f>
        <v>-6.9115554104328014E-2</v>
      </c>
      <c r="L281" s="7">
        <f>SUM(ENTRADA!AC279:AC281)/SUM(ENTRADA!AC276:AC278)-1</f>
        <v>1.9674983388989098E-2</v>
      </c>
      <c r="M281" s="7">
        <f>SUM(ENTRADA!AD279:AD281)/SUM(ENTRADA!AD276:AD278)-1</f>
        <v>6.3709103898448305E-3</v>
      </c>
      <c r="N281" s="7">
        <f>SUM(ENTRADA!AE279:AE281)/SUM(ENTRADA!AE276:AE278)-1</f>
        <v>1.3802804244559042E-2</v>
      </c>
      <c r="O281" s="7">
        <f>SUM(ENTRADA!AF279:AF281)/SUM(ENTRADA!AF276:AF278)-1</f>
        <v>-2.1429887059155828E-2</v>
      </c>
      <c r="P281" s="7">
        <f>SUM(ENTRADA!AH279:AH281)/SUM(ENTRADA!AH276:AH278)-1</f>
        <v>1.092127152026201E-2</v>
      </c>
    </row>
    <row r="282" spans="1:16" x14ac:dyDescent="0.25">
      <c r="A282" s="4">
        <f>ENTRADA!A282</f>
        <v>44927</v>
      </c>
      <c r="B282" s="7">
        <f>SUM(ENTRADA!S280:S282)/SUM(ENTRADA!S277:S279)-1</f>
        <v>-5.0162123556829474E-3</v>
      </c>
      <c r="C282" s="7">
        <f>SUM(ENTRADA!T280:T282)/SUM(ENTRADA!T277:T279)-1</f>
        <v>-6.5166743758241497E-2</v>
      </c>
      <c r="D282" s="7">
        <f>SUM(ENTRADA!U280:U282)/SUM(ENTRADA!U277:U279)-1</f>
        <v>5.3642553730521847E-3</v>
      </c>
      <c r="E282" s="7">
        <f>SUM(ENTRADA!V280:V282)/SUM(ENTRADA!V277:V279)-1</f>
        <v>7.8825482712099326E-3</v>
      </c>
      <c r="F282" s="7">
        <f>SUM(ENTRADA!W280:W282)/SUM(ENTRADA!W277:W279)-1</f>
        <v>-5.4090901861571949E-2</v>
      </c>
      <c r="G282" s="7">
        <f>SUM(ENTRADA!X280:X282)/SUM(ENTRADA!X277:X279)-1</f>
        <v>2.2044478858562755E-2</v>
      </c>
      <c r="H282" s="7"/>
      <c r="I282" s="7"/>
      <c r="J282" s="7">
        <f>SUM(ENTRADA!AA280:AA282)/SUM(ENTRADA!AA277:AA279)-1</f>
        <v>1.4267015036107944E-2</v>
      </c>
      <c r="K282" s="7">
        <f>SUM(ENTRADA!AB280:AB282)/SUM(ENTRADA!AB277:AB279)-1</f>
        <v>-6.2349378834628766E-2</v>
      </c>
      <c r="L282" s="7">
        <f>SUM(ENTRADA!AC280:AC282)/SUM(ENTRADA!AC277:AC279)-1</f>
        <v>-6.5323444419272958E-3</v>
      </c>
      <c r="M282" s="7">
        <f>SUM(ENTRADA!AD280:AD282)/SUM(ENTRADA!AD277:AD279)-1</f>
        <v>-1.6100522177807108E-2</v>
      </c>
      <c r="N282" s="7">
        <f>SUM(ENTRADA!AE280:AE282)/SUM(ENTRADA!AE277:AE279)-1</f>
        <v>1.2071080823494951E-2</v>
      </c>
      <c r="O282" s="7">
        <f>SUM(ENTRADA!AF280:AF282)/SUM(ENTRADA!AF277:AF279)-1</f>
        <v>2.5788494348164992E-2</v>
      </c>
      <c r="P282" s="7">
        <f>SUM(ENTRADA!AH280:AH282)/SUM(ENTRADA!AH277:AH279)-1</f>
        <v>3.7527412088058654E-3</v>
      </c>
    </row>
    <row r="283" spans="1:16" x14ac:dyDescent="0.25">
      <c r="A283" s="4">
        <f>ENTRADA!A283</f>
        <v>44958</v>
      </c>
      <c r="B283" s="7">
        <f>SUM(ENTRADA!S281:S283)/SUM(ENTRADA!S278:S280)-1</f>
        <v>-6.3659447499704314E-3</v>
      </c>
      <c r="C283" s="7">
        <f>SUM(ENTRADA!T281:T283)/SUM(ENTRADA!T278:T280)-1</f>
        <v>-5.9476058702330303E-2</v>
      </c>
      <c r="D283" s="7">
        <f>SUM(ENTRADA!U281:U283)/SUM(ENTRADA!U278:U280)-1</f>
        <v>1.3968500425334263E-3</v>
      </c>
      <c r="E283" s="7">
        <f>SUM(ENTRADA!V281:V283)/SUM(ENTRADA!V278:V280)-1</f>
        <v>3.7267870997308439E-3</v>
      </c>
      <c r="F283" s="7">
        <f>SUM(ENTRADA!W281:W283)/SUM(ENTRADA!W278:W280)-1</f>
        <v>7.2167506830678185E-3</v>
      </c>
      <c r="G283" s="7">
        <f>SUM(ENTRADA!X281:X283)/SUM(ENTRADA!X278:X280)-1</f>
        <v>1.492296026037776E-2</v>
      </c>
      <c r="H283" s="7"/>
      <c r="I283" s="7"/>
      <c r="J283" s="7">
        <f>SUM(ENTRADA!AA281:AA283)/SUM(ENTRADA!AA278:AA280)-1</f>
        <v>1.6157549948592198E-2</v>
      </c>
      <c r="K283" s="7">
        <f>SUM(ENTRADA!AB281:AB283)/SUM(ENTRADA!AB278:AB280)-1</f>
        <v>-2.7128763483222129E-2</v>
      </c>
      <c r="L283" s="7">
        <f>SUM(ENTRADA!AC281:AC283)/SUM(ENTRADA!AC278:AC280)-1</f>
        <v>-1.108452846223329E-2</v>
      </c>
      <c r="M283" s="7">
        <f>SUM(ENTRADA!AD281:AD283)/SUM(ENTRADA!AD278:AD280)-1</f>
        <v>-2.5224941467540729E-2</v>
      </c>
      <c r="N283" s="7">
        <f>SUM(ENTRADA!AE281:AE283)/SUM(ENTRADA!AE278:AE280)-1</f>
        <v>3.0776475518725643E-2</v>
      </c>
      <c r="O283" s="7">
        <f>SUM(ENTRADA!AF281:AF283)/SUM(ENTRADA!AF278:AF280)-1</f>
        <v>3.6131314944561899E-2</v>
      </c>
      <c r="P283" s="7">
        <f>SUM(ENTRADA!AH281:AH283)/SUM(ENTRADA!AH278:AH280)-1</f>
        <v>6.69159124410168E-3</v>
      </c>
    </row>
    <row r="284" spans="1:16" x14ac:dyDescent="0.25">
      <c r="A284" s="4">
        <f>ENTRADA!A284</f>
        <v>44986</v>
      </c>
      <c r="B284" s="7">
        <f>SUM(ENTRADA!S282:S284)/SUM(ENTRADA!S279:S281)-1</f>
        <v>1.499381169750591E-2</v>
      </c>
      <c r="C284" s="7">
        <f>SUM(ENTRADA!T282:T284)/SUM(ENTRADA!T279:T281)-1</f>
        <v>-2.630506137372568E-2</v>
      </c>
      <c r="D284" s="7">
        <f>SUM(ENTRADA!U282:U284)/SUM(ENTRADA!U279:U281)-1</f>
        <v>6.3589375391719383E-3</v>
      </c>
      <c r="E284" s="7">
        <f>SUM(ENTRADA!V282:V284)/SUM(ENTRADA!V279:V281)-1</f>
        <v>1.3922967155846511E-2</v>
      </c>
      <c r="F284" s="7">
        <f>SUM(ENTRADA!W282:W284)/SUM(ENTRADA!W279:W281)-1</f>
        <v>7.70078946026449E-2</v>
      </c>
      <c r="G284" s="7">
        <f>SUM(ENTRADA!X282:X284)/SUM(ENTRADA!X279:X281)-1</f>
        <v>1.241200525573749E-2</v>
      </c>
      <c r="H284" s="7"/>
      <c r="I284" s="7"/>
      <c r="J284" s="7">
        <f>SUM(ENTRADA!AA282:AA284)/SUM(ENTRADA!AA279:AA281)-1</f>
        <v>1.8343198490883728E-2</v>
      </c>
      <c r="K284" s="7">
        <f>SUM(ENTRADA!AB282:AB284)/SUM(ENTRADA!AB279:AB281)-1</f>
        <v>1.6423487070693632E-3</v>
      </c>
      <c r="L284" s="7">
        <f>SUM(ENTRADA!AC282:AC284)/SUM(ENTRADA!AC279:AC281)-1</f>
        <v>2.1106709365697141E-2</v>
      </c>
      <c r="M284" s="7">
        <f>SUM(ENTRADA!AD282:AD284)/SUM(ENTRADA!AD279:AD281)-1</f>
        <v>-4.6053204527154223E-2</v>
      </c>
      <c r="N284" s="7">
        <f>SUM(ENTRADA!AE282:AE284)/SUM(ENTRADA!AE279:AE281)-1</f>
        <v>3.9976108418614986E-2</v>
      </c>
      <c r="O284" s="7">
        <f>SUM(ENTRADA!AF282:AF284)/SUM(ENTRADA!AF279:AF281)-1</f>
        <v>4.023864484413342E-2</v>
      </c>
      <c r="P284" s="7">
        <f>SUM(ENTRADA!AH282:AH284)/SUM(ENTRADA!AH279:AH281)-1</f>
        <v>2.2826477601530337E-2</v>
      </c>
    </row>
    <row r="285" spans="1:16" x14ac:dyDescent="0.25">
      <c r="A285" s="4">
        <f>ENTRADA!A285</f>
        <v>45017</v>
      </c>
      <c r="B285" s="7">
        <f>SUM(ENTRADA!S283:S285)/SUM(ENTRADA!S280:S282)-1</f>
        <v>1.4027404769870522E-2</v>
      </c>
      <c r="C285" s="7">
        <f>SUM(ENTRADA!T283:T285)/SUM(ENTRADA!T280:T282)-1</f>
        <v>-4.92715824718859E-3</v>
      </c>
      <c r="D285" s="7">
        <f>SUM(ENTRADA!U283:U285)/SUM(ENTRADA!U280:U282)-1</f>
        <v>1.6363791968200037E-2</v>
      </c>
      <c r="E285" s="7">
        <f>SUM(ENTRADA!V283:V285)/SUM(ENTRADA!V280:V282)-1</f>
        <v>1.176697209954769E-2</v>
      </c>
      <c r="F285" s="7">
        <f>SUM(ENTRADA!W283:W285)/SUM(ENTRADA!W280:W282)-1</f>
        <v>6.7220273369279715E-2</v>
      </c>
      <c r="G285" s="7">
        <f>SUM(ENTRADA!X283:X285)/SUM(ENTRADA!X280:X282)-1</f>
        <v>6.028082454420769E-3</v>
      </c>
      <c r="H285" s="7"/>
      <c r="I285" s="7"/>
      <c r="J285" s="7">
        <f>SUM(ENTRADA!AA283:AA285)/SUM(ENTRADA!AA280:AA282)-1</f>
        <v>2.1148819788971318E-2</v>
      </c>
      <c r="K285" s="7">
        <f>SUM(ENTRADA!AB283:AB285)/SUM(ENTRADA!AB280:AB282)-1</f>
        <v>-9.6865224802872296E-3</v>
      </c>
      <c r="L285" s="7">
        <f>SUM(ENTRADA!AC283:AC285)/SUM(ENTRADA!AC280:AC282)-1</f>
        <v>-7.032235013971766E-4</v>
      </c>
      <c r="M285" s="7">
        <f>SUM(ENTRADA!AD283:AD285)/SUM(ENTRADA!AD280:AD282)-1</f>
        <v>-6.2331584233904724E-2</v>
      </c>
      <c r="N285" s="7">
        <f>SUM(ENTRADA!AE283:AE285)/SUM(ENTRADA!AE280:AE282)-1</f>
        <v>2.3629618485596859E-2</v>
      </c>
      <c r="O285" s="7">
        <f>SUM(ENTRADA!AF283:AF285)/SUM(ENTRADA!AF280:AF282)-1</f>
        <v>-3.6948981646005574E-3</v>
      </c>
      <c r="P285" s="7">
        <f>SUM(ENTRADA!AH283:AH285)/SUM(ENTRADA!AH280:AH282)-1</f>
        <v>3.4987963771055952E-2</v>
      </c>
    </row>
    <row r="286" spans="1:16" x14ac:dyDescent="0.25">
      <c r="A286" s="4">
        <f>ENTRADA!A286</f>
        <v>45047</v>
      </c>
      <c r="B286" s="7">
        <f>SUM(ENTRADA!S284:S286)/SUM(ENTRADA!S281:S283)-1</f>
        <v>1.0961756242032328E-2</v>
      </c>
      <c r="C286" s="7">
        <f>SUM(ENTRADA!T284:T286)/SUM(ENTRADA!T281:T283)-1</f>
        <v>-1.2946258367766417E-3</v>
      </c>
      <c r="D286" s="7">
        <f>SUM(ENTRADA!U284:U286)/SUM(ENTRADA!U281:U283)-1</f>
        <v>1.3030649731581301E-2</v>
      </c>
      <c r="E286" s="7">
        <f>SUM(ENTRADA!V284:V286)/SUM(ENTRADA!V281:V283)-1</f>
        <v>8.5087322346770744E-3</v>
      </c>
      <c r="F286" s="7">
        <f>SUM(ENTRADA!W284:W286)/SUM(ENTRADA!W281:W283)-1</f>
        <v>2.3768356620797793E-2</v>
      </c>
      <c r="G286" s="7">
        <f>SUM(ENTRADA!X284:X286)/SUM(ENTRADA!X281:X283)-1</f>
        <v>4.4060499735503189E-3</v>
      </c>
      <c r="H286" s="7"/>
      <c r="I286" s="7"/>
      <c r="J286" s="7">
        <f>SUM(ENTRADA!AA284:AA286)/SUM(ENTRADA!AA281:AA283)-1</f>
        <v>2.7434185910336195E-2</v>
      </c>
      <c r="K286" s="7">
        <f>SUM(ENTRADA!AB284:AB286)/SUM(ENTRADA!AB281:AB283)-1</f>
        <v>-1.6618639277699687E-2</v>
      </c>
      <c r="L286" s="7">
        <f>SUM(ENTRADA!AC284:AC286)/SUM(ENTRADA!AC281:AC283)-1</f>
        <v>1.9403466311191719E-2</v>
      </c>
      <c r="M286" s="7">
        <f>SUM(ENTRADA!AD284:AD286)/SUM(ENTRADA!AD281:AD283)-1</f>
        <v>-7.2483815068265844E-2</v>
      </c>
      <c r="N286" s="7">
        <f>SUM(ENTRADA!AE284:AE286)/SUM(ENTRADA!AE281:AE283)-1</f>
        <v>1.9746033941255847E-2</v>
      </c>
      <c r="O286" s="7">
        <f>SUM(ENTRADA!AF284:AF286)/SUM(ENTRADA!AF281:AF283)-1</f>
        <v>-1.6381143311968716E-2</v>
      </c>
      <c r="P286" s="7">
        <f>SUM(ENTRADA!AH284:AH286)/SUM(ENTRADA!AH281:AH283)-1</f>
        <v>3.1640922374204905E-2</v>
      </c>
    </row>
    <row r="287" spans="1:16" x14ac:dyDescent="0.25">
      <c r="A287" s="4">
        <f>ENTRADA!A287</f>
        <v>45078</v>
      </c>
      <c r="B287" s="7">
        <f>SUM(ENTRADA!S285:S287)/SUM(ENTRADA!S282:S284)-1</f>
        <v>-2.654134014599463E-3</v>
      </c>
      <c r="C287" s="7">
        <f>SUM(ENTRADA!T285:T287)/SUM(ENTRADA!T282:T284)-1</f>
        <v>-1.229615582719179E-2</v>
      </c>
      <c r="D287" s="7">
        <f>SUM(ENTRADA!U285:U287)/SUM(ENTRADA!U282:U284)-1</f>
        <v>1.4630179315578751E-2</v>
      </c>
      <c r="E287" s="7">
        <f>SUM(ENTRADA!V285:V287)/SUM(ENTRADA!V282:V284)-1</f>
        <v>-1.4062729017948472E-3</v>
      </c>
      <c r="F287" s="7">
        <f>SUM(ENTRADA!W285:W287)/SUM(ENTRADA!W282:W284)-1</f>
        <v>-1.1937247795707373E-2</v>
      </c>
      <c r="G287" s="7">
        <f>SUM(ENTRADA!X285:X287)/SUM(ENTRADA!X282:X284)-1</f>
        <v>-1.0800857314763102E-2</v>
      </c>
      <c r="H287" s="7"/>
      <c r="I287" s="7"/>
      <c r="J287" s="7">
        <f>SUM(ENTRADA!AA285:AA287)/SUM(ENTRADA!AA282:AA284)-1</f>
        <v>2.8512327383099834E-2</v>
      </c>
      <c r="K287" s="7">
        <f>SUM(ENTRADA!AB285:AB287)/SUM(ENTRADA!AB282:AB284)-1</f>
        <v>-3.9288061761487691E-3</v>
      </c>
      <c r="L287" s="7">
        <f>SUM(ENTRADA!AC285:AC287)/SUM(ENTRADA!AC282:AC284)-1</f>
        <v>-5.6928060193372931E-2</v>
      </c>
      <c r="M287" s="7">
        <f>SUM(ENTRADA!AD285:AD287)/SUM(ENTRADA!AD282:AD284)-1</f>
        <v>-6.2295496482181356E-2</v>
      </c>
      <c r="N287" s="7">
        <f>SUM(ENTRADA!AE285:AE287)/SUM(ENTRADA!AE282:AE284)-1</f>
        <v>2.6406992653176031E-2</v>
      </c>
      <c r="O287" s="7">
        <f>SUM(ENTRADA!AF285:AF287)/SUM(ENTRADA!AF282:AF284)-1</f>
        <v>-2.8010396464935861E-2</v>
      </c>
      <c r="P287" s="7">
        <f>SUM(ENTRADA!AH285:AH287)/SUM(ENTRADA!AH282:AH284)-1</f>
        <v>-1.5012964809802964E-3</v>
      </c>
    </row>
    <row r="288" spans="1:16" x14ac:dyDescent="0.25">
      <c r="A288" s="4">
        <f>ENTRADA!A288</f>
        <v>45108</v>
      </c>
      <c r="B288" s="7">
        <f>SUM(ENTRADA!S286:S288)/SUM(ENTRADA!S283:S285)-1</f>
        <v>-1.2677523732078644E-3</v>
      </c>
      <c r="C288" s="7">
        <f>SUM(ENTRADA!T286:T288)/SUM(ENTRADA!T283:T285)-1</f>
        <v>5.9847279273750331E-4</v>
      </c>
      <c r="D288" s="7">
        <f>SUM(ENTRADA!U286:U288)/SUM(ENTRADA!U283:U285)-1</f>
        <v>-9.6016638205909111E-4</v>
      </c>
      <c r="E288" s="7">
        <f>SUM(ENTRADA!V286:V288)/SUM(ENTRADA!V283:V285)-1</f>
        <v>1.6936715771909139E-3</v>
      </c>
      <c r="F288" s="7">
        <f>SUM(ENTRADA!W286:W288)/SUM(ENTRADA!W283:W285)-1</f>
        <v>-2.6749637431863316E-2</v>
      </c>
      <c r="G288" s="7">
        <f>SUM(ENTRADA!X286:X288)/SUM(ENTRADA!X283:X285)-1</f>
        <v>-1.3228602452592386E-2</v>
      </c>
      <c r="H288" s="7"/>
      <c r="I288" s="7"/>
      <c r="J288" s="7">
        <f>SUM(ENTRADA!AA286:AA288)/SUM(ENTRADA!AA283:AA285)-1</f>
        <v>2.8130422132421451E-2</v>
      </c>
      <c r="K288" s="7">
        <f>SUM(ENTRADA!AB286:AB288)/SUM(ENTRADA!AB283:AB285)-1</f>
        <v>-5.8169752501932015E-3</v>
      </c>
      <c r="L288" s="7">
        <f>SUM(ENTRADA!AC286:AC288)/SUM(ENTRADA!AC283:AC285)-1</f>
        <v>-3.3124976650391602E-3</v>
      </c>
      <c r="M288" s="7">
        <f>SUM(ENTRADA!AD286:AD288)/SUM(ENTRADA!AD283:AD285)-1</f>
        <v>-3.4717199072855642E-2</v>
      </c>
      <c r="N288" s="7">
        <f>SUM(ENTRADA!AE286:AE288)/SUM(ENTRADA!AE283:AE285)-1</f>
        <v>4.5757221051047514E-2</v>
      </c>
      <c r="O288" s="7">
        <f>SUM(ENTRADA!AF286:AF288)/SUM(ENTRADA!AF283:AF285)-1</f>
        <v>-1.4532399939329532E-2</v>
      </c>
      <c r="P288" s="7">
        <f>SUM(ENTRADA!AH286:AH288)/SUM(ENTRADA!AH283:AH285)-1</f>
        <v>-1.8744109668964448E-2</v>
      </c>
    </row>
    <row r="289" spans="1:16" x14ac:dyDescent="0.25">
      <c r="A289" s="4">
        <f>ENTRADA!A289</f>
        <v>45139</v>
      </c>
      <c r="B289" s="7">
        <f>SUM(ENTRADA!S287:S289)/SUM(ENTRADA!S284:S286)-1</f>
        <v>6.1705534828477848E-3</v>
      </c>
      <c r="C289" s="7">
        <f>SUM(ENTRADA!T287:T289)/SUM(ENTRADA!T284:T286)-1</f>
        <v>2.6939189442343192E-3</v>
      </c>
      <c r="D289" s="7">
        <f>SUM(ENTRADA!U287:U289)/SUM(ENTRADA!U284:U286)-1</f>
        <v>1.4786147695068141E-2</v>
      </c>
      <c r="E289" s="7">
        <f>SUM(ENTRADA!V287:V289)/SUM(ENTRADA!V284:V286)-1</f>
        <v>1.8748175591499328E-2</v>
      </c>
      <c r="F289" s="7">
        <f>SUM(ENTRADA!W287:W289)/SUM(ENTRADA!W284:W286)-1</f>
        <v>-2.00400992508043E-2</v>
      </c>
      <c r="G289" s="7">
        <f>SUM(ENTRADA!X287:X289)/SUM(ENTRADA!X284:X286)-1</f>
        <v>-1.8813986861122678E-2</v>
      </c>
      <c r="H289" s="7"/>
      <c r="I289" s="7"/>
      <c r="J289" s="7">
        <f>SUM(ENTRADA!AA287:AA289)/SUM(ENTRADA!AA284:AA286)-1</f>
        <v>1.3934341643474735E-2</v>
      </c>
      <c r="K289" s="7">
        <f>SUM(ENTRADA!AB287:AB289)/SUM(ENTRADA!AB284:AB286)-1</f>
        <v>-2.5523122199094139E-2</v>
      </c>
      <c r="L289" s="7">
        <f>SUM(ENTRADA!AC287:AC289)/SUM(ENTRADA!AC284:AC286)-1</f>
        <v>-9.2094079975924004E-4</v>
      </c>
      <c r="M289" s="7">
        <f>SUM(ENTRADA!AD287:AD289)/SUM(ENTRADA!AD284:AD286)-1</f>
        <v>1.0415849712738234E-2</v>
      </c>
      <c r="N289" s="7">
        <f>SUM(ENTRADA!AE287:AE289)/SUM(ENTRADA!AE284:AE286)-1</f>
        <v>5.5425741083818147E-2</v>
      </c>
      <c r="O289" s="7">
        <f>SUM(ENTRADA!AF287:AF289)/SUM(ENTRADA!AF284:AF286)-1</f>
        <v>-9.138397034852308E-3</v>
      </c>
      <c r="P289" s="7">
        <f>SUM(ENTRADA!AH287:AH289)/SUM(ENTRADA!AH284:AH286)-1</f>
        <v>-1.4874741986142026E-2</v>
      </c>
    </row>
    <row r="290" spans="1:16" x14ac:dyDescent="0.25">
      <c r="A290" s="4">
        <f>ENTRADA!A290</f>
        <v>45170</v>
      </c>
      <c r="B290" s="7">
        <f>SUM(ENTRADA!S288:S290)/SUM(ENTRADA!S285:S287)-1</f>
        <v>1.1930301276324107E-2</v>
      </c>
      <c r="C290" s="7">
        <f>SUM(ENTRADA!T288:T290)/SUM(ENTRADA!T285:T287)-1</f>
        <v>7.3317755454145317E-3</v>
      </c>
      <c r="D290" s="7">
        <f>SUM(ENTRADA!U288:U290)/SUM(ENTRADA!U285:U287)-1</f>
        <v>1.7435762494673712E-2</v>
      </c>
      <c r="E290" s="7">
        <f>SUM(ENTRADA!V288:V290)/SUM(ENTRADA!V285:V287)-1</f>
        <v>2.9398163050988746E-2</v>
      </c>
      <c r="F290" s="7">
        <f>SUM(ENTRADA!W288:W290)/SUM(ENTRADA!W285:W287)-1</f>
        <v>-3.2120441559146617E-2</v>
      </c>
      <c r="G290" s="7">
        <f>SUM(ENTRADA!X288:X290)/SUM(ENTRADA!X285:X287)-1</f>
        <v>-9.6477756353223754E-3</v>
      </c>
      <c r="H290" s="7"/>
      <c r="I290" s="7"/>
      <c r="J290" s="7">
        <f>SUM(ENTRADA!AA288:AA290)/SUM(ENTRADA!AA285:AA287)-1</f>
        <v>1.2207349927390032E-2</v>
      </c>
      <c r="K290" s="7">
        <f>SUM(ENTRADA!AB288:AB290)/SUM(ENTRADA!AB285:AB287)-1</f>
        <v>-4.9960859599181617E-2</v>
      </c>
      <c r="L290" s="7">
        <f>SUM(ENTRADA!AC288:AC290)/SUM(ENTRADA!AC285:AC287)-1</f>
        <v>7.3578659806833313E-2</v>
      </c>
      <c r="M290" s="7">
        <f>SUM(ENTRADA!AD288:AD290)/SUM(ENTRADA!AD285:AD287)-1</f>
        <v>3.1568124585482638E-2</v>
      </c>
      <c r="N290" s="7">
        <f>SUM(ENTRADA!AE288:AE290)/SUM(ENTRADA!AE285:AE287)-1</f>
        <v>1.7462346456983413E-2</v>
      </c>
      <c r="O290" s="7">
        <f>SUM(ENTRADA!AF288:AF290)/SUM(ENTRADA!AF285:AF287)-1</f>
        <v>-2.1893082630496385E-3</v>
      </c>
      <c r="P290" s="7">
        <f>SUM(ENTRADA!AH288:AH290)/SUM(ENTRADA!AH285:AH287)-1</f>
        <v>5.0397848830785463E-4</v>
      </c>
    </row>
    <row r="291" spans="1:16" x14ac:dyDescent="0.25">
      <c r="A291" s="4">
        <f>ENTRADA!A291</f>
        <v>45200</v>
      </c>
      <c r="B291" s="7">
        <f>SUM(ENTRADA!S289:S291)/SUM(ENTRADA!S286:S288)-1</f>
        <v>1.2948691166164039E-2</v>
      </c>
      <c r="C291" s="7">
        <f>SUM(ENTRADA!T289:T291)/SUM(ENTRADA!T286:T288)-1</f>
        <v>-4.4975752153091353E-3</v>
      </c>
      <c r="D291" s="7">
        <f>SUM(ENTRADA!U289:U291)/SUM(ENTRADA!U286:U288)-1</f>
        <v>2.7564035298598411E-2</v>
      </c>
      <c r="E291" s="7">
        <f>SUM(ENTRADA!V289:V291)/SUM(ENTRADA!V286:V288)-1</f>
        <v>3.1154354564308706E-2</v>
      </c>
      <c r="F291" s="7">
        <f>SUM(ENTRADA!W289:W291)/SUM(ENTRADA!W286:W288)-1</f>
        <v>-1.906830958093586E-2</v>
      </c>
      <c r="G291" s="7">
        <f>SUM(ENTRADA!X289:X291)/SUM(ENTRADA!X286:X288)-1</f>
        <v>-1.0166515038479984E-3</v>
      </c>
      <c r="H291" s="7"/>
      <c r="I291" s="7"/>
      <c r="J291" s="7">
        <f>SUM(ENTRADA!AA289:AA291)/SUM(ENTRADA!AA286:AA288)-1</f>
        <v>1.0300662396193649E-2</v>
      </c>
      <c r="K291" s="7">
        <f>SUM(ENTRADA!AB289:AB291)/SUM(ENTRADA!AB286:AB288)-1</f>
        <v>-3.9415701492679145E-2</v>
      </c>
      <c r="L291" s="7">
        <f>SUM(ENTRADA!AC289:AC291)/SUM(ENTRADA!AC286:AC288)-1</f>
        <v>2.3190250287524528E-2</v>
      </c>
      <c r="M291" s="7">
        <f>SUM(ENTRADA!AD289:AD291)/SUM(ENTRADA!AD286:AD288)-1</f>
        <v>3.0709438164554959E-2</v>
      </c>
      <c r="N291" s="7">
        <f>SUM(ENTRADA!AE289:AE291)/SUM(ENTRADA!AE286:AE288)-1</f>
        <v>1.7874447468023913E-2</v>
      </c>
      <c r="O291" s="7">
        <f>SUM(ENTRADA!AF289:AF291)/SUM(ENTRADA!AF286:AF288)-1</f>
        <v>-3.6506857294749118E-4</v>
      </c>
      <c r="P291" s="7">
        <f>SUM(ENTRADA!AH289:AH291)/SUM(ENTRADA!AH286:AH288)-1</f>
        <v>1.0257282477528884E-2</v>
      </c>
    </row>
    <row r="292" spans="1:16" x14ac:dyDescent="0.25">
      <c r="A292" s="4">
        <f>ENTRADA!A292</f>
        <v>45231</v>
      </c>
      <c r="B292" s="7">
        <f>SUM(ENTRADA!S290:S292)/SUM(ENTRADA!S287:S289)-1</f>
        <v>9.984794177384515E-3</v>
      </c>
      <c r="C292" s="7">
        <f>SUM(ENTRADA!T290:T292)/SUM(ENTRADA!T287:T289)-1</f>
        <v>-1.0530263864554357E-2</v>
      </c>
      <c r="D292" s="7">
        <f>SUM(ENTRADA!U290:U292)/SUM(ENTRADA!U287:U289)-1</f>
        <v>1.6478405405170315E-2</v>
      </c>
      <c r="E292" s="7">
        <f>SUM(ENTRADA!V290:V292)/SUM(ENTRADA!V287:V289)-1</f>
        <v>1.9298566920558757E-2</v>
      </c>
      <c r="F292" s="7">
        <f>SUM(ENTRADA!W290:W292)/SUM(ENTRADA!W287:W289)-1</f>
        <v>-3.7411308958194001E-3</v>
      </c>
      <c r="G292" s="7">
        <f>SUM(ENTRADA!X290:X292)/SUM(ENTRADA!X287:X289)-1</f>
        <v>3.2271158933702138E-2</v>
      </c>
      <c r="H292" s="7"/>
      <c r="I292" s="7"/>
      <c r="J292" s="7">
        <f>SUM(ENTRADA!AA290:AA292)/SUM(ENTRADA!AA287:AA289)-1</f>
        <v>1.8261669277246151E-2</v>
      </c>
      <c r="K292" s="7">
        <f>SUM(ENTRADA!AB290:AB292)/SUM(ENTRADA!AB287:AB289)-1</f>
        <v>-1.7608816568336461E-2</v>
      </c>
      <c r="L292" s="7">
        <f>SUM(ENTRADA!AC290:AC292)/SUM(ENTRADA!AC287:AC289)-1</f>
        <v>4.0642129832092921E-2</v>
      </c>
      <c r="M292" s="7">
        <f>SUM(ENTRADA!AD290:AD292)/SUM(ENTRADA!AD287:AD289)-1</f>
        <v>1.2422360248447228E-2</v>
      </c>
      <c r="N292" s="7">
        <f>SUM(ENTRADA!AE290:AE292)/SUM(ENTRADA!AE287:AE289)-1</f>
        <v>1.1465274038738427E-2</v>
      </c>
      <c r="O292" s="7">
        <f>SUM(ENTRADA!AF290:AF292)/SUM(ENTRADA!AF287:AF289)-1</f>
        <v>1.1415514965995577E-3</v>
      </c>
      <c r="P292" s="7">
        <f>SUM(ENTRADA!AH290:AH292)/SUM(ENTRADA!AH287:AH289)-1</f>
        <v>9.1006303367666685E-3</v>
      </c>
    </row>
    <row r="293" spans="1:16" x14ac:dyDescent="0.25">
      <c r="A293" s="4">
        <f>ENTRADA!A293</f>
        <v>45261</v>
      </c>
      <c r="B293" s="7">
        <f>SUM(ENTRADA!S291:S293)/SUM(ENTRADA!S288:S290)-1</f>
        <v>-1.7796117330207695E-3</v>
      </c>
      <c r="C293" s="7">
        <f>SUM(ENTRADA!T291:T293)/SUM(ENTRADA!T288:T290)-1</f>
        <v>-5.2774219069235961E-3</v>
      </c>
      <c r="D293" s="7">
        <f>SUM(ENTRADA!U291:U293)/SUM(ENTRADA!U288:U290)-1</f>
        <v>8.6098799221676625E-3</v>
      </c>
      <c r="E293" s="7">
        <f>SUM(ENTRADA!V291:V293)/SUM(ENTRADA!V288:V290)-1</f>
        <v>8.4122650149760503E-3</v>
      </c>
      <c r="F293" s="7">
        <f>SUM(ENTRADA!W291:W293)/SUM(ENTRADA!W288:W290)-1</f>
        <v>-1.8863916254078239E-3</v>
      </c>
      <c r="G293" s="7">
        <f>SUM(ENTRADA!X291:X293)/SUM(ENTRADA!X288:X290)-1</f>
        <v>2.4361660800946261E-2</v>
      </c>
      <c r="H293" s="7"/>
      <c r="I293" s="7"/>
      <c r="J293" s="7">
        <f>SUM(ENTRADA!AA291:AA293)/SUM(ENTRADA!AA288:AA290)-1</f>
        <v>1.5105378806181236E-2</v>
      </c>
      <c r="K293" s="7">
        <f>SUM(ENTRADA!AB291:AB293)/SUM(ENTRADA!AB288:AB290)-1</f>
        <v>-5.9274853001568539E-3</v>
      </c>
      <c r="L293" s="7">
        <f>SUM(ENTRADA!AC291:AC293)/SUM(ENTRADA!AC288:AC290)-1</f>
        <v>7.8972536424104511E-4</v>
      </c>
      <c r="M293" s="7">
        <f>SUM(ENTRADA!AD291:AD293)/SUM(ENTRADA!AD288:AD290)-1</f>
        <v>-6.0989565497120424E-3</v>
      </c>
      <c r="N293" s="7">
        <f>SUM(ENTRADA!AE291:AE293)/SUM(ENTRADA!AE288:AE290)-1</f>
        <v>2.7291312307911042E-2</v>
      </c>
      <c r="O293" s="7">
        <f>SUM(ENTRADA!AF291:AF293)/SUM(ENTRADA!AF288:AF290)-1</f>
        <v>1.4476854510285131E-2</v>
      </c>
      <c r="P293" s="7">
        <f>SUM(ENTRADA!AH291:AH293)/SUM(ENTRADA!AH288:AH290)-1</f>
        <v>7.479070312042424E-3</v>
      </c>
    </row>
    <row r="294" spans="1:16" x14ac:dyDescent="0.25">
      <c r="A294" s="4">
        <f>ENTRADA!A294</f>
        <v>45292</v>
      </c>
      <c r="B294" s="7">
        <f>SUM(ENTRADA!S292:S294)/SUM(ENTRADA!S289:S291)-1</f>
        <v>1.134851804692083E-3</v>
      </c>
      <c r="C294" s="7">
        <f>SUM(ENTRADA!T292:T294)/SUM(ENTRADA!T289:T291)-1</f>
        <v>5.2335512345396129E-3</v>
      </c>
      <c r="D294" s="7">
        <f>SUM(ENTRADA!U292:U294)/SUM(ENTRADA!U289:U291)-1</f>
        <v>8.8164106166799261E-3</v>
      </c>
      <c r="E294" s="7">
        <f>SUM(ENTRADA!V292:V294)/SUM(ENTRADA!V289:V291)-1</f>
        <v>9.5856540673497914E-3</v>
      </c>
      <c r="F294" s="7">
        <f>SUM(ENTRADA!W292:W294)/SUM(ENTRADA!W289:W291)-1</f>
        <v>1.0875832198092628E-2</v>
      </c>
      <c r="G294" s="7">
        <f>SUM(ENTRADA!X292:X294)/SUM(ENTRADA!X289:X291)-1</f>
        <v>2.7394816197741534E-2</v>
      </c>
      <c r="H294" s="7"/>
      <c r="I294" s="7"/>
      <c r="J294" s="7">
        <f>SUM(ENTRADA!AA292:AA294)/SUM(ENTRADA!AA289:AA291)-1</f>
        <v>3.7199344623710662E-3</v>
      </c>
      <c r="K294" s="7">
        <f>SUM(ENTRADA!AB292:AB294)/SUM(ENTRADA!AB289:AB291)-1</f>
        <v>-2.9962042163829583E-2</v>
      </c>
      <c r="L294" s="7">
        <f>SUM(ENTRADA!AC292:AC294)/SUM(ENTRADA!AC289:AC291)-1</f>
        <v>4.7388630310278845E-2</v>
      </c>
      <c r="M294" s="7">
        <f>SUM(ENTRADA!AD292:AD294)/SUM(ENTRADA!AD289:AD291)-1</f>
        <v>4.8195696821278222E-3</v>
      </c>
      <c r="N294" s="7">
        <f>SUM(ENTRADA!AE292:AE294)/SUM(ENTRADA!AE289:AE291)-1</f>
        <v>2.7589403969108917E-2</v>
      </c>
      <c r="O294" s="7">
        <f>SUM(ENTRADA!AF292:AF294)/SUM(ENTRADA!AF289:AF291)-1</f>
        <v>1.6108564439440309E-2</v>
      </c>
      <c r="P294" s="7">
        <f>SUM(ENTRADA!AH292:AH294)/SUM(ENTRADA!AH289:AH291)-1</f>
        <v>1.3245194080853118E-2</v>
      </c>
    </row>
    <row r="295" spans="1:16" x14ac:dyDescent="0.25">
      <c r="A295" s="4">
        <f>ENTRADA!A295</f>
        <v>45323</v>
      </c>
      <c r="B295" s="7">
        <f>SUM(ENTRADA!S293:S295)/SUM(ENTRADA!S290:S292)-1</f>
        <v>4.7143738826616044E-3</v>
      </c>
      <c r="C295" s="7">
        <f>SUM(ENTRADA!T293:T295)/SUM(ENTRADA!T290:T292)-1</f>
        <v>3.4295865959874661E-3</v>
      </c>
      <c r="D295" s="7">
        <f>SUM(ENTRADA!U293:U295)/SUM(ENTRADA!U290:U292)-1</f>
        <v>1.109194286079429E-2</v>
      </c>
      <c r="E295" s="7">
        <f>SUM(ENTRADA!V293:V295)/SUM(ENTRADA!V290:V292)-1</f>
        <v>1.2352423584166106E-2</v>
      </c>
      <c r="F295" s="7">
        <f>SUM(ENTRADA!W293:W295)/SUM(ENTRADA!W290:W292)-1</f>
        <v>4.3390774504188379E-3</v>
      </c>
      <c r="G295" s="7">
        <f>SUM(ENTRADA!X293:X295)/SUM(ENTRADA!X290:X292)-1</f>
        <v>-9.8129856566929741E-3</v>
      </c>
      <c r="H295" s="7"/>
      <c r="I295" s="7"/>
      <c r="J295" s="7">
        <f>SUM(ENTRADA!AA293:AA295)/SUM(ENTRADA!AA290:AA292)-1</f>
        <v>2.5665611519393394E-2</v>
      </c>
      <c r="K295" s="7">
        <f>SUM(ENTRADA!AB293:AB295)/SUM(ENTRADA!AB290:AB292)-1</f>
        <v>-3.7364758301835055E-2</v>
      </c>
      <c r="L295" s="7">
        <f>SUM(ENTRADA!AC293:AC295)/SUM(ENTRADA!AC290:AC292)-1</f>
        <v>-1.3033377352440145E-2</v>
      </c>
      <c r="M295" s="7">
        <f>SUM(ENTRADA!AD293:AD295)/SUM(ENTRADA!AD290:AD292)-1</f>
        <v>2.0791512029483927E-2</v>
      </c>
      <c r="N295" s="7">
        <f>SUM(ENTRADA!AE293:AE295)/SUM(ENTRADA!AE290:AE292)-1</f>
        <v>2.7835571893692901E-2</v>
      </c>
      <c r="O295" s="7">
        <f>SUM(ENTRADA!AF293:AF295)/SUM(ENTRADA!AF290:AF292)-1</f>
        <v>1.7816134840938913E-2</v>
      </c>
      <c r="P295" s="7">
        <f>SUM(ENTRADA!AH293:AH295)/SUM(ENTRADA!AH290:AH292)-1</f>
        <v>1.618099823368313E-2</v>
      </c>
    </row>
    <row r="296" spans="1:16" x14ac:dyDescent="0.25">
      <c r="A296" s="4">
        <f>ENTRADA!A296</f>
        <v>45352</v>
      </c>
      <c r="B296" s="7">
        <f>SUM(ENTRADA!S294:S296)/SUM(ENTRADA!S291:S293)-1</f>
        <v>2.6871237003333492E-2</v>
      </c>
      <c r="C296" s="7">
        <f>SUM(ENTRADA!T294:T296)/SUM(ENTRADA!T291:T293)-1</f>
        <v>-1.3287699245876805E-2</v>
      </c>
      <c r="D296" s="7">
        <f>SUM(ENTRADA!U294:U296)/SUM(ENTRADA!U291:U293)-1</f>
        <v>1.1703880762455876E-2</v>
      </c>
      <c r="E296" s="7">
        <f>SUM(ENTRADA!V294:V296)/SUM(ENTRADA!V291:V293)-1</f>
        <v>1.2167990909434545E-2</v>
      </c>
      <c r="F296" s="7">
        <f>SUM(ENTRADA!W294:W296)/SUM(ENTRADA!W291:W293)-1</f>
        <v>3.3419766732023737E-2</v>
      </c>
      <c r="G296" s="7">
        <f>SUM(ENTRADA!X294:X296)/SUM(ENTRADA!X291:X293)-1</f>
        <v>6.5102797525264933E-3</v>
      </c>
      <c r="H296" s="7"/>
      <c r="I296" s="7"/>
      <c r="J296" s="7">
        <f>SUM(ENTRADA!AA294:AA296)/SUM(ENTRADA!AA291:AA293)-1</f>
        <v>5.7782465642555625E-2</v>
      </c>
      <c r="K296" s="7">
        <f>SUM(ENTRADA!AB294:AB296)/SUM(ENTRADA!AB291:AB293)-1</f>
        <v>-2.8587975224057538E-2</v>
      </c>
      <c r="L296" s="7">
        <f>SUM(ENTRADA!AC294:AC296)/SUM(ENTRADA!AC291:AC293)-1</f>
        <v>-9.4176018748135526E-3</v>
      </c>
      <c r="M296" s="7">
        <f>SUM(ENTRADA!AD294:AD296)/SUM(ENTRADA!AD291:AD293)-1</f>
        <v>6.7793873607895572E-2</v>
      </c>
      <c r="N296" s="7">
        <f>SUM(ENTRADA!AE294:AE296)/SUM(ENTRADA!AE291:AE293)-1</f>
        <v>4.8867737711201231E-2</v>
      </c>
      <c r="O296" s="7">
        <f>SUM(ENTRADA!AF294:AF296)/SUM(ENTRADA!AF291:AF293)-1</f>
        <v>7.4220313935040583E-3</v>
      </c>
      <c r="P296" s="7">
        <f>SUM(ENTRADA!AH294:AH296)/SUM(ENTRADA!AH291:AH293)-1</f>
        <v>2.820546793492662E-2</v>
      </c>
    </row>
    <row r="297" spans="1:16" x14ac:dyDescent="0.25">
      <c r="A297" s="4">
        <f>ENTRADA!A297</f>
        <v>45383</v>
      </c>
      <c r="B297" s="7">
        <f>SUM(ENTRADA!S295:S297)/SUM(ENTRADA!S292:S294)-1</f>
        <v>2.7062662208147126E-2</v>
      </c>
      <c r="C297" s="7">
        <f>SUM(ENTRADA!T295:T297)/SUM(ENTRADA!T292:T294)-1</f>
        <v>-2.2312497457391167E-2</v>
      </c>
      <c r="D297" s="7">
        <f>SUM(ENTRADA!U295:U297)/SUM(ENTRADA!U292:U294)-1</f>
        <v>1.0630675937256973E-2</v>
      </c>
      <c r="E297" s="7">
        <f>SUM(ENTRADA!V295:V297)/SUM(ENTRADA!V292:V294)-1</f>
        <v>8.6811776441937383E-3</v>
      </c>
      <c r="F297" s="7">
        <f>SUM(ENTRADA!W295:W297)/SUM(ENTRADA!W292:W294)-1</f>
        <v>1.5821439710763885E-2</v>
      </c>
      <c r="G297" s="7">
        <f>SUM(ENTRADA!X295:X297)/SUM(ENTRADA!X292:X294)-1</f>
        <v>4.1427007541985361E-3</v>
      </c>
      <c r="H297" s="7"/>
      <c r="I297" s="7"/>
      <c r="J297" s="7">
        <f>SUM(ENTRADA!AA295:AA297)/SUM(ENTRADA!AA292:AA294)-1</f>
        <v>0.10336182290287166</v>
      </c>
      <c r="K297" s="7">
        <f>SUM(ENTRADA!AB295:AB297)/SUM(ENTRADA!AB292:AB294)-1</f>
        <v>4.7463027814838021E-3</v>
      </c>
      <c r="L297" s="7">
        <f>SUM(ENTRADA!AC295:AC297)/SUM(ENTRADA!AC292:AC294)-1</f>
        <v>-2.4867070556128135E-2</v>
      </c>
      <c r="M297" s="7">
        <f>SUM(ENTRADA!AD295:AD297)/SUM(ENTRADA!AD292:AD294)-1</f>
        <v>6.6222811134011961E-2</v>
      </c>
      <c r="N297" s="7">
        <f>SUM(ENTRADA!AE295:AE297)/SUM(ENTRADA!AE292:AE294)-1</f>
        <v>5.0304617255420681E-2</v>
      </c>
      <c r="O297" s="7">
        <f>SUM(ENTRADA!AF295:AF297)/SUM(ENTRADA!AF292:AF294)-1</f>
        <v>1.2399656356613109E-2</v>
      </c>
      <c r="P297" s="7">
        <f>SUM(ENTRADA!AH295:AH297)/SUM(ENTRADA!AH292:AH294)-1</f>
        <v>2.007806645693222E-2</v>
      </c>
    </row>
    <row r="298" spans="1:16" x14ac:dyDescent="0.25">
      <c r="A298" s="4">
        <f>ENTRADA!A298</f>
        <v>45413</v>
      </c>
      <c r="B298" s="7">
        <f>SUM(ENTRADA!S296:S298)/SUM(ENTRADA!S293:S295)-1</f>
        <v>2.6932743774801482E-2</v>
      </c>
      <c r="C298" s="7">
        <f>SUM(ENTRADA!T296:T298)/SUM(ENTRADA!T293:T295)-1</f>
        <v>-2.0919270237830134E-2</v>
      </c>
      <c r="D298" s="7">
        <f>SUM(ENTRADA!U296:U298)/SUM(ENTRADA!U293:U295)-1</f>
        <v>1.2668391535209045E-2</v>
      </c>
      <c r="E298" s="7">
        <f>SUM(ENTRADA!V296:V298)/SUM(ENTRADA!V293:V295)-1</f>
        <v>1.0486667020995766E-2</v>
      </c>
      <c r="F298" s="7">
        <f>SUM(ENTRADA!W296:W298)/SUM(ENTRADA!W293:W295)-1</f>
        <v>1.5416967551885596E-2</v>
      </c>
      <c r="G298" s="7">
        <f>SUM(ENTRADA!X296:X298)/SUM(ENTRADA!X293:X295)-1</f>
        <v>1.4414405817912979E-2</v>
      </c>
      <c r="H298" s="7"/>
      <c r="I298" s="7"/>
      <c r="J298" s="7">
        <f>SUM(ENTRADA!AA296:AA298)/SUM(ENTRADA!AA293:AA295)-1</f>
        <v>8.2613197402319205E-2</v>
      </c>
      <c r="K298" s="7">
        <f>SUM(ENTRADA!AB296:AB298)/SUM(ENTRADA!AB293:AB295)-1</f>
        <v>7.0748323077085562E-3</v>
      </c>
      <c r="L298" s="7">
        <f>SUM(ENTRADA!AC296:AC298)/SUM(ENTRADA!AC293:AC295)-1</f>
        <v>-1.922643124126644E-2</v>
      </c>
      <c r="M298" s="7">
        <f>SUM(ENTRADA!AD296:AD298)/SUM(ENTRADA!AD293:AD295)-1</f>
        <v>5.2540174732120137E-2</v>
      </c>
      <c r="N298" s="7">
        <f>SUM(ENTRADA!AE296:AE298)/SUM(ENTRADA!AE293:AE295)-1</f>
        <v>3.1585567063722175E-2</v>
      </c>
      <c r="O298" s="7">
        <f>SUM(ENTRADA!AF296:AF298)/SUM(ENTRADA!AF293:AF295)-1</f>
        <v>6.5279987587445465E-3</v>
      </c>
      <c r="P298" s="7">
        <f>SUM(ENTRADA!AH296:AH298)/SUM(ENTRADA!AH293:AH295)-1</f>
        <v>1.3291328872086616E-2</v>
      </c>
    </row>
    <row r="299" spans="1:16" x14ac:dyDescent="0.25">
      <c r="A299" s="4">
        <f>ENTRADA!A299</f>
        <v>45444</v>
      </c>
      <c r="B299" s="7">
        <f>SUM(ENTRADA!S297:S299)/SUM(ENTRADA!S294:S296)-1</f>
        <v>1.4530578627243163E-2</v>
      </c>
      <c r="C299" s="7">
        <f>SUM(ENTRADA!T297:T299)/SUM(ENTRADA!T294:T296)-1</f>
        <v>-1.0062220574659775E-2</v>
      </c>
      <c r="D299" s="7">
        <f>SUM(ENTRADA!U297:U299)/SUM(ENTRADA!U294:U296)-1</f>
        <v>1.0899493707294816E-2</v>
      </c>
      <c r="E299" s="7">
        <f>SUM(ENTRADA!V297:V299)/SUM(ENTRADA!V294:V296)-1</f>
        <v>1.3432075167748581E-2</v>
      </c>
      <c r="F299" s="7">
        <f>SUM(ENTRADA!W297:W299)/SUM(ENTRADA!W294:W296)-1</f>
        <v>-1.571227576418921E-3</v>
      </c>
      <c r="G299" s="7">
        <f>SUM(ENTRADA!X297:X299)/SUM(ENTRADA!X294:X296)-1</f>
        <v>1.8827435404258797E-2</v>
      </c>
      <c r="H299" s="7"/>
      <c r="I299" s="7"/>
      <c r="J299" s="7">
        <f>SUM(ENTRADA!AA297:AA299)/SUM(ENTRADA!AA294:AA296)-1</f>
        <v>5.967649781717399E-2</v>
      </c>
      <c r="K299" s="7">
        <f>SUM(ENTRADA!AB297:AB299)/SUM(ENTRADA!AB294:AB296)-1</f>
        <v>2.5729792797284379E-3</v>
      </c>
      <c r="L299" s="7">
        <f>SUM(ENTRADA!AC297:AC299)/SUM(ENTRADA!AC294:AC296)-1</f>
        <v>5.0553372438970623E-3</v>
      </c>
      <c r="M299" s="7">
        <f>SUM(ENTRADA!AD297:AD299)/SUM(ENTRADA!AD294:AD296)-1</f>
        <v>1.2925787069513861E-2</v>
      </c>
      <c r="N299" s="7">
        <f>SUM(ENTRADA!AE297:AE299)/SUM(ENTRADA!AE294:AE296)-1</f>
        <v>2.423614471520219E-2</v>
      </c>
      <c r="O299" s="7">
        <f>SUM(ENTRADA!AF297:AF299)/SUM(ENTRADA!AF294:AF296)-1</f>
        <v>2.0862351527913603E-2</v>
      </c>
      <c r="P299" s="7">
        <f>SUM(ENTRADA!AH297:AH299)/SUM(ENTRADA!AH294:AH296)-1</f>
        <v>1.5968263481476175E-3</v>
      </c>
    </row>
    <row r="300" spans="1:16" x14ac:dyDescent="0.25">
      <c r="A300" s="4">
        <f>ENTRADA!A300</f>
        <v>45474</v>
      </c>
      <c r="B300" s="7">
        <f>SUM(ENTRADA!S298:S300)/SUM(ENTRADA!S295:S297)-1</f>
        <v>1.0822383661166057E-2</v>
      </c>
      <c r="C300" s="7">
        <f>SUM(ENTRADA!T298:T300)/SUM(ENTRADA!T295:T297)-1</f>
        <v>-1.8412042690072794E-2</v>
      </c>
      <c r="D300" s="7">
        <f>SUM(ENTRADA!U298:U300)/SUM(ENTRADA!U295:U297)-1</f>
        <v>6.800905214730868E-3</v>
      </c>
      <c r="E300" s="7">
        <f>SUM(ENTRADA!V298:V300)/SUM(ENTRADA!V295:V297)-1</f>
        <v>1.0580374721553154E-2</v>
      </c>
      <c r="F300" s="7">
        <f>SUM(ENTRADA!W298:W300)/SUM(ENTRADA!W295:W297)-1</f>
        <v>1.589799629947608E-2</v>
      </c>
      <c r="G300" s="7">
        <f>SUM(ENTRADA!X298:X300)/SUM(ENTRADA!X295:X297)-1</f>
        <v>2.3856991659302773E-2</v>
      </c>
      <c r="H300" s="7"/>
      <c r="I300" s="7"/>
      <c r="J300" s="7">
        <f>SUM(ENTRADA!AA298:AA300)/SUM(ENTRADA!AA295:AA297)-1</f>
        <v>2.5124841573922696E-2</v>
      </c>
      <c r="K300" s="7">
        <f>SUM(ENTRADA!AB298:AB300)/SUM(ENTRADA!AB295:AB297)-1</f>
        <v>-8.7293962873021824E-3</v>
      </c>
      <c r="L300" s="7">
        <f>SUM(ENTRADA!AC298:AC300)/SUM(ENTRADA!AC295:AC297)-1</f>
        <v>-2.5681739168676665E-2</v>
      </c>
      <c r="M300" s="7">
        <f>SUM(ENTRADA!AD298:AD300)/SUM(ENTRADA!AD295:AD297)-1</f>
        <v>2.8699561148968211E-3</v>
      </c>
      <c r="N300" s="7">
        <f>SUM(ENTRADA!AE298:AE300)/SUM(ENTRADA!AE295:AE297)-1</f>
        <v>2.6916406563698869E-2</v>
      </c>
      <c r="O300" s="7">
        <f>SUM(ENTRADA!AF298:AF300)/SUM(ENTRADA!AF295:AF297)-1</f>
        <v>1.9286774513840088E-2</v>
      </c>
      <c r="P300" s="7">
        <f>SUM(ENTRADA!AH298:AH300)/SUM(ENTRADA!AH295:AH297)-1</f>
        <v>3.9733454519903511E-3</v>
      </c>
    </row>
    <row r="301" spans="1:16" x14ac:dyDescent="0.25">
      <c r="A301" s="4">
        <f>ENTRADA!A301</f>
        <v>45505</v>
      </c>
      <c r="B301" s="7">
        <f>SUM(ENTRADA!S299:S301)/SUM(ENTRADA!S296:S298)-1</f>
        <v>2.1566558515109246E-3</v>
      </c>
      <c r="C301" s="7">
        <f>SUM(ENTRADA!T299:T301)/SUM(ENTRADA!T296:T298)-1</f>
        <v>-1.5739115620836741E-2</v>
      </c>
      <c r="D301" s="7">
        <f>SUM(ENTRADA!U299:U301)/SUM(ENTRADA!U296:U298)-1</f>
        <v>-1.4721514547690884E-3</v>
      </c>
      <c r="E301" s="7">
        <f>SUM(ENTRADA!V299:V301)/SUM(ENTRADA!V296:V298)-1</f>
        <v>2.0293551564434242E-3</v>
      </c>
      <c r="F301" s="7">
        <f>SUM(ENTRADA!W299:W301)/SUM(ENTRADA!W296:W298)-1</f>
        <v>1.5695064399081415E-2</v>
      </c>
      <c r="G301" s="7">
        <f>SUM(ENTRADA!X299:X301)/SUM(ENTRADA!X296:X298)-1</f>
        <v>3.228665668444286E-2</v>
      </c>
      <c r="H301" s="7"/>
      <c r="I301" s="7"/>
      <c r="J301" s="7">
        <f>SUM(ENTRADA!AA299:AA301)/SUM(ENTRADA!AA296:AA298)-1</f>
        <v>2.2820684896197374E-2</v>
      </c>
      <c r="K301" s="7">
        <f>SUM(ENTRADA!AB299:AB301)/SUM(ENTRADA!AB296:AB298)-1</f>
        <v>-1.563039652936915E-2</v>
      </c>
      <c r="L301" s="7">
        <f>SUM(ENTRADA!AC299:AC301)/SUM(ENTRADA!AC296:AC298)-1</f>
        <v>2.0790437236772874E-4</v>
      </c>
      <c r="M301" s="7">
        <f>SUM(ENTRADA!AD299:AD301)/SUM(ENTRADA!AD296:AD298)-1</f>
        <v>-1.8246289628737533E-2</v>
      </c>
      <c r="N301" s="7">
        <f>SUM(ENTRADA!AE299:AE301)/SUM(ENTRADA!AE296:AE298)-1</f>
        <v>4.2233403926868363E-2</v>
      </c>
      <c r="O301" s="7">
        <f>SUM(ENTRADA!AF299:AF301)/SUM(ENTRADA!AF296:AF298)-1</f>
        <v>3.9677881223818545E-2</v>
      </c>
      <c r="P301" s="7">
        <f>SUM(ENTRADA!AH299:AH301)/SUM(ENTRADA!AH296:AH298)-1</f>
        <v>2.3357734517850393E-3</v>
      </c>
    </row>
    <row r="302" spans="1:16" x14ac:dyDescent="0.25">
      <c r="A302" s="4">
        <f>ENTRADA!A302</f>
        <v>45536</v>
      </c>
      <c r="B302" s="7">
        <f>SUM(ENTRADA!S300:S302)/SUM(ENTRADA!S297:S299)-1</f>
        <v>2.769280497439075E-3</v>
      </c>
      <c r="C302" s="7">
        <f>SUM(ENTRADA!T300:T302)/SUM(ENTRADA!T297:T299)-1</f>
        <v>-1.0545386460081629E-2</v>
      </c>
      <c r="D302" s="7">
        <f>SUM(ENTRADA!U300:U302)/SUM(ENTRADA!U297:U299)-1</f>
        <v>7.3755810452067472E-3</v>
      </c>
      <c r="E302" s="7">
        <f>SUM(ENTRADA!V300:V302)/SUM(ENTRADA!V297:V299)-1</f>
        <v>1.0756093465283056E-2</v>
      </c>
      <c r="F302" s="7">
        <f>SUM(ENTRADA!W300:W302)/SUM(ENTRADA!W297:W299)-1</f>
        <v>1.3191016276328904E-2</v>
      </c>
      <c r="G302" s="7">
        <f>SUM(ENTRADA!X300:X302)/SUM(ENTRADA!X297:X299)-1</f>
        <v>3.7687558194883231E-3</v>
      </c>
      <c r="H302" s="7"/>
      <c r="I302" s="7"/>
      <c r="J302" s="7">
        <f>SUM(ENTRADA!AA300:AA302)/SUM(ENTRADA!AA297:AA299)-1</f>
        <v>1.6733144117833554E-2</v>
      </c>
      <c r="K302" s="7">
        <f>SUM(ENTRADA!AB300:AB302)/SUM(ENTRADA!AB297:AB299)-1</f>
        <v>-2.7684492004140804E-2</v>
      </c>
      <c r="L302" s="7">
        <f>SUM(ENTRADA!AC300:AC302)/SUM(ENTRADA!AC297:AC299)-1</f>
        <v>-2.1078629058913778E-2</v>
      </c>
      <c r="M302" s="7">
        <f>SUM(ENTRADA!AD300:AD302)/SUM(ENTRADA!AD297:AD299)-1</f>
        <v>-1.3980571311777212E-2</v>
      </c>
      <c r="N302" s="7">
        <f>SUM(ENTRADA!AE300:AE302)/SUM(ENTRADA!AE297:AE299)-1</f>
        <v>4.3602514928808622E-2</v>
      </c>
      <c r="O302" s="7">
        <f>SUM(ENTRADA!AF300:AF302)/SUM(ENTRADA!AF297:AF299)-1</f>
        <v>3.0365949165590322E-2</v>
      </c>
      <c r="P302" s="7">
        <f>SUM(ENTRADA!AH300:AH302)/SUM(ENTRADA!AH297:AH299)-1</f>
        <v>7.919029837944791E-3</v>
      </c>
    </row>
  </sheetData>
  <mergeCells count="14">
    <mergeCell ref="J4:M4"/>
    <mergeCell ref="N4:N5"/>
    <mergeCell ref="O4:O5"/>
    <mergeCell ref="P4:P5"/>
    <mergeCell ref="A1:A3"/>
    <mergeCell ref="B3:P3"/>
    <mergeCell ref="A4:A5"/>
    <mergeCell ref="B4:B5"/>
    <mergeCell ref="C4:C5"/>
    <mergeCell ref="D4:E4"/>
    <mergeCell ref="F4:F5"/>
    <mergeCell ref="G4:G5"/>
    <mergeCell ref="H4:H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456C-B3E6-4128-AB0E-97B6DAC38EC4}">
  <dimension ref="A1:AI302"/>
  <sheetViews>
    <sheetView showGridLines="0" zoomScale="80" zoomScaleNormal="80" workbookViewId="0">
      <pane ySplit="5" topLeftCell="A292" activePane="bottomLeft" state="frozen"/>
      <selection pane="bottomLeft" activeCell="A302" sqref="A302:XFD302"/>
    </sheetView>
  </sheetViews>
  <sheetFormatPr defaultRowHeight="15" x14ac:dyDescent="0.25"/>
  <cols>
    <col min="2" max="2" width="12.42578125" customWidth="1"/>
    <col min="3" max="3" width="16.42578125" customWidth="1"/>
    <col min="5" max="5" width="20.42578125" customWidth="1"/>
    <col min="6" max="6" width="12.5703125" customWidth="1"/>
    <col min="7" max="7" width="12.42578125" customWidth="1"/>
    <col min="9" max="9" width="12.28515625" customWidth="1"/>
    <col min="10" max="10" width="23.7109375" customWidth="1"/>
    <col min="11" max="11" width="16.85546875" customWidth="1"/>
    <col min="12" max="12" width="21.85546875" customWidth="1"/>
    <col min="13" max="13" width="15.7109375" customWidth="1"/>
    <col min="14" max="14" width="14" customWidth="1"/>
    <col min="15" max="15" width="15.42578125" customWidth="1"/>
    <col min="16" max="16" width="19.7109375" hidden="1" customWidth="1"/>
    <col min="17" max="17" width="17" customWidth="1"/>
    <col min="20" max="20" width="14" customWidth="1"/>
    <col min="21" max="21" width="19.5703125" customWidth="1"/>
    <col min="22" max="22" width="10.28515625" customWidth="1"/>
    <col min="23" max="23" width="19.42578125" customWidth="1"/>
    <col min="24" max="24" width="13.28515625" customWidth="1"/>
    <col min="25" max="25" width="18" customWidth="1"/>
    <col min="26" max="26" width="11" customWidth="1"/>
    <col min="27" max="27" width="13.42578125" customWidth="1"/>
    <col min="28" max="28" width="22.42578125" customWidth="1"/>
    <col min="29" max="29" width="14.7109375" customWidth="1"/>
    <col min="30" max="30" width="17.140625" customWidth="1"/>
    <col min="31" max="31" width="14.28515625" customWidth="1"/>
    <col min="32" max="32" width="13.28515625" customWidth="1"/>
    <col min="33" max="33" width="17" customWidth="1"/>
    <col min="34" max="34" width="15.140625" customWidth="1"/>
    <col min="35" max="35" width="15" customWidth="1"/>
  </cols>
  <sheetData>
    <row r="1" spans="1:35" x14ac:dyDescent="0.25">
      <c r="A1" s="79"/>
      <c r="B1" s="1" t="s">
        <v>24</v>
      </c>
    </row>
    <row r="2" spans="1:35" x14ac:dyDescent="0.25">
      <c r="A2" s="79"/>
      <c r="C2" s="9"/>
      <c r="D2" s="9"/>
      <c r="F2" s="9"/>
      <c r="G2" s="9"/>
      <c r="J2" s="9"/>
      <c r="K2" s="9"/>
      <c r="L2" s="9"/>
      <c r="M2" s="9"/>
      <c r="O2" s="9"/>
      <c r="P2" s="9"/>
      <c r="Q2" s="9"/>
    </row>
    <row r="3" spans="1:35" x14ac:dyDescent="0.25">
      <c r="A3" s="79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35" ht="52.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1" t="s">
        <v>35</v>
      </c>
      <c r="Q4" s="83" t="s">
        <v>17</v>
      </c>
      <c r="T4" s="80" t="s">
        <v>2</v>
      </c>
      <c r="U4" s="71" t="s">
        <v>3</v>
      </c>
      <c r="V4" s="82" t="s">
        <v>25</v>
      </c>
      <c r="W4" s="82"/>
      <c r="X4" s="71" t="s">
        <v>50</v>
      </c>
      <c r="Y4" s="67" t="s">
        <v>26</v>
      </c>
      <c r="Z4" s="69" t="s">
        <v>9</v>
      </c>
      <c r="AA4" s="67" t="s">
        <v>10</v>
      </c>
      <c r="AB4" s="78" t="s">
        <v>27</v>
      </c>
      <c r="AC4" s="78"/>
      <c r="AD4" s="78"/>
      <c r="AE4" s="78"/>
      <c r="AF4" s="71" t="s">
        <v>32</v>
      </c>
      <c r="AG4" s="71" t="s">
        <v>33</v>
      </c>
      <c r="AH4" s="71" t="s">
        <v>34</v>
      </c>
      <c r="AI4" s="83" t="s">
        <v>17</v>
      </c>
    </row>
    <row r="5" spans="1:35" ht="74.25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1"/>
      <c r="Q5" s="83"/>
      <c r="T5" s="81"/>
      <c r="U5" s="71"/>
      <c r="V5" s="3" t="s">
        <v>4</v>
      </c>
      <c r="W5" s="2" t="s">
        <v>6</v>
      </c>
      <c r="X5" s="71"/>
      <c r="Y5" s="68"/>
      <c r="Z5" s="70"/>
      <c r="AA5" s="68"/>
      <c r="AB5" s="2" t="s">
        <v>28</v>
      </c>
      <c r="AC5" s="2" t="s">
        <v>29</v>
      </c>
      <c r="AD5" s="2" t="s">
        <v>30</v>
      </c>
      <c r="AE5" s="2" t="s">
        <v>31</v>
      </c>
      <c r="AF5" s="71"/>
      <c r="AG5" s="71"/>
      <c r="AH5" s="71"/>
      <c r="AI5" s="83"/>
    </row>
    <row r="6" spans="1:35" x14ac:dyDescent="0.25">
      <c r="A6" s="4">
        <f>ENTRADA!A6</f>
        <v>36526</v>
      </c>
      <c r="B6" s="7" t="e">
        <f>ENTRADA!B6/ENTRADA!#REF!-1</f>
        <v>#REF!</v>
      </c>
      <c r="C6" s="7" t="e">
        <f>ENTRADA!C6/ENTRADA!#REF!-1</f>
        <v>#REF!</v>
      </c>
      <c r="D6" s="7" t="e">
        <f>ENTRADA!D6/ENTRADA!#REF!-1</f>
        <v>#REF!</v>
      </c>
      <c r="E6" s="7" t="e">
        <f>ENTRADA!E6/ENTRADA!#REF!-1</f>
        <v>#REF!</v>
      </c>
      <c r="F6" s="7" t="e">
        <f>ENTRADA!F6/ENTRADA!#REF!-1</f>
        <v>#REF!</v>
      </c>
      <c r="G6" s="7" t="e">
        <f>ENTRADA!G6/ENTRADA!#REF!-1</f>
        <v>#REF!</v>
      </c>
      <c r="H6" s="7" t="e">
        <f>ENTRADA!H6/ENTRADA!#REF!-1</f>
        <v>#VALUE!</v>
      </c>
      <c r="I6" s="7" t="e">
        <f>ENTRADA!I6/ENTRADA!#REF!-1</f>
        <v>#VALUE!</v>
      </c>
      <c r="J6" s="7" t="e">
        <f>ENTRADA!J6/ENTRADA!#REF!-1</f>
        <v>#VALUE!</v>
      </c>
      <c r="K6" s="7" t="e">
        <f>ENTRADA!K6/ENTRADA!#REF!-1</f>
        <v>#VALUE!</v>
      </c>
      <c r="L6" s="7" t="e">
        <f>ENTRADA!L6/ENTRADA!#REF!-1</f>
        <v>#VALUE!</v>
      </c>
      <c r="M6" s="7" t="e">
        <f>ENTRADA!M6/ENTRADA!#REF!-1</f>
        <v>#VALUE!</v>
      </c>
      <c r="N6" s="7" t="e">
        <f>ENTRADA!N6/ENTRADA!#REF!-1</f>
        <v>#REF!</v>
      </c>
      <c r="O6" s="7" t="e">
        <f>ENTRADA!O6/ENTRADA!#REF!-1</f>
        <v>#VALUE!</v>
      </c>
      <c r="P6" s="7" t="e">
        <f>ENTRADA!P6/ENTRADA!#REF!-1</f>
        <v>#VALUE!</v>
      </c>
      <c r="Q6" s="7" t="e">
        <f>ENTRADA!Q6/ENTRADA!#REF!-1</f>
        <v>#REF!</v>
      </c>
      <c r="T6" s="10" t="e">
        <f t="shared" ref="T6:AI6" si="0">AVERAGE(B4:B6)</f>
        <v>#REF!</v>
      </c>
      <c r="U6" s="10" t="e">
        <f t="shared" si="0"/>
        <v>#REF!</v>
      </c>
      <c r="V6" s="10" t="e">
        <f t="shared" si="0"/>
        <v>#REF!</v>
      </c>
      <c r="W6" s="10" t="e">
        <f t="shared" si="0"/>
        <v>#REF!</v>
      </c>
      <c r="X6" s="10" t="e">
        <f t="shared" si="0"/>
        <v>#REF!</v>
      </c>
      <c r="Y6" s="10" t="e">
        <f t="shared" si="0"/>
        <v>#REF!</v>
      </c>
      <c r="Z6" s="10" t="e">
        <f t="shared" si="0"/>
        <v>#VALUE!</v>
      </c>
      <c r="AA6" s="10" t="e">
        <f t="shared" si="0"/>
        <v>#VALUE!</v>
      </c>
      <c r="AB6" s="10" t="e">
        <f t="shared" si="0"/>
        <v>#VALUE!</v>
      </c>
      <c r="AC6" s="10" t="e">
        <f t="shared" si="0"/>
        <v>#VALUE!</v>
      </c>
      <c r="AD6" s="10" t="e">
        <f t="shared" si="0"/>
        <v>#VALUE!</v>
      </c>
      <c r="AE6" s="10" t="e">
        <f t="shared" si="0"/>
        <v>#VALUE!</v>
      </c>
      <c r="AF6" s="10" t="e">
        <f t="shared" si="0"/>
        <v>#REF!</v>
      </c>
      <c r="AG6" s="10" t="e">
        <f t="shared" si="0"/>
        <v>#VALUE!</v>
      </c>
      <c r="AH6" s="10" t="e">
        <f t="shared" si="0"/>
        <v>#VALUE!</v>
      </c>
      <c r="AI6" s="10" t="e">
        <f t="shared" si="0"/>
        <v>#REF!</v>
      </c>
    </row>
    <row r="7" spans="1:35" x14ac:dyDescent="0.25">
      <c r="A7" s="4">
        <f>ENTRADA!A7</f>
        <v>36557</v>
      </c>
      <c r="B7" s="7" t="e">
        <f>ENTRADA!B7/ENTRADA!#REF!-1</f>
        <v>#REF!</v>
      </c>
      <c r="C7" s="7" t="e">
        <f>ENTRADA!C7/ENTRADA!#REF!-1</f>
        <v>#REF!</v>
      </c>
      <c r="D7" s="7" t="e">
        <f>ENTRADA!D7/ENTRADA!#REF!-1</f>
        <v>#REF!</v>
      </c>
      <c r="E7" s="7" t="e">
        <f>ENTRADA!E7/ENTRADA!#REF!-1</f>
        <v>#REF!</v>
      </c>
      <c r="F7" s="7" t="e">
        <f>ENTRADA!F7/ENTRADA!#REF!-1</f>
        <v>#REF!</v>
      </c>
      <c r="G7" s="7" t="e">
        <f>ENTRADA!G7/ENTRADA!#REF!-1</f>
        <v>#REF!</v>
      </c>
      <c r="H7" s="7" t="e">
        <f>ENTRADA!H7/ENTRADA!#REF!-1</f>
        <v>#VALUE!</v>
      </c>
      <c r="I7" s="7" t="e">
        <f>ENTRADA!I7/ENTRADA!#REF!-1</f>
        <v>#VALUE!</v>
      </c>
      <c r="J7" s="7" t="e">
        <f>ENTRADA!J7/ENTRADA!#REF!-1</f>
        <v>#VALUE!</v>
      </c>
      <c r="K7" s="7" t="e">
        <f>ENTRADA!K7/ENTRADA!#REF!-1</f>
        <v>#VALUE!</v>
      </c>
      <c r="L7" s="7" t="e">
        <f>ENTRADA!L7/ENTRADA!#REF!-1</f>
        <v>#VALUE!</v>
      </c>
      <c r="M7" s="7" t="e">
        <f>ENTRADA!M7/ENTRADA!#REF!-1</f>
        <v>#VALUE!</v>
      </c>
      <c r="N7" s="7" t="e">
        <f>ENTRADA!N7/ENTRADA!#REF!-1</f>
        <v>#REF!</v>
      </c>
      <c r="O7" s="7" t="e">
        <f>ENTRADA!O7/ENTRADA!#REF!-1</f>
        <v>#VALUE!</v>
      </c>
      <c r="P7" s="7" t="e">
        <f>ENTRADA!P7/ENTRADA!#REF!-1</f>
        <v>#VALUE!</v>
      </c>
      <c r="Q7" s="7" t="e">
        <f>ENTRADA!Q7/ENTRADA!#REF!-1</f>
        <v>#REF!</v>
      </c>
      <c r="T7" s="10" t="e">
        <f t="shared" ref="T7:AI7" si="1">AVERAGE(B5:B7)</f>
        <v>#REF!</v>
      </c>
      <c r="U7" s="10" t="e">
        <f t="shared" si="1"/>
        <v>#REF!</v>
      </c>
      <c r="V7" s="10" t="e">
        <f t="shared" si="1"/>
        <v>#REF!</v>
      </c>
      <c r="W7" s="10" t="e">
        <f t="shared" si="1"/>
        <v>#REF!</v>
      </c>
      <c r="X7" s="10" t="e">
        <f t="shared" si="1"/>
        <v>#REF!</v>
      </c>
      <c r="Y7" s="10" t="e">
        <f t="shared" si="1"/>
        <v>#REF!</v>
      </c>
      <c r="Z7" s="10" t="e">
        <f t="shared" si="1"/>
        <v>#VALUE!</v>
      </c>
      <c r="AA7" s="10" t="e">
        <f t="shared" si="1"/>
        <v>#VALUE!</v>
      </c>
      <c r="AB7" s="10" t="e">
        <f t="shared" si="1"/>
        <v>#VALUE!</v>
      </c>
      <c r="AC7" s="10" t="e">
        <f t="shared" si="1"/>
        <v>#VALUE!</v>
      </c>
      <c r="AD7" s="10" t="e">
        <f t="shared" si="1"/>
        <v>#VALUE!</v>
      </c>
      <c r="AE7" s="10" t="e">
        <f t="shared" si="1"/>
        <v>#VALUE!</v>
      </c>
      <c r="AF7" s="10" t="e">
        <f t="shared" si="1"/>
        <v>#REF!</v>
      </c>
      <c r="AG7" s="10" t="e">
        <f t="shared" si="1"/>
        <v>#VALUE!</v>
      </c>
      <c r="AH7" s="10" t="e">
        <f t="shared" si="1"/>
        <v>#VALUE!</v>
      </c>
      <c r="AI7" s="10" t="e">
        <f t="shared" si="1"/>
        <v>#REF!</v>
      </c>
    </row>
    <row r="8" spans="1:35" x14ac:dyDescent="0.25">
      <c r="A8" s="4">
        <f>ENTRADA!A8</f>
        <v>36586</v>
      </c>
      <c r="B8" s="7" t="e">
        <f>ENTRADA!B8/ENTRADA!#REF!-1</f>
        <v>#REF!</v>
      </c>
      <c r="C8" s="7" t="e">
        <f>ENTRADA!C8/ENTRADA!#REF!-1</f>
        <v>#REF!</v>
      </c>
      <c r="D8" s="7" t="e">
        <f>ENTRADA!D8/ENTRADA!#REF!-1</f>
        <v>#REF!</v>
      </c>
      <c r="E8" s="7" t="e">
        <f>ENTRADA!E8/ENTRADA!#REF!-1</f>
        <v>#REF!</v>
      </c>
      <c r="F8" s="7" t="e">
        <f>ENTRADA!F8/ENTRADA!#REF!-1</f>
        <v>#REF!</v>
      </c>
      <c r="G8" s="7" t="e">
        <f>ENTRADA!G8/ENTRADA!#REF!-1</f>
        <v>#REF!</v>
      </c>
      <c r="H8" s="7" t="e">
        <f>ENTRADA!H8/ENTRADA!#REF!-1</f>
        <v>#VALUE!</v>
      </c>
      <c r="I8" s="7" t="e">
        <f>ENTRADA!I8/ENTRADA!#REF!-1</f>
        <v>#VALUE!</v>
      </c>
      <c r="J8" s="7" t="e">
        <f>ENTRADA!J8/ENTRADA!#REF!-1</f>
        <v>#VALUE!</v>
      </c>
      <c r="K8" s="7" t="e">
        <f>ENTRADA!K8/ENTRADA!#REF!-1</f>
        <v>#VALUE!</v>
      </c>
      <c r="L8" s="7" t="e">
        <f>ENTRADA!L8/ENTRADA!#REF!-1</f>
        <v>#VALUE!</v>
      </c>
      <c r="M8" s="7" t="e">
        <f>ENTRADA!M8/ENTRADA!#REF!-1</f>
        <v>#VALUE!</v>
      </c>
      <c r="N8" s="7" t="e">
        <f>ENTRADA!N8/ENTRADA!#REF!-1</f>
        <v>#REF!</v>
      </c>
      <c r="O8" s="7" t="e">
        <f>ENTRADA!O8/ENTRADA!#REF!-1</f>
        <v>#VALUE!</v>
      </c>
      <c r="P8" s="7" t="e">
        <f>ENTRADA!P8/ENTRADA!#REF!-1</f>
        <v>#VALUE!</v>
      </c>
      <c r="Q8" s="7" t="e">
        <f>ENTRADA!Q8/ENTRADA!#REF!-1</f>
        <v>#REF!</v>
      </c>
      <c r="T8" s="10" t="e">
        <f t="shared" ref="T8:AI8" si="2">AVERAGE(B6:B8)</f>
        <v>#REF!</v>
      </c>
      <c r="U8" s="10" t="e">
        <f t="shared" si="2"/>
        <v>#REF!</v>
      </c>
      <c r="V8" s="10" t="e">
        <f t="shared" si="2"/>
        <v>#REF!</v>
      </c>
      <c r="W8" s="10" t="e">
        <f t="shared" si="2"/>
        <v>#REF!</v>
      </c>
      <c r="X8" s="10" t="e">
        <f t="shared" si="2"/>
        <v>#REF!</v>
      </c>
      <c r="Y8" s="10" t="e">
        <f t="shared" si="2"/>
        <v>#REF!</v>
      </c>
      <c r="Z8" s="10" t="e">
        <f t="shared" si="2"/>
        <v>#VALUE!</v>
      </c>
      <c r="AA8" s="10" t="e">
        <f t="shared" si="2"/>
        <v>#VALUE!</v>
      </c>
      <c r="AB8" s="10" t="e">
        <f t="shared" si="2"/>
        <v>#VALUE!</v>
      </c>
      <c r="AC8" s="10" t="e">
        <f t="shared" si="2"/>
        <v>#VALUE!</v>
      </c>
      <c r="AD8" s="10" t="e">
        <f t="shared" si="2"/>
        <v>#VALUE!</v>
      </c>
      <c r="AE8" s="10" t="e">
        <f t="shared" si="2"/>
        <v>#VALUE!</v>
      </c>
      <c r="AF8" s="10" t="e">
        <f t="shared" si="2"/>
        <v>#REF!</v>
      </c>
      <c r="AG8" s="10" t="e">
        <f t="shared" si="2"/>
        <v>#VALUE!</v>
      </c>
      <c r="AH8" s="10" t="e">
        <f t="shared" si="2"/>
        <v>#VALUE!</v>
      </c>
      <c r="AI8" s="10" t="e">
        <f t="shared" si="2"/>
        <v>#REF!</v>
      </c>
    </row>
    <row r="9" spans="1:35" x14ac:dyDescent="0.25">
      <c r="A9" s="4">
        <f>ENTRADA!A9</f>
        <v>36617</v>
      </c>
      <c r="B9" s="7" t="e">
        <f>ENTRADA!B9/ENTRADA!#REF!-1</f>
        <v>#REF!</v>
      </c>
      <c r="C9" s="7" t="e">
        <f>ENTRADA!C9/ENTRADA!#REF!-1</f>
        <v>#REF!</v>
      </c>
      <c r="D9" s="7" t="e">
        <f>ENTRADA!D9/ENTRADA!#REF!-1</f>
        <v>#REF!</v>
      </c>
      <c r="E9" s="7" t="e">
        <f>ENTRADA!E9/ENTRADA!#REF!-1</f>
        <v>#REF!</v>
      </c>
      <c r="F9" s="7" t="e">
        <f>ENTRADA!F9/ENTRADA!#REF!-1</f>
        <v>#REF!</v>
      </c>
      <c r="G9" s="7" t="e">
        <f>ENTRADA!G9/ENTRADA!#REF!-1</f>
        <v>#REF!</v>
      </c>
      <c r="H9" s="7" t="e">
        <f>ENTRADA!H9/ENTRADA!#REF!-1</f>
        <v>#VALUE!</v>
      </c>
      <c r="I9" s="7" t="e">
        <f>ENTRADA!I9/ENTRADA!#REF!-1</f>
        <v>#VALUE!</v>
      </c>
      <c r="J9" s="7" t="e">
        <f>ENTRADA!J9/ENTRADA!#REF!-1</f>
        <v>#VALUE!</v>
      </c>
      <c r="K9" s="7" t="e">
        <f>ENTRADA!K9/ENTRADA!#REF!-1</f>
        <v>#VALUE!</v>
      </c>
      <c r="L9" s="7" t="e">
        <f>ENTRADA!L9/ENTRADA!#REF!-1</f>
        <v>#VALUE!</v>
      </c>
      <c r="M9" s="7" t="e">
        <f>ENTRADA!M9/ENTRADA!#REF!-1</f>
        <v>#VALUE!</v>
      </c>
      <c r="N9" s="7" t="e">
        <f>ENTRADA!N9/ENTRADA!#REF!-1</f>
        <v>#REF!</v>
      </c>
      <c r="O9" s="7" t="e">
        <f>ENTRADA!O9/ENTRADA!#REF!-1</f>
        <v>#VALUE!</v>
      </c>
      <c r="P9" s="7" t="e">
        <f>ENTRADA!P9/ENTRADA!#REF!-1</f>
        <v>#VALUE!</v>
      </c>
      <c r="Q9" s="7" t="e">
        <f>ENTRADA!Q9/ENTRADA!#REF!-1</f>
        <v>#REF!</v>
      </c>
      <c r="T9" s="10" t="e">
        <f t="shared" ref="T9:AI9" si="3">AVERAGE(B7:B9)</f>
        <v>#REF!</v>
      </c>
      <c r="U9" s="10" t="e">
        <f t="shared" si="3"/>
        <v>#REF!</v>
      </c>
      <c r="V9" s="10" t="e">
        <f t="shared" si="3"/>
        <v>#REF!</v>
      </c>
      <c r="W9" s="10" t="e">
        <f t="shared" si="3"/>
        <v>#REF!</v>
      </c>
      <c r="X9" s="10" t="e">
        <f t="shared" si="3"/>
        <v>#REF!</v>
      </c>
      <c r="Y9" s="10" t="e">
        <f t="shared" si="3"/>
        <v>#REF!</v>
      </c>
      <c r="Z9" s="10" t="e">
        <f t="shared" si="3"/>
        <v>#VALUE!</v>
      </c>
      <c r="AA9" s="10" t="e">
        <f t="shared" si="3"/>
        <v>#VALUE!</v>
      </c>
      <c r="AB9" s="10" t="e">
        <f t="shared" si="3"/>
        <v>#VALUE!</v>
      </c>
      <c r="AC9" s="10" t="e">
        <f t="shared" si="3"/>
        <v>#VALUE!</v>
      </c>
      <c r="AD9" s="10" t="e">
        <f t="shared" si="3"/>
        <v>#VALUE!</v>
      </c>
      <c r="AE9" s="10" t="e">
        <f t="shared" si="3"/>
        <v>#VALUE!</v>
      </c>
      <c r="AF9" s="10" t="e">
        <f t="shared" si="3"/>
        <v>#REF!</v>
      </c>
      <c r="AG9" s="10" t="e">
        <f t="shared" si="3"/>
        <v>#VALUE!</v>
      </c>
      <c r="AH9" s="10" t="e">
        <f t="shared" si="3"/>
        <v>#VALUE!</v>
      </c>
      <c r="AI9" s="10" t="e">
        <f t="shared" si="3"/>
        <v>#REF!</v>
      </c>
    </row>
    <row r="10" spans="1:35" x14ac:dyDescent="0.25">
      <c r="A10" s="4">
        <f>ENTRADA!A10</f>
        <v>36647</v>
      </c>
      <c r="B10" s="7" t="e">
        <f>ENTRADA!B10/ENTRADA!#REF!-1</f>
        <v>#REF!</v>
      </c>
      <c r="C10" s="7" t="e">
        <f>ENTRADA!C10/ENTRADA!#REF!-1</f>
        <v>#REF!</v>
      </c>
      <c r="D10" s="7" t="e">
        <f>ENTRADA!D10/ENTRADA!#REF!-1</f>
        <v>#REF!</v>
      </c>
      <c r="E10" s="7" t="e">
        <f>ENTRADA!E10/ENTRADA!#REF!-1</f>
        <v>#REF!</v>
      </c>
      <c r="F10" s="7" t="e">
        <f>ENTRADA!F10/ENTRADA!#REF!-1</f>
        <v>#REF!</v>
      </c>
      <c r="G10" s="7" t="e">
        <f>ENTRADA!G10/ENTRADA!#REF!-1</f>
        <v>#REF!</v>
      </c>
      <c r="H10" s="7" t="e">
        <f>ENTRADA!H10/ENTRADA!#REF!-1</f>
        <v>#VALUE!</v>
      </c>
      <c r="I10" s="7" t="e">
        <f>ENTRADA!I10/ENTRADA!#REF!-1</f>
        <v>#VALUE!</v>
      </c>
      <c r="J10" s="7" t="e">
        <f>ENTRADA!J10/ENTRADA!#REF!-1</f>
        <v>#VALUE!</v>
      </c>
      <c r="K10" s="7" t="e">
        <f>ENTRADA!K10/ENTRADA!#REF!-1</f>
        <v>#VALUE!</v>
      </c>
      <c r="L10" s="7" t="e">
        <f>ENTRADA!L10/ENTRADA!#REF!-1</f>
        <v>#VALUE!</v>
      </c>
      <c r="M10" s="7" t="e">
        <f>ENTRADA!M10/ENTRADA!#REF!-1</f>
        <v>#VALUE!</v>
      </c>
      <c r="N10" s="7" t="e">
        <f>ENTRADA!N10/ENTRADA!#REF!-1</f>
        <v>#REF!</v>
      </c>
      <c r="O10" s="7" t="e">
        <f>ENTRADA!O10/ENTRADA!#REF!-1</f>
        <v>#VALUE!</v>
      </c>
      <c r="P10" s="7" t="e">
        <f>ENTRADA!P10/ENTRADA!#REF!-1</f>
        <v>#VALUE!</v>
      </c>
      <c r="Q10" s="7" t="e">
        <f>ENTRADA!Q10/ENTRADA!#REF!-1</f>
        <v>#REF!</v>
      </c>
      <c r="T10" s="10" t="e">
        <f t="shared" ref="T10:AI10" si="4">AVERAGE(B8:B10)</f>
        <v>#REF!</v>
      </c>
      <c r="U10" s="10" t="e">
        <f t="shared" si="4"/>
        <v>#REF!</v>
      </c>
      <c r="V10" s="10" t="e">
        <f t="shared" si="4"/>
        <v>#REF!</v>
      </c>
      <c r="W10" s="10" t="e">
        <f t="shared" si="4"/>
        <v>#REF!</v>
      </c>
      <c r="X10" s="10" t="e">
        <f t="shared" si="4"/>
        <v>#REF!</v>
      </c>
      <c r="Y10" s="10" t="e">
        <f t="shared" si="4"/>
        <v>#REF!</v>
      </c>
      <c r="Z10" s="10" t="e">
        <f t="shared" si="4"/>
        <v>#VALUE!</v>
      </c>
      <c r="AA10" s="10" t="e">
        <f t="shared" si="4"/>
        <v>#VALUE!</v>
      </c>
      <c r="AB10" s="10" t="e">
        <f t="shared" si="4"/>
        <v>#VALUE!</v>
      </c>
      <c r="AC10" s="10" t="e">
        <f t="shared" si="4"/>
        <v>#VALUE!</v>
      </c>
      <c r="AD10" s="10" t="e">
        <f t="shared" si="4"/>
        <v>#VALUE!</v>
      </c>
      <c r="AE10" s="10" t="e">
        <f t="shared" si="4"/>
        <v>#VALUE!</v>
      </c>
      <c r="AF10" s="10" t="e">
        <f t="shared" si="4"/>
        <v>#REF!</v>
      </c>
      <c r="AG10" s="10" t="e">
        <f t="shared" si="4"/>
        <v>#VALUE!</v>
      </c>
      <c r="AH10" s="10" t="e">
        <f t="shared" si="4"/>
        <v>#VALUE!</v>
      </c>
      <c r="AI10" s="10" t="e">
        <f t="shared" si="4"/>
        <v>#REF!</v>
      </c>
    </row>
    <row r="11" spans="1:35" x14ac:dyDescent="0.25">
      <c r="A11" s="4">
        <f>ENTRADA!A11</f>
        <v>36678</v>
      </c>
      <c r="B11" s="7" t="e">
        <f>ENTRADA!B11/ENTRADA!#REF!-1</f>
        <v>#REF!</v>
      </c>
      <c r="C11" s="7" t="e">
        <f>ENTRADA!C11/ENTRADA!#REF!-1</f>
        <v>#REF!</v>
      </c>
      <c r="D11" s="7" t="e">
        <f>ENTRADA!D11/ENTRADA!#REF!-1</f>
        <v>#REF!</v>
      </c>
      <c r="E11" s="7" t="e">
        <f>ENTRADA!E11/ENTRADA!#REF!-1</f>
        <v>#REF!</v>
      </c>
      <c r="F11" s="7" t="e">
        <f>ENTRADA!F11/ENTRADA!#REF!-1</f>
        <v>#REF!</v>
      </c>
      <c r="G11" s="7" t="e">
        <f>ENTRADA!G11/ENTRADA!#REF!-1</f>
        <v>#REF!</v>
      </c>
      <c r="H11" s="7" t="e">
        <f>ENTRADA!H11/ENTRADA!#REF!-1</f>
        <v>#VALUE!</v>
      </c>
      <c r="I11" s="7" t="e">
        <f>ENTRADA!I11/ENTRADA!#REF!-1</f>
        <v>#VALUE!</v>
      </c>
      <c r="J11" s="7" t="e">
        <f>ENTRADA!J11/ENTRADA!#REF!-1</f>
        <v>#VALUE!</v>
      </c>
      <c r="K11" s="7" t="e">
        <f>ENTRADA!K11/ENTRADA!#REF!-1</f>
        <v>#VALUE!</v>
      </c>
      <c r="L11" s="7" t="e">
        <f>ENTRADA!L11/ENTRADA!#REF!-1</f>
        <v>#VALUE!</v>
      </c>
      <c r="M11" s="7" t="e">
        <f>ENTRADA!M11/ENTRADA!#REF!-1</f>
        <v>#VALUE!</v>
      </c>
      <c r="N11" s="7" t="e">
        <f>ENTRADA!N11/ENTRADA!#REF!-1</f>
        <v>#REF!</v>
      </c>
      <c r="O11" s="7" t="e">
        <f>ENTRADA!O11/ENTRADA!#REF!-1</f>
        <v>#VALUE!</v>
      </c>
      <c r="P11" s="7" t="e">
        <f>ENTRADA!P11/ENTRADA!#REF!-1</f>
        <v>#VALUE!</v>
      </c>
      <c r="Q11" s="7" t="e">
        <f>ENTRADA!Q11/ENTRADA!#REF!-1</f>
        <v>#REF!</v>
      </c>
      <c r="T11" s="10" t="e">
        <f t="shared" ref="T11:AI11" si="5">AVERAGE(B9:B11)</f>
        <v>#REF!</v>
      </c>
      <c r="U11" s="10" t="e">
        <f t="shared" si="5"/>
        <v>#REF!</v>
      </c>
      <c r="V11" s="10" t="e">
        <f t="shared" si="5"/>
        <v>#REF!</v>
      </c>
      <c r="W11" s="10" t="e">
        <f t="shared" si="5"/>
        <v>#REF!</v>
      </c>
      <c r="X11" s="10" t="e">
        <f t="shared" si="5"/>
        <v>#REF!</v>
      </c>
      <c r="Y11" s="10" t="e">
        <f t="shared" si="5"/>
        <v>#REF!</v>
      </c>
      <c r="Z11" s="10" t="e">
        <f t="shared" si="5"/>
        <v>#VALUE!</v>
      </c>
      <c r="AA11" s="10" t="e">
        <f t="shared" si="5"/>
        <v>#VALUE!</v>
      </c>
      <c r="AB11" s="10" t="e">
        <f t="shared" si="5"/>
        <v>#VALUE!</v>
      </c>
      <c r="AC11" s="10" t="e">
        <f t="shared" si="5"/>
        <v>#VALUE!</v>
      </c>
      <c r="AD11" s="10" t="e">
        <f t="shared" si="5"/>
        <v>#VALUE!</v>
      </c>
      <c r="AE11" s="10" t="e">
        <f t="shared" si="5"/>
        <v>#VALUE!</v>
      </c>
      <c r="AF11" s="10" t="e">
        <f t="shared" si="5"/>
        <v>#REF!</v>
      </c>
      <c r="AG11" s="10" t="e">
        <f t="shared" si="5"/>
        <v>#VALUE!</v>
      </c>
      <c r="AH11" s="10" t="e">
        <f t="shared" si="5"/>
        <v>#VALUE!</v>
      </c>
      <c r="AI11" s="10" t="e">
        <f t="shared" si="5"/>
        <v>#REF!</v>
      </c>
    </row>
    <row r="12" spans="1:35" x14ac:dyDescent="0.25">
      <c r="A12" s="4">
        <f>ENTRADA!A12</f>
        <v>36708</v>
      </c>
      <c r="B12" s="7" t="e">
        <f>ENTRADA!B12/ENTRADA!#REF!-1</f>
        <v>#REF!</v>
      </c>
      <c r="C12" s="7" t="e">
        <f>ENTRADA!C12/ENTRADA!#REF!-1</f>
        <v>#REF!</v>
      </c>
      <c r="D12" s="7" t="e">
        <f>ENTRADA!D12/ENTRADA!#REF!-1</f>
        <v>#REF!</v>
      </c>
      <c r="E12" s="7" t="e">
        <f>ENTRADA!E12/ENTRADA!#REF!-1</f>
        <v>#REF!</v>
      </c>
      <c r="F12" s="7" t="e">
        <f>ENTRADA!F12/ENTRADA!#REF!-1</f>
        <v>#REF!</v>
      </c>
      <c r="G12" s="7" t="e">
        <f>ENTRADA!G12/ENTRADA!#REF!-1</f>
        <v>#REF!</v>
      </c>
      <c r="H12" s="7" t="e">
        <f>ENTRADA!H12/ENTRADA!#REF!-1</f>
        <v>#VALUE!</v>
      </c>
      <c r="I12" s="7" t="e">
        <f>ENTRADA!I12/ENTRADA!#REF!-1</f>
        <v>#VALUE!</v>
      </c>
      <c r="J12" s="7" t="e">
        <f>ENTRADA!J12/ENTRADA!#REF!-1</f>
        <v>#VALUE!</v>
      </c>
      <c r="K12" s="7" t="e">
        <f>ENTRADA!K12/ENTRADA!#REF!-1</f>
        <v>#VALUE!</v>
      </c>
      <c r="L12" s="7" t="e">
        <f>ENTRADA!L12/ENTRADA!#REF!-1</f>
        <v>#VALUE!</v>
      </c>
      <c r="M12" s="7" t="e">
        <f>ENTRADA!M12/ENTRADA!#REF!-1</f>
        <v>#VALUE!</v>
      </c>
      <c r="N12" s="7" t="e">
        <f>ENTRADA!N12/ENTRADA!#REF!-1</f>
        <v>#REF!</v>
      </c>
      <c r="O12" s="7" t="e">
        <f>ENTRADA!O12/ENTRADA!#REF!-1</f>
        <v>#VALUE!</v>
      </c>
      <c r="P12" s="7" t="e">
        <f>ENTRADA!P12/ENTRADA!#REF!-1</f>
        <v>#VALUE!</v>
      </c>
      <c r="Q12" s="7" t="e">
        <f>ENTRADA!Q12/ENTRADA!#REF!-1</f>
        <v>#REF!</v>
      </c>
      <c r="T12" s="10" t="e">
        <f t="shared" ref="T12:AI12" si="6">AVERAGE(B10:B12)</f>
        <v>#REF!</v>
      </c>
      <c r="U12" s="10" t="e">
        <f t="shared" si="6"/>
        <v>#REF!</v>
      </c>
      <c r="V12" s="10" t="e">
        <f t="shared" si="6"/>
        <v>#REF!</v>
      </c>
      <c r="W12" s="10" t="e">
        <f t="shared" si="6"/>
        <v>#REF!</v>
      </c>
      <c r="X12" s="10" t="e">
        <f t="shared" si="6"/>
        <v>#REF!</v>
      </c>
      <c r="Y12" s="10" t="e">
        <f t="shared" si="6"/>
        <v>#REF!</v>
      </c>
      <c r="Z12" s="10" t="e">
        <f t="shared" si="6"/>
        <v>#VALUE!</v>
      </c>
      <c r="AA12" s="10" t="e">
        <f t="shared" si="6"/>
        <v>#VALUE!</v>
      </c>
      <c r="AB12" s="10" t="e">
        <f t="shared" si="6"/>
        <v>#VALUE!</v>
      </c>
      <c r="AC12" s="10" t="e">
        <f t="shared" si="6"/>
        <v>#VALUE!</v>
      </c>
      <c r="AD12" s="10" t="e">
        <f t="shared" si="6"/>
        <v>#VALUE!</v>
      </c>
      <c r="AE12" s="10" t="e">
        <f t="shared" si="6"/>
        <v>#VALUE!</v>
      </c>
      <c r="AF12" s="10" t="e">
        <f t="shared" si="6"/>
        <v>#REF!</v>
      </c>
      <c r="AG12" s="10" t="e">
        <f t="shared" si="6"/>
        <v>#VALUE!</v>
      </c>
      <c r="AH12" s="10" t="e">
        <f t="shared" si="6"/>
        <v>#VALUE!</v>
      </c>
      <c r="AI12" s="10" t="e">
        <f t="shared" si="6"/>
        <v>#REF!</v>
      </c>
    </row>
    <row r="13" spans="1:35" x14ac:dyDescent="0.25">
      <c r="A13" s="4">
        <f>ENTRADA!A13</f>
        <v>36739</v>
      </c>
      <c r="B13" s="7" t="e">
        <f>ENTRADA!B13/ENTRADA!B1-1</f>
        <v>#VALUE!</v>
      </c>
      <c r="C13" s="7" t="e">
        <f>ENTRADA!C13/ENTRADA!C1-1</f>
        <v>#DIV/0!</v>
      </c>
      <c r="D13" s="7" t="e">
        <f>ENTRADA!D13/ENTRADA!D1-1</f>
        <v>#DIV/0!</v>
      </c>
      <c r="E13" s="7" t="e">
        <f>ENTRADA!E13/ENTRADA!E1-1</f>
        <v>#DIV/0!</v>
      </c>
      <c r="F13" s="7" t="e">
        <f>ENTRADA!F13/ENTRADA!F1-1</f>
        <v>#DIV/0!</v>
      </c>
      <c r="G13" s="7" t="e">
        <f>ENTRADA!G13/ENTRADA!G1-1</f>
        <v>#DIV/0!</v>
      </c>
      <c r="H13" s="7" t="e">
        <f>ENTRADA!H13/ENTRADA!H1-1</f>
        <v>#VALUE!</v>
      </c>
      <c r="I13" s="7" t="e">
        <f>ENTRADA!I13/ENTRADA!I1-1</f>
        <v>#VALUE!</v>
      </c>
      <c r="J13" s="7" t="e">
        <f>ENTRADA!J13/ENTRADA!J1-1</f>
        <v>#VALUE!</v>
      </c>
      <c r="K13" s="7" t="e">
        <f>ENTRADA!K13/ENTRADA!K1-1</f>
        <v>#VALUE!</v>
      </c>
      <c r="L13" s="7" t="e">
        <f>ENTRADA!L13/ENTRADA!L1-1</f>
        <v>#VALUE!</v>
      </c>
      <c r="M13" s="7" t="e">
        <f>ENTRADA!M13/ENTRADA!M1-1</f>
        <v>#VALUE!</v>
      </c>
      <c r="N13" s="7" t="e">
        <f>ENTRADA!N13/ENTRADA!N1-1</f>
        <v>#DIV/0!</v>
      </c>
      <c r="O13" s="7" t="e">
        <f>ENTRADA!O13/ENTRADA!O1-1</f>
        <v>#VALUE!</v>
      </c>
      <c r="P13" s="7" t="e">
        <f>ENTRADA!P13/ENTRADA!P1-1</f>
        <v>#VALUE!</v>
      </c>
      <c r="Q13" s="7" t="e">
        <f>ENTRADA!Q13/ENTRADA!Q1-1</f>
        <v>#REF!</v>
      </c>
      <c r="T13" s="10" t="e">
        <f t="shared" ref="T13:AI13" si="7">AVERAGE(B11:B13)</f>
        <v>#REF!</v>
      </c>
      <c r="U13" s="10" t="e">
        <f t="shared" si="7"/>
        <v>#REF!</v>
      </c>
      <c r="V13" s="10" t="e">
        <f t="shared" si="7"/>
        <v>#REF!</v>
      </c>
      <c r="W13" s="10" t="e">
        <f t="shared" si="7"/>
        <v>#REF!</v>
      </c>
      <c r="X13" s="10" t="e">
        <f t="shared" si="7"/>
        <v>#REF!</v>
      </c>
      <c r="Y13" s="10" t="e">
        <f t="shared" si="7"/>
        <v>#REF!</v>
      </c>
      <c r="Z13" s="10" t="e">
        <f t="shared" si="7"/>
        <v>#VALUE!</v>
      </c>
      <c r="AA13" s="10" t="e">
        <f t="shared" si="7"/>
        <v>#VALUE!</v>
      </c>
      <c r="AB13" s="10" t="e">
        <f t="shared" si="7"/>
        <v>#VALUE!</v>
      </c>
      <c r="AC13" s="10" t="e">
        <f t="shared" si="7"/>
        <v>#VALUE!</v>
      </c>
      <c r="AD13" s="10" t="e">
        <f t="shared" si="7"/>
        <v>#VALUE!</v>
      </c>
      <c r="AE13" s="10" t="e">
        <f t="shared" si="7"/>
        <v>#VALUE!</v>
      </c>
      <c r="AF13" s="10" t="e">
        <f t="shared" si="7"/>
        <v>#REF!</v>
      </c>
      <c r="AG13" s="10" t="e">
        <f t="shared" si="7"/>
        <v>#VALUE!</v>
      </c>
      <c r="AH13" s="10" t="e">
        <f t="shared" si="7"/>
        <v>#VALUE!</v>
      </c>
      <c r="AI13" s="10" t="e">
        <f t="shared" si="7"/>
        <v>#REF!</v>
      </c>
    </row>
    <row r="14" spans="1:35" x14ac:dyDescent="0.25">
      <c r="A14" s="4">
        <f>ENTRADA!A14</f>
        <v>36770</v>
      </c>
      <c r="B14" s="7" t="e">
        <f>ENTRADA!B14/ENTRADA!B2-1</f>
        <v>#DIV/0!</v>
      </c>
      <c r="C14" s="7" t="e">
        <f>ENTRADA!C14/ENTRADA!C2-1</f>
        <v>#DIV/0!</v>
      </c>
      <c r="D14" s="7" t="e">
        <f>ENTRADA!D14/ENTRADA!D2-1</f>
        <v>#DIV/0!</v>
      </c>
      <c r="E14" s="7" t="e">
        <f>ENTRADA!E14/ENTRADA!E2-1</f>
        <v>#DIV/0!</v>
      </c>
      <c r="F14" s="7" t="e">
        <f>ENTRADA!F14/ENTRADA!F2-1</f>
        <v>#DIV/0!</v>
      </c>
      <c r="G14" s="7" t="e">
        <f>ENTRADA!G14/ENTRADA!G2-1</f>
        <v>#DIV/0!</v>
      </c>
      <c r="H14" s="7" t="e">
        <f>ENTRADA!H14/ENTRADA!H2-1</f>
        <v>#VALUE!</v>
      </c>
      <c r="I14" s="7" t="e">
        <f>ENTRADA!I14/ENTRADA!I2-1</f>
        <v>#VALUE!</v>
      </c>
      <c r="J14" s="7" t="e">
        <f>ENTRADA!J14/ENTRADA!J2-1</f>
        <v>#VALUE!</v>
      </c>
      <c r="K14" s="7" t="e">
        <f>ENTRADA!K14/ENTRADA!K2-1</f>
        <v>#VALUE!</v>
      </c>
      <c r="L14" s="7" t="e">
        <f>ENTRADA!L14/ENTRADA!L2-1</f>
        <v>#VALUE!</v>
      </c>
      <c r="M14" s="7" t="e">
        <f>ENTRADA!M14/ENTRADA!M2-1</f>
        <v>#VALUE!</v>
      </c>
      <c r="N14" s="7" t="e">
        <f>ENTRADA!N14/ENTRADA!N2-1</f>
        <v>#DIV/0!</v>
      </c>
      <c r="O14" s="7" t="e">
        <f>ENTRADA!O14/ENTRADA!O2-1</f>
        <v>#VALUE!</v>
      </c>
      <c r="P14" s="7" t="e">
        <f>ENTRADA!P14/ENTRADA!P2-1</f>
        <v>#VALUE!</v>
      </c>
      <c r="Q14" s="7" t="e">
        <f>ENTRADA!Q14/ENTRADA!Q2-1</f>
        <v>#REF!</v>
      </c>
      <c r="T14" s="10" t="e">
        <f t="shared" ref="T14:AI14" si="8">AVERAGE(B12:B14)</f>
        <v>#REF!</v>
      </c>
      <c r="U14" s="10" t="e">
        <f t="shared" si="8"/>
        <v>#REF!</v>
      </c>
      <c r="V14" s="10" t="e">
        <f t="shared" si="8"/>
        <v>#REF!</v>
      </c>
      <c r="W14" s="10" t="e">
        <f t="shared" si="8"/>
        <v>#REF!</v>
      </c>
      <c r="X14" s="10" t="e">
        <f t="shared" si="8"/>
        <v>#REF!</v>
      </c>
      <c r="Y14" s="10" t="e">
        <f t="shared" si="8"/>
        <v>#REF!</v>
      </c>
      <c r="Z14" s="10" t="e">
        <f t="shared" si="8"/>
        <v>#VALUE!</v>
      </c>
      <c r="AA14" s="10" t="e">
        <f t="shared" si="8"/>
        <v>#VALUE!</v>
      </c>
      <c r="AB14" s="10" t="e">
        <f t="shared" si="8"/>
        <v>#VALUE!</v>
      </c>
      <c r="AC14" s="10" t="e">
        <f t="shared" si="8"/>
        <v>#VALUE!</v>
      </c>
      <c r="AD14" s="10" t="e">
        <f t="shared" si="8"/>
        <v>#VALUE!</v>
      </c>
      <c r="AE14" s="10" t="e">
        <f t="shared" si="8"/>
        <v>#VALUE!</v>
      </c>
      <c r="AF14" s="10" t="e">
        <f t="shared" si="8"/>
        <v>#REF!</v>
      </c>
      <c r="AG14" s="10" t="e">
        <f t="shared" si="8"/>
        <v>#VALUE!</v>
      </c>
      <c r="AH14" s="10" t="e">
        <f t="shared" si="8"/>
        <v>#VALUE!</v>
      </c>
      <c r="AI14" s="10" t="e">
        <f t="shared" si="8"/>
        <v>#REF!</v>
      </c>
    </row>
    <row r="15" spans="1:35" x14ac:dyDescent="0.25">
      <c r="A15" s="4">
        <f>ENTRADA!A15</f>
        <v>36800</v>
      </c>
      <c r="B15" s="7" t="e">
        <f>ENTRADA!B15/ENTRADA!B3-1</f>
        <v>#VALUE!</v>
      </c>
      <c r="C15" s="7" t="e">
        <f>ENTRADA!C15/ENTRADA!C3-1</f>
        <v>#DIV/0!</v>
      </c>
      <c r="D15" s="7" t="e">
        <f>ENTRADA!D15/ENTRADA!D3-1</f>
        <v>#DIV/0!</v>
      </c>
      <c r="E15" s="7" t="e">
        <f>ENTRADA!E15/ENTRADA!E3-1</f>
        <v>#DIV/0!</v>
      </c>
      <c r="F15" s="7" t="e">
        <f>ENTRADA!F15/ENTRADA!F3-1</f>
        <v>#DIV/0!</v>
      </c>
      <c r="G15" s="7" t="e">
        <f>ENTRADA!G15/ENTRADA!G3-1</f>
        <v>#DIV/0!</v>
      </c>
      <c r="H15" s="7" t="e">
        <f>ENTRADA!H15/ENTRADA!H3-1</f>
        <v>#VALUE!</v>
      </c>
      <c r="I15" s="7" t="e">
        <f>ENTRADA!I15/ENTRADA!I3-1</f>
        <v>#VALUE!</v>
      </c>
      <c r="J15" s="7" t="e">
        <f>ENTRADA!J15/ENTRADA!J3-1</f>
        <v>#VALUE!</v>
      </c>
      <c r="K15" s="7" t="e">
        <f>ENTRADA!K15/ENTRADA!K3-1</f>
        <v>#VALUE!</v>
      </c>
      <c r="L15" s="7" t="e">
        <f>ENTRADA!L15/ENTRADA!L3-1</f>
        <v>#VALUE!</v>
      </c>
      <c r="M15" s="7" t="e">
        <f>ENTRADA!M15/ENTRADA!M3-1</f>
        <v>#VALUE!</v>
      </c>
      <c r="N15" s="7" t="e">
        <f>ENTRADA!N15/ENTRADA!N3-1</f>
        <v>#DIV/0!</v>
      </c>
      <c r="O15" s="7" t="e">
        <f>ENTRADA!O15/ENTRADA!O3-1</f>
        <v>#VALUE!</v>
      </c>
      <c r="P15" s="7" t="e">
        <f>ENTRADA!P15/ENTRADA!P3-1</f>
        <v>#VALUE!</v>
      </c>
      <c r="Q15" s="7" t="e">
        <f>ENTRADA!Q15/ENTRADA!Q3-1</f>
        <v>#REF!</v>
      </c>
      <c r="T15" s="10" t="e">
        <f t="shared" ref="T15:AI15" si="9">AVERAGE(B13:B15)</f>
        <v>#VALUE!</v>
      </c>
      <c r="U15" s="10" t="e">
        <f t="shared" si="9"/>
        <v>#DIV/0!</v>
      </c>
      <c r="V15" s="10" t="e">
        <f t="shared" si="9"/>
        <v>#DIV/0!</v>
      </c>
      <c r="W15" s="10" t="e">
        <f t="shared" si="9"/>
        <v>#DIV/0!</v>
      </c>
      <c r="X15" s="10" t="e">
        <f t="shared" si="9"/>
        <v>#DIV/0!</v>
      </c>
      <c r="Y15" s="10" t="e">
        <f t="shared" si="9"/>
        <v>#DIV/0!</v>
      </c>
      <c r="Z15" s="10" t="e">
        <f t="shared" si="9"/>
        <v>#VALUE!</v>
      </c>
      <c r="AA15" s="10" t="e">
        <f t="shared" si="9"/>
        <v>#VALUE!</v>
      </c>
      <c r="AB15" s="10" t="e">
        <f t="shared" si="9"/>
        <v>#VALUE!</v>
      </c>
      <c r="AC15" s="10" t="e">
        <f t="shared" si="9"/>
        <v>#VALUE!</v>
      </c>
      <c r="AD15" s="10" t="e">
        <f t="shared" si="9"/>
        <v>#VALUE!</v>
      </c>
      <c r="AE15" s="10" t="e">
        <f t="shared" si="9"/>
        <v>#VALUE!</v>
      </c>
      <c r="AF15" s="10" t="e">
        <f t="shared" si="9"/>
        <v>#DIV/0!</v>
      </c>
      <c r="AG15" s="10" t="e">
        <f t="shared" si="9"/>
        <v>#VALUE!</v>
      </c>
      <c r="AH15" s="10" t="e">
        <f t="shared" si="9"/>
        <v>#VALUE!</v>
      </c>
      <c r="AI15" s="10" t="e">
        <f t="shared" si="9"/>
        <v>#REF!</v>
      </c>
    </row>
    <row r="16" spans="1:35" x14ac:dyDescent="0.25">
      <c r="A16" s="4">
        <f>ENTRADA!A16</f>
        <v>36831</v>
      </c>
      <c r="B16" s="7" t="e">
        <f>ENTRADA!B16/ENTRADA!B4-1</f>
        <v>#VALUE!</v>
      </c>
      <c r="C16" s="7" t="e">
        <f>ENTRADA!C16/ENTRADA!C4-1</f>
        <v>#VALUE!</v>
      </c>
      <c r="D16" s="7" t="e">
        <f>ENTRADA!D16/ENTRADA!D4-1</f>
        <v>#VALUE!</v>
      </c>
      <c r="E16" s="7" t="e">
        <f>ENTRADA!E16/ENTRADA!E4-1</f>
        <v>#DIV/0!</v>
      </c>
      <c r="F16" s="7" t="e">
        <f>ENTRADA!F16/ENTRADA!F4-1</f>
        <v>#VALUE!</v>
      </c>
      <c r="G16" s="7" t="e">
        <f>ENTRADA!G16/ENTRADA!G4-1</f>
        <v>#VALUE!</v>
      </c>
      <c r="H16" s="7" t="e">
        <f>ENTRADA!H16/ENTRADA!H4-1</f>
        <v>#VALUE!</v>
      </c>
      <c r="I16" s="7" t="e">
        <f>ENTRADA!I16/ENTRADA!I4-1</f>
        <v>#VALUE!</v>
      </c>
      <c r="J16" s="7" t="e">
        <f>ENTRADA!J16/ENTRADA!J4-1</f>
        <v>#VALUE!</v>
      </c>
      <c r="K16" s="7" t="e">
        <f>ENTRADA!K16/ENTRADA!K4-1</f>
        <v>#VALUE!</v>
      </c>
      <c r="L16" s="7" t="e">
        <f>ENTRADA!L16/ENTRADA!L4-1</f>
        <v>#VALUE!</v>
      </c>
      <c r="M16" s="7" t="e">
        <f>ENTRADA!M16/ENTRADA!M4-1</f>
        <v>#VALUE!</v>
      </c>
      <c r="N16" s="7" t="e">
        <f>ENTRADA!N16/ENTRADA!N4-1</f>
        <v>#VALUE!</v>
      </c>
      <c r="O16" s="7" t="e">
        <f>ENTRADA!O16/ENTRADA!O4-1</f>
        <v>#VALUE!</v>
      </c>
      <c r="P16" s="7" t="e">
        <f>ENTRADA!P16/ENTRADA!P4-1</f>
        <v>#VALUE!</v>
      </c>
      <c r="Q16" s="7" t="e">
        <f>ENTRADA!Q16/ENTRADA!Q4-1</f>
        <v>#REF!</v>
      </c>
      <c r="T16" s="10" t="e">
        <f t="shared" ref="T16:AI16" si="10">AVERAGE(B14:B16)</f>
        <v>#DIV/0!</v>
      </c>
      <c r="U16" s="10" t="e">
        <f t="shared" si="10"/>
        <v>#DIV/0!</v>
      </c>
      <c r="V16" s="10" t="e">
        <f t="shared" si="10"/>
        <v>#DIV/0!</v>
      </c>
      <c r="W16" s="10" t="e">
        <f t="shared" si="10"/>
        <v>#DIV/0!</v>
      </c>
      <c r="X16" s="10" t="e">
        <f t="shared" si="10"/>
        <v>#DIV/0!</v>
      </c>
      <c r="Y16" s="10" t="e">
        <f t="shared" si="10"/>
        <v>#DIV/0!</v>
      </c>
      <c r="Z16" s="10" t="e">
        <f t="shared" si="10"/>
        <v>#VALUE!</v>
      </c>
      <c r="AA16" s="10" t="e">
        <f t="shared" si="10"/>
        <v>#VALUE!</v>
      </c>
      <c r="AB16" s="10" t="e">
        <f t="shared" si="10"/>
        <v>#VALUE!</v>
      </c>
      <c r="AC16" s="10" t="e">
        <f t="shared" si="10"/>
        <v>#VALUE!</v>
      </c>
      <c r="AD16" s="10" t="e">
        <f t="shared" si="10"/>
        <v>#VALUE!</v>
      </c>
      <c r="AE16" s="10" t="e">
        <f t="shared" si="10"/>
        <v>#VALUE!</v>
      </c>
      <c r="AF16" s="10" t="e">
        <f t="shared" si="10"/>
        <v>#DIV/0!</v>
      </c>
      <c r="AG16" s="10" t="e">
        <f t="shared" si="10"/>
        <v>#VALUE!</v>
      </c>
      <c r="AH16" s="10" t="e">
        <f t="shared" si="10"/>
        <v>#VALUE!</v>
      </c>
      <c r="AI16" s="10" t="e">
        <f t="shared" si="10"/>
        <v>#REF!</v>
      </c>
    </row>
    <row r="17" spans="1:35" x14ac:dyDescent="0.25">
      <c r="A17" s="4">
        <f>ENTRADA!A17</f>
        <v>36861</v>
      </c>
      <c r="B17" s="7" t="e">
        <f>ENTRADA!B17/ENTRADA!B5-1</f>
        <v>#DIV/0!</v>
      </c>
      <c r="C17" s="7" t="e">
        <f>ENTRADA!C17/ENTRADA!C5-1</f>
        <v>#DIV/0!</v>
      </c>
      <c r="D17" s="7" t="e">
        <f>ENTRADA!D17/ENTRADA!D5-1</f>
        <v>#VALUE!</v>
      </c>
      <c r="E17" s="7" t="e">
        <f>ENTRADA!E17/ENTRADA!E5-1</f>
        <v>#VALUE!</v>
      </c>
      <c r="F17" s="7" t="e">
        <f>ENTRADA!F17/ENTRADA!F5-1</f>
        <v>#DIV/0!</v>
      </c>
      <c r="G17" s="7" t="e">
        <f>ENTRADA!G17/ENTRADA!G5-1</f>
        <v>#VALUE!</v>
      </c>
      <c r="H17" s="7" t="e">
        <f>ENTRADA!H17/ENTRADA!H5-1</f>
        <v>#VALUE!</v>
      </c>
      <c r="I17" s="7" t="e">
        <f>ENTRADA!I17/ENTRADA!I5-1</f>
        <v>#VALUE!</v>
      </c>
      <c r="J17" s="7" t="e">
        <f>ENTRADA!J17/ENTRADA!J5-1</f>
        <v>#VALUE!</v>
      </c>
      <c r="K17" s="7" t="e">
        <f>ENTRADA!K17/ENTRADA!K5-1</f>
        <v>#VALUE!</v>
      </c>
      <c r="L17" s="7" t="e">
        <f>ENTRADA!L17/ENTRADA!L5-1</f>
        <v>#VALUE!</v>
      </c>
      <c r="M17" s="7" t="e">
        <f>ENTRADA!M17/ENTRADA!M5-1</f>
        <v>#VALUE!</v>
      </c>
      <c r="N17" s="7" t="e">
        <f>ENTRADA!N17/ENTRADA!N5-1</f>
        <v>#DIV/0!</v>
      </c>
      <c r="O17" s="7" t="e">
        <f>ENTRADA!O17/ENTRADA!O5-1</f>
        <v>#VALUE!</v>
      </c>
      <c r="P17" s="7" t="e">
        <f>ENTRADA!P17/ENTRADA!P5-1</f>
        <v>#VALUE!</v>
      </c>
      <c r="Q17" s="7" t="e">
        <f>ENTRADA!Q17/ENTRADA!Q5-1</f>
        <v>#REF!</v>
      </c>
      <c r="T17" s="10" t="e">
        <f t="shared" ref="T17:AI17" si="11">AVERAGE(B15:B17)</f>
        <v>#VALUE!</v>
      </c>
      <c r="U17" s="10" t="e">
        <f t="shared" si="11"/>
        <v>#DIV/0!</v>
      </c>
      <c r="V17" s="10" t="e">
        <f t="shared" si="11"/>
        <v>#DIV/0!</v>
      </c>
      <c r="W17" s="10" t="e">
        <f t="shared" si="11"/>
        <v>#DIV/0!</v>
      </c>
      <c r="X17" s="10" t="e">
        <f t="shared" si="11"/>
        <v>#DIV/0!</v>
      </c>
      <c r="Y17" s="10" t="e">
        <f t="shared" si="11"/>
        <v>#DIV/0!</v>
      </c>
      <c r="Z17" s="10" t="e">
        <f t="shared" si="11"/>
        <v>#VALUE!</v>
      </c>
      <c r="AA17" s="10" t="e">
        <f t="shared" si="11"/>
        <v>#VALUE!</v>
      </c>
      <c r="AB17" s="10" t="e">
        <f t="shared" si="11"/>
        <v>#VALUE!</v>
      </c>
      <c r="AC17" s="10" t="e">
        <f t="shared" si="11"/>
        <v>#VALUE!</v>
      </c>
      <c r="AD17" s="10" t="e">
        <f t="shared" si="11"/>
        <v>#VALUE!</v>
      </c>
      <c r="AE17" s="10" t="e">
        <f t="shared" si="11"/>
        <v>#VALUE!</v>
      </c>
      <c r="AF17" s="10" t="e">
        <f t="shared" si="11"/>
        <v>#DIV/0!</v>
      </c>
      <c r="AG17" s="10" t="e">
        <f t="shared" si="11"/>
        <v>#VALUE!</v>
      </c>
      <c r="AH17" s="10" t="e">
        <f t="shared" si="11"/>
        <v>#VALUE!</v>
      </c>
      <c r="AI17" s="10" t="e">
        <f t="shared" si="11"/>
        <v>#REF!</v>
      </c>
    </row>
    <row r="18" spans="1:35" x14ac:dyDescent="0.25">
      <c r="A18" s="4">
        <f>ENTRADA!A18</f>
        <v>36892</v>
      </c>
      <c r="B18" s="7">
        <f>ENTRADA!B18/ENTRADA!B6-1</f>
        <v>1.8797052227731204E-2</v>
      </c>
      <c r="C18" s="7">
        <f>ENTRADA!C18/ENTRADA!C6-1</f>
        <v>-7.956988574340329E-2</v>
      </c>
      <c r="D18" s="7">
        <f>ENTRADA!D18/ENTRADA!D6-1</f>
        <v>3.2894880763309597E-2</v>
      </c>
      <c r="E18" s="7">
        <f>ENTRADA!E18/ENTRADA!E6-1</f>
        <v>3.3222674012013176E-2</v>
      </c>
      <c r="F18" s="7">
        <f>ENTRADA!F18/ENTRADA!F6-1</f>
        <v>7.9999948375681251E-2</v>
      </c>
      <c r="G18" s="7">
        <f>ENTRADA!G18/ENTRADA!G6-1</f>
        <v>0.11186466052363131</v>
      </c>
      <c r="H18" s="7" t="e">
        <f>ENTRADA!H18/ENTRADA!H6-1</f>
        <v>#VALUE!</v>
      </c>
      <c r="I18" s="7" t="e">
        <f>ENTRADA!I18/ENTRADA!I6-1</f>
        <v>#VALUE!</v>
      </c>
      <c r="J18" s="7" t="e">
        <f>ENTRADA!J18/ENTRADA!J6-1</f>
        <v>#VALUE!</v>
      </c>
      <c r="K18" s="7" t="e">
        <f>ENTRADA!K18/ENTRADA!K6-1</f>
        <v>#VALUE!</v>
      </c>
      <c r="L18" s="7" t="e">
        <f>ENTRADA!L18/ENTRADA!L6-1</f>
        <v>#VALUE!</v>
      </c>
      <c r="M18" s="7" t="e">
        <f>ENTRADA!M18/ENTRADA!M6-1</f>
        <v>#VALUE!</v>
      </c>
      <c r="N18" s="7">
        <f>ENTRADA!N18/ENTRADA!N6-1</f>
        <v>0.21951215126173729</v>
      </c>
      <c r="O18" s="7" t="e">
        <f>ENTRADA!O18/ENTRADA!O6-1</f>
        <v>#VALUE!</v>
      </c>
      <c r="P18" s="7" t="e">
        <f>ENTRADA!P18/ENTRADA!P6-1</f>
        <v>#VALUE!</v>
      </c>
      <c r="Q18" s="7" t="e">
        <f>ENTRADA!Q18/ENTRADA!Q6-1</f>
        <v>#REF!</v>
      </c>
      <c r="T18" s="10" t="e">
        <f t="shared" ref="T18:AI18" si="12">AVERAGE(B16:B18)</f>
        <v>#VALUE!</v>
      </c>
      <c r="U18" s="10" t="e">
        <f t="shared" si="12"/>
        <v>#VALUE!</v>
      </c>
      <c r="V18" s="10" t="e">
        <f t="shared" si="12"/>
        <v>#VALUE!</v>
      </c>
      <c r="W18" s="10" t="e">
        <f t="shared" si="12"/>
        <v>#DIV/0!</v>
      </c>
      <c r="X18" s="10" t="e">
        <f t="shared" si="12"/>
        <v>#VALUE!</v>
      </c>
      <c r="Y18" s="10" t="e">
        <f t="shared" si="12"/>
        <v>#VALUE!</v>
      </c>
      <c r="Z18" s="10" t="e">
        <f t="shared" si="12"/>
        <v>#VALUE!</v>
      </c>
      <c r="AA18" s="10" t="e">
        <f t="shared" si="12"/>
        <v>#VALUE!</v>
      </c>
      <c r="AB18" s="10" t="e">
        <f t="shared" si="12"/>
        <v>#VALUE!</v>
      </c>
      <c r="AC18" s="10" t="e">
        <f t="shared" si="12"/>
        <v>#VALUE!</v>
      </c>
      <c r="AD18" s="10" t="e">
        <f t="shared" si="12"/>
        <v>#VALUE!</v>
      </c>
      <c r="AE18" s="10" t="e">
        <f t="shared" si="12"/>
        <v>#VALUE!</v>
      </c>
      <c r="AF18" s="10" t="e">
        <f t="shared" si="12"/>
        <v>#VALUE!</v>
      </c>
      <c r="AG18" s="10" t="e">
        <f t="shared" si="12"/>
        <v>#VALUE!</v>
      </c>
      <c r="AH18" s="10" t="e">
        <f t="shared" si="12"/>
        <v>#VALUE!</v>
      </c>
      <c r="AI18" s="10" t="e">
        <f t="shared" si="12"/>
        <v>#REF!</v>
      </c>
    </row>
    <row r="19" spans="1:35" x14ac:dyDescent="0.25">
      <c r="A19" s="4">
        <f>ENTRADA!A19</f>
        <v>36923</v>
      </c>
      <c r="B19" s="7">
        <f>ENTRADA!B19/ENTRADA!B7-1</f>
        <v>-5.0185855053233586E-2</v>
      </c>
      <c r="C19" s="7">
        <f>ENTRADA!C19/ENTRADA!C7-1</f>
        <v>-0.12197796129624283</v>
      </c>
      <c r="D19" s="7">
        <f>ENTRADA!D19/ENTRADA!D7-1</f>
        <v>6.6225457230437712E-3</v>
      </c>
      <c r="E19" s="7">
        <f>ENTRADA!E19/ENTRADA!E7-1</f>
        <v>1.5075273835254421E-2</v>
      </c>
      <c r="F19" s="7">
        <f>ENTRADA!F19/ENTRADA!F7-1</f>
        <v>-9.1407252296757946E-3</v>
      </c>
      <c r="G19" s="7">
        <f>ENTRADA!G19/ENTRADA!G7-1</f>
        <v>-7.0422677435054704E-3</v>
      </c>
      <c r="H19" s="7" t="e">
        <f>ENTRADA!H19/ENTRADA!H7-1</f>
        <v>#VALUE!</v>
      </c>
      <c r="I19" s="7" t="e">
        <f>ENTRADA!I19/ENTRADA!I7-1</f>
        <v>#VALUE!</v>
      </c>
      <c r="J19" s="7" t="e">
        <f>ENTRADA!J19/ENTRADA!J7-1</f>
        <v>#VALUE!</v>
      </c>
      <c r="K19" s="7" t="e">
        <f>ENTRADA!K19/ENTRADA!K7-1</f>
        <v>#VALUE!</v>
      </c>
      <c r="L19" s="7" t="e">
        <f>ENTRADA!L19/ENTRADA!L7-1</f>
        <v>#VALUE!</v>
      </c>
      <c r="M19" s="7" t="e">
        <f>ENTRADA!M19/ENTRADA!M7-1</f>
        <v>#VALUE!</v>
      </c>
      <c r="N19" s="7">
        <f>ENTRADA!N19/ENTRADA!N7-1</f>
        <v>-9.2013825421338513E-2</v>
      </c>
      <c r="O19" s="7" t="e">
        <f>ENTRADA!O19/ENTRADA!O7-1</f>
        <v>#VALUE!</v>
      </c>
      <c r="P19" s="7" t="e">
        <f>ENTRADA!P19/ENTRADA!P7-1</f>
        <v>#VALUE!</v>
      </c>
      <c r="Q19" s="7" t="e">
        <f>ENTRADA!Q19/ENTRADA!Q7-1</f>
        <v>#REF!</v>
      </c>
      <c r="T19" s="10" t="e">
        <f t="shared" ref="T19:AI19" si="13">AVERAGE(B17:B19)</f>
        <v>#DIV/0!</v>
      </c>
      <c r="U19" s="10" t="e">
        <f t="shared" si="13"/>
        <v>#DIV/0!</v>
      </c>
      <c r="V19" s="10" t="e">
        <f t="shared" si="13"/>
        <v>#VALUE!</v>
      </c>
      <c r="W19" s="10" t="e">
        <f t="shared" si="13"/>
        <v>#VALUE!</v>
      </c>
      <c r="X19" s="10" t="e">
        <f t="shared" si="13"/>
        <v>#DIV/0!</v>
      </c>
      <c r="Y19" s="10" t="e">
        <f t="shared" si="13"/>
        <v>#VALUE!</v>
      </c>
      <c r="Z19" s="10" t="e">
        <f t="shared" si="13"/>
        <v>#VALUE!</v>
      </c>
      <c r="AA19" s="10" t="e">
        <f t="shared" si="13"/>
        <v>#VALUE!</v>
      </c>
      <c r="AB19" s="10" t="e">
        <f t="shared" si="13"/>
        <v>#VALUE!</v>
      </c>
      <c r="AC19" s="10" t="e">
        <f t="shared" si="13"/>
        <v>#VALUE!</v>
      </c>
      <c r="AD19" s="10" t="e">
        <f t="shared" si="13"/>
        <v>#VALUE!</v>
      </c>
      <c r="AE19" s="10" t="e">
        <f t="shared" si="13"/>
        <v>#VALUE!</v>
      </c>
      <c r="AF19" s="10" t="e">
        <f t="shared" si="13"/>
        <v>#DIV/0!</v>
      </c>
      <c r="AG19" s="10" t="e">
        <f t="shared" si="13"/>
        <v>#VALUE!</v>
      </c>
      <c r="AH19" s="10" t="e">
        <f t="shared" si="13"/>
        <v>#VALUE!</v>
      </c>
      <c r="AI19" s="10" t="e">
        <f t="shared" si="13"/>
        <v>#REF!</v>
      </c>
    </row>
    <row r="20" spans="1:35" x14ac:dyDescent="0.25">
      <c r="A20" s="4">
        <f>ENTRADA!A20</f>
        <v>36951</v>
      </c>
      <c r="B20" s="7">
        <f>ENTRADA!B20/ENTRADA!B8-1</f>
        <v>2.4955392792909148E-2</v>
      </c>
      <c r="C20" s="7">
        <f>ENTRADA!C20/ENTRADA!C8-1</f>
        <v>-5.8635431061568322E-2</v>
      </c>
      <c r="D20" s="7">
        <f>ENTRADA!D20/ENTRADA!D8-1</f>
        <v>4.8362010760305107E-2</v>
      </c>
      <c r="E20" s="7">
        <f>ENTRADA!E20/ENTRADA!E8-1</f>
        <v>5.1805296217256824E-2</v>
      </c>
      <c r="F20" s="7">
        <f>ENTRADA!F20/ENTRADA!F8-1</f>
        <v>7.1304410526704221E-2</v>
      </c>
      <c r="G20" s="7">
        <f>ENTRADA!G20/ENTRADA!G8-1</f>
        <v>0.10631221111588918</v>
      </c>
      <c r="H20" s="7" t="e">
        <f>ENTRADA!H20/ENTRADA!H8-1</f>
        <v>#VALUE!</v>
      </c>
      <c r="I20" s="7" t="e">
        <f>ENTRADA!I20/ENTRADA!I8-1</f>
        <v>#VALUE!</v>
      </c>
      <c r="J20" s="7" t="e">
        <f>ENTRADA!J20/ENTRADA!J8-1</f>
        <v>#VALUE!</v>
      </c>
      <c r="K20" s="7" t="e">
        <f>ENTRADA!K20/ENTRADA!K8-1</f>
        <v>#VALUE!</v>
      </c>
      <c r="L20" s="7" t="e">
        <f>ENTRADA!L20/ENTRADA!L8-1</f>
        <v>#VALUE!</v>
      </c>
      <c r="M20" s="7" t="e">
        <f>ENTRADA!M20/ENTRADA!M8-1</f>
        <v>#VALUE!</v>
      </c>
      <c r="N20" s="7">
        <f>ENTRADA!N20/ENTRADA!N8-1</f>
        <v>0.19964043573536649</v>
      </c>
      <c r="O20" s="7" t="e">
        <f>ENTRADA!O20/ENTRADA!O8-1</f>
        <v>#VALUE!</v>
      </c>
      <c r="P20" s="7" t="e">
        <f>ENTRADA!P20/ENTRADA!P8-1</f>
        <v>#VALUE!</v>
      </c>
      <c r="Q20" s="7" t="e">
        <f>ENTRADA!Q20/ENTRADA!Q8-1</f>
        <v>#REF!</v>
      </c>
      <c r="T20" s="10">
        <f t="shared" ref="T20:AI20" si="14">AVERAGE(B18:B20)</f>
        <v>-2.1444700108644113E-3</v>
      </c>
      <c r="U20" s="10">
        <f t="shared" si="14"/>
        <v>-8.6727759367071486E-2</v>
      </c>
      <c r="V20" s="10">
        <f t="shared" si="14"/>
        <v>2.9293145748886158E-2</v>
      </c>
      <c r="W20" s="10">
        <f t="shared" si="14"/>
        <v>3.3367748021508138E-2</v>
      </c>
      <c r="X20" s="10">
        <f t="shared" si="14"/>
        <v>4.7387877890903228E-2</v>
      </c>
      <c r="Y20" s="10">
        <f t="shared" si="14"/>
        <v>7.0378201298671672E-2</v>
      </c>
      <c r="Z20" s="10" t="e">
        <f t="shared" si="14"/>
        <v>#VALUE!</v>
      </c>
      <c r="AA20" s="10" t="e">
        <f t="shared" si="14"/>
        <v>#VALUE!</v>
      </c>
      <c r="AB20" s="10" t="e">
        <f t="shared" si="14"/>
        <v>#VALUE!</v>
      </c>
      <c r="AC20" s="10" t="e">
        <f t="shared" si="14"/>
        <v>#VALUE!</v>
      </c>
      <c r="AD20" s="10" t="e">
        <f t="shared" si="14"/>
        <v>#VALUE!</v>
      </c>
      <c r="AE20" s="10" t="e">
        <f t="shared" si="14"/>
        <v>#VALUE!</v>
      </c>
      <c r="AF20" s="10">
        <f t="shared" si="14"/>
        <v>0.10904625385858842</v>
      </c>
      <c r="AG20" s="10" t="e">
        <f t="shared" si="14"/>
        <v>#VALUE!</v>
      </c>
      <c r="AH20" s="10" t="e">
        <f t="shared" si="14"/>
        <v>#VALUE!</v>
      </c>
      <c r="AI20" s="10" t="e">
        <f t="shared" si="14"/>
        <v>#REF!</v>
      </c>
    </row>
    <row r="21" spans="1:35" x14ac:dyDescent="0.25">
      <c r="A21" s="4">
        <f>ENTRADA!A21</f>
        <v>36982</v>
      </c>
      <c r="B21" s="7">
        <f>ENTRADA!B21/ENTRADA!B9-1</f>
        <v>-1.9607823170330607E-2</v>
      </c>
      <c r="C21" s="7">
        <f>ENTRADA!C21/ENTRADA!C9-1</f>
        <v>-6.5310426228200602E-2</v>
      </c>
      <c r="D21" s="7">
        <f>ENTRADA!D21/ENTRADA!D9-1</f>
        <v>6.1256005825032211E-3</v>
      </c>
      <c r="E21" s="7">
        <f>ENTRADA!E21/ENTRADA!E9-1</f>
        <v>3.0817450878335428E-3</v>
      </c>
      <c r="F21" s="7">
        <f>ENTRADA!F21/ENTRADA!F9-1</f>
        <v>-3.3280580671305127E-2</v>
      </c>
      <c r="G21" s="7">
        <f>ENTRADA!G21/ENTRADA!G9-1</f>
        <v>3.1250072607817092E-2</v>
      </c>
      <c r="H21" s="7" t="e">
        <f>ENTRADA!H21/ENTRADA!H9-1</f>
        <v>#VALUE!</v>
      </c>
      <c r="I21" s="7" t="e">
        <f>ENTRADA!I21/ENTRADA!I9-1</f>
        <v>#VALUE!</v>
      </c>
      <c r="J21" s="7" t="e">
        <f>ENTRADA!J21/ENTRADA!J9-1</f>
        <v>#VALUE!</v>
      </c>
      <c r="K21" s="7" t="e">
        <f>ENTRADA!K21/ENTRADA!K9-1</f>
        <v>#VALUE!</v>
      </c>
      <c r="L21" s="7" t="e">
        <f>ENTRADA!L21/ENTRADA!L9-1</f>
        <v>#VALUE!</v>
      </c>
      <c r="M21" s="7" t="e">
        <f>ENTRADA!M21/ENTRADA!M9-1</f>
        <v>#VALUE!</v>
      </c>
      <c r="N21" s="7">
        <f>ENTRADA!N21/ENTRADA!N9-1</f>
        <v>0.12068966978379425</v>
      </c>
      <c r="O21" s="7" t="e">
        <f>ENTRADA!O21/ENTRADA!O9-1</f>
        <v>#VALUE!</v>
      </c>
      <c r="P21" s="7" t="e">
        <f>ENTRADA!P21/ENTRADA!P9-1</f>
        <v>#VALUE!</v>
      </c>
      <c r="Q21" s="7" t="e">
        <f>ENTRADA!Q21/ENTRADA!Q9-1</f>
        <v>#REF!</v>
      </c>
      <c r="T21" s="10">
        <f t="shared" ref="T21:AI21" si="15">AVERAGE(B19:B21)</f>
        <v>-1.4946095143551682E-2</v>
      </c>
      <c r="U21" s="10">
        <f t="shared" si="15"/>
        <v>-8.1974606195337252E-2</v>
      </c>
      <c r="V21" s="10">
        <f t="shared" si="15"/>
        <v>2.0370052355284034E-2</v>
      </c>
      <c r="W21" s="10">
        <f t="shared" si="15"/>
        <v>2.3320771713448263E-2</v>
      </c>
      <c r="X21" s="10">
        <f t="shared" si="15"/>
        <v>9.6277015419077659E-3</v>
      </c>
      <c r="Y21" s="10">
        <f t="shared" si="15"/>
        <v>4.3506671993400269E-2</v>
      </c>
      <c r="Z21" s="10" t="e">
        <f t="shared" si="15"/>
        <v>#VALUE!</v>
      </c>
      <c r="AA21" s="10" t="e">
        <f t="shared" si="15"/>
        <v>#VALUE!</v>
      </c>
      <c r="AB21" s="10" t="e">
        <f t="shared" si="15"/>
        <v>#VALUE!</v>
      </c>
      <c r="AC21" s="10" t="e">
        <f t="shared" si="15"/>
        <v>#VALUE!</v>
      </c>
      <c r="AD21" s="10" t="e">
        <f t="shared" si="15"/>
        <v>#VALUE!</v>
      </c>
      <c r="AE21" s="10" t="e">
        <f t="shared" si="15"/>
        <v>#VALUE!</v>
      </c>
      <c r="AF21" s="10">
        <f t="shared" si="15"/>
        <v>7.6105426699274073E-2</v>
      </c>
      <c r="AG21" s="10" t="e">
        <f t="shared" si="15"/>
        <v>#VALUE!</v>
      </c>
      <c r="AH21" s="10" t="e">
        <f t="shared" si="15"/>
        <v>#VALUE!</v>
      </c>
      <c r="AI21" s="10" t="e">
        <f t="shared" si="15"/>
        <v>#REF!</v>
      </c>
    </row>
    <row r="22" spans="1:35" x14ac:dyDescent="0.25">
      <c r="A22" s="4">
        <f>ENTRADA!A22</f>
        <v>37012</v>
      </c>
      <c r="B22" s="7">
        <f>ENTRADA!B22/ENTRADA!B10-1</f>
        <v>-2.2260302782845964E-2</v>
      </c>
      <c r="C22" s="7">
        <f>ENTRADA!C22/ENTRADA!C10-1</f>
        <v>-2.4811240886453589E-2</v>
      </c>
      <c r="D22" s="7">
        <f>ENTRADA!D22/ENTRADA!D10-1</f>
        <v>3.1999212418183376E-3</v>
      </c>
      <c r="E22" s="7">
        <f>ENTRADA!E22/ENTRADA!E10-1</f>
        <v>8.0646320821942119E-3</v>
      </c>
      <c r="F22" s="7">
        <f>ENTRADA!F22/ENTRADA!F10-1</f>
        <v>3.4659823738405704E-2</v>
      </c>
      <c r="G22" s="7">
        <f>ENTRADA!G22/ENTRADA!G10-1</f>
        <v>2.873569533185627E-3</v>
      </c>
      <c r="H22" s="7" t="e">
        <f>ENTRADA!H22/ENTRADA!H10-1</f>
        <v>#VALUE!</v>
      </c>
      <c r="I22" s="7" t="e">
        <f>ENTRADA!I22/ENTRADA!I10-1</f>
        <v>#VALUE!</v>
      </c>
      <c r="J22" s="7" t="e">
        <f>ENTRADA!J22/ENTRADA!J10-1</f>
        <v>#VALUE!</v>
      </c>
      <c r="K22" s="7" t="e">
        <f>ENTRADA!K22/ENTRADA!K10-1</f>
        <v>#VALUE!</v>
      </c>
      <c r="L22" s="7" t="e">
        <f>ENTRADA!L22/ENTRADA!L10-1</f>
        <v>#VALUE!</v>
      </c>
      <c r="M22" s="7" t="e">
        <f>ENTRADA!M22/ENTRADA!M10-1</f>
        <v>#VALUE!</v>
      </c>
      <c r="N22" s="7">
        <f>ENTRADA!N22/ENTRADA!N10-1</f>
        <v>6.8611241159155512E-3</v>
      </c>
      <c r="O22" s="7" t="e">
        <f>ENTRADA!O22/ENTRADA!O10-1</f>
        <v>#VALUE!</v>
      </c>
      <c r="P22" s="7" t="e">
        <f>ENTRADA!P22/ENTRADA!P10-1</f>
        <v>#VALUE!</v>
      </c>
      <c r="Q22" s="7" t="e">
        <f>ENTRADA!Q22/ENTRADA!Q10-1</f>
        <v>#REF!</v>
      </c>
      <c r="T22" s="10">
        <f t="shared" ref="T22:AI22" si="16">AVERAGE(B20:B22)</f>
        <v>-5.6375777200891415E-3</v>
      </c>
      <c r="U22" s="10">
        <f t="shared" si="16"/>
        <v>-4.9585699392074169E-2</v>
      </c>
      <c r="V22" s="10">
        <f t="shared" si="16"/>
        <v>1.922917752820889E-2</v>
      </c>
      <c r="W22" s="10">
        <f t="shared" si="16"/>
        <v>2.0983891129094861E-2</v>
      </c>
      <c r="X22" s="10">
        <f t="shared" si="16"/>
        <v>2.4227884531268267E-2</v>
      </c>
      <c r="Y22" s="10">
        <f t="shared" si="16"/>
        <v>4.6811951085630632E-2</v>
      </c>
      <c r="Z22" s="10" t="e">
        <f t="shared" si="16"/>
        <v>#VALUE!</v>
      </c>
      <c r="AA22" s="10" t="e">
        <f t="shared" si="16"/>
        <v>#VALUE!</v>
      </c>
      <c r="AB22" s="10" t="e">
        <f t="shared" si="16"/>
        <v>#VALUE!</v>
      </c>
      <c r="AC22" s="10" t="e">
        <f t="shared" si="16"/>
        <v>#VALUE!</v>
      </c>
      <c r="AD22" s="10" t="e">
        <f t="shared" si="16"/>
        <v>#VALUE!</v>
      </c>
      <c r="AE22" s="10" t="e">
        <f t="shared" si="16"/>
        <v>#VALUE!</v>
      </c>
      <c r="AF22" s="10">
        <f t="shared" si="16"/>
        <v>0.1090637432116921</v>
      </c>
      <c r="AG22" s="10" t="e">
        <f t="shared" si="16"/>
        <v>#VALUE!</v>
      </c>
      <c r="AH22" s="10" t="e">
        <f t="shared" si="16"/>
        <v>#VALUE!</v>
      </c>
      <c r="AI22" s="10" t="e">
        <f t="shared" si="16"/>
        <v>#REF!</v>
      </c>
    </row>
    <row r="23" spans="1:35" x14ac:dyDescent="0.25">
      <c r="A23" s="4">
        <f>ENTRADA!A23</f>
        <v>37043</v>
      </c>
      <c r="B23" s="7">
        <f>ENTRADA!B23/ENTRADA!B11-1</f>
        <v>-1.2589803504455821E-2</v>
      </c>
      <c r="C23" s="7">
        <f>ENTRADA!C23/ENTRADA!C11-1</f>
        <v>-3.0270220497434108E-2</v>
      </c>
      <c r="D23" s="7">
        <f>ENTRADA!D23/ENTRADA!D11-1</f>
        <v>4.800066914846246E-3</v>
      </c>
      <c r="E23" s="7">
        <f>ENTRADA!E23/ENTRADA!E11-1</f>
        <v>1.1272149104044615E-2</v>
      </c>
      <c r="F23" s="7">
        <f>ENTRADA!F23/ENTRADA!F11-1</f>
        <v>8.2192283357411799E-3</v>
      </c>
      <c r="G23" s="7">
        <f>ENTRADA!G23/ENTRADA!G11-1</f>
        <v>-2.9508261460704177E-2</v>
      </c>
      <c r="H23" s="7" t="e">
        <f>ENTRADA!H23/ENTRADA!H11-1</f>
        <v>#VALUE!</v>
      </c>
      <c r="I23" s="7" t="e">
        <f>ENTRADA!I23/ENTRADA!I11-1</f>
        <v>#VALUE!</v>
      </c>
      <c r="J23" s="7" t="e">
        <f>ENTRADA!J23/ENTRADA!J11-1</f>
        <v>#VALUE!</v>
      </c>
      <c r="K23" s="7" t="e">
        <f>ENTRADA!K23/ENTRADA!K11-1</f>
        <v>#VALUE!</v>
      </c>
      <c r="L23" s="7" t="e">
        <f>ENTRADA!L23/ENTRADA!L11-1</f>
        <v>#VALUE!</v>
      </c>
      <c r="M23" s="7" t="e">
        <f>ENTRADA!M23/ENTRADA!M11-1</f>
        <v>#VALUE!</v>
      </c>
      <c r="N23" s="7">
        <f>ENTRADA!N23/ENTRADA!N11-1</f>
        <v>-3.7452687091539261E-3</v>
      </c>
      <c r="O23" s="7" t="e">
        <f>ENTRADA!O23/ENTRADA!O11-1</f>
        <v>#VALUE!</v>
      </c>
      <c r="P23" s="7" t="e">
        <f>ENTRADA!P23/ENTRADA!P11-1</f>
        <v>#VALUE!</v>
      </c>
      <c r="Q23" s="7" t="e">
        <f>ENTRADA!Q23/ENTRADA!Q11-1</f>
        <v>#REF!</v>
      </c>
      <c r="T23" s="10">
        <f t="shared" ref="T23:AI23" si="17">AVERAGE(B21:B23)</f>
        <v>-1.815264315254413E-2</v>
      </c>
      <c r="U23" s="10">
        <f t="shared" si="17"/>
        <v>-4.0130629204029433E-2</v>
      </c>
      <c r="V23" s="10">
        <f t="shared" si="17"/>
        <v>4.7085295797226019E-3</v>
      </c>
      <c r="W23" s="10">
        <f t="shared" si="17"/>
        <v>7.4728420913574567E-3</v>
      </c>
      <c r="X23" s="10">
        <f t="shared" si="17"/>
        <v>3.1994904676139191E-3</v>
      </c>
      <c r="Y23" s="10">
        <f t="shared" si="17"/>
        <v>1.5384602267661807E-3</v>
      </c>
      <c r="Z23" s="10" t="e">
        <f t="shared" si="17"/>
        <v>#VALUE!</v>
      </c>
      <c r="AA23" s="10" t="e">
        <f t="shared" si="17"/>
        <v>#VALUE!</v>
      </c>
      <c r="AB23" s="10" t="e">
        <f t="shared" si="17"/>
        <v>#VALUE!</v>
      </c>
      <c r="AC23" s="10" t="e">
        <f t="shared" si="17"/>
        <v>#VALUE!</v>
      </c>
      <c r="AD23" s="10" t="e">
        <f t="shared" si="17"/>
        <v>#VALUE!</v>
      </c>
      <c r="AE23" s="10" t="e">
        <f t="shared" si="17"/>
        <v>#VALUE!</v>
      </c>
      <c r="AF23" s="10">
        <f t="shared" si="17"/>
        <v>4.1268508396851956E-2</v>
      </c>
      <c r="AG23" s="10" t="e">
        <f t="shared" si="17"/>
        <v>#VALUE!</v>
      </c>
      <c r="AH23" s="10" t="e">
        <f t="shared" si="17"/>
        <v>#VALUE!</v>
      </c>
      <c r="AI23" s="10" t="e">
        <f t="shared" si="17"/>
        <v>#REF!</v>
      </c>
    </row>
    <row r="24" spans="1:35" x14ac:dyDescent="0.25">
      <c r="A24" s="4">
        <f>ENTRADA!A24</f>
        <v>37073</v>
      </c>
      <c r="B24" s="7">
        <f>ENTRADA!B24/ENTRADA!B12-1</f>
        <v>-4.1666674931620795E-2</v>
      </c>
      <c r="C24" s="7">
        <f>ENTRADA!C24/ENTRADA!C12-1</f>
        <v>-2.1482197209708898E-2</v>
      </c>
      <c r="D24" s="7">
        <f>ENTRADA!D24/ENTRADA!D12-1</f>
        <v>-3.0864151257258499E-2</v>
      </c>
      <c r="E24" s="7">
        <f>ENTRADA!E24/ENTRADA!E12-1</f>
        <v>-2.7863769114839232E-2</v>
      </c>
      <c r="F24" s="7">
        <f>ENTRADA!F24/ENTRADA!F12-1</f>
        <v>-6.171103980034498E-2</v>
      </c>
      <c r="G24" s="7">
        <f>ENTRADA!G24/ENTRADA!G12-1</f>
        <v>-5.0595068747567473E-2</v>
      </c>
      <c r="H24" s="7" t="e">
        <f>ENTRADA!H24/ENTRADA!H12-1</f>
        <v>#VALUE!</v>
      </c>
      <c r="I24" s="7" t="e">
        <f>ENTRADA!I24/ENTRADA!I12-1</f>
        <v>#VALUE!</v>
      </c>
      <c r="J24" s="7" t="e">
        <f>ENTRADA!J24/ENTRADA!J12-1</f>
        <v>#VALUE!</v>
      </c>
      <c r="K24" s="7" t="e">
        <f>ENTRADA!K24/ENTRADA!K12-1</f>
        <v>#VALUE!</v>
      </c>
      <c r="L24" s="7" t="e">
        <f>ENTRADA!L24/ENTRADA!L12-1</f>
        <v>#VALUE!</v>
      </c>
      <c r="M24" s="7" t="e">
        <f>ENTRADA!M24/ENTRADA!M12-1</f>
        <v>#VALUE!</v>
      </c>
      <c r="N24" s="7">
        <f>ENTRADA!N24/ENTRADA!N12-1</f>
        <v>-1.8771308127469633E-2</v>
      </c>
      <c r="O24" s="7" t="e">
        <f>ENTRADA!O24/ENTRADA!O12-1</f>
        <v>#VALUE!</v>
      </c>
      <c r="P24" s="7" t="e">
        <f>ENTRADA!P24/ENTRADA!P12-1</f>
        <v>#VALUE!</v>
      </c>
      <c r="Q24" s="7" t="e">
        <f>ENTRADA!Q24/ENTRADA!Q12-1</f>
        <v>#REF!</v>
      </c>
      <c r="T24" s="10">
        <f t="shared" ref="T24:AI24" si="18">AVERAGE(B22:B24)</f>
        <v>-2.5505593739640859E-2</v>
      </c>
      <c r="U24" s="10">
        <f t="shared" si="18"/>
        <v>-2.5521219531198864E-2</v>
      </c>
      <c r="V24" s="10">
        <f t="shared" si="18"/>
        <v>-7.621387700197972E-3</v>
      </c>
      <c r="W24" s="10">
        <f t="shared" si="18"/>
        <v>-2.8423293095334681E-3</v>
      </c>
      <c r="X24" s="10">
        <f t="shared" si="18"/>
        <v>-6.277329242066032E-3</v>
      </c>
      <c r="Y24" s="10">
        <f t="shared" si="18"/>
        <v>-2.5743253558362007E-2</v>
      </c>
      <c r="Z24" s="10" t="e">
        <f t="shared" si="18"/>
        <v>#VALUE!</v>
      </c>
      <c r="AA24" s="10" t="e">
        <f t="shared" si="18"/>
        <v>#VALUE!</v>
      </c>
      <c r="AB24" s="10" t="e">
        <f t="shared" si="18"/>
        <v>#VALUE!</v>
      </c>
      <c r="AC24" s="10" t="e">
        <f t="shared" si="18"/>
        <v>#VALUE!</v>
      </c>
      <c r="AD24" s="10" t="e">
        <f t="shared" si="18"/>
        <v>#VALUE!</v>
      </c>
      <c r="AE24" s="10" t="e">
        <f t="shared" si="18"/>
        <v>#VALUE!</v>
      </c>
      <c r="AF24" s="10">
        <f t="shared" si="18"/>
        <v>-5.2184842402360028E-3</v>
      </c>
      <c r="AG24" s="10" t="e">
        <f t="shared" si="18"/>
        <v>#VALUE!</v>
      </c>
      <c r="AH24" s="10" t="e">
        <f t="shared" si="18"/>
        <v>#VALUE!</v>
      </c>
      <c r="AI24" s="10" t="e">
        <f t="shared" si="18"/>
        <v>#REF!</v>
      </c>
    </row>
    <row r="25" spans="1:35" x14ac:dyDescent="0.25">
      <c r="A25" s="4">
        <f>ENTRADA!A25</f>
        <v>37104</v>
      </c>
      <c r="B25" s="7">
        <f>ENTRADA!B25/ENTRADA!B13-1</f>
        <v>-1.2195000579235615E-2</v>
      </c>
      <c r="C25" s="7">
        <f>ENTRADA!C25/ENTRADA!C13-1</f>
        <v>3.8288230959693692E-2</v>
      </c>
      <c r="D25" s="7">
        <f>ENTRADA!D25/ENTRADA!D13-1</f>
        <v>0</v>
      </c>
      <c r="E25" s="7">
        <f>ENTRADA!E25/ENTRADA!E13-1</f>
        <v>4.7096063093796658E-3</v>
      </c>
      <c r="F25" s="7">
        <f>ENTRADA!F25/ENTRADA!F13-1</f>
        <v>3.5928242773415997E-2</v>
      </c>
      <c r="G25" s="7">
        <f>ENTRADA!G25/ENTRADA!G13-1</f>
        <v>-7.4927843537626715E-2</v>
      </c>
      <c r="H25" s="7" t="e">
        <f>ENTRADA!H25/ENTRADA!H13-1</f>
        <v>#VALUE!</v>
      </c>
      <c r="I25" s="7" t="e">
        <f>ENTRADA!I25/ENTRADA!I13-1</f>
        <v>#VALUE!</v>
      </c>
      <c r="J25" s="7" t="e">
        <f>ENTRADA!J25/ENTRADA!J13-1</f>
        <v>#VALUE!</v>
      </c>
      <c r="K25" s="7" t="e">
        <f>ENTRADA!K25/ENTRADA!K13-1</f>
        <v>#VALUE!</v>
      </c>
      <c r="L25" s="7" t="e">
        <f>ENTRADA!L25/ENTRADA!L13-1</f>
        <v>#VALUE!</v>
      </c>
      <c r="M25" s="7" t="e">
        <f>ENTRADA!M25/ENTRADA!M13-1</f>
        <v>#VALUE!</v>
      </c>
      <c r="N25" s="7">
        <f>ENTRADA!N25/ENTRADA!N13-1</f>
        <v>-0.13470678235977374</v>
      </c>
      <c r="O25" s="7" t="e">
        <f>ENTRADA!O25/ENTRADA!O13-1</f>
        <v>#VALUE!</v>
      </c>
      <c r="P25" s="7" t="e">
        <f>ENTRADA!P25/ENTRADA!P13-1</f>
        <v>#VALUE!</v>
      </c>
      <c r="Q25" s="7" t="e">
        <f>ENTRADA!Q25/ENTRADA!Q13-1</f>
        <v>#REF!</v>
      </c>
      <c r="T25" s="10">
        <f t="shared" ref="T25:AI25" si="19">AVERAGE(B23:B25)</f>
        <v>-2.2150493005104077E-2</v>
      </c>
      <c r="U25" s="10">
        <f t="shared" si="19"/>
        <v>-4.4880622491497713E-3</v>
      </c>
      <c r="V25" s="10">
        <f t="shared" si="19"/>
        <v>-8.6880281141374169E-3</v>
      </c>
      <c r="W25" s="10">
        <f t="shared" si="19"/>
        <v>-3.9606712338049839E-3</v>
      </c>
      <c r="X25" s="10">
        <f t="shared" si="19"/>
        <v>-5.8545228970626013E-3</v>
      </c>
      <c r="Y25" s="10">
        <f t="shared" si="19"/>
        <v>-5.1677057915299453E-2</v>
      </c>
      <c r="Z25" s="10" t="e">
        <f t="shared" si="19"/>
        <v>#VALUE!</v>
      </c>
      <c r="AA25" s="10" t="e">
        <f t="shared" si="19"/>
        <v>#VALUE!</v>
      </c>
      <c r="AB25" s="10" t="e">
        <f t="shared" si="19"/>
        <v>#VALUE!</v>
      </c>
      <c r="AC25" s="10" t="e">
        <f t="shared" si="19"/>
        <v>#VALUE!</v>
      </c>
      <c r="AD25" s="10" t="e">
        <f t="shared" si="19"/>
        <v>#VALUE!</v>
      </c>
      <c r="AE25" s="10" t="e">
        <f t="shared" si="19"/>
        <v>#VALUE!</v>
      </c>
      <c r="AF25" s="10">
        <f t="shared" si="19"/>
        <v>-5.2407786398799096E-2</v>
      </c>
      <c r="AG25" s="10" t="e">
        <f t="shared" si="19"/>
        <v>#VALUE!</v>
      </c>
      <c r="AH25" s="10" t="e">
        <f t="shared" si="19"/>
        <v>#VALUE!</v>
      </c>
      <c r="AI25" s="10" t="e">
        <f t="shared" si="19"/>
        <v>#REF!</v>
      </c>
    </row>
    <row r="26" spans="1:35" x14ac:dyDescent="0.25">
      <c r="A26" s="4">
        <f>ENTRADA!A26</f>
        <v>37135</v>
      </c>
      <c r="B26" s="7">
        <f>ENTRADA!B26/ENTRADA!B14-1</f>
        <v>-2.8571434400751272E-2</v>
      </c>
      <c r="C26" s="7">
        <f>ENTRADA!C26/ENTRADA!C14-1</f>
        <v>6.8337097121875523E-3</v>
      </c>
      <c r="D26" s="7">
        <f>ENTRADA!D26/ENTRADA!D14-1</f>
        <v>-4.6656947593449738E-3</v>
      </c>
      <c r="E26" s="7">
        <f>ENTRADA!E26/ENTRADA!E14-1</f>
        <v>-1.5577656301435372E-3</v>
      </c>
      <c r="F26" s="7">
        <f>ENTRADA!F26/ENTRADA!F14-1</f>
        <v>-1.6528581833812339E-3</v>
      </c>
      <c r="G26" s="7">
        <f>ENTRADA!G26/ENTRADA!G14-1</f>
        <v>-6.2111930317788611E-2</v>
      </c>
      <c r="H26" s="7" t="e">
        <f>ENTRADA!H26/ENTRADA!H14-1</f>
        <v>#VALUE!</v>
      </c>
      <c r="I26" s="7" t="e">
        <f>ENTRADA!I26/ENTRADA!I14-1</f>
        <v>#VALUE!</v>
      </c>
      <c r="J26" s="7" t="e">
        <f>ENTRADA!J26/ENTRADA!J14-1</f>
        <v>#VALUE!</v>
      </c>
      <c r="K26" s="7" t="e">
        <f>ENTRADA!K26/ENTRADA!K14-1</f>
        <v>#VALUE!</v>
      </c>
      <c r="L26" s="7" t="e">
        <f>ENTRADA!L26/ENTRADA!L14-1</f>
        <v>#VALUE!</v>
      </c>
      <c r="M26" s="7" t="e">
        <f>ENTRADA!M26/ENTRADA!M14-1</f>
        <v>#VALUE!</v>
      </c>
      <c r="N26" s="7">
        <f>ENTRADA!N26/ENTRADA!N14-1</f>
        <v>-0.17297306172784788</v>
      </c>
      <c r="O26" s="7" t="e">
        <f>ENTRADA!O26/ENTRADA!O14-1</f>
        <v>#VALUE!</v>
      </c>
      <c r="P26" s="7" t="e">
        <f>ENTRADA!P26/ENTRADA!P14-1</f>
        <v>#VALUE!</v>
      </c>
      <c r="Q26" s="7" t="e">
        <f>ENTRADA!Q26/ENTRADA!Q14-1</f>
        <v>#REF!</v>
      </c>
      <c r="T26" s="10">
        <f t="shared" ref="T26:AI26" si="20">AVERAGE(B24:B26)</f>
        <v>-2.7477703303869228E-2</v>
      </c>
      <c r="U26" s="10">
        <f t="shared" si="20"/>
        <v>7.8799144873907823E-3</v>
      </c>
      <c r="V26" s="10">
        <f t="shared" si="20"/>
        <v>-1.1843282005534491E-2</v>
      </c>
      <c r="W26" s="10">
        <f t="shared" si="20"/>
        <v>-8.2373094785343683E-3</v>
      </c>
      <c r="X26" s="10">
        <f t="shared" si="20"/>
        <v>-9.145218403436739E-3</v>
      </c>
      <c r="Y26" s="10">
        <f t="shared" si="20"/>
        <v>-6.25449475343276E-2</v>
      </c>
      <c r="Z26" s="10" t="e">
        <f t="shared" si="20"/>
        <v>#VALUE!</v>
      </c>
      <c r="AA26" s="10" t="e">
        <f t="shared" si="20"/>
        <v>#VALUE!</v>
      </c>
      <c r="AB26" s="10" t="e">
        <f t="shared" si="20"/>
        <v>#VALUE!</v>
      </c>
      <c r="AC26" s="10" t="e">
        <f t="shared" si="20"/>
        <v>#VALUE!</v>
      </c>
      <c r="AD26" s="10" t="e">
        <f t="shared" si="20"/>
        <v>#VALUE!</v>
      </c>
      <c r="AE26" s="10" t="e">
        <f t="shared" si="20"/>
        <v>#VALUE!</v>
      </c>
      <c r="AF26" s="10">
        <f t="shared" si="20"/>
        <v>-0.10881705073836374</v>
      </c>
      <c r="AG26" s="10" t="e">
        <f t="shared" si="20"/>
        <v>#VALUE!</v>
      </c>
      <c r="AH26" s="10" t="e">
        <f t="shared" si="20"/>
        <v>#VALUE!</v>
      </c>
      <c r="AI26" s="10" t="e">
        <f t="shared" si="20"/>
        <v>#REF!</v>
      </c>
    </row>
    <row r="27" spans="1:35" x14ac:dyDescent="0.25">
      <c r="A27" s="4">
        <f>ENTRADA!A27</f>
        <v>37165</v>
      </c>
      <c r="B27" s="7">
        <f>ENTRADA!B27/ENTRADA!B15-1</f>
        <v>1.2259272191379678E-2</v>
      </c>
      <c r="C27" s="7">
        <f>ENTRADA!C27/ENTRADA!C15-1</f>
        <v>8.8593887476191568E-3</v>
      </c>
      <c r="D27" s="7">
        <f>ENTRADA!D27/ENTRADA!D15-1</f>
        <v>1.8868006876170407E-2</v>
      </c>
      <c r="E27" s="7">
        <f>ENTRADA!E27/ENTRADA!E15-1</f>
        <v>2.0537193325980141E-2</v>
      </c>
      <c r="F27" s="7">
        <f>ENTRADA!F27/ENTRADA!F15-1</f>
        <v>7.1202581930696951E-2</v>
      </c>
      <c r="G27" s="7">
        <f>ENTRADA!G27/ENTRADA!G15-1</f>
        <v>-5.8823661720928122E-3</v>
      </c>
      <c r="H27" s="7" t="e">
        <f>ENTRADA!H27/ENTRADA!H15-1</f>
        <v>#VALUE!</v>
      </c>
      <c r="I27" s="7" t="e">
        <f>ENTRADA!I27/ENTRADA!I15-1</f>
        <v>#VALUE!</v>
      </c>
      <c r="J27" s="7" t="e">
        <f>ENTRADA!J27/ENTRADA!J15-1</f>
        <v>#VALUE!</v>
      </c>
      <c r="K27" s="7" t="e">
        <f>ENTRADA!K27/ENTRADA!K15-1</f>
        <v>#VALUE!</v>
      </c>
      <c r="L27" s="7" t="e">
        <f>ENTRADA!L27/ENTRADA!L15-1</f>
        <v>#VALUE!</v>
      </c>
      <c r="M27" s="7" t="e">
        <f>ENTRADA!M27/ENTRADA!M15-1</f>
        <v>#VALUE!</v>
      </c>
      <c r="N27" s="7">
        <f>ENTRADA!N27/ENTRADA!N15-1</f>
        <v>-0.11735535425541255</v>
      </c>
      <c r="O27" s="7" t="e">
        <f>ENTRADA!O27/ENTRADA!O15-1</f>
        <v>#VALUE!</v>
      </c>
      <c r="P27" s="7" t="e">
        <f>ENTRADA!P27/ENTRADA!P15-1</f>
        <v>#VALUE!</v>
      </c>
      <c r="Q27" s="7" t="e">
        <f>ENTRADA!Q27/ENTRADA!Q15-1</f>
        <v>#REF!</v>
      </c>
      <c r="T27" s="10">
        <f t="shared" ref="T27:AI27" si="21">AVERAGE(B25:B27)</f>
        <v>-9.5023875962024027E-3</v>
      </c>
      <c r="U27" s="10">
        <f t="shared" si="21"/>
        <v>1.79937764731668E-2</v>
      </c>
      <c r="V27" s="10">
        <f t="shared" si="21"/>
        <v>4.734104038941811E-3</v>
      </c>
      <c r="W27" s="10">
        <f t="shared" si="21"/>
        <v>7.8963446684054226E-3</v>
      </c>
      <c r="X27" s="10">
        <f t="shared" si="21"/>
        <v>3.5159322173577236E-2</v>
      </c>
      <c r="Y27" s="10">
        <f t="shared" si="21"/>
        <v>-4.7640713342502715E-2</v>
      </c>
      <c r="Z27" s="10" t="e">
        <f t="shared" si="21"/>
        <v>#VALUE!</v>
      </c>
      <c r="AA27" s="10" t="e">
        <f t="shared" si="21"/>
        <v>#VALUE!</v>
      </c>
      <c r="AB27" s="10" t="e">
        <f t="shared" si="21"/>
        <v>#VALUE!</v>
      </c>
      <c r="AC27" s="10" t="e">
        <f t="shared" si="21"/>
        <v>#VALUE!</v>
      </c>
      <c r="AD27" s="10" t="e">
        <f t="shared" si="21"/>
        <v>#VALUE!</v>
      </c>
      <c r="AE27" s="10" t="e">
        <f t="shared" si="21"/>
        <v>#VALUE!</v>
      </c>
      <c r="AF27" s="10">
        <f t="shared" si="21"/>
        <v>-0.14167839944767804</v>
      </c>
      <c r="AG27" s="10" t="e">
        <f t="shared" si="21"/>
        <v>#VALUE!</v>
      </c>
      <c r="AH27" s="10" t="e">
        <f t="shared" si="21"/>
        <v>#VALUE!</v>
      </c>
      <c r="AI27" s="10" t="e">
        <f t="shared" si="21"/>
        <v>#REF!</v>
      </c>
    </row>
    <row r="28" spans="1:35" x14ac:dyDescent="0.25">
      <c r="A28" s="4">
        <f>ENTRADA!A28</f>
        <v>37196</v>
      </c>
      <c r="B28" s="7">
        <f>ENTRADA!B28/ENTRADA!B16-1</f>
        <v>-2.4096340525481263E-2</v>
      </c>
      <c r="C28" s="7">
        <f>ENTRADA!C28/ENTRADA!C16-1</f>
        <v>2.2144471937819432E-2</v>
      </c>
      <c r="D28" s="7">
        <f>ENTRADA!D28/ENTRADA!D16-1</f>
        <v>-3.12999440716899E-3</v>
      </c>
      <c r="E28" s="7">
        <f>ENTRADA!E28/ENTRADA!E16-1</f>
        <v>6.3091263829393451E-3</v>
      </c>
      <c r="F28" s="7">
        <f>ENTRADA!F28/ENTRADA!F16-1</f>
        <v>1.2465450092840502E-2</v>
      </c>
      <c r="G28" s="7">
        <f>ENTRADA!G28/ENTRADA!G16-1</f>
        <v>-6.6482135296113021E-2</v>
      </c>
      <c r="H28" s="7" t="e">
        <f>ENTRADA!H28/ENTRADA!H16-1</f>
        <v>#VALUE!</v>
      </c>
      <c r="I28" s="7" t="e">
        <f>ENTRADA!I28/ENTRADA!I16-1</f>
        <v>#VALUE!</v>
      </c>
      <c r="J28" s="7" t="e">
        <f>ENTRADA!J28/ENTRADA!J16-1</f>
        <v>#VALUE!</v>
      </c>
      <c r="K28" s="7" t="e">
        <f>ENTRADA!K28/ENTRADA!K16-1</f>
        <v>#VALUE!</v>
      </c>
      <c r="L28" s="7" t="e">
        <f>ENTRADA!L28/ENTRADA!L16-1</f>
        <v>#VALUE!</v>
      </c>
      <c r="M28" s="7" t="e">
        <f>ENTRADA!M28/ENTRADA!M16-1</f>
        <v>#VALUE!</v>
      </c>
      <c r="N28" s="7">
        <f>ENTRADA!N28/ENTRADA!N16-1</f>
        <v>-0.16611296413462573</v>
      </c>
      <c r="O28" s="7" t="e">
        <f>ENTRADA!O28/ENTRADA!O16-1</f>
        <v>#VALUE!</v>
      </c>
      <c r="P28" s="7" t="e">
        <f>ENTRADA!P28/ENTRADA!P16-1</f>
        <v>#VALUE!</v>
      </c>
      <c r="Q28" s="7" t="e">
        <f>ENTRADA!Q28/ENTRADA!Q16-1</f>
        <v>#REF!</v>
      </c>
      <c r="T28" s="10">
        <f t="shared" ref="T28:AI28" si="22">AVERAGE(B26:B28)</f>
        <v>-1.3469500911617619E-2</v>
      </c>
      <c r="U28" s="10">
        <f t="shared" si="22"/>
        <v>1.261252346587538E-2</v>
      </c>
      <c r="V28" s="10">
        <f t="shared" si="22"/>
        <v>3.690772569885481E-3</v>
      </c>
      <c r="W28" s="10">
        <f t="shared" si="22"/>
        <v>8.4295180262586502E-3</v>
      </c>
      <c r="X28" s="10">
        <f t="shared" si="22"/>
        <v>2.7338391280052072E-2</v>
      </c>
      <c r="Y28" s="10">
        <f t="shared" si="22"/>
        <v>-4.4825477261998148E-2</v>
      </c>
      <c r="Z28" s="10" t="e">
        <f t="shared" si="22"/>
        <v>#VALUE!</v>
      </c>
      <c r="AA28" s="10" t="e">
        <f t="shared" si="22"/>
        <v>#VALUE!</v>
      </c>
      <c r="AB28" s="10" t="e">
        <f t="shared" si="22"/>
        <v>#VALUE!</v>
      </c>
      <c r="AC28" s="10" t="e">
        <f t="shared" si="22"/>
        <v>#VALUE!</v>
      </c>
      <c r="AD28" s="10" t="e">
        <f t="shared" si="22"/>
        <v>#VALUE!</v>
      </c>
      <c r="AE28" s="10" t="e">
        <f t="shared" si="22"/>
        <v>#VALUE!</v>
      </c>
      <c r="AF28" s="10">
        <f t="shared" si="22"/>
        <v>-0.15214712670596206</v>
      </c>
      <c r="AG28" s="10" t="e">
        <f t="shared" si="22"/>
        <v>#VALUE!</v>
      </c>
      <c r="AH28" s="10" t="e">
        <f t="shared" si="22"/>
        <v>#VALUE!</v>
      </c>
      <c r="AI28" s="10" t="e">
        <f t="shared" si="22"/>
        <v>#REF!</v>
      </c>
    </row>
    <row r="29" spans="1:35" x14ac:dyDescent="0.25">
      <c r="A29" s="4">
        <f>ENTRADA!A29</f>
        <v>37226</v>
      </c>
      <c r="B29" s="7">
        <f>ENTRADA!B29/ENTRADA!B17-1</f>
        <v>-2.7465637641925222E-2</v>
      </c>
      <c r="C29" s="7">
        <f>ENTRADA!C29/ENTRADA!C17-1</f>
        <v>-2.2099792186704992E-3</v>
      </c>
      <c r="D29" s="7">
        <f>ENTRADA!D29/ENTRADA!D17-1</f>
        <v>-2.3612716707754333E-2</v>
      </c>
      <c r="E29" s="7">
        <f>ENTRADA!E29/ENTRADA!E17-1</f>
        <v>-1.7709535495691209E-2</v>
      </c>
      <c r="F29" s="7">
        <f>ENTRADA!F29/ENTRADA!F17-1</f>
        <v>1.0370393739404182E-2</v>
      </c>
      <c r="G29" s="7">
        <f>ENTRADA!G29/ENTRADA!G17-1</f>
        <v>-4.3557093531260804E-2</v>
      </c>
      <c r="H29" s="7" t="e">
        <f>ENTRADA!H29/ENTRADA!H17-1</f>
        <v>#VALUE!</v>
      </c>
      <c r="I29" s="7" t="e">
        <f>ENTRADA!I29/ENTRADA!I17-1</f>
        <v>#VALUE!</v>
      </c>
      <c r="J29" s="7" t="e">
        <f>ENTRADA!J29/ENTRADA!J17-1</f>
        <v>#VALUE!</v>
      </c>
      <c r="K29" s="7" t="e">
        <f>ENTRADA!K29/ENTRADA!K17-1</f>
        <v>#VALUE!</v>
      </c>
      <c r="L29" s="7" t="e">
        <f>ENTRADA!L29/ENTRADA!L17-1</f>
        <v>#VALUE!</v>
      </c>
      <c r="M29" s="7" t="e">
        <f>ENTRADA!M29/ENTRADA!M17-1</f>
        <v>#VALUE!</v>
      </c>
      <c r="N29" s="7">
        <f>ENTRADA!N29/ENTRADA!N17-1</f>
        <v>-0.19250432878509449</v>
      </c>
      <c r="O29" s="7" t="e">
        <f>ENTRADA!O29/ENTRADA!O17-1</f>
        <v>#VALUE!</v>
      </c>
      <c r="P29" s="7" t="e">
        <f>ENTRADA!P29/ENTRADA!P17-1</f>
        <v>#VALUE!</v>
      </c>
      <c r="Q29" s="7" t="e">
        <f>ENTRADA!Q29/ENTRADA!Q17-1</f>
        <v>#REF!</v>
      </c>
      <c r="T29" s="10">
        <f t="shared" ref="T29:AI29" si="23">AVERAGE(B27:B29)</f>
        <v>-1.3100901992008937E-2</v>
      </c>
      <c r="U29" s="10">
        <f t="shared" si="23"/>
        <v>9.5979604889226966E-3</v>
      </c>
      <c r="V29" s="10">
        <f t="shared" si="23"/>
        <v>-2.6249014129176387E-3</v>
      </c>
      <c r="W29" s="10">
        <f t="shared" si="23"/>
        <v>3.0455947377427592E-3</v>
      </c>
      <c r="X29" s="10">
        <f t="shared" si="23"/>
        <v>3.1346141920980543E-2</v>
      </c>
      <c r="Y29" s="10">
        <f t="shared" si="23"/>
        <v>-3.8640531666488877E-2</v>
      </c>
      <c r="Z29" s="10" t="e">
        <f t="shared" si="23"/>
        <v>#VALUE!</v>
      </c>
      <c r="AA29" s="10" t="e">
        <f t="shared" si="23"/>
        <v>#VALUE!</v>
      </c>
      <c r="AB29" s="10" t="e">
        <f t="shared" si="23"/>
        <v>#VALUE!</v>
      </c>
      <c r="AC29" s="10" t="e">
        <f t="shared" si="23"/>
        <v>#VALUE!</v>
      </c>
      <c r="AD29" s="10" t="e">
        <f t="shared" si="23"/>
        <v>#VALUE!</v>
      </c>
      <c r="AE29" s="10" t="e">
        <f t="shared" si="23"/>
        <v>#VALUE!</v>
      </c>
      <c r="AF29" s="10">
        <f t="shared" si="23"/>
        <v>-0.15865754905837759</v>
      </c>
      <c r="AG29" s="10" t="e">
        <f t="shared" si="23"/>
        <v>#VALUE!</v>
      </c>
      <c r="AH29" s="10" t="e">
        <f t="shared" si="23"/>
        <v>#VALUE!</v>
      </c>
      <c r="AI29" s="10" t="e">
        <f t="shared" si="23"/>
        <v>#REF!</v>
      </c>
    </row>
    <row r="30" spans="1:35" x14ac:dyDescent="0.25">
      <c r="A30" s="4">
        <f>ENTRADA!A30</f>
        <v>37257</v>
      </c>
      <c r="B30" s="7">
        <f>ENTRADA!B30/ENTRADA!B18-1</f>
        <v>-1.1070060917587776E-2</v>
      </c>
      <c r="C30" s="7">
        <f>ENTRADA!C30/ENTRADA!C18-1</f>
        <v>4.6728909473298774E-2</v>
      </c>
      <c r="D30" s="7">
        <f>ENTRADA!D30/ENTRADA!D18-1</f>
        <v>-1.1146590072381835E-2</v>
      </c>
      <c r="E30" s="7">
        <f>ENTRADA!E30/ENTRADA!E18-1</f>
        <v>-1.6076635849769927E-3</v>
      </c>
      <c r="F30" s="7">
        <f>ENTRADA!F30/ENTRADA!F18-1</f>
        <v>3.7037761786919976E-3</v>
      </c>
      <c r="G30" s="7">
        <f>ENTRADA!G30/ENTRADA!G18-1</f>
        <v>9.1460686797422142E-3</v>
      </c>
      <c r="H30" s="7" t="e">
        <f>ENTRADA!H30/ENTRADA!H18-1</f>
        <v>#VALUE!</v>
      </c>
      <c r="I30" s="7" t="e">
        <f>ENTRADA!I30/ENTRADA!I18-1</f>
        <v>#VALUE!</v>
      </c>
      <c r="J30" s="7" t="e">
        <f>ENTRADA!J30/ENTRADA!J18-1</f>
        <v>#VALUE!</v>
      </c>
      <c r="K30" s="7" t="e">
        <f>ENTRADA!K30/ENTRADA!K18-1</f>
        <v>#VALUE!</v>
      </c>
      <c r="L30" s="7" t="e">
        <f>ENTRADA!L30/ENTRADA!L18-1</f>
        <v>#VALUE!</v>
      </c>
      <c r="M30" s="7" t="e">
        <f>ENTRADA!M30/ENTRADA!M18-1</f>
        <v>#VALUE!</v>
      </c>
      <c r="N30" s="7">
        <f>ENTRADA!N30/ENTRADA!N18-1</f>
        <v>-0.19833328172301778</v>
      </c>
      <c r="O30" s="7" t="e">
        <f>ENTRADA!O30/ENTRADA!O18-1</f>
        <v>#VALUE!</v>
      </c>
      <c r="P30" s="7" t="e">
        <f>ENTRADA!P30/ENTRADA!P18-1</f>
        <v>#VALUE!</v>
      </c>
      <c r="Q30" s="7" t="e">
        <f>ENTRADA!Q30/ENTRADA!Q18-1</f>
        <v>#REF!</v>
      </c>
      <c r="T30" s="10">
        <f t="shared" ref="T30:AI30" si="24">AVERAGE(B28:B30)</f>
        <v>-2.0877346361664755E-2</v>
      </c>
      <c r="U30" s="10">
        <f t="shared" si="24"/>
        <v>2.2221134064149235E-2</v>
      </c>
      <c r="V30" s="10">
        <f t="shared" si="24"/>
        <v>-1.2629767062435052E-2</v>
      </c>
      <c r="W30" s="10">
        <f t="shared" si="24"/>
        <v>-4.3360242325762854E-3</v>
      </c>
      <c r="X30" s="10">
        <f t="shared" si="24"/>
        <v>8.8465400036455612E-3</v>
      </c>
      <c r="Y30" s="10">
        <f t="shared" si="24"/>
        <v>-3.3631053382543873E-2</v>
      </c>
      <c r="Z30" s="10" t="e">
        <f t="shared" si="24"/>
        <v>#VALUE!</v>
      </c>
      <c r="AA30" s="10" t="e">
        <f t="shared" si="24"/>
        <v>#VALUE!</v>
      </c>
      <c r="AB30" s="10" t="e">
        <f t="shared" si="24"/>
        <v>#VALUE!</v>
      </c>
      <c r="AC30" s="10" t="e">
        <f t="shared" si="24"/>
        <v>#VALUE!</v>
      </c>
      <c r="AD30" s="10" t="e">
        <f t="shared" si="24"/>
        <v>#VALUE!</v>
      </c>
      <c r="AE30" s="10" t="e">
        <f t="shared" si="24"/>
        <v>#VALUE!</v>
      </c>
      <c r="AF30" s="10">
        <f t="shared" si="24"/>
        <v>-0.18565019154757934</v>
      </c>
      <c r="AG30" s="10" t="e">
        <f t="shared" si="24"/>
        <v>#VALUE!</v>
      </c>
      <c r="AH30" s="10" t="e">
        <f t="shared" si="24"/>
        <v>#VALUE!</v>
      </c>
      <c r="AI30" s="10" t="e">
        <f t="shared" si="24"/>
        <v>#REF!</v>
      </c>
    </row>
    <row r="31" spans="1:35" x14ac:dyDescent="0.25">
      <c r="A31" s="4">
        <f>ENTRADA!A31</f>
        <v>37288</v>
      </c>
      <c r="B31" s="7">
        <f>ENTRADA!B31/ENTRADA!B19-1</f>
        <v>-1.5655579487186322E-2</v>
      </c>
      <c r="C31" s="7">
        <f>ENTRADA!C31/ENTRADA!C19-1</f>
        <v>6.0075059829198807E-2</v>
      </c>
      <c r="D31" s="7">
        <f>ENTRADA!D31/ENTRADA!D19-1</f>
        <v>-2.63157143843602E-2</v>
      </c>
      <c r="E31" s="7">
        <f>ENTRADA!E31/ENTRADA!E19-1</f>
        <v>-1.9801912229351459E-2</v>
      </c>
      <c r="F31" s="7">
        <f>ENTRADA!F31/ENTRADA!F19-1</f>
        <v>-3.6900344291098786E-2</v>
      </c>
      <c r="G31" s="7">
        <f>ENTRADA!G31/ENTRADA!G19-1</f>
        <v>-1.0638319509585825E-2</v>
      </c>
      <c r="H31" s="7" t="e">
        <f>ENTRADA!H31/ENTRADA!H19-1</f>
        <v>#VALUE!</v>
      </c>
      <c r="I31" s="7" t="e">
        <f>ENTRADA!I31/ENTRADA!I19-1</f>
        <v>#VALUE!</v>
      </c>
      <c r="J31" s="7" t="e">
        <f>ENTRADA!J31/ENTRADA!J19-1</f>
        <v>#VALUE!</v>
      </c>
      <c r="K31" s="7" t="e">
        <f>ENTRADA!K31/ENTRADA!K19-1</f>
        <v>#VALUE!</v>
      </c>
      <c r="L31" s="7" t="e">
        <f>ENTRADA!L31/ENTRADA!L19-1</f>
        <v>#VALUE!</v>
      </c>
      <c r="M31" s="7" t="e">
        <f>ENTRADA!M31/ENTRADA!M19-1</f>
        <v>#VALUE!</v>
      </c>
      <c r="N31" s="7">
        <f>ENTRADA!N31/ENTRADA!N19-1</f>
        <v>-0.21606110751535279</v>
      </c>
      <c r="O31" s="7" t="e">
        <f>ENTRADA!O31/ENTRADA!O19-1</f>
        <v>#VALUE!</v>
      </c>
      <c r="P31" s="7" t="e">
        <f>ENTRADA!P31/ENTRADA!P19-1</f>
        <v>#VALUE!</v>
      </c>
      <c r="Q31" s="7" t="e">
        <f>ENTRADA!Q31/ENTRADA!Q19-1</f>
        <v>#REF!</v>
      </c>
      <c r="T31" s="10">
        <f t="shared" ref="T31:AI31" si="25">AVERAGE(B29:B31)</f>
        <v>-1.8063759348899772E-2</v>
      </c>
      <c r="U31" s="10">
        <f t="shared" si="25"/>
        <v>3.4864663361275694E-2</v>
      </c>
      <c r="V31" s="10">
        <f t="shared" si="25"/>
        <v>-2.0358340388165457E-2</v>
      </c>
      <c r="W31" s="10">
        <f t="shared" si="25"/>
        <v>-1.3039703770006553E-2</v>
      </c>
      <c r="X31" s="10">
        <f t="shared" si="25"/>
        <v>-7.6087247910008688E-3</v>
      </c>
      <c r="Y31" s="10">
        <f t="shared" si="25"/>
        <v>-1.5016448120368139E-2</v>
      </c>
      <c r="Z31" s="10" t="e">
        <f t="shared" si="25"/>
        <v>#VALUE!</v>
      </c>
      <c r="AA31" s="10" t="e">
        <f t="shared" si="25"/>
        <v>#VALUE!</v>
      </c>
      <c r="AB31" s="10" t="e">
        <f t="shared" si="25"/>
        <v>#VALUE!</v>
      </c>
      <c r="AC31" s="10" t="e">
        <f t="shared" si="25"/>
        <v>#VALUE!</v>
      </c>
      <c r="AD31" s="10" t="e">
        <f t="shared" si="25"/>
        <v>#VALUE!</v>
      </c>
      <c r="AE31" s="10" t="e">
        <f t="shared" si="25"/>
        <v>#VALUE!</v>
      </c>
      <c r="AF31" s="10">
        <f t="shared" si="25"/>
        <v>-0.20229957267448836</v>
      </c>
      <c r="AG31" s="10" t="e">
        <f t="shared" si="25"/>
        <v>#VALUE!</v>
      </c>
      <c r="AH31" s="10" t="e">
        <f t="shared" si="25"/>
        <v>#VALUE!</v>
      </c>
      <c r="AI31" s="10" t="e">
        <f t="shared" si="25"/>
        <v>#REF!</v>
      </c>
    </row>
    <row r="32" spans="1:35" x14ac:dyDescent="0.25">
      <c r="A32" s="4">
        <f>ENTRADA!A32</f>
        <v>37316</v>
      </c>
      <c r="B32" s="7">
        <f>ENTRADA!B32/ENTRADA!B20-1</f>
        <v>3.478311668647649E-3</v>
      </c>
      <c r="C32" s="7">
        <f>ENTRADA!C32/ENTRADA!C20-1</f>
        <v>5.4360108030277576E-2</v>
      </c>
      <c r="D32" s="7">
        <f>ENTRADA!D32/ENTRADA!D20-1</f>
        <v>3.273815004677072E-2</v>
      </c>
      <c r="E32" s="7">
        <f>ENTRADA!E32/ENTRADA!E20-1</f>
        <v>4.0298589809251606E-2</v>
      </c>
      <c r="F32" s="7">
        <f>ENTRADA!F32/ENTRADA!F20-1</f>
        <v>-4.0584487222313226E-2</v>
      </c>
      <c r="G32" s="7">
        <f>ENTRADA!G32/ENTRADA!G20-1</f>
        <v>-3.9038841626465315E-2</v>
      </c>
      <c r="H32" s="7" t="e">
        <f>ENTRADA!H32/ENTRADA!H20-1</f>
        <v>#VALUE!</v>
      </c>
      <c r="I32" s="7" t="e">
        <f>ENTRADA!I32/ENTRADA!I20-1</f>
        <v>#VALUE!</v>
      </c>
      <c r="J32" s="7" t="e">
        <f>ENTRADA!J32/ENTRADA!J20-1</f>
        <v>#VALUE!</v>
      </c>
      <c r="K32" s="7" t="e">
        <f>ENTRADA!K32/ENTRADA!K20-1</f>
        <v>#VALUE!</v>
      </c>
      <c r="L32" s="7" t="e">
        <f>ENTRADA!L32/ENTRADA!L20-1</f>
        <v>#VALUE!</v>
      </c>
      <c r="M32" s="7" t="e">
        <f>ENTRADA!M32/ENTRADA!M20-1</f>
        <v>#VALUE!</v>
      </c>
      <c r="N32" s="7">
        <f>ENTRADA!N32/ENTRADA!N20-1</f>
        <v>-0.28035986304575167</v>
      </c>
      <c r="O32" s="7" t="e">
        <f>ENTRADA!O32/ENTRADA!O20-1</f>
        <v>#VALUE!</v>
      </c>
      <c r="P32" s="7" t="e">
        <f>ENTRADA!P32/ENTRADA!P20-1</f>
        <v>#VALUE!</v>
      </c>
      <c r="Q32" s="7" t="e">
        <f>ENTRADA!Q32/ENTRADA!Q20-1</f>
        <v>#REF!</v>
      </c>
      <c r="T32" s="10">
        <f t="shared" ref="T32:AI32" si="26">AVERAGE(B30:B32)</f>
        <v>-7.7491095787088167E-3</v>
      </c>
      <c r="U32" s="10">
        <f t="shared" si="26"/>
        <v>5.372135911092505E-2</v>
      </c>
      <c r="V32" s="10">
        <f t="shared" si="26"/>
        <v>-1.574718136657105E-3</v>
      </c>
      <c r="W32" s="10">
        <f t="shared" si="26"/>
        <v>6.2963379983077177E-3</v>
      </c>
      <c r="X32" s="10">
        <f t="shared" si="26"/>
        <v>-2.4593685111573338E-2</v>
      </c>
      <c r="Y32" s="10">
        <f t="shared" si="26"/>
        <v>-1.3510364152102975E-2</v>
      </c>
      <c r="Z32" s="10" t="e">
        <f t="shared" si="26"/>
        <v>#VALUE!</v>
      </c>
      <c r="AA32" s="10" t="e">
        <f t="shared" si="26"/>
        <v>#VALUE!</v>
      </c>
      <c r="AB32" s="10" t="e">
        <f t="shared" si="26"/>
        <v>#VALUE!</v>
      </c>
      <c r="AC32" s="10" t="e">
        <f t="shared" si="26"/>
        <v>#VALUE!</v>
      </c>
      <c r="AD32" s="10" t="e">
        <f t="shared" si="26"/>
        <v>#VALUE!</v>
      </c>
      <c r="AE32" s="10" t="e">
        <f t="shared" si="26"/>
        <v>#VALUE!</v>
      </c>
      <c r="AF32" s="10">
        <f t="shared" si="26"/>
        <v>-0.23158475076137408</v>
      </c>
      <c r="AG32" s="10" t="e">
        <f t="shared" si="26"/>
        <v>#VALUE!</v>
      </c>
      <c r="AH32" s="10" t="e">
        <f t="shared" si="26"/>
        <v>#VALUE!</v>
      </c>
      <c r="AI32" s="10" t="e">
        <f t="shared" si="26"/>
        <v>#REF!</v>
      </c>
    </row>
    <row r="33" spans="1:35" x14ac:dyDescent="0.25">
      <c r="A33" s="4">
        <f>ENTRADA!A33</f>
        <v>37347</v>
      </c>
      <c r="B33" s="7">
        <f>ENTRADA!B33/ENTRADA!B21-1</f>
        <v>-1.999997922641239E-2</v>
      </c>
      <c r="C33" s="7">
        <f>ENTRADA!C33/ENTRADA!C21-1</f>
        <v>4.696450121011031E-2</v>
      </c>
      <c r="D33" s="7">
        <f>ENTRADA!D33/ENTRADA!D21-1</f>
        <v>-6.2404916978284874E-2</v>
      </c>
      <c r="E33" s="7">
        <f>ENTRADA!E33/ENTRADA!E21-1</f>
        <v>-5.3763480124775276E-2</v>
      </c>
      <c r="F33" s="7">
        <f>ENTRADA!F33/ENTRADA!F21-1</f>
        <v>-1.3114746294361601E-2</v>
      </c>
      <c r="G33" s="7">
        <f>ENTRADA!G33/ENTRADA!G21-1</f>
        <v>8.4175273825118913E-2</v>
      </c>
      <c r="H33" s="7" t="e">
        <f>ENTRADA!H33/ENTRADA!H21-1</f>
        <v>#VALUE!</v>
      </c>
      <c r="I33" s="7" t="e">
        <f>ENTRADA!I33/ENTRADA!I21-1</f>
        <v>#VALUE!</v>
      </c>
      <c r="J33" s="7" t="e">
        <f>ENTRADA!J33/ENTRADA!J21-1</f>
        <v>#VALUE!</v>
      </c>
      <c r="K33" s="7" t="e">
        <f>ENTRADA!K33/ENTRADA!K21-1</f>
        <v>#VALUE!</v>
      </c>
      <c r="L33" s="7" t="e">
        <f>ENTRADA!L33/ENTRADA!L21-1</f>
        <v>#VALUE!</v>
      </c>
      <c r="M33" s="7" t="e">
        <f>ENTRADA!M33/ENTRADA!M21-1</f>
        <v>#VALUE!</v>
      </c>
      <c r="N33" s="7">
        <f>ENTRADA!N33/ENTRADA!N21-1</f>
        <v>-0.12136750327054402</v>
      </c>
      <c r="O33" s="7" t="e">
        <f>ENTRADA!O33/ENTRADA!O21-1</f>
        <v>#VALUE!</v>
      </c>
      <c r="P33" s="7" t="e">
        <f>ENTRADA!P33/ENTRADA!P21-1</f>
        <v>#VALUE!</v>
      </c>
      <c r="Q33" s="7" t="e">
        <f>ENTRADA!Q33/ENTRADA!Q21-1</f>
        <v>#REF!</v>
      </c>
      <c r="T33" s="10">
        <f t="shared" ref="T33:AI33" si="27">AVERAGE(B31:B33)</f>
        <v>-1.0725749014983688E-2</v>
      </c>
      <c r="U33" s="10">
        <f t="shared" si="27"/>
        <v>5.3799889689862233E-2</v>
      </c>
      <c r="V33" s="10">
        <f t="shared" si="27"/>
        <v>-1.8660827105291451E-2</v>
      </c>
      <c r="W33" s="10">
        <f t="shared" si="27"/>
        <v>-1.1088934181625043E-2</v>
      </c>
      <c r="X33" s="10">
        <f t="shared" si="27"/>
        <v>-3.0199859269257872E-2</v>
      </c>
      <c r="Y33" s="10">
        <f t="shared" si="27"/>
        <v>1.1499370896355924E-2</v>
      </c>
      <c r="Z33" s="10" t="e">
        <f t="shared" si="27"/>
        <v>#VALUE!</v>
      </c>
      <c r="AA33" s="10" t="e">
        <f t="shared" si="27"/>
        <v>#VALUE!</v>
      </c>
      <c r="AB33" s="10" t="e">
        <f t="shared" si="27"/>
        <v>#VALUE!</v>
      </c>
      <c r="AC33" s="10" t="e">
        <f t="shared" si="27"/>
        <v>#VALUE!</v>
      </c>
      <c r="AD33" s="10" t="e">
        <f t="shared" si="27"/>
        <v>#VALUE!</v>
      </c>
      <c r="AE33" s="10" t="e">
        <f t="shared" si="27"/>
        <v>#VALUE!</v>
      </c>
      <c r="AF33" s="10">
        <f t="shared" si="27"/>
        <v>-0.20592949127721616</v>
      </c>
      <c r="AG33" s="10" t="e">
        <f t="shared" si="27"/>
        <v>#VALUE!</v>
      </c>
      <c r="AH33" s="10" t="e">
        <f t="shared" si="27"/>
        <v>#VALUE!</v>
      </c>
      <c r="AI33" s="10" t="e">
        <f t="shared" si="27"/>
        <v>#REF!</v>
      </c>
    </row>
    <row r="34" spans="1:35" x14ac:dyDescent="0.25">
      <c r="A34" s="4">
        <f>ENTRADA!A34</f>
        <v>37377</v>
      </c>
      <c r="B34" s="7">
        <f>ENTRADA!B34/ENTRADA!B22-1</f>
        <v>1.2259272191379678E-2</v>
      </c>
      <c r="C34" s="7">
        <f>ENTRADA!C34/ENTRADA!C22-1</f>
        <v>1.991149445343332E-2</v>
      </c>
      <c r="D34" s="7">
        <f>ENTRADA!D34/ENTRADA!D22-1</f>
        <v>3.3492923582064682E-2</v>
      </c>
      <c r="E34" s="7">
        <f>ENTRADA!E34/ENTRADA!E22-1</f>
        <v>4.1599946750850991E-2</v>
      </c>
      <c r="F34" s="7">
        <f>ENTRADA!F34/ENTRADA!F22-1</f>
        <v>-6.5756856104617678E-2</v>
      </c>
      <c r="G34" s="7">
        <f>ENTRADA!G34/ENTRADA!G22-1</f>
        <v>1.7192014749316753E-2</v>
      </c>
      <c r="H34" s="7" t="e">
        <f>ENTRADA!H34/ENTRADA!H22-1</f>
        <v>#VALUE!</v>
      </c>
      <c r="I34" s="7" t="e">
        <f>ENTRADA!I34/ENTRADA!I22-1</f>
        <v>#VALUE!</v>
      </c>
      <c r="J34" s="7" t="e">
        <f>ENTRADA!J34/ENTRADA!J22-1</f>
        <v>#VALUE!</v>
      </c>
      <c r="K34" s="7" t="e">
        <f>ENTRADA!K34/ENTRADA!K22-1</f>
        <v>#VALUE!</v>
      </c>
      <c r="L34" s="7" t="e">
        <f>ENTRADA!L34/ENTRADA!L22-1</f>
        <v>#VALUE!</v>
      </c>
      <c r="M34" s="7" t="e">
        <f>ENTRADA!M34/ENTRADA!M22-1</f>
        <v>#VALUE!</v>
      </c>
      <c r="N34" s="7">
        <f>ENTRADA!N34/ENTRADA!N22-1</f>
        <v>-0.22998298630705183</v>
      </c>
      <c r="O34" s="7" t="e">
        <f>ENTRADA!O34/ENTRADA!O22-1</f>
        <v>#VALUE!</v>
      </c>
      <c r="P34" s="7" t="e">
        <f>ENTRADA!P34/ENTRADA!P22-1</f>
        <v>#VALUE!</v>
      </c>
      <c r="Q34" s="7" t="e">
        <f>ENTRADA!Q34/ENTRADA!Q22-1</f>
        <v>#REF!</v>
      </c>
      <c r="T34" s="10">
        <f t="shared" ref="T34:AI34" si="28">AVERAGE(B32:B34)</f>
        <v>-1.4207984554616877E-3</v>
      </c>
      <c r="U34" s="10">
        <f t="shared" si="28"/>
        <v>4.0412034564607069E-2</v>
      </c>
      <c r="V34" s="10">
        <f t="shared" si="28"/>
        <v>1.2753855501835092E-3</v>
      </c>
      <c r="W34" s="10">
        <f t="shared" si="28"/>
        <v>9.3783521451091065E-3</v>
      </c>
      <c r="X34" s="10">
        <f t="shared" si="28"/>
        <v>-3.9818696540430833E-2</v>
      </c>
      <c r="Y34" s="10">
        <f t="shared" si="28"/>
        <v>2.0776148982656784E-2</v>
      </c>
      <c r="Z34" s="10" t="e">
        <f t="shared" si="28"/>
        <v>#VALUE!</v>
      </c>
      <c r="AA34" s="10" t="e">
        <f t="shared" si="28"/>
        <v>#VALUE!</v>
      </c>
      <c r="AB34" s="10" t="e">
        <f t="shared" si="28"/>
        <v>#VALUE!</v>
      </c>
      <c r="AC34" s="10" t="e">
        <f t="shared" si="28"/>
        <v>#VALUE!</v>
      </c>
      <c r="AD34" s="10" t="e">
        <f t="shared" si="28"/>
        <v>#VALUE!</v>
      </c>
      <c r="AE34" s="10" t="e">
        <f t="shared" si="28"/>
        <v>#VALUE!</v>
      </c>
      <c r="AF34" s="10">
        <f t="shared" si="28"/>
        <v>-0.21057011754111585</v>
      </c>
      <c r="AG34" s="10" t="e">
        <f t="shared" si="28"/>
        <v>#VALUE!</v>
      </c>
      <c r="AH34" s="10" t="e">
        <f t="shared" si="28"/>
        <v>#VALUE!</v>
      </c>
      <c r="AI34" s="10" t="e">
        <f t="shared" si="28"/>
        <v>#REF!</v>
      </c>
    </row>
    <row r="35" spans="1:35" x14ac:dyDescent="0.25">
      <c r="A35" s="4">
        <f>ENTRADA!A35</f>
        <v>37408</v>
      </c>
      <c r="B35" s="7">
        <f>ENTRADA!B35/ENTRADA!B23-1</f>
        <v>-1.8214991593225038E-2</v>
      </c>
      <c r="C35" s="7">
        <f>ENTRADA!C35/ENTRADA!C23-1</f>
        <v>-2.1181777478808339E-2</v>
      </c>
      <c r="D35" s="7">
        <f>ENTRADA!D35/ENTRADA!D23-1</f>
        <v>-1.910836119489745E-2</v>
      </c>
      <c r="E35" s="7">
        <f>ENTRADA!E35/ENTRADA!E23-1</f>
        <v>-1.4331300605275987E-2</v>
      </c>
      <c r="F35" s="7">
        <f>ENTRADA!F35/ENTRADA!F23-1</f>
        <v>-7.2010904409745224E-2</v>
      </c>
      <c r="G35" s="7">
        <f>ENTRADA!G35/ENTRADA!G23-1</f>
        <v>2.0270316094338936E-2</v>
      </c>
      <c r="H35" s="7" t="e">
        <f>ENTRADA!H35/ENTRADA!H23-1</f>
        <v>#VALUE!</v>
      </c>
      <c r="I35" s="7" t="e">
        <f>ENTRADA!I35/ENTRADA!I23-1</f>
        <v>#VALUE!</v>
      </c>
      <c r="J35" s="7" t="e">
        <f>ENTRADA!J35/ENTRADA!J23-1</f>
        <v>#VALUE!</v>
      </c>
      <c r="K35" s="7" t="e">
        <f>ENTRADA!K35/ENTRADA!K23-1</f>
        <v>#VALUE!</v>
      </c>
      <c r="L35" s="7" t="e">
        <f>ENTRADA!L35/ENTRADA!L23-1</f>
        <v>#VALUE!</v>
      </c>
      <c r="M35" s="7" t="e">
        <f>ENTRADA!M35/ENTRADA!M23-1</f>
        <v>#VALUE!</v>
      </c>
      <c r="N35" s="7">
        <f>ENTRADA!N35/ENTRADA!N23-1</f>
        <v>-0.24624056836758956</v>
      </c>
      <c r="O35" s="7" t="e">
        <f>ENTRADA!O35/ENTRADA!O23-1</f>
        <v>#VALUE!</v>
      </c>
      <c r="P35" s="7" t="e">
        <f>ENTRADA!P35/ENTRADA!P23-1</f>
        <v>#VALUE!</v>
      </c>
      <c r="Q35" s="7" t="e">
        <f>ENTRADA!Q35/ENTRADA!Q23-1</f>
        <v>#REF!</v>
      </c>
      <c r="T35" s="10">
        <f t="shared" ref="T35:AI35" si="29">AVERAGE(B33:B35)</f>
        <v>-8.6518995427525835E-3</v>
      </c>
      <c r="U35" s="10">
        <f t="shared" si="29"/>
        <v>1.5231406061578431E-2</v>
      </c>
      <c r="V35" s="10">
        <f t="shared" si="29"/>
        <v>-1.6006784863705881E-2</v>
      </c>
      <c r="W35" s="10">
        <f t="shared" si="29"/>
        <v>-8.8316113264000906E-3</v>
      </c>
      <c r="X35" s="10">
        <f t="shared" si="29"/>
        <v>-5.0294168936241501E-2</v>
      </c>
      <c r="Y35" s="10">
        <f t="shared" si="29"/>
        <v>4.0545868222924865E-2</v>
      </c>
      <c r="Z35" s="10" t="e">
        <f t="shared" si="29"/>
        <v>#VALUE!</v>
      </c>
      <c r="AA35" s="10" t="e">
        <f t="shared" si="29"/>
        <v>#VALUE!</v>
      </c>
      <c r="AB35" s="10" t="e">
        <f t="shared" si="29"/>
        <v>#VALUE!</v>
      </c>
      <c r="AC35" s="10" t="e">
        <f t="shared" si="29"/>
        <v>#VALUE!</v>
      </c>
      <c r="AD35" s="10" t="e">
        <f t="shared" si="29"/>
        <v>#VALUE!</v>
      </c>
      <c r="AE35" s="10" t="e">
        <f t="shared" si="29"/>
        <v>#VALUE!</v>
      </c>
      <c r="AF35" s="10">
        <f t="shared" si="29"/>
        <v>-0.19919701931506181</v>
      </c>
      <c r="AG35" s="10" t="e">
        <f t="shared" si="29"/>
        <v>#VALUE!</v>
      </c>
      <c r="AH35" s="10" t="e">
        <f t="shared" si="29"/>
        <v>#VALUE!</v>
      </c>
      <c r="AI35" s="10" t="e">
        <f t="shared" si="29"/>
        <v>#REF!</v>
      </c>
    </row>
    <row r="36" spans="1:35" x14ac:dyDescent="0.25">
      <c r="A36" s="4">
        <f>ENTRADA!A36</f>
        <v>37438</v>
      </c>
      <c r="B36" s="7">
        <f>ENTRADA!B36/ENTRADA!B24-1</f>
        <v>1.8115997524480898E-2</v>
      </c>
      <c r="C36" s="7">
        <f>ENTRADA!C36/ENTRADA!C24-1</f>
        <v>7.2447818350046767E-2</v>
      </c>
      <c r="D36" s="7">
        <f>ENTRADA!D36/ENTRADA!D24-1</f>
        <v>0</v>
      </c>
      <c r="E36" s="7">
        <f>ENTRADA!E36/ENTRADA!E24-1</f>
        <v>6.3694038466635128E-3</v>
      </c>
      <c r="F36" s="7">
        <f>ENTRADA!F36/ENTRADA!F24-1</f>
        <v>5.6801096148601404E-2</v>
      </c>
      <c r="G36" s="7">
        <f>ENTRADA!G36/ENTRADA!G24-1</f>
        <v>-3.1348028139807083E-3</v>
      </c>
      <c r="H36" s="7" t="e">
        <f>ENTRADA!H36/ENTRADA!H24-1</f>
        <v>#VALUE!</v>
      </c>
      <c r="I36" s="7" t="e">
        <f>ENTRADA!I36/ENTRADA!I24-1</f>
        <v>#VALUE!</v>
      </c>
      <c r="J36" s="7" t="e">
        <f>ENTRADA!J36/ENTRADA!J24-1</f>
        <v>#VALUE!</v>
      </c>
      <c r="K36" s="7" t="e">
        <f>ENTRADA!K36/ENTRADA!K24-1</f>
        <v>#VALUE!</v>
      </c>
      <c r="L36" s="7" t="e">
        <f>ENTRADA!L36/ENTRADA!L24-1</f>
        <v>#VALUE!</v>
      </c>
      <c r="M36" s="7" t="e">
        <f>ENTRADA!M36/ENTRADA!M24-1</f>
        <v>#VALUE!</v>
      </c>
      <c r="N36" s="7">
        <f>ENTRADA!N36/ENTRADA!N24-1</f>
        <v>-0.20000003077385153</v>
      </c>
      <c r="O36" s="7" t="e">
        <f>ENTRADA!O36/ENTRADA!O24-1</f>
        <v>#VALUE!</v>
      </c>
      <c r="P36" s="7" t="e">
        <f>ENTRADA!P36/ENTRADA!P24-1</f>
        <v>#VALUE!</v>
      </c>
      <c r="Q36" s="7" t="e">
        <f>ENTRADA!Q36/ENTRADA!Q24-1</f>
        <v>#REF!</v>
      </c>
      <c r="T36" s="10">
        <f t="shared" ref="T36:AI36" si="30">AVERAGE(B34:B36)</f>
        <v>4.0534260408785121E-3</v>
      </c>
      <c r="U36" s="10">
        <f t="shared" si="30"/>
        <v>2.3725845108223915E-2</v>
      </c>
      <c r="V36" s="10">
        <f t="shared" si="30"/>
        <v>4.7948541290557438E-3</v>
      </c>
      <c r="W36" s="10">
        <f t="shared" si="30"/>
        <v>1.1212683330746173E-2</v>
      </c>
      <c r="X36" s="10">
        <f t="shared" si="30"/>
        <v>-2.6988888121920501E-2</v>
      </c>
      <c r="Y36" s="10">
        <f t="shared" si="30"/>
        <v>1.1442509343224994E-2</v>
      </c>
      <c r="Z36" s="10" t="e">
        <f t="shared" si="30"/>
        <v>#VALUE!</v>
      </c>
      <c r="AA36" s="10" t="e">
        <f t="shared" si="30"/>
        <v>#VALUE!</v>
      </c>
      <c r="AB36" s="10" t="e">
        <f t="shared" si="30"/>
        <v>#VALUE!</v>
      </c>
      <c r="AC36" s="10" t="e">
        <f t="shared" si="30"/>
        <v>#VALUE!</v>
      </c>
      <c r="AD36" s="10" t="e">
        <f t="shared" si="30"/>
        <v>#VALUE!</v>
      </c>
      <c r="AE36" s="10" t="e">
        <f t="shared" si="30"/>
        <v>#VALUE!</v>
      </c>
      <c r="AF36" s="10">
        <f t="shared" si="30"/>
        <v>-0.22540786181616432</v>
      </c>
      <c r="AG36" s="10" t="e">
        <f t="shared" si="30"/>
        <v>#VALUE!</v>
      </c>
      <c r="AH36" s="10" t="e">
        <f t="shared" si="30"/>
        <v>#VALUE!</v>
      </c>
      <c r="AI36" s="10" t="e">
        <f t="shared" si="30"/>
        <v>#REF!</v>
      </c>
    </row>
    <row r="37" spans="1:35" x14ac:dyDescent="0.25">
      <c r="A37" s="4">
        <f>ENTRADA!A37</f>
        <v>37469</v>
      </c>
      <c r="B37" s="7">
        <f>ENTRADA!B37/ENTRADA!B25-1</f>
        <v>2.2927516162911443E-2</v>
      </c>
      <c r="C37" s="7">
        <f>ENTRADA!C37/ENTRADA!C25-1</f>
        <v>0.10629065533367688</v>
      </c>
      <c r="D37" s="7">
        <f>ENTRADA!D37/ENTRADA!D25-1</f>
        <v>1.5624977410629182E-2</v>
      </c>
      <c r="E37" s="7">
        <f>ENTRADA!E37/ENTRADA!E25-1</f>
        <v>2.3437463726894592E-2</v>
      </c>
      <c r="F37" s="7">
        <f>ENTRADA!F37/ENTRADA!F25-1</f>
        <v>2.1676197994079383E-2</v>
      </c>
      <c r="G37" s="7">
        <f>ENTRADA!G37/ENTRADA!G25-1</f>
        <v>1.5576356457792651E-2</v>
      </c>
      <c r="H37" s="7" t="e">
        <f>ENTRADA!H37/ENTRADA!H25-1</f>
        <v>#VALUE!</v>
      </c>
      <c r="I37" s="7" t="e">
        <f>ENTRADA!I37/ENTRADA!I25-1</f>
        <v>#VALUE!</v>
      </c>
      <c r="J37" s="7" t="e">
        <f>ENTRADA!J37/ENTRADA!J25-1</f>
        <v>#VALUE!</v>
      </c>
      <c r="K37" s="7" t="e">
        <f>ENTRADA!K37/ENTRADA!K25-1</f>
        <v>#VALUE!</v>
      </c>
      <c r="L37" s="7" t="e">
        <f>ENTRADA!L37/ENTRADA!L25-1</f>
        <v>#VALUE!</v>
      </c>
      <c r="M37" s="7" t="e">
        <f>ENTRADA!M37/ENTRADA!M25-1</f>
        <v>#VALUE!</v>
      </c>
      <c r="N37" s="7">
        <f>ENTRADA!N37/ENTRADA!N25-1</f>
        <v>-0.14652014414590764</v>
      </c>
      <c r="O37" s="7" t="e">
        <f>ENTRADA!O37/ENTRADA!O25-1</f>
        <v>#VALUE!</v>
      </c>
      <c r="P37" s="7" t="e">
        <f>ENTRADA!P37/ENTRADA!P25-1</f>
        <v>#VALUE!</v>
      </c>
      <c r="Q37" s="7" t="e">
        <f>ENTRADA!Q37/ENTRADA!Q25-1</f>
        <v>#REF!</v>
      </c>
      <c r="T37" s="10">
        <f t="shared" ref="T37:AI37" si="31">AVERAGE(B35:B37)</f>
        <v>7.6095073647224343E-3</v>
      </c>
      <c r="U37" s="10">
        <f t="shared" si="31"/>
        <v>5.2518898734971765E-2</v>
      </c>
      <c r="V37" s="10">
        <f t="shared" si="31"/>
        <v>-1.1611279280894227E-3</v>
      </c>
      <c r="W37" s="10">
        <f t="shared" si="31"/>
        <v>5.1585223227607058E-3</v>
      </c>
      <c r="X37" s="10">
        <f t="shared" si="31"/>
        <v>2.155463244311854E-3</v>
      </c>
      <c r="Y37" s="10">
        <f t="shared" si="31"/>
        <v>1.0903956579383626E-2</v>
      </c>
      <c r="Z37" s="10" t="e">
        <f t="shared" si="31"/>
        <v>#VALUE!</v>
      </c>
      <c r="AA37" s="10" t="e">
        <f t="shared" si="31"/>
        <v>#VALUE!</v>
      </c>
      <c r="AB37" s="10" t="e">
        <f t="shared" si="31"/>
        <v>#VALUE!</v>
      </c>
      <c r="AC37" s="10" t="e">
        <f t="shared" si="31"/>
        <v>#VALUE!</v>
      </c>
      <c r="AD37" s="10" t="e">
        <f t="shared" si="31"/>
        <v>#VALUE!</v>
      </c>
      <c r="AE37" s="10" t="e">
        <f t="shared" si="31"/>
        <v>#VALUE!</v>
      </c>
      <c r="AF37" s="10">
        <f t="shared" si="31"/>
        <v>-0.19758691442911624</v>
      </c>
      <c r="AG37" s="10" t="e">
        <f t="shared" si="31"/>
        <v>#VALUE!</v>
      </c>
      <c r="AH37" s="10" t="e">
        <f t="shared" si="31"/>
        <v>#VALUE!</v>
      </c>
      <c r="AI37" s="10" t="e">
        <f t="shared" si="31"/>
        <v>#REF!</v>
      </c>
    </row>
    <row r="38" spans="1:35" x14ac:dyDescent="0.25">
      <c r="A38" s="4">
        <f>ENTRADA!A38</f>
        <v>37500</v>
      </c>
      <c r="B38" s="7">
        <f>ENTRADA!B38/ENTRADA!B26-1</f>
        <v>-1.4705885441574584E-2</v>
      </c>
      <c r="C38" s="7">
        <f>ENTRADA!C38/ENTRADA!C26-1</f>
        <v>0.10972852776675213</v>
      </c>
      <c r="D38" s="7">
        <f>ENTRADA!D38/ENTRADA!D26-1</f>
        <v>-6.0937448044447229E-2</v>
      </c>
      <c r="E38" s="7">
        <f>ENTRADA!E38/ENTRADA!E26-1</f>
        <v>-5.7722247275683314E-2</v>
      </c>
      <c r="F38" s="7">
        <f>ENTRADA!F38/ENTRADA!F26-1</f>
        <v>4.9669174876307842E-3</v>
      </c>
      <c r="G38" s="7">
        <f>ENTRADA!G38/ENTRADA!G26-1</f>
        <v>-9.9337968451023162E-3</v>
      </c>
      <c r="H38" s="7" t="e">
        <f>ENTRADA!H38/ENTRADA!H26-1</f>
        <v>#VALUE!</v>
      </c>
      <c r="I38" s="7" t="e">
        <f>ENTRADA!I38/ENTRADA!I26-1</f>
        <v>#VALUE!</v>
      </c>
      <c r="J38" s="7" t="e">
        <f>ENTRADA!J38/ENTRADA!J26-1</f>
        <v>#VALUE!</v>
      </c>
      <c r="K38" s="7" t="e">
        <f>ENTRADA!K38/ENTRADA!K26-1</f>
        <v>#VALUE!</v>
      </c>
      <c r="L38" s="7" t="e">
        <f>ENTRADA!L38/ENTRADA!L26-1</f>
        <v>#VALUE!</v>
      </c>
      <c r="M38" s="7" t="e">
        <f>ENTRADA!M38/ENTRADA!M26-1</f>
        <v>#VALUE!</v>
      </c>
      <c r="N38" s="7">
        <f>ENTRADA!N38/ENTRADA!N26-1</f>
        <v>1.0893391488991044E-2</v>
      </c>
      <c r="O38" s="7" t="e">
        <f>ENTRADA!O38/ENTRADA!O26-1</f>
        <v>#VALUE!</v>
      </c>
      <c r="P38" s="7" t="e">
        <f>ENTRADA!P38/ENTRADA!P26-1</f>
        <v>#VALUE!</v>
      </c>
      <c r="Q38" s="7" t="e">
        <f>ENTRADA!Q38/ENTRADA!Q26-1</f>
        <v>#REF!</v>
      </c>
      <c r="T38" s="10">
        <f t="shared" ref="T38:AI38" si="32">AVERAGE(B36:B38)</f>
        <v>8.779209415272585E-3</v>
      </c>
      <c r="U38" s="10">
        <f t="shared" si="32"/>
        <v>9.6155667150158594E-2</v>
      </c>
      <c r="V38" s="10">
        <f t="shared" si="32"/>
        <v>-1.5104156877939348E-2</v>
      </c>
      <c r="W38" s="10">
        <f t="shared" si="32"/>
        <v>-9.3051265673750692E-3</v>
      </c>
      <c r="X38" s="10">
        <f t="shared" si="32"/>
        <v>2.7814737210103857E-2</v>
      </c>
      <c r="Y38" s="10">
        <f t="shared" si="32"/>
        <v>8.3591893290320873E-4</v>
      </c>
      <c r="Z38" s="10" t="e">
        <f t="shared" si="32"/>
        <v>#VALUE!</v>
      </c>
      <c r="AA38" s="10" t="e">
        <f t="shared" si="32"/>
        <v>#VALUE!</v>
      </c>
      <c r="AB38" s="10" t="e">
        <f t="shared" si="32"/>
        <v>#VALUE!</v>
      </c>
      <c r="AC38" s="10" t="e">
        <f t="shared" si="32"/>
        <v>#VALUE!</v>
      </c>
      <c r="AD38" s="10" t="e">
        <f t="shared" si="32"/>
        <v>#VALUE!</v>
      </c>
      <c r="AE38" s="10" t="e">
        <f t="shared" si="32"/>
        <v>#VALUE!</v>
      </c>
      <c r="AF38" s="10">
        <f t="shared" si="32"/>
        <v>-0.1118755944769227</v>
      </c>
      <c r="AG38" s="10" t="e">
        <f t="shared" si="32"/>
        <v>#VALUE!</v>
      </c>
      <c r="AH38" s="10" t="e">
        <f t="shared" si="32"/>
        <v>#VALUE!</v>
      </c>
      <c r="AI38" s="10" t="e">
        <f t="shared" si="32"/>
        <v>#REF!</v>
      </c>
    </row>
    <row r="39" spans="1:35" x14ac:dyDescent="0.25">
      <c r="A39" s="4">
        <f>ENTRADA!A39</f>
        <v>37530</v>
      </c>
      <c r="B39" s="7">
        <f>ENTRADA!B39/ENTRADA!B27-1</f>
        <v>5.1902874791058817E-3</v>
      </c>
      <c r="C39" s="7">
        <f>ENTRADA!C39/ENTRADA!C27-1</f>
        <v>9.1108655541637829E-2</v>
      </c>
      <c r="D39" s="7">
        <f>ENTRADA!D39/ENTRADA!D27-1</f>
        <v>-6.172865948233186E-3</v>
      </c>
      <c r="E39" s="7">
        <f>ENTRADA!E39/ENTRADA!E27-1</f>
        <v>1.5479360637824513E-3</v>
      </c>
      <c r="F39" s="7">
        <f>ENTRADA!F39/ENTRADA!F27-1</f>
        <v>5.9084154499302599E-3</v>
      </c>
      <c r="G39" s="7">
        <f>ENTRADA!G39/ENTRADA!G27-1</f>
        <v>-2.9585865756361907E-3</v>
      </c>
      <c r="H39" s="7" t="e">
        <f>ENTRADA!H39/ENTRADA!H27-1</f>
        <v>#VALUE!</v>
      </c>
      <c r="I39" s="7" t="e">
        <f>ENTRADA!I39/ENTRADA!I27-1</f>
        <v>#VALUE!</v>
      </c>
      <c r="J39" s="7" t="e">
        <f>ENTRADA!J39/ENTRADA!J27-1</f>
        <v>#VALUE!</v>
      </c>
      <c r="K39" s="7" t="e">
        <f>ENTRADA!K39/ENTRADA!K27-1</f>
        <v>#VALUE!</v>
      </c>
      <c r="L39" s="7" t="e">
        <f>ENTRADA!L39/ENTRADA!L27-1</f>
        <v>#VALUE!</v>
      </c>
      <c r="M39" s="7" t="e">
        <f>ENTRADA!M39/ENTRADA!M27-1</f>
        <v>#VALUE!</v>
      </c>
      <c r="N39" s="7">
        <f>ENTRADA!N39/ENTRADA!N27-1</f>
        <v>-9.9250863416569857E-2</v>
      </c>
      <c r="O39" s="7" t="e">
        <f>ENTRADA!O39/ENTRADA!O27-1</f>
        <v>#VALUE!</v>
      </c>
      <c r="P39" s="7" t="e">
        <f>ENTRADA!P39/ENTRADA!P27-1</f>
        <v>#VALUE!</v>
      </c>
      <c r="Q39" s="7" t="e">
        <f>ENTRADA!Q39/ENTRADA!Q27-1</f>
        <v>#REF!</v>
      </c>
      <c r="T39" s="10">
        <f t="shared" ref="T39:AI39" si="33">AVERAGE(B37:B39)</f>
        <v>4.4706394001475802E-3</v>
      </c>
      <c r="U39" s="10">
        <f t="shared" si="33"/>
        <v>0.10237594621402228</v>
      </c>
      <c r="V39" s="10">
        <f t="shared" si="33"/>
        <v>-1.7161778860683746E-2</v>
      </c>
      <c r="W39" s="10">
        <f t="shared" si="33"/>
        <v>-1.091228249500209E-2</v>
      </c>
      <c r="X39" s="10">
        <f t="shared" si="33"/>
        <v>1.0850510310546809E-2</v>
      </c>
      <c r="Y39" s="10">
        <f t="shared" si="33"/>
        <v>8.9465767901804793E-4</v>
      </c>
      <c r="Z39" s="10" t="e">
        <f t="shared" si="33"/>
        <v>#VALUE!</v>
      </c>
      <c r="AA39" s="10" t="e">
        <f t="shared" si="33"/>
        <v>#VALUE!</v>
      </c>
      <c r="AB39" s="10" t="e">
        <f t="shared" si="33"/>
        <v>#VALUE!</v>
      </c>
      <c r="AC39" s="10" t="e">
        <f t="shared" si="33"/>
        <v>#VALUE!</v>
      </c>
      <c r="AD39" s="10" t="e">
        <f t="shared" si="33"/>
        <v>#VALUE!</v>
      </c>
      <c r="AE39" s="10" t="e">
        <f t="shared" si="33"/>
        <v>#VALUE!</v>
      </c>
      <c r="AF39" s="10">
        <f t="shared" si="33"/>
        <v>-7.829253869116215E-2</v>
      </c>
      <c r="AG39" s="10" t="e">
        <f t="shared" si="33"/>
        <v>#VALUE!</v>
      </c>
      <c r="AH39" s="10" t="e">
        <f t="shared" si="33"/>
        <v>#VALUE!</v>
      </c>
      <c r="AI39" s="10" t="e">
        <f t="shared" si="33"/>
        <v>#REF!</v>
      </c>
    </row>
    <row r="40" spans="1:35" x14ac:dyDescent="0.25">
      <c r="A40" s="4">
        <f>ENTRADA!A40</f>
        <v>37561</v>
      </c>
      <c r="B40" s="7">
        <f>ENTRADA!B40/ENTRADA!B28-1</f>
        <v>0</v>
      </c>
      <c r="C40" s="7">
        <f>ENTRADA!C40/ENTRADA!C28-1</f>
        <v>4.3329547001890178E-2</v>
      </c>
      <c r="D40" s="7">
        <f>ENTRADA!D40/ENTRADA!D28-1</f>
        <v>-1.0988923198823719E-2</v>
      </c>
      <c r="E40" s="7">
        <f>ENTRADA!E40/ENTRADA!E28-1</f>
        <v>-6.2695708679666451E-3</v>
      </c>
      <c r="F40" s="7">
        <f>ENTRADA!F40/ENTRADA!F28-1</f>
        <v>4.1038815783376315E-3</v>
      </c>
      <c r="G40" s="7">
        <f>ENTRADA!G40/ENTRADA!G28-1</f>
        <v>-1.7804194705261733E-2</v>
      </c>
      <c r="H40" s="7" t="e">
        <f>ENTRADA!H40/ENTRADA!H28-1</f>
        <v>#VALUE!</v>
      </c>
      <c r="I40" s="7" t="e">
        <f>ENTRADA!I40/ENTRADA!I28-1</f>
        <v>#VALUE!</v>
      </c>
      <c r="J40" s="7" t="e">
        <f>ENTRADA!J40/ENTRADA!J28-1</f>
        <v>#VALUE!</v>
      </c>
      <c r="K40" s="7" t="e">
        <f>ENTRADA!K40/ENTRADA!K28-1</f>
        <v>#VALUE!</v>
      </c>
      <c r="L40" s="7" t="e">
        <f>ENTRADA!L40/ENTRADA!L28-1</f>
        <v>#VALUE!</v>
      </c>
      <c r="M40" s="7" t="e">
        <f>ENTRADA!M40/ENTRADA!M28-1</f>
        <v>#VALUE!</v>
      </c>
      <c r="N40" s="7">
        <f>ENTRADA!N40/ENTRADA!N28-1</f>
        <v>-0.1474103487353563</v>
      </c>
      <c r="O40" s="7" t="e">
        <f>ENTRADA!O40/ENTRADA!O28-1</f>
        <v>#VALUE!</v>
      </c>
      <c r="P40" s="7" t="e">
        <f>ENTRADA!P40/ENTRADA!P28-1</f>
        <v>#VALUE!</v>
      </c>
      <c r="Q40" s="7" t="e">
        <f>ENTRADA!Q40/ENTRADA!Q28-1</f>
        <v>#REF!</v>
      </c>
      <c r="T40" s="10">
        <f t="shared" ref="T40:AI40" si="34">AVERAGE(B38:B40)</f>
        <v>-3.1718659874895674E-3</v>
      </c>
      <c r="U40" s="10">
        <f t="shared" si="34"/>
        <v>8.1388910103426707E-2</v>
      </c>
      <c r="V40" s="10">
        <f t="shared" si="34"/>
        <v>-2.6033079063834712E-2</v>
      </c>
      <c r="W40" s="10">
        <f t="shared" si="34"/>
        <v>-2.0814627359955835E-2</v>
      </c>
      <c r="X40" s="10">
        <f t="shared" si="34"/>
        <v>4.9930715052995582E-3</v>
      </c>
      <c r="Y40" s="10">
        <f t="shared" si="34"/>
        <v>-1.0232192708666746E-2</v>
      </c>
      <c r="Z40" s="10" t="e">
        <f t="shared" si="34"/>
        <v>#VALUE!</v>
      </c>
      <c r="AA40" s="10" t="e">
        <f t="shared" si="34"/>
        <v>#VALUE!</v>
      </c>
      <c r="AB40" s="10" t="e">
        <f t="shared" si="34"/>
        <v>#VALUE!</v>
      </c>
      <c r="AC40" s="10" t="e">
        <f t="shared" si="34"/>
        <v>#VALUE!</v>
      </c>
      <c r="AD40" s="10" t="e">
        <f t="shared" si="34"/>
        <v>#VALUE!</v>
      </c>
      <c r="AE40" s="10" t="e">
        <f t="shared" si="34"/>
        <v>#VALUE!</v>
      </c>
      <c r="AF40" s="10">
        <f t="shared" si="34"/>
        <v>-7.8589273554311709E-2</v>
      </c>
      <c r="AG40" s="10" t="e">
        <f t="shared" si="34"/>
        <v>#VALUE!</v>
      </c>
      <c r="AH40" s="10" t="e">
        <f t="shared" si="34"/>
        <v>#VALUE!</v>
      </c>
      <c r="AI40" s="10" t="e">
        <f t="shared" si="34"/>
        <v>#REF!</v>
      </c>
    </row>
    <row r="41" spans="1:35" x14ac:dyDescent="0.25">
      <c r="A41" s="4">
        <f>ENTRADA!A41</f>
        <v>37591</v>
      </c>
      <c r="B41" s="7">
        <f>ENTRADA!B41/ENTRADA!B29-1</f>
        <v>-5.134789037237486E-2</v>
      </c>
      <c r="C41" s="7">
        <f>ENTRADA!C41/ENTRADA!C29-1</f>
        <v>4.9833860275040998E-2</v>
      </c>
      <c r="D41" s="7">
        <f>ENTRADA!D41/ENTRADA!D29-1</f>
        <v>-8.3434143290644025E-2</v>
      </c>
      <c r="E41" s="7">
        <f>ENTRADA!E41/ENTRADA!E29-1</f>
        <v>-7.692308791232505E-2</v>
      </c>
      <c r="F41" s="7">
        <f>ENTRADA!F41/ENTRADA!F29-1</f>
        <v>-1.0997075079273277E-2</v>
      </c>
      <c r="G41" s="7">
        <f>ENTRADA!G41/ENTRADA!G29-1</f>
        <v>-8.3491461444765935E-2</v>
      </c>
      <c r="H41" s="7" t="e">
        <f>ENTRADA!H41/ENTRADA!H29-1</f>
        <v>#VALUE!</v>
      </c>
      <c r="I41" s="7" t="e">
        <f>ENTRADA!I41/ENTRADA!I29-1</f>
        <v>#VALUE!</v>
      </c>
      <c r="J41" s="7" t="e">
        <f>ENTRADA!J41/ENTRADA!J29-1</f>
        <v>#VALUE!</v>
      </c>
      <c r="K41" s="7" t="e">
        <f>ENTRADA!K41/ENTRADA!K29-1</f>
        <v>#VALUE!</v>
      </c>
      <c r="L41" s="7" t="e">
        <f>ENTRADA!L41/ENTRADA!L29-1</f>
        <v>#VALUE!</v>
      </c>
      <c r="M41" s="7" t="e">
        <f>ENTRADA!M41/ENTRADA!M29-1</f>
        <v>#VALUE!</v>
      </c>
      <c r="N41" s="7">
        <f>ENTRADA!N41/ENTRADA!N29-1</f>
        <v>-9.9156017333600022E-2</v>
      </c>
      <c r="O41" s="7" t="e">
        <f>ENTRADA!O41/ENTRADA!O29-1</f>
        <v>#VALUE!</v>
      </c>
      <c r="P41" s="7" t="e">
        <f>ENTRADA!P41/ENTRADA!P29-1</f>
        <v>#VALUE!</v>
      </c>
      <c r="Q41" s="7" t="e">
        <f>ENTRADA!Q41/ENTRADA!Q29-1</f>
        <v>#REF!</v>
      </c>
      <c r="T41" s="10">
        <f t="shared" ref="T41:AI41" si="35">AVERAGE(B39:B41)</f>
        <v>-1.5385867631089659E-2</v>
      </c>
      <c r="U41" s="10">
        <f t="shared" si="35"/>
        <v>6.1424020939523004E-2</v>
      </c>
      <c r="V41" s="10">
        <f t="shared" si="35"/>
        <v>-3.3531977479233643E-2</v>
      </c>
      <c r="W41" s="10">
        <f t="shared" si="35"/>
        <v>-2.7214907572169749E-2</v>
      </c>
      <c r="X41" s="10">
        <f t="shared" si="35"/>
        <v>-3.2825935033512871E-4</v>
      </c>
      <c r="Y41" s="10">
        <f t="shared" si="35"/>
        <v>-3.4751414241887955E-2</v>
      </c>
      <c r="Z41" s="10" t="e">
        <f t="shared" si="35"/>
        <v>#VALUE!</v>
      </c>
      <c r="AA41" s="10" t="e">
        <f t="shared" si="35"/>
        <v>#VALUE!</v>
      </c>
      <c r="AB41" s="10" t="e">
        <f t="shared" si="35"/>
        <v>#VALUE!</v>
      </c>
      <c r="AC41" s="10" t="e">
        <f t="shared" si="35"/>
        <v>#VALUE!</v>
      </c>
      <c r="AD41" s="10" t="e">
        <f t="shared" si="35"/>
        <v>#VALUE!</v>
      </c>
      <c r="AE41" s="10" t="e">
        <f t="shared" si="35"/>
        <v>#VALUE!</v>
      </c>
      <c r="AF41" s="10">
        <f t="shared" si="35"/>
        <v>-0.11527240982850873</v>
      </c>
      <c r="AG41" s="10" t="e">
        <f t="shared" si="35"/>
        <v>#VALUE!</v>
      </c>
      <c r="AH41" s="10" t="e">
        <f t="shared" si="35"/>
        <v>#VALUE!</v>
      </c>
      <c r="AI41" s="10" t="e">
        <f t="shared" si="35"/>
        <v>#REF!</v>
      </c>
    </row>
    <row r="42" spans="1:35" x14ac:dyDescent="0.25">
      <c r="A42" s="4">
        <f>ENTRADA!A42</f>
        <v>37622</v>
      </c>
      <c r="B42" s="7">
        <f>ENTRADA!B42/ENTRADA!B30-1</f>
        <v>-4.4776128947543348E-2</v>
      </c>
      <c r="C42" s="7">
        <f>ENTRADA!C42/ENTRADA!C30-1</f>
        <v>-4.4642800108398828E-2</v>
      </c>
      <c r="D42" s="7">
        <f>ENTRADA!D42/ENTRADA!D30-1</f>
        <v>-5.3140093919167741E-2</v>
      </c>
      <c r="E42" s="7">
        <f>ENTRADA!E42/ENTRADA!E30-1</f>
        <v>-4.3478344087169996E-2</v>
      </c>
      <c r="F42" s="7">
        <f>ENTRADA!F42/ENTRADA!F30-1</f>
        <v>-1.1070177699687878E-2</v>
      </c>
      <c r="G42" s="7">
        <f>ENTRADA!G42/ENTRADA!G30-1</f>
        <v>-0.10876129178708493</v>
      </c>
      <c r="H42" s="7" t="e">
        <f>ENTRADA!H42/ENTRADA!H30-1</f>
        <v>#VALUE!</v>
      </c>
      <c r="I42" s="7" t="e">
        <f>ENTRADA!I42/ENTRADA!I30-1</f>
        <v>#VALUE!</v>
      </c>
      <c r="J42" s="7" t="e">
        <f>ENTRADA!J42/ENTRADA!J30-1</f>
        <v>#VALUE!</v>
      </c>
      <c r="K42" s="7" t="e">
        <f>ENTRADA!K42/ENTRADA!K30-1</f>
        <v>#VALUE!</v>
      </c>
      <c r="L42" s="7" t="e">
        <f>ENTRADA!L42/ENTRADA!L30-1</f>
        <v>#VALUE!</v>
      </c>
      <c r="M42" s="7" t="e">
        <f>ENTRADA!M42/ENTRADA!M30-1</f>
        <v>#VALUE!</v>
      </c>
      <c r="N42" s="7">
        <f>ENTRADA!N42/ENTRADA!N30-1</f>
        <v>-0.13305619806587787</v>
      </c>
      <c r="O42" s="7" t="e">
        <f>ENTRADA!O42/ENTRADA!O30-1</f>
        <v>#VALUE!</v>
      </c>
      <c r="P42" s="7" t="e">
        <f>ENTRADA!P42/ENTRADA!P30-1</f>
        <v>#VALUE!</v>
      </c>
      <c r="Q42" s="7" t="e">
        <f>ENTRADA!Q42/ENTRADA!Q30-1</f>
        <v>#REF!</v>
      </c>
      <c r="T42" s="10">
        <f t="shared" ref="T42:AI42" si="36">AVERAGE(B40:B42)</f>
        <v>-3.2041339773306067E-2</v>
      </c>
      <c r="U42" s="10">
        <f t="shared" si="36"/>
        <v>1.6173535722844117E-2</v>
      </c>
      <c r="V42" s="10">
        <f t="shared" si="36"/>
        <v>-4.9187720136211831E-2</v>
      </c>
      <c r="W42" s="10">
        <f t="shared" si="36"/>
        <v>-4.2223667622487228E-2</v>
      </c>
      <c r="X42" s="10">
        <f t="shared" si="36"/>
        <v>-5.9877904002078415E-3</v>
      </c>
      <c r="Y42" s="10">
        <f t="shared" si="36"/>
        <v>-7.0018982645704206E-2</v>
      </c>
      <c r="Z42" s="10" t="e">
        <f t="shared" si="36"/>
        <v>#VALUE!</v>
      </c>
      <c r="AA42" s="10" t="e">
        <f t="shared" si="36"/>
        <v>#VALUE!</v>
      </c>
      <c r="AB42" s="10" t="e">
        <f t="shared" si="36"/>
        <v>#VALUE!</v>
      </c>
      <c r="AC42" s="10" t="e">
        <f t="shared" si="36"/>
        <v>#VALUE!</v>
      </c>
      <c r="AD42" s="10" t="e">
        <f t="shared" si="36"/>
        <v>#VALUE!</v>
      </c>
      <c r="AE42" s="10" t="e">
        <f t="shared" si="36"/>
        <v>#VALUE!</v>
      </c>
      <c r="AF42" s="10">
        <f t="shared" si="36"/>
        <v>-0.12654085471161139</v>
      </c>
      <c r="AG42" s="10" t="e">
        <f t="shared" si="36"/>
        <v>#VALUE!</v>
      </c>
      <c r="AH42" s="10" t="e">
        <f t="shared" si="36"/>
        <v>#VALUE!</v>
      </c>
      <c r="AI42" s="10" t="e">
        <f t="shared" si="36"/>
        <v>#REF!</v>
      </c>
    </row>
    <row r="43" spans="1:35" x14ac:dyDescent="0.25">
      <c r="A43" s="4">
        <f>ENTRADA!A43</f>
        <v>37653</v>
      </c>
      <c r="B43" s="7">
        <f>ENTRADA!B43/ENTRADA!B31-1</f>
        <v>-1.5904574822530382E-2</v>
      </c>
      <c r="C43" s="7">
        <f>ENTRADA!C43/ENTRADA!C31-1</f>
        <v>-6.2573794579255937E-2</v>
      </c>
      <c r="D43" s="7">
        <f>ENTRADA!D43/ENTRADA!D31-1</f>
        <v>-4.3919010002426484E-2</v>
      </c>
      <c r="E43" s="7">
        <f>ENTRADA!E43/ENTRADA!E31-1</f>
        <v>-3.8720453155665302E-2</v>
      </c>
      <c r="F43" s="7">
        <f>ENTRADA!F43/ENTRADA!F31-1</f>
        <v>5.7471147140581991E-2</v>
      </c>
      <c r="G43" s="7">
        <f>ENTRADA!G43/ENTRADA!G31-1</f>
        <v>-2.1505420554215227E-2</v>
      </c>
      <c r="H43" s="7" t="e">
        <f>ENTRADA!H43/ENTRADA!H31-1</f>
        <v>#VALUE!</v>
      </c>
      <c r="I43" s="7" t="e">
        <f>ENTRADA!I43/ENTRADA!I31-1</f>
        <v>#VALUE!</v>
      </c>
      <c r="J43" s="7" t="e">
        <f>ENTRADA!J43/ENTRADA!J31-1</f>
        <v>#VALUE!</v>
      </c>
      <c r="K43" s="7" t="e">
        <f>ENTRADA!K43/ENTRADA!K31-1</f>
        <v>#VALUE!</v>
      </c>
      <c r="L43" s="7" t="e">
        <f>ENTRADA!L43/ENTRADA!L31-1</f>
        <v>#VALUE!</v>
      </c>
      <c r="M43" s="7" t="e">
        <f>ENTRADA!M43/ENTRADA!M31-1</f>
        <v>#VALUE!</v>
      </c>
      <c r="N43" s="7">
        <f>ENTRADA!N43/ENTRADA!N31-1</f>
        <v>4.1463399370792908E-2</v>
      </c>
      <c r="O43" s="7" t="e">
        <f>ENTRADA!O43/ENTRADA!O31-1</f>
        <v>#VALUE!</v>
      </c>
      <c r="P43" s="7" t="e">
        <f>ENTRADA!P43/ENTRADA!P31-1</f>
        <v>#VALUE!</v>
      </c>
      <c r="Q43" s="7" t="e">
        <f>ENTRADA!Q43/ENTRADA!Q31-1</f>
        <v>#REF!</v>
      </c>
      <c r="T43" s="10">
        <f t="shared" ref="T43:AI43" si="37">AVERAGE(B41:B43)</f>
        <v>-3.7342864714149528E-2</v>
      </c>
      <c r="U43" s="10">
        <f t="shared" si="37"/>
        <v>-1.9127578137537921E-2</v>
      </c>
      <c r="V43" s="10">
        <f t="shared" si="37"/>
        <v>-6.0164415737412748E-2</v>
      </c>
      <c r="W43" s="10">
        <f t="shared" si="37"/>
        <v>-5.3040628385053447E-2</v>
      </c>
      <c r="X43" s="10">
        <f t="shared" si="37"/>
        <v>1.1801298120540279E-2</v>
      </c>
      <c r="Y43" s="10">
        <f t="shared" si="37"/>
        <v>-7.1252724595355366E-2</v>
      </c>
      <c r="Z43" s="10" t="e">
        <f t="shared" si="37"/>
        <v>#VALUE!</v>
      </c>
      <c r="AA43" s="10" t="e">
        <f t="shared" si="37"/>
        <v>#VALUE!</v>
      </c>
      <c r="AB43" s="10" t="e">
        <f t="shared" si="37"/>
        <v>#VALUE!</v>
      </c>
      <c r="AC43" s="10" t="e">
        <f t="shared" si="37"/>
        <v>#VALUE!</v>
      </c>
      <c r="AD43" s="10" t="e">
        <f t="shared" si="37"/>
        <v>#VALUE!</v>
      </c>
      <c r="AE43" s="10" t="e">
        <f t="shared" si="37"/>
        <v>#VALUE!</v>
      </c>
      <c r="AF43" s="10">
        <f t="shared" si="37"/>
        <v>-6.3582938676228329E-2</v>
      </c>
      <c r="AG43" s="10" t="e">
        <f t="shared" si="37"/>
        <v>#VALUE!</v>
      </c>
      <c r="AH43" s="10" t="e">
        <f t="shared" si="37"/>
        <v>#VALUE!</v>
      </c>
      <c r="AI43" s="10" t="e">
        <f t="shared" si="37"/>
        <v>#REF!</v>
      </c>
    </row>
    <row r="44" spans="1:35" x14ac:dyDescent="0.25">
      <c r="A44" s="4">
        <f>ENTRADA!A44</f>
        <v>37681</v>
      </c>
      <c r="B44" s="7">
        <f>ENTRADA!B44/ENTRADA!B32-1</f>
        <v>-0.1143846313324498</v>
      </c>
      <c r="C44" s="7">
        <f>ENTRADA!C44/ENTRADA!C32-1</f>
        <v>-8.055850003277043E-2</v>
      </c>
      <c r="D44" s="7">
        <f>ENTRADA!D44/ENTRADA!D32-1</f>
        <v>-0.13256490489414841</v>
      </c>
      <c r="E44" s="7">
        <f>ENTRADA!E44/ENTRADA!E32-1</f>
        <v>-0.12769011755685822</v>
      </c>
      <c r="F44" s="7">
        <f>ENTRADA!F44/ENTRADA!F32-1</f>
        <v>-5.2453472392165912E-2</v>
      </c>
      <c r="G44" s="7">
        <f>ENTRADA!G44/ENTRADA!G32-1</f>
        <v>-0.15937503454056789</v>
      </c>
      <c r="H44" s="7" t="e">
        <f>ENTRADA!H44/ENTRADA!H32-1</f>
        <v>#VALUE!</v>
      </c>
      <c r="I44" s="7" t="e">
        <f>ENTRADA!I44/ENTRADA!I32-1</f>
        <v>#VALUE!</v>
      </c>
      <c r="J44" s="7" t="e">
        <f>ENTRADA!J44/ENTRADA!J32-1</f>
        <v>#VALUE!</v>
      </c>
      <c r="K44" s="7" t="e">
        <f>ENTRADA!K44/ENTRADA!K32-1</f>
        <v>#VALUE!</v>
      </c>
      <c r="L44" s="7" t="e">
        <f>ENTRADA!L44/ENTRADA!L32-1</f>
        <v>#VALUE!</v>
      </c>
      <c r="M44" s="7" t="e">
        <f>ENTRADA!M44/ENTRADA!M32-1</f>
        <v>#VALUE!</v>
      </c>
      <c r="N44" s="7">
        <f>ENTRADA!N44/ENTRADA!N32-1</f>
        <v>-0.18958330568494997</v>
      </c>
      <c r="O44" s="7" t="e">
        <f>ENTRADA!O44/ENTRADA!O32-1</f>
        <v>#VALUE!</v>
      </c>
      <c r="P44" s="7" t="e">
        <f>ENTRADA!P44/ENTRADA!P32-1</f>
        <v>#VALUE!</v>
      </c>
      <c r="Q44" s="7" t="e">
        <f>ENTRADA!Q44/ENTRADA!Q32-1</f>
        <v>#REF!</v>
      </c>
      <c r="T44" s="10">
        <f t="shared" ref="T44:AI44" si="38">AVERAGE(B42:B44)</f>
        <v>-5.8355111700841178E-2</v>
      </c>
      <c r="U44" s="10">
        <f t="shared" si="38"/>
        <v>-6.2591698240141727E-2</v>
      </c>
      <c r="V44" s="10">
        <f t="shared" si="38"/>
        <v>-7.6541336271914215E-2</v>
      </c>
      <c r="W44" s="10">
        <f t="shared" si="38"/>
        <v>-6.9962971599897839E-2</v>
      </c>
      <c r="X44" s="10">
        <f t="shared" si="38"/>
        <v>-2.0175009837572664E-3</v>
      </c>
      <c r="Y44" s="10">
        <f t="shared" si="38"/>
        <v>-9.6547248960622681E-2</v>
      </c>
      <c r="Z44" s="10" t="e">
        <f t="shared" si="38"/>
        <v>#VALUE!</v>
      </c>
      <c r="AA44" s="10" t="e">
        <f t="shared" si="38"/>
        <v>#VALUE!</v>
      </c>
      <c r="AB44" s="10" t="e">
        <f t="shared" si="38"/>
        <v>#VALUE!</v>
      </c>
      <c r="AC44" s="10" t="e">
        <f t="shared" si="38"/>
        <v>#VALUE!</v>
      </c>
      <c r="AD44" s="10" t="e">
        <f t="shared" si="38"/>
        <v>#VALUE!</v>
      </c>
      <c r="AE44" s="10" t="e">
        <f t="shared" si="38"/>
        <v>#VALUE!</v>
      </c>
      <c r="AF44" s="10">
        <f t="shared" si="38"/>
        <v>-9.372536812667831E-2</v>
      </c>
      <c r="AG44" s="10" t="e">
        <f t="shared" si="38"/>
        <v>#VALUE!</v>
      </c>
      <c r="AH44" s="10" t="e">
        <f t="shared" si="38"/>
        <v>#VALUE!</v>
      </c>
      <c r="AI44" s="10" t="e">
        <f t="shared" si="38"/>
        <v>#REF!</v>
      </c>
    </row>
    <row r="45" spans="1:35" x14ac:dyDescent="0.25">
      <c r="A45" s="4">
        <f>ENTRADA!A45</f>
        <v>37712</v>
      </c>
      <c r="B45" s="7">
        <f>ENTRADA!B45/ENTRADA!B33-1</f>
        <v>-3.7105654252469922E-2</v>
      </c>
      <c r="C45" s="7">
        <f>ENTRADA!C45/ENTRADA!C33-1</f>
        <v>-6.5645583200361957E-2</v>
      </c>
      <c r="D45" s="7">
        <f>ENTRADA!D45/ENTRADA!D33-1</f>
        <v>-9.7402079245341167E-3</v>
      </c>
      <c r="E45" s="7">
        <f>ENTRADA!E45/ENTRADA!E33-1</f>
        <v>-3.2466454931714406E-3</v>
      </c>
      <c r="F45" s="7">
        <f>ENTRADA!F45/ENTRADA!F33-1</f>
        <v>-1.6610950685830295E-3</v>
      </c>
      <c r="G45" s="7">
        <f>ENTRADA!G45/ENTRADA!G33-1</f>
        <v>-0.16149072195247949</v>
      </c>
      <c r="H45" s="7" t="e">
        <f>ENTRADA!H45/ENTRADA!H33-1</f>
        <v>#VALUE!</v>
      </c>
      <c r="I45" s="7" t="e">
        <f>ENTRADA!I45/ENTRADA!I33-1</f>
        <v>#VALUE!</v>
      </c>
      <c r="J45" s="7" t="e">
        <f>ENTRADA!J45/ENTRADA!J33-1</f>
        <v>#VALUE!</v>
      </c>
      <c r="K45" s="7" t="e">
        <f>ENTRADA!K45/ENTRADA!K33-1</f>
        <v>#VALUE!</v>
      </c>
      <c r="L45" s="7" t="e">
        <f>ENTRADA!L45/ENTRADA!L33-1</f>
        <v>#VALUE!</v>
      </c>
      <c r="M45" s="7" t="e">
        <f>ENTRADA!M45/ENTRADA!M33-1</f>
        <v>#VALUE!</v>
      </c>
      <c r="N45" s="7">
        <f>ENTRADA!N45/ENTRADA!N33-1</f>
        <v>-0.21206228627906876</v>
      </c>
      <c r="O45" s="7" t="e">
        <f>ENTRADA!O45/ENTRADA!O33-1</f>
        <v>#VALUE!</v>
      </c>
      <c r="P45" s="7" t="e">
        <f>ENTRADA!P45/ENTRADA!P33-1</f>
        <v>#VALUE!</v>
      </c>
      <c r="Q45" s="7" t="e">
        <f>ENTRADA!Q45/ENTRADA!Q33-1</f>
        <v>#REF!</v>
      </c>
      <c r="T45" s="10">
        <f t="shared" ref="T45:AI45" si="39">AVERAGE(B43:B45)</f>
        <v>-5.5798286802483367E-2</v>
      </c>
      <c r="U45" s="10">
        <f t="shared" si="39"/>
        <v>-6.9592625937462779E-2</v>
      </c>
      <c r="V45" s="10">
        <f t="shared" si="39"/>
        <v>-6.2074707607036338E-2</v>
      </c>
      <c r="W45" s="10">
        <f t="shared" si="39"/>
        <v>-5.655240540189832E-2</v>
      </c>
      <c r="X45" s="10">
        <f t="shared" si="39"/>
        <v>1.1188598932776832E-3</v>
      </c>
      <c r="Y45" s="10">
        <f t="shared" si="39"/>
        <v>-0.11412372568242087</v>
      </c>
      <c r="Z45" s="10" t="e">
        <f t="shared" si="39"/>
        <v>#VALUE!</v>
      </c>
      <c r="AA45" s="10" t="e">
        <f t="shared" si="39"/>
        <v>#VALUE!</v>
      </c>
      <c r="AB45" s="10" t="e">
        <f t="shared" si="39"/>
        <v>#VALUE!</v>
      </c>
      <c r="AC45" s="10" t="e">
        <f t="shared" si="39"/>
        <v>#VALUE!</v>
      </c>
      <c r="AD45" s="10" t="e">
        <f t="shared" si="39"/>
        <v>#VALUE!</v>
      </c>
      <c r="AE45" s="10" t="e">
        <f t="shared" si="39"/>
        <v>#VALUE!</v>
      </c>
      <c r="AF45" s="10">
        <f t="shared" si="39"/>
        <v>-0.1200607308644086</v>
      </c>
      <c r="AG45" s="10" t="e">
        <f t="shared" si="39"/>
        <v>#VALUE!</v>
      </c>
      <c r="AH45" s="10" t="e">
        <f t="shared" si="39"/>
        <v>#VALUE!</v>
      </c>
      <c r="AI45" s="10" t="e">
        <f t="shared" si="39"/>
        <v>#REF!</v>
      </c>
    </row>
    <row r="46" spans="1:35" x14ac:dyDescent="0.25">
      <c r="A46" s="4">
        <f>ENTRADA!A46</f>
        <v>37742</v>
      </c>
      <c r="B46" s="7">
        <f>ENTRADA!B46/ENTRADA!B34-1</f>
        <v>-6.2283845094321499E-2</v>
      </c>
      <c r="C46" s="7">
        <f>ENTRADA!C46/ENTRADA!C34-1</f>
        <v>-2.1691998390621081E-2</v>
      </c>
      <c r="D46" s="7">
        <f>ENTRADA!D46/ENTRADA!D34-1</f>
        <v>-6.6357996596668856E-2</v>
      </c>
      <c r="E46" s="7">
        <f>ENTRADA!E46/ENTRADA!E34-1</f>
        <v>-6.1443899036798033E-2</v>
      </c>
      <c r="F46" s="7">
        <f>ENTRADA!F46/ENTRADA!F34-1</f>
        <v>-0.11420981057049517</v>
      </c>
      <c r="G46" s="7">
        <f>ENTRADA!G46/ENTRADA!G34-1</f>
        <v>-0.10704221483625143</v>
      </c>
      <c r="H46" s="7" t="e">
        <f>ENTRADA!H46/ENTRADA!H34-1</f>
        <v>#VALUE!</v>
      </c>
      <c r="I46" s="7" t="e">
        <f>ENTRADA!I46/ENTRADA!I34-1</f>
        <v>#VALUE!</v>
      </c>
      <c r="J46" s="7" t="e">
        <f>ENTRADA!J46/ENTRADA!J34-1</f>
        <v>#VALUE!</v>
      </c>
      <c r="K46" s="7" t="e">
        <f>ENTRADA!K46/ENTRADA!K34-1</f>
        <v>#VALUE!</v>
      </c>
      <c r="L46" s="7" t="e">
        <f>ENTRADA!L46/ENTRADA!L34-1</f>
        <v>#VALUE!</v>
      </c>
      <c r="M46" s="7" t="e">
        <f>ENTRADA!M46/ENTRADA!M34-1</f>
        <v>#VALUE!</v>
      </c>
      <c r="N46" s="7">
        <f>ENTRADA!N46/ENTRADA!N34-1</f>
        <v>-0.11946900229760504</v>
      </c>
      <c r="O46" s="7" t="e">
        <f>ENTRADA!O46/ENTRADA!O34-1</f>
        <v>#VALUE!</v>
      </c>
      <c r="P46" s="7" t="e">
        <f>ENTRADA!P46/ENTRADA!P34-1</f>
        <v>#VALUE!</v>
      </c>
      <c r="Q46" s="7" t="e">
        <f>ENTRADA!Q46/ENTRADA!Q34-1</f>
        <v>#REF!</v>
      </c>
      <c r="T46" s="10">
        <f t="shared" ref="T46:AI46" si="40">AVERAGE(B44:B46)</f>
        <v>-7.1258043559747075E-2</v>
      </c>
      <c r="U46" s="10">
        <f t="shared" si="40"/>
        <v>-5.5965360541251154E-2</v>
      </c>
      <c r="V46" s="10">
        <f t="shared" si="40"/>
        <v>-6.9554369805117131E-2</v>
      </c>
      <c r="W46" s="10">
        <f t="shared" si="40"/>
        <v>-6.4126887362275897E-2</v>
      </c>
      <c r="X46" s="10">
        <f t="shared" si="40"/>
        <v>-5.6108126010414705E-2</v>
      </c>
      <c r="Y46" s="10">
        <f t="shared" si="40"/>
        <v>-0.1426359904430996</v>
      </c>
      <c r="Z46" s="10" t="e">
        <f t="shared" si="40"/>
        <v>#VALUE!</v>
      </c>
      <c r="AA46" s="10" t="e">
        <f t="shared" si="40"/>
        <v>#VALUE!</v>
      </c>
      <c r="AB46" s="10" t="e">
        <f t="shared" si="40"/>
        <v>#VALUE!</v>
      </c>
      <c r="AC46" s="10" t="e">
        <f t="shared" si="40"/>
        <v>#VALUE!</v>
      </c>
      <c r="AD46" s="10" t="e">
        <f t="shared" si="40"/>
        <v>#VALUE!</v>
      </c>
      <c r="AE46" s="10" t="e">
        <f t="shared" si="40"/>
        <v>#VALUE!</v>
      </c>
      <c r="AF46" s="10">
        <f t="shared" si="40"/>
        <v>-0.17370486475387459</v>
      </c>
      <c r="AG46" s="10" t="e">
        <f t="shared" si="40"/>
        <v>#VALUE!</v>
      </c>
      <c r="AH46" s="10" t="e">
        <f t="shared" si="40"/>
        <v>#VALUE!</v>
      </c>
      <c r="AI46" s="10" t="e">
        <f t="shared" si="40"/>
        <v>#REF!</v>
      </c>
    </row>
    <row r="47" spans="1:35" x14ac:dyDescent="0.25">
      <c r="A47" s="4">
        <f>ENTRADA!A47</f>
        <v>37773</v>
      </c>
      <c r="B47" s="7">
        <f>ENTRADA!B47/ENTRADA!B35-1</f>
        <v>-5.7514007863014749E-2</v>
      </c>
      <c r="C47" s="7">
        <f>ENTRADA!C47/ENTRADA!C35-1</f>
        <v>-1.2528394146720467E-2</v>
      </c>
      <c r="D47" s="7">
        <f>ENTRADA!D47/ENTRADA!D35-1</f>
        <v>-8.6038910137630653E-2</v>
      </c>
      <c r="E47" s="7">
        <f>ENTRADA!E47/ENTRADA!E35-1</f>
        <v>-8.4006359666808805E-2</v>
      </c>
      <c r="F47" s="7">
        <f>ENTRADA!F47/ENTRADA!F35-1</f>
        <v>-4.6852093937083228E-2</v>
      </c>
      <c r="G47" s="7">
        <f>ENTRADA!G47/ENTRADA!G35-1</f>
        <v>-4.635771861047755E-2</v>
      </c>
      <c r="H47" s="7" t="e">
        <f>ENTRADA!H47/ENTRADA!H35-1</f>
        <v>#VALUE!</v>
      </c>
      <c r="I47" s="7" t="e">
        <f>ENTRADA!I47/ENTRADA!I35-1</f>
        <v>#VALUE!</v>
      </c>
      <c r="J47" s="7" t="e">
        <f>ENTRADA!J47/ENTRADA!J35-1</f>
        <v>#VALUE!</v>
      </c>
      <c r="K47" s="7" t="e">
        <f>ENTRADA!K47/ENTRADA!K35-1</f>
        <v>#VALUE!</v>
      </c>
      <c r="L47" s="7" t="e">
        <f>ENTRADA!L47/ENTRADA!L35-1</f>
        <v>#VALUE!</v>
      </c>
      <c r="M47" s="7" t="e">
        <f>ENTRADA!M47/ENTRADA!M35-1</f>
        <v>#VALUE!</v>
      </c>
      <c r="N47" s="7">
        <f>ENTRADA!N47/ENTRADA!N35-1</f>
        <v>-4.4887843272924166E-2</v>
      </c>
      <c r="O47" s="7" t="e">
        <f>ENTRADA!O47/ENTRADA!O35-1</f>
        <v>#VALUE!</v>
      </c>
      <c r="P47" s="7" t="e">
        <f>ENTRADA!P47/ENTRADA!P35-1</f>
        <v>#VALUE!</v>
      </c>
      <c r="Q47" s="7" t="e">
        <f>ENTRADA!Q47/ENTRADA!Q35-1</f>
        <v>#REF!</v>
      </c>
      <c r="T47" s="10">
        <f t="shared" ref="T47:AI47" si="41">AVERAGE(B45:B47)</f>
        <v>-5.2301169069935392E-2</v>
      </c>
      <c r="U47" s="10">
        <f t="shared" si="41"/>
        <v>-3.3288658579234499E-2</v>
      </c>
      <c r="V47" s="10">
        <f t="shared" si="41"/>
        <v>-5.4045704886277877E-2</v>
      </c>
      <c r="W47" s="10">
        <f t="shared" si="41"/>
        <v>-4.9565634732259424E-2</v>
      </c>
      <c r="X47" s="10">
        <f t="shared" si="41"/>
        <v>-5.4240999858720475E-2</v>
      </c>
      <c r="Y47" s="10">
        <f t="shared" si="41"/>
        <v>-0.10496355179973615</v>
      </c>
      <c r="Z47" s="10" t="e">
        <f t="shared" si="41"/>
        <v>#VALUE!</v>
      </c>
      <c r="AA47" s="10" t="e">
        <f t="shared" si="41"/>
        <v>#VALUE!</v>
      </c>
      <c r="AB47" s="10" t="e">
        <f t="shared" si="41"/>
        <v>#VALUE!</v>
      </c>
      <c r="AC47" s="10" t="e">
        <f t="shared" si="41"/>
        <v>#VALUE!</v>
      </c>
      <c r="AD47" s="10" t="e">
        <f t="shared" si="41"/>
        <v>#VALUE!</v>
      </c>
      <c r="AE47" s="10" t="e">
        <f t="shared" si="41"/>
        <v>#VALUE!</v>
      </c>
      <c r="AF47" s="10">
        <f t="shared" si="41"/>
        <v>-0.125473043949866</v>
      </c>
      <c r="AG47" s="10" t="e">
        <f t="shared" si="41"/>
        <v>#VALUE!</v>
      </c>
      <c r="AH47" s="10" t="e">
        <f t="shared" si="41"/>
        <v>#VALUE!</v>
      </c>
      <c r="AI47" s="10" t="e">
        <f t="shared" si="41"/>
        <v>#REF!</v>
      </c>
    </row>
    <row r="48" spans="1:35" x14ac:dyDescent="0.25">
      <c r="A48" s="4">
        <f>ENTRADA!A48</f>
        <v>37803</v>
      </c>
      <c r="B48" s="7">
        <f>ENTRADA!B48/ENTRADA!B36-1</f>
        <v>-4.4484119610460504E-2</v>
      </c>
      <c r="C48" s="7">
        <f>ENTRADA!C48/ENTRADA!C36-1</f>
        <v>-1.9447343511682313E-2</v>
      </c>
      <c r="D48" s="7">
        <f>ENTRADA!D48/ENTRADA!D36-1</f>
        <v>-5.4140264634826019E-2</v>
      </c>
      <c r="E48" s="7">
        <f>ENTRADA!E48/ENTRADA!E36-1</f>
        <v>-5.3797558222919539E-2</v>
      </c>
      <c r="F48" s="7">
        <f>ENTRADA!F48/ENTRADA!F36-1</f>
        <v>-6.3649155417296432E-2</v>
      </c>
      <c r="G48" s="7">
        <f>ENTRADA!G48/ENTRADA!G36-1</f>
        <v>-1.2578642820833652E-2</v>
      </c>
      <c r="H48" s="7" t="e">
        <f>ENTRADA!H48/ENTRADA!H36-1</f>
        <v>#VALUE!</v>
      </c>
      <c r="I48" s="7" t="e">
        <f>ENTRADA!I48/ENTRADA!I36-1</f>
        <v>#VALUE!</v>
      </c>
      <c r="J48" s="7" t="e">
        <f>ENTRADA!J48/ENTRADA!J36-1</f>
        <v>#VALUE!</v>
      </c>
      <c r="K48" s="7" t="e">
        <f>ENTRADA!K48/ENTRADA!K36-1</f>
        <v>#VALUE!</v>
      </c>
      <c r="L48" s="7" t="e">
        <f>ENTRADA!L48/ENTRADA!L36-1</f>
        <v>#VALUE!</v>
      </c>
      <c r="M48" s="7" t="e">
        <f>ENTRADA!M48/ENTRADA!M36-1</f>
        <v>#VALUE!</v>
      </c>
      <c r="N48" s="7">
        <f>ENTRADA!N48/ENTRADA!N36-1</f>
        <v>-0.10869555600562308</v>
      </c>
      <c r="O48" s="7" t="e">
        <f>ENTRADA!O48/ENTRADA!O36-1</f>
        <v>#VALUE!</v>
      </c>
      <c r="P48" s="7" t="e">
        <f>ENTRADA!P48/ENTRADA!P36-1</f>
        <v>#VALUE!</v>
      </c>
      <c r="Q48" s="7" t="e">
        <f>ENTRADA!Q48/ENTRADA!Q36-1</f>
        <v>#REF!</v>
      </c>
      <c r="T48" s="10">
        <f t="shared" ref="T48:AI48" si="42">AVERAGE(B46:B48)</f>
        <v>-5.476065752259892E-2</v>
      </c>
      <c r="U48" s="10">
        <f t="shared" si="42"/>
        <v>-1.7889245349674621E-2</v>
      </c>
      <c r="V48" s="10">
        <f t="shared" si="42"/>
        <v>-6.8845723789708504E-2</v>
      </c>
      <c r="W48" s="10">
        <f t="shared" si="42"/>
        <v>-6.6415938975508793E-2</v>
      </c>
      <c r="X48" s="10">
        <f t="shared" si="42"/>
        <v>-7.4903686641624945E-2</v>
      </c>
      <c r="Y48" s="10">
        <f t="shared" si="42"/>
        <v>-5.5326192089187542E-2</v>
      </c>
      <c r="Z48" s="10" t="e">
        <f t="shared" si="42"/>
        <v>#VALUE!</v>
      </c>
      <c r="AA48" s="10" t="e">
        <f t="shared" si="42"/>
        <v>#VALUE!</v>
      </c>
      <c r="AB48" s="10" t="e">
        <f t="shared" si="42"/>
        <v>#VALUE!</v>
      </c>
      <c r="AC48" s="10" t="e">
        <f t="shared" si="42"/>
        <v>#VALUE!</v>
      </c>
      <c r="AD48" s="10" t="e">
        <f t="shared" si="42"/>
        <v>#VALUE!</v>
      </c>
      <c r="AE48" s="10" t="e">
        <f t="shared" si="42"/>
        <v>#VALUE!</v>
      </c>
      <c r="AF48" s="10">
        <f t="shared" si="42"/>
        <v>-9.1017467192050769E-2</v>
      </c>
      <c r="AG48" s="10" t="e">
        <f t="shared" si="42"/>
        <v>#VALUE!</v>
      </c>
      <c r="AH48" s="10" t="e">
        <f t="shared" si="42"/>
        <v>#VALUE!</v>
      </c>
      <c r="AI48" s="10" t="e">
        <f t="shared" si="42"/>
        <v>#REF!</v>
      </c>
    </row>
    <row r="49" spans="1:35" x14ac:dyDescent="0.25">
      <c r="A49" s="4">
        <f>ENTRADA!A49</f>
        <v>37834</v>
      </c>
      <c r="B49" s="7">
        <f>ENTRADA!B49/ENTRADA!B37-1</f>
        <v>-5.6896494664697705E-2</v>
      </c>
      <c r="C49" s="7">
        <f>ENTRADA!C49/ENTRADA!C37-1</f>
        <v>-8.5294077086843334E-2</v>
      </c>
      <c r="D49" s="7">
        <f>ENTRADA!D49/ENTRADA!D37-1</f>
        <v>-5.6923102655177749E-2</v>
      </c>
      <c r="E49" s="7">
        <f>ENTRADA!E49/ENTRADA!E37-1</f>
        <v>-5.4961821533315747E-2</v>
      </c>
      <c r="F49" s="7">
        <f>ENTRADA!F49/ENTRADA!F37-1</f>
        <v>-6.6478065082834825E-2</v>
      </c>
      <c r="G49" s="7">
        <f>ENTRADA!G49/ENTRADA!G37-1</f>
        <v>-1.2269963835803366E-2</v>
      </c>
      <c r="H49" s="7" t="e">
        <f>ENTRADA!H49/ENTRADA!H37-1</f>
        <v>#VALUE!</v>
      </c>
      <c r="I49" s="7" t="e">
        <f>ENTRADA!I49/ENTRADA!I37-1</f>
        <v>#VALUE!</v>
      </c>
      <c r="J49" s="7" t="e">
        <f>ENTRADA!J49/ENTRADA!J37-1</f>
        <v>#VALUE!</v>
      </c>
      <c r="K49" s="7" t="e">
        <f>ENTRADA!K49/ENTRADA!K37-1</f>
        <v>#VALUE!</v>
      </c>
      <c r="L49" s="7" t="e">
        <f>ENTRADA!L49/ENTRADA!L37-1</f>
        <v>#VALUE!</v>
      </c>
      <c r="M49" s="7" t="e">
        <f>ENTRADA!M49/ENTRADA!M37-1</f>
        <v>#VALUE!</v>
      </c>
      <c r="N49" s="7">
        <f>ENTRADA!N49/ENTRADA!N37-1</f>
        <v>-0.16309004971487751</v>
      </c>
      <c r="O49" s="7" t="e">
        <f>ENTRADA!O49/ENTRADA!O37-1</f>
        <v>#VALUE!</v>
      </c>
      <c r="P49" s="7" t="e">
        <f>ENTRADA!P49/ENTRADA!P37-1</f>
        <v>#VALUE!</v>
      </c>
      <c r="Q49" s="7" t="e">
        <f>ENTRADA!Q49/ENTRADA!Q37-1</f>
        <v>#DIV/0!</v>
      </c>
      <c r="T49" s="10">
        <f t="shared" ref="T49:AI49" si="43">AVERAGE(B47:B49)</f>
        <v>-5.2964874046057653E-2</v>
      </c>
      <c r="U49" s="10">
        <f t="shared" si="43"/>
        <v>-3.9089938248415369E-2</v>
      </c>
      <c r="V49" s="10">
        <f t="shared" si="43"/>
        <v>-6.5700759142544807E-2</v>
      </c>
      <c r="W49" s="10">
        <f t="shared" si="43"/>
        <v>-6.4255246474348035E-2</v>
      </c>
      <c r="X49" s="10">
        <f t="shared" si="43"/>
        <v>-5.8993104812404829E-2</v>
      </c>
      <c r="Y49" s="10">
        <f t="shared" si="43"/>
        <v>-2.3735441755704856E-2</v>
      </c>
      <c r="Z49" s="10" t="e">
        <f t="shared" si="43"/>
        <v>#VALUE!</v>
      </c>
      <c r="AA49" s="10" t="e">
        <f t="shared" si="43"/>
        <v>#VALUE!</v>
      </c>
      <c r="AB49" s="10" t="e">
        <f t="shared" si="43"/>
        <v>#VALUE!</v>
      </c>
      <c r="AC49" s="10" t="e">
        <f t="shared" si="43"/>
        <v>#VALUE!</v>
      </c>
      <c r="AD49" s="10" t="e">
        <f t="shared" si="43"/>
        <v>#VALUE!</v>
      </c>
      <c r="AE49" s="10" t="e">
        <f t="shared" si="43"/>
        <v>#VALUE!</v>
      </c>
      <c r="AF49" s="10">
        <f t="shared" si="43"/>
        <v>-0.10555781633114159</v>
      </c>
      <c r="AG49" s="10" t="e">
        <f t="shared" si="43"/>
        <v>#VALUE!</v>
      </c>
      <c r="AH49" s="10" t="e">
        <f t="shared" si="43"/>
        <v>#VALUE!</v>
      </c>
      <c r="AI49" s="10" t="e">
        <f t="shared" si="43"/>
        <v>#REF!</v>
      </c>
    </row>
    <row r="50" spans="1:35" x14ac:dyDescent="0.25">
      <c r="A50" s="4">
        <f>ENTRADA!A50</f>
        <v>37865</v>
      </c>
      <c r="B50" s="7">
        <f>ENTRADA!B50/ENTRADA!B38-1</f>
        <v>-2.7985160527890907E-2</v>
      </c>
      <c r="C50" s="7">
        <f>ENTRADA!C50/ENTRADA!C38-1</f>
        <v>-7.8491329525497089E-2</v>
      </c>
      <c r="D50" s="7">
        <f>ENTRADA!D50/ENTRADA!D38-1</f>
        <v>-3.6605717756266198E-2</v>
      </c>
      <c r="E50" s="7">
        <f>ENTRADA!E50/ENTRADA!E38-1</f>
        <v>-3.4768236356076176E-2</v>
      </c>
      <c r="F50" s="7">
        <f>ENTRADA!F50/ENTRADA!F38-1</f>
        <v>-3.2949039060556573E-2</v>
      </c>
      <c r="G50" s="7">
        <f>ENTRADA!G50/ENTRADA!G38-1</f>
        <v>7.0234270894344641E-2</v>
      </c>
      <c r="H50" s="7" t="e">
        <f>ENTRADA!H50/ENTRADA!H38-1</f>
        <v>#VALUE!</v>
      </c>
      <c r="I50" s="7" t="e">
        <f>ENTRADA!I50/ENTRADA!I38-1</f>
        <v>#VALUE!</v>
      </c>
      <c r="J50" s="7" t="e">
        <f>ENTRADA!J50/ENTRADA!J38-1</f>
        <v>#VALUE!</v>
      </c>
      <c r="K50" s="7" t="e">
        <f>ENTRADA!K50/ENTRADA!K38-1</f>
        <v>#VALUE!</v>
      </c>
      <c r="L50" s="7" t="e">
        <f>ENTRADA!L50/ENTRADA!L38-1</f>
        <v>#VALUE!</v>
      </c>
      <c r="M50" s="7" t="e">
        <f>ENTRADA!M50/ENTRADA!M38-1</f>
        <v>#VALUE!</v>
      </c>
      <c r="N50" s="7">
        <f>ENTRADA!N50/ENTRADA!N38-1</f>
        <v>-4.0948396679906018E-2</v>
      </c>
      <c r="O50" s="7" t="e">
        <f>ENTRADA!O50/ENTRADA!O38-1</f>
        <v>#VALUE!</v>
      </c>
      <c r="P50" s="7" t="e">
        <f>ENTRADA!P50/ENTRADA!P38-1</f>
        <v>#VALUE!</v>
      </c>
      <c r="Q50" s="7" t="e">
        <f>ENTRADA!Q50/ENTRADA!Q38-1</f>
        <v>#DIV/0!</v>
      </c>
      <c r="T50" s="10">
        <f t="shared" ref="T50:AI50" si="44">AVERAGE(B48:B50)</f>
        <v>-4.3121924934349708E-2</v>
      </c>
      <c r="U50" s="10">
        <f t="shared" si="44"/>
        <v>-6.1077583374674248E-2</v>
      </c>
      <c r="V50" s="10">
        <f t="shared" si="44"/>
        <v>-4.9223028348756658E-2</v>
      </c>
      <c r="W50" s="10">
        <f t="shared" si="44"/>
        <v>-4.7842538704103821E-2</v>
      </c>
      <c r="X50" s="10">
        <f t="shared" si="44"/>
        <v>-5.4358753186895946E-2</v>
      </c>
      <c r="Y50" s="10">
        <f t="shared" si="44"/>
        <v>1.5128554745902542E-2</v>
      </c>
      <c r="Z50" s="10" t="e">
        <f t="shared" si="44"/>
        <v>#VALUE!</v>
      </c>
      <c r="AA50" s="10" t="e">
        <f t="shared" si="44"/>
        <v>#VALUE!</v>
      </c>
      <c r="AB50" s="10" t="e">
        <f t="shared" si="44"/>
        <v>#VALUE!</v>
      </c>
      <c r="AC50" s="10" t="e">
        <f t="shared" si="44"/>
        <v>#VALUE!</v>
      </c>
      <c r="AD50" s="10" t="e">
        <f t="shared" si="44"/>
        <v>#VALUE!</v>
      </c>
      <c r="AE50" s="10" t="e">
        <f t="shared" si="44"/>
        <v>#VALUE!</v>
      </c>
      <c r="AF50" s="10">
        <f t="shared" si="44"/>
        <v>-0.10424466746680221</v>
      </c>
      <c r="AG50" s="10" t="e">
        <f t="shared" si="44"/>
        <v>#VALUE!</v>
      </c>
      <c r="AH50" s="10" t="e">
        <f t="shared" si="44"/>
        <v>#VALUE!</v>
      </c>
      <c r="AI50" s="10" t="e">
        <f t="shared" si="44"/>
        <v>#REF!</v>
      </c>
    </row>
    <row r="51" spans="1:35" x14ac:dyDescent="0.25">
      <c r="A51" s="4">
        <f>ENTRADA!A51</f>
        <v>37895</v>
      </c>
      <c r="B51" s="7">
        <f>ENTRADA!B51/ENTRADA!B39-1</f>
        <v>-2.9260024671940443E-2</v>
      </c>
      <c r="C51" s="7">
        <f>ENTRADA!C51/ENTRADA!C39-1</f>
        <v>-4.3259598482953465E-2</v>
      </c>
      <c r="D51" s="7">
        <f>ENTRADA!D51/ENTRADA!D39-1</f>
        <v>-4.1925511852117792E-2</v>
      </c>
      <c r="E51" s="7">
        <f>ENTRADA!E51/ENTRADA!E39-1</f>
        <v>-4.018542114916579E-2</v>
      </c>
      <c r="F51" s="7">
        <f>ENTRADA!F51/ENTRADA!F39-1</f>
        <v>-1.9089649990115531E-2</v>
      </c>
      <c r="G51" s="7">
        <f>ENTRADA!G51/ENTRADA!G39-1</f>
        <v>5.6379949899995729E-2</v>
      </c>
      <c r="H51" s="7" t="e">
        <f>ENTRADA!H51/ENTRADA!H39-1</f>
        <v>#VALUE!</v>
      </c>
      <c r="I51" s="7" t="e">
        <f>ENTRADA!I51/ENTRADA!I39-1</f>
        <v>#VALUE!</v>
      </c>
      <c r="J51" s="7" t="e">
        <f>ENTRADA!J51/ENTRADA!J39-1</f>
        <v>#VALUE!</v>
      </c>
      <c r="K51" s="7" t="e">
        <f>ENTRADA!K51/ENTRADA!K39-1</f>
        <v>#VALUE!</v>
      </c>
      <c r="L51" s="7" t="e">
        <f>ENTRADA!L51/ENTRADA!L39-1</f>
        <v>#VALUE!</v>
      </c>
      <c r="M51" s="7" t="e">
        <f>ENTRADA!M51/ENTRADA!M39-1</f>
        <v>#VALUE!</v>
      </c>
      <c r="N51" s="7">
        <f>ENTRADA!N51/ENTRADA!N39-1</f>
        <v>-3.7422090194653701E-2</v>
      </c>
      <c r="O51" s="7" t="e">
        <f>ENTRADA!O51/ENTRADA!O39-1</f>
        <v>#VALUE!</v>
      </c>
      <c r="P51" s="7" t="e">
        <f>ENTRADA!P51/ENTRADA!P39-1</f>
        <v>#VALUE!</v>
      </c>
      <c r="Q51" s="7" t="e">
        <f>ENTRADA!Q51/ENTRADA!Q39-1</f>
        <v>#DIV/0!</v>
      </c>
      <c r="T51" s="10">
        <f t="shared" ref="T51:AI51" si="45">AVERAGE(B49:B51)</f>
        <v>-3.8047226621509687E-2</v>
      </c>
      <c r="U51" s="10">
        <f t="shared" si="45"/>
        <v>-6.9015001698431291E-2</v>
      </c>
      <c r="V51" s="10">
        <f t="shared" si="45"/>
        <v>-4.5151444087853911E-2</v>
      </c>
      <c r="W51" s="10">
        <f t="shared" si="45"/>
        <v>-4.3305159679519235E-2</v>
      </c>
      <c r="X51" s="10">
        <f t="shared" si="45"/>
        <v>-3.9505584711168974E-2</v>
      </c>
      <c r="Y51" s="10">
        <f t="shared" si="45"/>
        <v>3.8114752319512335E-2</v>
      </c>
      <c r="Z51" s="10" t="e">
        <f t="shared" si="45"/>
        <v>#VALUE!</v>
      </c>
      <c r="AA51" s="10" t="e">
        <f t="shared" si="45"/>
        <v>#VALUE!</v>
      </c>
      <c r="AB51" s="10" t="e">
        <f t="shared" si="45"/>
        <v>#VALUE!</v>
      </c>
      <c r="AC51" s="10" t="e">
        <f t="shared" si="45"/>
        <v>#VALUE!</v>
      </c>
      <c r="AD51" s="10" t="e">
        <f t="shared" si="45"/>
        <v>#VALUE!</v>
      </c>
      <c r="AE51" s="10" t="e">
        <f t="shared" si="45"/>
        <v>#VALUE!</v>
      </c>
      <c r="AF51" s="10">
        <f t="shared" si="45"/>
        <v>-8.0486845529812404E-2</v>
      </c>
      <c r="AG51" s="10" t="e">
        <f t="shared" si="45"/>
        <v>#VALUE!</v>
      </c>
      <c r="AH51" s="10" t="e">
        <f t="shared" si="45"/>
        <v>#VALUE!</v>
      </c>
      <c r="AI51" s="10" t="e">
        <f t="shared" si="45"/>
        <v>#DIV/0!</v>
      </c>
    </row>
    <row r="52" spans="1:35" x14ac:dyDescent="0.25">
      <c r="A52" s="4">
        <f>ENTRADA!A52</f>
        <v>37926</v>
      </c>
      <c r="B52" s="7">
        <f>ENTRADA!B52/ENTRADA!B40-1</f>
        <v>-1.7637945946032962E-3</v>
      </c>
      <c r="C52" s="7">
        <f>ENTRADA!C52/ENTRADA!C40-1</f>
        <v>7.6502338284141214E-3</v>
      </c>
      <c r="D52" s="7">
        <f>ENTRADA!D52/ENTRADA!D40-1</f>
        <v>-2.2222226301854553E-2</v>
      </c>
      <c r="E52" s="7">
        <f>ENTRADA!E52/ENTRADA!E40-1</f>
        <v>-2.3659270804997079E-2</v>
      </c>
      <c r="F52" s="7">
        <f>ENTRADA!F52/ENTRADA!F40-1</f>
        <v>-2.8610309456901684E-2</v>
      </c>
      <c r="G52" s="7">
        <f>ENTRADA!G52/ENTRADA!G40-1</f>
        <v>9.0634650490688529E-2</v>
      </c>
      <c r="H52" s="7" t="e">
        <f>ENTRADA!H52/ENTRADA!H40-1</f>
        <v>#VALUE!</v>
      </c>
      <c r="I52" s="7" t="e">
        <f>ENTRADA!I52/ENTRADA!I40-1</f>
        <v>#VALUE!</v>
      </c>
      <c r="J52" s="7" t="e">
        <f>ENTRADA!J52/ENTRADA!J40-1</f>
        <v>#VALUE!</v>
      </c>
      <c r="K52" s="7" t="e">
        <f>ENTRADA!K52/ENTRADA!K40-1</f>
        <v>#VALUE!</v>
      </c>
      <c r="L52" s="7" t="e">
        <f>ENTRADA!L52/ENTRADA!L40-1</f>
        <v>#VALUE!</v>
      </c>
      <c r="M52" s="7" t="e">
        <f>ENTRADA!M52/ENTRADA!M40-1</f>
        <v>#VALUE!</v>
      </c>
      <c r="N52" s="7">
        <f>ENTRADA!N52/ENTRADA!N40-1</f>
        <v>6.0747686734604844E-2</v>
      </c>
      <c r="O52" s="7" t="e">
        <f>ENTRADA!O52/ENTRADA!O40-1</f>
        <v>#VALUE!</v>
      </c>
      <c r="P52" s="7" t="e">
        <f>ENTRADA!P52/ENTRADA!P40-1</f>
        <v>#VALUE!</v>
      </c>
      <c r="Q52" s="7" t="e">
        <f>ENTRADA!Q52/ENTRADA!Q40-1</f>
        <v>#DIV/0!</v>
      </c>
      <c r="T52" s="10">
        <f t="shared" ref="T52:AI52" si="46">AVERAGE(B50:B52)</f>
        <v>-1.9669659931478217E-2</v>
      </c>
      <c r="U52" s="10">
        <f t="shared" si="46"/>
        <v>-3.8033564726678813E-2</v>
      </c>
      <c r="V52" s="10">
        <f t="shared" si="46"/>
        <v>-3.3584485303412848E-2</v>
      </c>
      <c r="W52" s="10">
        <f t="shared" si="46"/>
        <v>-3.2870976103413017E-2</v>
      </c>
      <c r="X52" s="10">
        <f t="shared" si="46"/>
        <v>-2.6882999502524596E-2</v>
      </c>
      <c r="Y52" s="10">
        <f t="shared" si="46"/>
        <v>7.2416290428342966E-2</v>
      </c>
      <c r="Z52" s="10" t="e">
        <f t="shared" si="46"/>
        <v>#VALUE!</v>
      </c>
      <c r="AA52" s="10" t="e">
        <f t="shared" si="46"/>
        <v>#VALUE!</v>
      </c>
      <c r="AB52" s="10" t="e">
        <f t="shared" si="46"/>
        <v>#VALUE!</v>
      </c>
      <c r="AC52" s="10" t="e">
        <f t="shared" si="46"/>
        <v>#VALUE!</v>
      </c>
      <c r="AD52" s="10" t="e">
        <f t="shared" si="46"/>
        <v>#VALUE!</v>
      </c>
      <c r="AE52" s="10" t="e">
        <f t="shared" si="46"/>
        <v>#VALUE!</v>
      </c>
      <c r="AF52" s="10">
        <f t="shared" si="46"/>
        <v>-5.874266713318292E-3</v>
      </c>
      <c r="AG52" s="10" t="e">
        <f t="shared" si="46"/>
        <v>#VALUE!</v>
      </c>
      <c r="AH52" s="10" t="e">
        <f t="shared" si="46"/>
        <v>#VALUE!</v>
      </c>
      <c r="AI52" s="10" t="e">
        <f t="shared" si="46"/>
        <v>#DIV/0!</v>
      </c>
    </row>
    <row r="53" spans="1:35" x14ac:dyDescent="0.25">
      <c r="A53" s="4">
        <f>ENTRADA!A53</f>
        <v>37956</v>
      </c>
      <c r="B53" s="7">
        <f>ENTRADA!B53/ENTRADA!B41-1</f>
        <v>3.2476324999180406E-2</v>
      </c>
      <c r="C53" s="7">
        <f>ENTRADA!C53/ENTRADA!C41-1</f>
        <v>-4.2193730138385677E-3</v>
      </c>
      <c r="D53" s="7">
        <f>ENTRADA!D53/ENTRADA!D41-1</f>
        <v>1.8469661018009509E-2</v>
      </c>
      <c r="E53" s="7">
        <f>ENTRADA!E53/ENTRADA!E41-1</f>
        <v>1.6926984388365485E-2</v>
      </c>
      <c r="F53" s="7">
        <f>ENTRADA!F53/ENTRADA!F41-1</f>
        <v>7.4129235756656975E-3</v>
      </c>
      <c r="G53" s="7">
        <f>ENTRADA!G53/ENTRADA!G41-1</f>
        <v>0.20910979026459775</v>
      </c>
      <c r="H53" s="7" t="e">
        <f>ENTRADA!H53/ENTRADA!H41-1</f>
        <v>#VALUE!</v>
      </c>
      <c r="I53" s="7" t="e">
        <f>ENTRADA!I53/ENTRADA!I41-1</f>
        <v>#VALUE!</v>
      </c>
      <c r="J53" s="7" t="e">
        <f>ENTRADA!J53/ENTRADA!J41-1</f>
        <v>#VALUE!</v>
      </c>
      <c r="K53" s="7" t="e">
        <f>ENTRADA!K53/ENTRADA!K41-1</f>
        <v>#VALUE!</v>
      </c>
      <c r="L53" s="7" t="e">
        <f>ENTRADA!L53/ENTRADA!L41-1</f>
        <v>#VALUE!</v>
      </c>
      <c r="M53" s="7" t="e">
        <f>ENTRADA!M53/ENTRADA!M41-1</f>
        <v>#VALUE!</v>
      </c>
      <c r="N53" s="7">
        <f>ENTRADA!N53/ENTRADA!N41-1</f>
        <v>0.14754098020981998</v>
      </c>
      <c r="O53" s="7" t="e">
        <f>ENTRADA!O53/ENTRADA!O41-1</f>
        <v>#VALUE!</v>
      </c>
      <c r="P53" s="7" t="e">
        <f>ENTRADA!P53/ENTRADA!P41-1</f>
        <v>#VALUE!</v>
      </c>
      <c r="Q53" s="7" t="e">
        <f>ENTRADA!Q53/ENTRADA!Q41-1</f>
        <v>#DIV/0!</v>
      </c>
      <c r="T53" s="10">
        <f t="shared" ref="T53:AI53" si="47">AVERAGE(B51:B53)</f>
        <v>4.8416857754555548E-4</v>
      </c>
      <c r="U53" s="10">
        <f t="shared" si="47"/>
        <v>-1.3276245889459304E-2</v>
      </c>
      <c r="V53" s="10">
        <f t="shared" si="47"/>
        <v>-1.5226025711987612E-2</v>
      </c>
      <c r="W53" s="10">
        <f t="shared" si="47"/>
        <v>-1.5639235855265794E-2</v>
      </c>
      <c r="X53" s="10">
        <f t="shared" si="47"/>
        <v>-1.3429011957117173E-2</v>
      </c>
      <c r="Y53" s="10">
        <f t="shared" si="47"/>
        <v>0.11870813021842734</v>
      </c>
      <c r="Z53" s="10" t="e">
        <f t="shared" si="47"/>
        <v>#VALUE!</v>
      </c>
      <c r="AA53" s="10" t="e">
        <f t="shared" si="47"/>
        <v>#VALUE!</v>
      </c>
      <c r="AB53" s="10" t="e">
        <f t="shared" si="47"/>
        <v>#VALUE!</v>
      </c>
      <c r="AC53" s="10" t="e">
        <f t="shared" si="47"/>
        <v>#VALUE!</v>
      </c>
      <c r="AD53" s="10" t="e">
        <f t="shared" si="47"/>
        <v>#VALUE!</v>
      </c>
      <c r="AE53" s="10" t="e">
        <f t="shared" si="47"/>
        <v>#VALUE!</v>
      </c>
      <c r="AF53" s="10">
        <f t="shared" si="47"/>
        <v>5.695552558325704E-2</v>
      </c>
      <c r="AG53" s="10" t="e">
        <f t="shared" si="47"/>
        <v>#VALUE!</v>
      </c>
      <c r="AH53" s="10" t="e">
        <f t="shared" si="47"/>
        <v>#VALUE!</v>
      </c>
      <c r="AI53" s="10" t="e">
        <f t="shared" si="47"/>
        <v>#DIV/0!</v>
      </c>
    </row>
    <row r="54" spans="1:35" x14ac:dyDescent="0.25">
      <c r="A54" s="4">
        <f>ENTRADA!A54</f>
        <v>37987</v>
      </c>
      <c r="B54" s="7">
        <f>ENTRADA!B54/ENTRADA!B42-1</f>
        <v>6.054697219392513E-2</v>
      </c>
      <c r="C54" s="7">
        <f>ENTRADA!C54/ENTRADA!C42-1</f>
        <v>5.0233580516998222E-2</v>
      </c>
      <c r="D54" s="7">
        <f>ENTRADA!D54/ENTRADA!D42-1</f>
        <v>3.2312917476154945E-2</v>
      </c>
      <c r="E54" s="7">
        <f>ENTRADA!E54/ENTRADA!E42-1</f>
        <v>3.0303024239377807E-2</v>
      </c>
      <c r="F54" s="7">
        <f>ENTRADA!F54/ENTRADA!F42-1</f>
        <v>1.865678043260055E-2</v>
      </c>
      <c r="G54" s="7">
        <f>ENTRADA!G54/ENTRADA!G42-1</f>
        <v>0.18983061502507459</v>
      </c>
      <c r="H54" s="7" t="e">
        <f>ENTRADA!H54/ENTRADA!H42-1</f>
        <v>#VALUE!</v>
      </c>
      <c r="I54" s="7" t="e">
        <f>ENTRADA!I54/ENTRADA!I42-1</f>
        <v>#VALUE!</v>
      </c>
      <c r="J54" s="7">
        <f>ENTRADA!J54/ENTRADA!J42-1</f>
        <v>5.133480047832939E-2</v>
      </c>
      <c r="K54" s="7">
        <f>ENTRADA!K54/ENTRADA!K42-1</f>
        <v>-5.2747271753642022E-2</v>
      </c>
      <c r="L54" s="7">
        <f>ENTRADA!L54/ENTRADA!L42-1</f>
        <v>0.19444404771975465</v>
      </c>
      <c r="M54" s="7">
        <f>ENTRADA!M54/ENTRADA!M42-1</f>
        <v>0.15309437741445642</v>
      </c>
      <c r="N54" s="7">
        <f>ENTRADA!N54/ENTRADA!N42-1</f>
        <v>8.3932907649890032E-2</v>
      </c>
      <c r="O54" s="7">
        <f>ENTRADA!O54/ENTRADA!O42-1</f>
        <v>-6.8306079818769905E-2</v>
      </c>
      <c r="P54" s="7" t="e">
        <f>ENTRADA!P54/ENTRADA!P42-1</f>
        <v>#VALUE!</v>
      </c>
      <c r="Q54" s="7">
        <f>ENTRADA!Q54/ENTRADA!Q42-1</f>
        <v>6.3524598671879762E-2</v>
      </c>
      <c r="T54" s="10">
        <f t="shared" ref="T54:AI54" si="48">AVERAGE(B52:B54)</f>
        <v>3.0419834199500746E-2</v>
      </c>
      <c r="U54" s="10">
        <f t="shared" si="48"/>
        <v>1.7888147110524593E-2</v>
      </c>
      <c r="V54" s="10">
        <f t="shared" si="48"/>
        <v>9.5201173974366338E-3</v>
      </c>
      <c r="W54" s="10">
        <f t="shared" si="48"/>
        <v>7.8569126075820703E-3</v>
      </c>
      <c r="X54" s="10">
        <f t="shared" si="48"/>
        <v>-8.468684828784786E-4</v>
      </c>
      <c r="Y54" s="10">
        <f t="shared" si="48"/>
        <v>0.16319168526012029</v>
      </c>
      <c r="Z54" s="10" t="e">
        <f t="shared" si="48"/>
        <v>#VALUE!</v>
      </c>
      <c r="AA54" s="10" t="e">
        <f t="shared" si="48"/>
        <v>#VALUE!</v>
      </c>
      <c r="AB54" s="10" t="e">
        <f t="shared" si="48"/>
        <v>#VALUE!</v>
      </c>
      <c r="AC54" s="10" t="e">
        <f t="shared" si="48"/>
        <v>#VALUE!</v>
      </c>
      <c r="AD54" s="10" t="e">
        <f t="shared" si="48"/>
        <v>#VALUE!</v>
      </c>
      <c r="AE54" s="10" t="e">
        <f t="shared" si="48"/>
        <v>#VALUE!</v>
      </c>
      <c r="AF54" s="10">
        <f t="shared" si="48"/>
        <v>9.7407191531438286E-2</v>
      </c>
      <c r="AG54" s="10" t="e">
        <f t="shared" si="48"/>
        <v>#VALUE!</v>
      </c>
      <c r="AH54" s="10" t="e">
        <f t="shared" si="48"/>
        <v>#VALUE!</v>
      </c>
      <c r="AI54" s="10" t="e">
        <f t="shared" si="48"/>
        <v>#DIV/0!</v>
      </c>
    </row>
    <row r="55" spans="1:35" x14ac:dyDescent="0.25">
      <c r="A55" s="4">
        <f>ENTRADA!A55</f>
        <v>38018</v>
      </c>
      <c r="B55" s="7">
        <f>ENTRADA!B55/ENTRADA!B43-1</f>
        <v>5.0504971234355045E-2</v>
      </c>
      <c r="C55" s="7">
        <f>ENTRADA!C55/ENTRADA!C43-1</f>
        <v>5.9193964046373226E-2</v>
      </c>
      <c r="D55" s="7">
        <f>ENTRADA!D55/ENTRADA!D43-1</f>
        <v>4.770323653243036E-2</v>
      </c>
      <c r="E55" s="7">
        <f>ENTRADA!E55/ENTRADA!E43-1</f>
        <v>4.9036601503377408E-2</v>
      </c>
      <c r="F55" s="7">
        <f>ENTRADA!F55/ENTRADA!F43-1</f>
        <v>-5.7970980607854328E-2</v>
      </c>
      <c r="G55" s="7">
        <f>ENTRADA!G55/ENTRADA!G43-1</f>
        <v>0.16483516098726581</v>
      </c>
      <c r="H55" s="7" t="e">
        <f>ENTRADA!H55/ENTRADA!H43-1</f>
        <v>#VALUE!</v>
      </c>
      <c r="I55" s="7" t="e">
        <f>ENTRADA!I55/ENTRADA!I43-1</f>
        <v>#VALUE!</v>
      </c>
      <c r="J55" s="7">
        <f>ENTRADA!J55/ENTRADA!J43-1</f>
        <v>6.3318487998358819E-2</v>
      </c>
      <c r="K55" s="7">
        <f>ENTRADA!K55/ENTRADA!K43-1</f>
        <v>-0.10490306982929376</v>
      </c>
      <c r="L55" s="7">
        <f>ENTRADA!L55/ENTRADA!L43-1</f>
        <v>6.76686497375103E-2</v>
      </c>
      <c r="M55" s="7">
        <f>ENTRADA!M55/ENTRADA!M43-1</f>
        <v>0.19310342442608408</v>
      </c>
      <c r="N55" s="7">
        <f>ENTRADA!N55/ENTRADA!N43-1</f>
        <v>-7.0257708290857313E-3</v>
      </c>
      <c r="O55" s="7">
        <f>ENTRADA!O55/ENTRADA!O43-1</f>
        <v>-0.108882623313722</v>
      </c>
      <c r="P55" s="7" t="e">
        <f>ENTRADA!P55/ENTRADA!P43-1</f>
        <v>#VALUE!</v>
      </c>
      <c r="Q55" s="7">
        <f>ENTRADA!Q55/ENTRADA!Q43-1</f>
        <v>4.8936266278414742E-2</v>
      </c>
      <c r="T55" s="10">
        <f t="shared" ref="T55:AI55" si="49">AVERAGE(B53:B55)</f>
        <v>4.7842756142486863E-2</v>
      </c>
      <c r="U55" s="10">
        <f t="shared" si="49"/>
        <v>3.5069390516510958E-2</v>
      </c>
      <c r="V55" s="10">
        <f t="shared" si="49"/>
        <v>3.282860500886494E-2</v>
      </c>
      <c r="W55" s="10">
        <f t="shared" si="49"/>
        <v>3.2088870043706898E-2</v>
      </c>
      <c r="X55" s="10">
        <f t="shared" si="49"/>
        <v>-1.0633758866529361E-2</v>
      </c>
      <c r="Y55" s="10">
        <f t="shared" si="49"/>
        <v>0.18792518875897937</v>
      </c>
      <c r="Z55" s="10" t="e">
        <f t="shared" si="49"/>
        <v>#VALUE!</v>
      </c>
      <c r="AA55" s="10" t="e">
        <f t="shared" si="49"/>
        <v>#VALUE!</v>
      </c>
      <c r="AB55" s="10" t="e">
        <f t="shared" si="49"/>
        <v>#VALUE!</v>
      </c>
      <c r="AC55" s="10" t="e">
        <f t="shared" si="49"/>
        <v>#VALUE!</v>
      </c>
      <c r="AD55" s="10" t="e">
        <f t="shared" si="49"/>
        <v>#VALUE!</v>
      </c>
      <c r="AE55" s="10" t="e">
        <f t="shared" si="49"/>
        <v>#VALUE!</v>
      </c>
      <c r="AF55" s="10">
        <f t="shared" si="49"/>
        <v>7.4816039010208099E-2</v>
      </c>
      <c r="AG55" s="10" t="e">
        <f t="shared" si="49"/>
        <v>#VALUE!</v>
      </c>
      <c r="AH55" s="10" t="e">
        <f t="shared" si="49"/>
        <v>#VALUE!</v>
      </c>
      <c r="AI55" s="10" t="e">
        <f t="shared" si="49"/>
        <v>#DIV/0!</v>
      </c>
    </row>
    <row r="56" spans="1:35" x14ac:dyDescent="0.25">
      <c r="A56" s="4">
        <f>ENTRADA!A56</f>
        <v>38047</v>
      </c>
      <c r="B56" s="7">
        <f>ENTRADA!B56/ENTRADA!B44-1</f>
        <v>0.10958905641030459</v>
      </c>
      <c r="C56" s="7">
        <f>ENTRADA!C56/ENTRADA!C44-1</f>
        <v>0.11565414444208488</v>
      </c>
      <c r="D56" s="7">
        <f>ENTRADA!D56/ENTRADA!D44-1</f>
        <v>3.8206001129678757E-2</v>
      </c>
      <c r="E56" s="7">
        <f>ENTRADA!E56/ENTRADA!E44-1</f>
        <v>3.7828863126393664E-2</v>
      </c>
      <c r="F56" s="7">
        <f>ENTRADA!F56/ENTRADA!F44-1</f>
        <v>6.9642997068475987E-2</v>
      </c>
      <c r="G56" s="7">
        <f>ENTRADA!G56/ENTRADA!G44-1</f>
        <v>0.36431233371108696</v>
      </c>
      <c r="H56" s="7" t="e">
        <f>ENTRADA!H56/ENTRADA!H44-1</f>
        <v>#VALUE!</v>
      </c>
      <c r="I56" s="7" t="e">
        <f>ENTRADA!I56/ENTRADA!I44-1</f>
        <v>#VALUE!</v>
      </c>
      <c r="J56" s="7">
        <f>ENTRADA!J56/ENTRADA!J44-1</f>
        <v>0.22391331361047473</v>
      </c>
      <c r="K56" s="7">
        <f>ENTRADA!K56/ENTRADA!K44-1</f>
        <v>8.4485391997698667E-2</v>
      </c>
      <c r="L56" s="7">
        <f>ENTRADA!L56/ENTRADA!L44-1</f>
        <v>0.51181093534535904</v>
      </c>
      <c r="M56" s="7">
        <f>ENTRADA!M56/ENTRADA!M44-1</f>
        <v>0.29824598444449801</v>
      </c>
      <c r="N56" s="7">
        <f>ENTRADA!N56/ENTRADA!N44-1</f>
        <v>0.32390746670651449</v>
      </c>
      <c r="O56" s="7">
        <f>ENTRADA!O56/ENTRADA!O44-1</f>
        <v>0.11834311088851845</v>
      </c>
      <c r="P56" s="7" t="e">
        <f>ENTRADA!P56/ENTRADA!P44-1</f>
        <v>#VALUE!</v>
      </c>
      <c r="Q56" s="7">
        <f>ENTRADA!Q56/ENTRADA!Q44-1</f>
        <v>0.18895949013148594</v>
      </c>
      <c r="T56" s="10">
        <f t="shared" ref="T56:AI56" si="50">AVERAGE(B54:B56)</f>
        <v>7.3546999946194916E-2</v>
      </c>
      <c r="U56" s="10">
        <f t="shared" si="50"/>
        <v>7.5027229668485448E-2</v>
      </c>
      <c r="V56" s="10">
        <f t="shared" si="50"/>
        <v>3.9407385046088018E-2</v>
      </c>
      <c r="W56" s="10">
        <f t="shared" si="50"/>
        <v>3.9056162956382957E-2</v>
      </c>
      <c r="X56" s="10">
        <f t="shared" si="50"/>
        <v>1.0109598964407404E-2</v>
      </c>
      <c r="Y56" s="10">
        <f t="shared" si="50"/>
        <v>0.23965936990780912</v>
      </c>
      <c r="Z56" s="10" t="e">
        <f t="shared" si="50"/>
        <v>#VALUE!</v>
      </c>
      <c r="AA56" s="10" t="e">
        <f t="shared" si="50"/>
        <v>#VALUE!</v>
      </c>
      <c r="AB56" s="10">
        <f t="shared" si="50"/>
        <v>0.11285553402905431</v>
      </c>
      <c r="AC56" s="10">
        <f t="shared" si="50"/>
        <v>-2.4388316528412373E-2</v>
      </c>
      <c r="AD56" s="10">
        <f t="shared" si="50"/>
        <v>0.25797454426754135</v>
      </c>
      <c r="AE56" s="10">
        <f t="shared" si="50"/>
        <v>0.21481459542834616</v>
      </c>
      <c r="AF56" s="10">
        <f t="shared" si="50"/>
        <v>0.13360486784243961</v>
      </c>
      <c r="AG56" s="10">
        <f t="shared" si="50"/>
        <v>-1.9615197414657819E-2</v>
      </c>
      <c r="AH56" s="10" t="e">
        <f t="shared" si="50"/>
        <v>#VALUE!</v>
      </c>
      <c r="AI56" s="10">
        <f t="shared" si="50"/>
        <v>0.10047345169392681</v>
      </c>
    </row>
    <row r="57" spans="1:35" x14ac:dyDescent="0.25">
      <c r="A57" s="4">
        <f>ENTRADA!A57</f>
        <v>38078</v>
      </c>
      <c r="B57" s="7">
        <f>ENTRADA!B57/ENTRADA!B45-1</f>
        <v>0.10211928192560804</v>
      </c>
      <c r="C57" s="7">
        <f>ENTRADA!C57/ENTRADA!C45-1</f>
        <v>9.1334963248528522E-2</v>
      </c>
      <c r="D57" s="7">
        <f>ENTRADA!D57/ENTRADA!D45-1</f>
        <v>6.7212974883346988E-2</v>
      </c>
      <c r="E57" s="7">
        <f>ENTRADA!E57/ENTRADA!E45-1</f>
        <v>7.1661174728800514E-2</v>
      </c>
      <c r="F57" s="7">
        <f>ENTRADA!F57/ENTRADA!F45-1</f>
        <v>-1.6638588963906464E-3</v>
      </c>
      <c r="G57" s="7">
        <f>ENTRADA!G57/ENTRADA!G45-1</f>
        <v>0.3296296217618635</v>
      </c>
      <c r="H57" s="7" t="e">
        <f>ENTRADA!H57/ENTRADA!H45-1</f>
        <v>#VALUE!</v>
      </c>
      <c r="I57" s="7" t="e">
        <f>ENTRADA!I57/ENTRADA!I45-1</f>
        <v>#VALUE!</v>
      </c>
      <c r="J57" s="7">
        <f>ENTRADA!J57/ENTRADA!J45-1</f>
        <v>9.7046561617897042E-2</v>
      </c>
      <c r="K57" s="7">
        <f>ENTRADA!K57/ENTRADA!K45-1</f>
        <v>7.1812924728305028E-3</v>
      </c>
      <c r="L57" s="7">
        <f>ENTRADA!L57/ENTRADA!L45-1</f>
        <v>0.23809532777869835</v>
      </c>
      <c r="M57" s="7">
        <f>ENTRADA!M57/ENTRADA!M45-1</f>
        <v>0.13649840278409586</v>
      </c>
      <c r="N57" s="7">
        <f>ENTRADA!N57/ENTRADA!N45-1</f>
        <v>0.12839511243184965</v>
      </c>
      <c r="O57" s="7">
        <f>ENTRADA!O57/ENTRADA!O45-1</f>
        <v>1.9316511481869858E-2</v>
      </c>
      <c r="P57" s="7" t="e">
        <f>ENTRADA!P57/ENTRADA!P45-1</f>
        <v>#VALUE!</v>
      </c>
      <c r="Q57" s="7">
        <f>ENTRADA!Q57/ENTRADA!Q45-1</f>
        <v>0.12058218418835631</v>
      </c>
      <c r="T57" s="10">
        <f t="shared" ref="T57:AI57" si="51">AVERAGE(B55:B57)</f>
        <v>8.7404436523422557E-2</v>
      </c>
      <c r="U57" s="10">
        <f t="shared" si="51"/>
        <v>8.8727690578995544E-2</v>
      </c>
      <c r="V57" s="10">
        <f t="shared" si="51"/>
        <v>5.1040737515152035E-2</v>
      </c>
      <c r="W57" s="10">
        <f t="shared" si="51"/>
        <v>5.2842213119523862E-2</v>
      </c>
      <c r="X57" s="10">
        <f t="shared" si="51"/>
        <v>3.3360525214103376E-3</v>
      </c>
      <c r="Y57" s="10">
        <f t="shared" si="51"/>
        <v>0.28625903882007209</v>
      </c>
      <c r="Z57" s="10" t="e">
        <f t="shared" si="51"/>
        <v>#VALUE!</v>
      </c>
      <c r="AA57" s="10" t="e">
        <f t="shared" si="51"/>
        <v>#VALUE!</v>
      </c>
      <c r="AB57" s="10">
        <f t="shared" si="51"/>
        <v>0.12809278774224353</v>
      </c>
      <c r="AC57" s="10">
        <f t="shared" si="51"/>
        <v>-4.4121284529215305E-3</v>
      </c>
      <c r="AD57" s="10">
        <f t="shared" si="51"/>
        <v>0.27252497095385592</v>
      </c>
      <c r="AE57" s="10">
        <f t="shared" si="51"/>
        <v>0.20928260388489264</v>
      </c>
      <c r="AF57" s="10">
        <f t="shared" si="51"/>
        <v>0.14842560276975947</v>
      </c>
      <c r="AG57" s="10">
        <f t="shared" si="51"/>
        <v>9.5923330188887688E-3</v>
      </c>
      <c r="AH57" s="10" t="e">
        <f t="shared" si="51"/>
        <v>#VALUE!</v>
      </c>
      <c r="AI57" s="10">
        <f t="shared" si="51"/>
        <v>0.11949264686608567</v>
      </c>
    </row>
    <row r="58" spans="1:35" x14ac:dyDescent="0.25">
      <c r="A58" s="4">
        <f>ENTRADA!A58</f>
        <v>38108</v>
      </c>
      <c r="B58" s="7">
        <f>ENTRADA!B58/ENTRADA!B46-1</f>
        <v>0.10701115100891978</v>
      </c>
      <c r="C58" s="7">
        <f>ENTRADA!C58/ENTRADA!C46-1</f>
        <v>4.1020008236072547E-2</v>
      </c>
      <c r="D58" s="7">
        <f>ENTRADA!D58/ENTRADA!D46-1</f>
        <v>4.9586701023655477E-2</v>
      </c>
      <c r="E58" s="7">
        <f>ENTRADA!E58/ENTRADA!E46-1</f>
        <v>5.0736560585186607E-2</v>
      </c>
      <c r="F58" s="7">
        <f>ENTRADA!F58/ENTRADA!F46-1</f>
        <v>0.23088459253273474</v>
      </c>
      <c r="G58" s="7">
        <f>ENTRADA!G58/ENTRADA!G46-1</f>
        <v>0.35015756318359048</v>
      </c>
      <c r="H58" s="7" t="e">
        <f>ENTRADA!H58/ENTRADA!H46-1</f>
        <v>#VALUE!</v>
      </c>
      <c r="I58" s="7" t="e">
        <f>ENTRADA!I58/ENTRADA!I46-1</f>
        <v>#VALUE!</v>
      </c>
      <c r="J58" s="7">
        <f>ENTRADA!J58/ENTRADA!J46-1</f>
        <v>9.1088845629352599E-2</v>
      </c>
      <c r="K58" s="7">
        <f>ENTRADA!K58/ENTRADA!K46-1</f>
        <v>1.933213528838662E-2</v>
      </c>
      <c r="L58" s="7">
        <f>ENTRADA!L58/ENTRADA!L46-1</f>
        <v>0.26119379637210671</v>
      </c>
      <c r="M58" s="7">
        <f>ENTRADA!M58/ENTRADA!M46-1</f>
        <v>0.20630375668725787</v>
      </c>
      <c r="N58" s="7">
        <f>ENTRADA!N58/ENTRADA!N46-1</f>
        <v>0.20854271077514386</v>
      </c>
      <c r="O58" s="7">
        <f>ENTRADA!O58/ENTRADA!O46-1</f>
        <v>9.929125791381832E-3</v>
      </c>
      <c r="P58" s="7" t="e">
        <f>ENTRADA!P58/ENTRADA!P46-1</f>
        <v>#VALUE!</v>
      </c>
      <c r="Q58" s="7">
        <f>ENTRADA!Q58/ENTRADA!Q46-1</f>
        <v>0.12749002714587632</v>
      </c>
      <c r="T58" s="10">
        <f t="shared" ref="T58:AI58" si="52">AVERAGE(B56:B58)</f>
        <v>0.1062398297816108</v>
      </c>
      <c r="U58" s="10">
        <f t="shared" si="52"/>
        <v>8.2669705308895322E-2</v>
      </c>
      <c r="V58" s="10">
        <f t="shared" si="52"/>
        <v>5.1668559012227076E-2</v>
      </c>
      <c r="W58" s="10">
        <f t="shared" si="52"/>
        <v>5.3408866146793597E-2</v>
      </c>
      <c r="X58" s="10">
        <f t="shared" si="52"/>
        <v>9.9621243568273357E-2</v>
      </c>
      <c r="Y58" s="10">
        <f t="shared" si="52"/>
        <v>0.34803317288551366</v>
      </c>
      <c r="Z58" s="10" t="e">
        <f t="shared" si="52"/>
        <v>#VALUE!</v>
      </c>
      <c r="AA58" s="10" t="e">
        <f t="shared" si="52"/>
        <v>#VALUE!</v>
      </c>
      <c r="AB58" s="10">
        <f t="shared" si="52"/>
        <v>0.13734957361924147</v>
      </c>
      <c r="AC58" s="10">
        <f t="shared" si="52"/>
        <v>3.6999606586305266E-2</v>
      </c>
      <c r="AD58" s="10">
        <f t="shared" si="52"/>
        <v>0.33703335316538802</v>
      </c>
      <c r="AE58" s="10">
        <f t="shared" si="52"/>
        <v>0.21368271463861724</v>
      </c>
      <c r="AF58" s="10">
        <f t="shared" si="52"/>
        <v>0.22028176330450266</v>
      </c>
      <c r="AG58" s="10">
        <f t="shared" si="52"/>
        <v>4.9196249387256717E-2</v>
      </c>
      <c r="AH58" s="10" t="e">
        <f t="shared" si="52"/>
        <v>#VALUE!</v>
      </c>
      <c r="AI58" s="10">
        <f t="shared" si="52"/>
        <v>0.1456772338219062</v>
      </c>
    </row>
    <row r="59" spans="1:35" x14ac:dyDescent="0.25">
      <c r="A59" s="4">
        <f>ENTRADA!A59</f>
        <v>38139</v>
      </c>
      <c r="B59" s="7">
        <f>ENTRADA!B59/ENTRADA!B47-1</f>
        <v>0.12992135990130915</v>
      </c>
      <c r="C59" s="7">
        <f>ENTRADA!C59/ENTRADA!C47-1</f>
        <v>7.8431365967240874E-2</v>
      </c>
      <c r="D59" s="7">
        <f>ENTRADA!D59/ENTRADA!D47-1</f>
        <v>8.8809811706189512E-2</v>
      </c>
      <c r="E59" s="7">
        <f>ENTRADA!E59/ENTRADA!E47-1</f>
        <v>9.1710636371068688E-2</v>
      </c>
      <c r="F59" s="7">
        <f>ENTRADA!F59/ENTRADA!F47-1</f>
        <v>0.14132107652266912</v>
      </c>
      <c r="G59" s="7">
        <f>ENTRADA!G59/ENTRADA!G47-1</f>
        <v>0.36111128629187639</v>
      </c>
      <c r="H59" s="7" t="e">
        <f>ENTRADA!H59/ENTRADA!H47-1</f>
        <v>#VALUE!</v>
      </c>
      <c r="I59" s="7" t="e">
        <f>ENTRADA!I59/ENTRADA!I47-1</f>
        <v>#VALUE!</v>
      </c>
      <c r="J59" s="7">
        <f>ENTRADA!J59/ENTRADA!J47-1</f>
        <v>0.1244812233199839</v>
      </c>
      <c r="K59" s="7">
        <f>ENTRADA!K59/ENTRADA!K47-1</f>
        <v>2.4029559213455398E-2</v>
      </c>
      <c r="L59" s="7">
        <f>ENTRADA!L59/ENTRADA!L47-1</f>
        <v>0.39130429798310096</v>
      </c>
      <c r="M59" s="7">
        <f>ENTRADA!M59/ENTRADA!M47-1</f>
        <v>0.22257048927054046</v>
      </c>
      <c r="N59" s="7">
        <f>ENTRADA!N59/ENTRADA!N47-1</f>
        <v>0.28981719437780606</v>
      </c>
      <c r="O59" s="7">
        <f>ENTRADA!O59/ENTRADA!O47-1</f>
        <v>9.5092042238207997E-2</v>
      </c>
      <c r="P59" s="7" t="e">
        <f>ENTRADA!P59/ENTRADA!P47-1</f>
        <v>#VALUE!</v>
      </c>
      <c r="Q59" s="7">
        <f>ENTRADA!Q59/ENTRADA!Q47-1</f>
        <v>0.1712472776953633</v>
      </c>
      <c r="T59" s="10">
        <f t="shared" ref="T59:AI59" si="53">AVERAGE(B57:B59)</f>
        <v>0.11301726427861232</v>
      </c>
      <c r="U59" s="10">
        <f t="shared" si="53"/>
        <v>7.0262112483947314E-2</v>
      </c>
      <c r="V59" s="10">
        <f t="shared" si="53"/>
        <v>6.8536495871063988E-2</v>
      </c>
      <c r="W59" s="10">
        <f t="shared" si="53"/>
        <v>7.1369457228351932E-2</v>
      </c>
      <c r="X59" s="10">
        <f t="shared" si="53"/>
        <v>0.12351393671967108</v>
      </c>
      <c r="Y59" s="10">
        <f t="shared" si="53"/>
        <v>0.3469661570791101</v>
      </c>
      <c r="Z59" s="10" t="e">
        <f t="shared" si="53"/>
        <v>#VALUE!</v>
      </c>
      <c r="AA59" s="10" t="e">
        <f t="shared" si="53"/>
        <v>#VALUE!</v>
      </c>
      <c r="AB59" s="10">
        <f t="shared" si="53"/>
        <v>0.10420554352241118</v>
      </c>
      <c r="AC59" s="10">
        <f t="shared" si="53"/>
        <v>1.6847662324890839E-2</v>
      </c>
      <c r="AD59" s="10">
        <f t="shared" si="53"/>
        <v>0.29686447404463534</v>
      </c>
      <c r="AE59" s="10">
        <f t="shared" si="53"/>
        <v>0.18845754958063141</v>
      </c>
      <c r="AF59" s="10">
        <f t="shared" si="53"/>
        <v>0.20891833919493319</v>
      </c>
      <c r="AG59" s="10">
        <f t="shared" si="53"/>
        <v>4.144589317048656E-2</v>
      </c>
      <c r="AH59" s="10" t="e">
        <f t="shared" si="53"/>
        <v>#VALUE!</v>
      </c>
      <c r="AI59" s="10">
        <f t="shared" si="53"/>
        <v>0.13977316300986531</v>
      </c>
    </row>
    <row r="60" spans="1:35" x14ac:dyDescent="0.25">
      <c r="A60" s="4">
        <f>ENTRADA!A60</f>
        <v>38169</v>
      </c>
      <c r="B60" s="7">
        <f>ENTRADA!B60/ENTRADA!B48-1</f>
        <v>0.12104299892936732</v>
      </c>
      <c r="C60" s="7">
        <f>ENTRADA!C60/ENTRADA!C48-1</f>
        <v>3.340294072496186E-2</v>
      </c>
      <c r="D60" s="7">
        <f>ENTRADA!D60/ENTRADA!D48-1</f>
        <v>0.10269361449419279</v>
      </c>
      <c r="E60" s="7">
        <f>ENTRADA!E60/ENTRADA!E48-1</f>
        <v>0.10869562192751103</v>
      </c>
      <c r="F60" s="7">
        <f>ENTRADA!F60/ENTRADA!F48-1</f>
        <v>8.0060338845507673E-2</v>
      </c>
      <c r="G60" s="7">
        <f>ENTRADA!G60/ENTRADA!G48-1</f>
        <v>0.32484084771216781</v>
      </c>
      <c r="H60" s="7" t="e">
        <f>ENTRADA!H60/ENTRADA!H48-1</f>
        <v>#VALUE!</v>
      </c>
      <c r="I60" s="7" t="e">
        <f>ENTRADA!I60/ENTRADA!I48-1</f>
        <v>#VALUE!</v>
      </c>
      <c r="J60" s="7">
        <f>ENTRADA!J60/ENTRADA!J48-1</f>
        <v>7.6321200967810698E-2</v>
      </c>
      <c r="K60" s="7">
        <f>ENTRADA!K60/ENTRADA!K48-1</f>
        <v>-4.6875004374517304E-2</v>
      </c>
      <c r="L60" s="7">
        <f>ENTRADA!L60/ENTRADA!L48-1</f>
        <v>0.21276608874440051</v>
      </c>
      <c r="M60" s="7">
        <f>ENTRADA!M60/ENTRADA!M48-1</f>
        <v>0.17836285360122694</v>
      </c>
      <c r="N60" s="7">
        <f>ENTRADA!N60/ENTRADA!N48-1</f>
        <v>0.2195120635413188</v>
      </c>
      <c r="O60" s="7">
        <f>ENTRADA!O60/ENTRADA!O48-1</f>
        <v>7.1428559668193836E-2</v>
      </c>
      <c r="P60" s="7" t="e">
        <f>ENTRADA!P60/ENTRADA!P48-1</f>
        <v>#VALUE!</v>
      </c>
      <c r="Q60" s="7">
        <f>ENTRADA!Q60/ENTRADA!Q48-1</f>
        <v>0.13163073353123123</v>
      </c>
      <c r="T60" s="10">
        <f t="shared" ref="T60:AI60" si="54">AVERAGE(B58:B60)</f>
        <v>0.11932516994653208</v>
      </c>
      <c r="U60" s="10">
        <f t="shared" si="54"/>
        <v>5.0951438309425091E-2</v>
      </c>
      <c r="V60" s="10">
        <f t="shared" si="54"/>
        <v>8.036337574134593E-2</v>
      </c>
      <c r="W60" s="10">
        <f t="shared" si="54"/>
        <v>8.3714272961255443E-2</v>
      </c>
      <c r="X60" s="10">
        <f t="shared" si="54"/>
        <v>0.15075533596697052</v>
      </c>
      <c r="Y60" s="10">
        <f t="shared" si="54"/>
        <v>0.34536989906254489</v>
      </c>
      <c r="Z60" s="10" t="e">
        <f t="shared" si="54"/>
        <v>#VALUE!</v>
      </c>
      <c r="AA60" s="10" t="e">
        <f t="shared" si="54"/>
        <v>#VALUE!</v>
      </c>
      <c r="AB60" s="10">
        <f t="shared" si="54"/>
        <v>9.72970899723824E-2</v>
      </c>
      <c r="AC60" s="10">
        <f t="shared" si="54"/>
        <v>-1.1711032908917618E-3</v>
      </c>
      <c r="AD60" s="10">
        <f t="shared" si="54"/>
        <v>0.28842139436653608</v>
      </c>
      <c r="AE60" s="10">
        <f t="shared" si="54"/>
        <v>0.20241236651967509</v>
      </c>
      <c r="AF60" s="10">
        <f t="shared" si="54"/>
        <v>0.2392906562314229</v>
      </c>
      <c r="AG60" s="10">
        <f t="shared" si="54"/>
        <v>5.8816575899261224E-2</v>
      </c>
      <c r="AH60" s="10" t="e">
        <f t="shared" si="54"/>
        <v>#VALUE!</v>
      </c>
      <c r="AI60" s="10">
        <f t="shared" si="54"/>
        <v>0.14345601279082362</v>
      </c>
    </row>
    <row r="61" spans="1:35" x14ac:dyDescent="0.25">
      <c r="A61" s="4">
        <f>ENTRADA!A61</f>
        <v>38200</v>
      </c>
      <c r="B61" s="7">
        <f>ENTRADA!B61/ENTRADA!B49-1</f>
        <v>6.7641723905431217E-2</v>
      </c>
      <c r="C61" s="7">
        <f>ENTRADA!C61/ENTRADA!C49-1</f>
        <v>1.6077162059872974E-2</v>
      </c>
      <c r="D61" s="7">
        <f>ENTRADA!D61/ENTRADA!D49-1</f>
        <v>3.9151695959041E-2</v>
      </c>
      <c r="E61" s="7">
        <f>ENTRADA!E61/ENTRADA!E49-1</f>
        <v>4.2003179833404403E-2</v>
      </c>
      <c r="F61" s="7">
        <f>ENTRADA!F61/ENTRADA!F49-1</f>
        <v>-1.0606084679040784E-2</v>
      </c>
      <c r="G61" s="7">
        <f>ENTRADA!G61/ENTRADA!G49-1</f>
        <v>0.28571428571428559</v>
      </c>
      <c r="H61" s="7" t="e">
        <f>ENTRADA!H61/ENTRADA!H49-1</f>
        <v>#VALUE!</v>
      </c>
      <c r="I61" s="7" t="e">
        <f>ENTRADA!I61/ENTRADA!I49-1</f>
        <v>#VALUE!</v>
      </c>
      <c r="J61" s="7">
        <f>ENTRADA!J61/ENTRADA!J49-1</f>
        <v>7.0000215328660076E-2</v>
      </c>
      <c r="K61" s="7">
        <f>ENTRADA!K61/ENTRADA!K49-1</f>
        <v>-1.5228391491598492E-2</v>
      </c>
      <c r="L61" s="7">
        <f>ENTRADA!L61/ENTRADA!L49-1</f>
        <v>4.4303965403907242E-2</v>
      </c>
      <c r="M61" s="7">
        <f>ENTRADA!M61/ENTRADA!M49-1</f>
        <v>0.13091917670181896</v>
      </c>
      <c r="N61" s="7">
        <f>ENTRADA!N61/ENTRADA!N49-1</f>
        <v>0.3205127274426649</v>
      </c>
      <c r="O61" s="7">
        <f>ENTRADA!O61/ENTRADA!O49-1</f>
        <v>8.1545021791722849E-2</v>
      </c>
      <c r="P61" s="7" t="e">
        <f>ENTRADA!P61/ENTRADA!P49-1</f>
        <v>#VALUE!</v>
      </c>
      <c r="Q61" s="7">
        <f>ENTRADA!Q61/ENTRADA!Q49-1</f>
        <v>0.12204725897047597</v>
      </c>
      <c r="T61" s="10">
        <f t="shared" ref="T61:AI61" si="55">AVERAGE(B59:B61)</f>
        <v>0.10620202757870256</v>
      </c>
      <c r="U61" s="10">
        <f t="shared" si="55"/>
        <v>4.26371562506919E-2</v>
      </c>
      <c r="V61" s="10">
        <f t="shared" si="55"/>
        <v>7.6885040719807771E-2</v>
      </c>
      <c r="W61" s="10">
        <f t="shared" si="55"/>
        <v>8.0803146043994703E-2</v>
      </c>
      <c r="X61" s="10">
        <f t="shared" si="55"/>
        <v>7.0258443563045336E-2</v>
      </c>
      <c r="Y61" s="10">
        <f t="shared" si="55"/>
        <v>0.32388880657277658</v>
      </c>
      <c r="Z61" s="10" t="e">
        <f t="shared" si="55"/>
        <v>#VALUE!</v>
      </c>
      <c r="AA61" s="10" t="e">
        <f t="shared" si="55"/>
        <v>#VALUE!</v>
      </c>
      <c r="AB61" s="10">
        <f t="shared" si="55"/>
        <v>9.026754653881823E-2</v>
      </c>
      <c r="AC61" s="10">
        <f t="shared" si="55"/>
        <v>-1.2691278884220133E-2</v>
      </c>
      <c r="AD61" s="10">
        <f t="shared" si="55"/>
        <v>0.21612478404380289</v>
      </c>
      <c r="AE61" s="10">
        <f t="shared" si="55"/>
        <v>0.17728417319119547</v>
      </c>
      <c r="AF61" s="10">
        <f t="shared" si="55"/>
        <v>0.27661399512059659</v>
      </c>
      <c r="AG61" s="10">
        <f t="shared" si="55"/>
        <v>8.2688541232708232E-2</v>
      </c>
      <c r="AH61" s="10" t="e">
        <f t="shared" si="55"/>
        <v>#VALUE!</v>
      </c>
      <c r="AI61" s="10">
        <f t="shared" si="55"/>
        <v>0.14164175673235682</v>
      </c>
    </row>
    <row r="62" spans="1:35" x14ac:dyDescent="0.25">
      <c r="A62" s="4">
        <f>ENTRADA!A62</f>
        <v>38231</v>
      </c>
      <c r="B62" s="7">
        <f>ENTRADA!B62/ENTRADA!B50-1</f>
        <v>9.213054601483428E-2</v>
      </c>
      <c r="C62" s="7">
        <f>ENTRADA!C62/ENTRADA!C50-1</f>
        <v>4.0929254583614183E-2</v>
      </c>
      <c r="D62" s="7">
        <f>ENTRADA!D62/ENTRADA!D50-1</f>
        <v>9.1537081238163287E-2</v>
      </c>
      <c r="E62" s="7">
        <f>ENTRADA!E62/ENTRADA!E50-1</f>
        <v>9.6054958448030581E-2</v>
      </c>
      <c r="F62" s="7">
        <f>ENTRADA!F62/ENTRADA!F50-1</f>
        <v>4.0885973844299706E-2</v>
      </c>
      <c r="G62" s="7">
        <f>ENTRADA!G62/ENTRADA!G50-1</f>
        <v>0.20312482729716064</v>
      </c>
      <c r="H62" s="7" t="e">
        <f>ENTRADA!H62/ENTRADA!H50-1</f>
        <v>#VALUE!</v>
      </c>
      <c r="I62" s="7" t="e">
        <f>ENTRADA!I62/ENTRADA!I50-1</f>
        <v>#VALUE!</v>
      </c>
      <c r="J62" s="7">
        <f>ENTRADA!J62/ENTRADA!J50-1</f>
        <v>3.3864544939815611E-2</v>
      </c>
      <c r="K62" s="7">
        <f>ENTRADA!K62/ENTRADA!K50-1</f>
        <v>-4.0665440000801301E-2</v>
      </c>
      <c r="L62" s="7">
        <f>ENTRADA!L62/ENTRADA!L50-1</f>
        <v>0.10909055172089799</v>
      </c>
      <c r="M62" s="7">
        <f>ENTRADA!M62/ENTRADA!M50-1</f>
        <v>0.13392841153008761</v>
      </c>
      <c r="N62" s="7">
        <f>ENTRADA!N62/ENTRADA!N50-1</f>
        <v>0.15505621730531893</v>
      </c>
      <c r="O62" s="7">
        <f>ENTRADA!O62/ENTRADA!O50-1</f>
        <v>3.0985968196433067E-2</v>
      </c>
      <c r="P62" s="7" t="e">
        <f>ENTRADA!P62/ENTRADA!P50-1</f>
        <v>#VALUE!</v>
      </c>
      <c r="Q62" s="7">
        <f>ENTRADA!Q62/ENTRADA!Q50-1</f>
        <v>9.6078471961290823E-2</v>
      </c>
      <c r="T62" s="10">
        <f t="shared" ref="T62:AI62" si="56">AVERAGE(B60:B62)</f>
        <v>9.3605089616544276E-2</v>
      </c>
      <c r="U62" s="10">
        <f t="shared" si="56"/>
        <v>3.0136452456149671E-2</v>
      </c>
      <c r="V62" s="10">
        <f t="shared" si="56"/>
        <v>7.7794130563799024E-2</v>
      </c>
      <c r="W62" s="10">
        <f t="shared" si="56"/>
        <v>8.2251253402982005E-2</v>
      </c>
      <c r="X62" s="10">
        <f t="shared" si="56"/>
        <v>3.6780076003588867E-2</v>
      </c>
      <c r="Y62" s="10">
        <f t="shared" si="56"/>
        <v>0.27122665357453801</v>
      </c>
      <c r="Z62" s="10" t="e">
        <f t="shared" si="56"/>
        <v>#VALUE!</v>
      </c>
      <c r="AA62" s="10" t="e">
        <f t="shared" si="56"/>
        <v>#VALUE!</v>
      </c>
      <c r="AB62" s="10">
        <f t="shared" si="56"/>
        <v>6.0061987078762126E-2</v>
      </c>
      <c r="AC62" s="10">
        <f t="shared" si="56"/>
        <v>-3.4256278622305701E-2</v>
      </c>
      <c r="AD62" s="10">
        <f t="shared" si="56"/>
        <v>0.12205353528973524</v>
      </c>
      <c r="AE62" s="10">
        <f t="shared" si="56"/>
        <v>0.14773681394437785</v>
      </c>
      <c r="AF62" s="10">
        <f t="shared" si="56"/>
        <v>0.23169366942976755</v>
      </c>
      <c r="AG62" s="10">
        <f t="shared" si="56"/>
        <v>6.1319849885449917E-2</v>
      </c>
      <c r="AH62" s="10" t="e">
        <f t="shared" si="56"/>
        <v>#VALUE!</v>
      </c>
      <c r="AI62" s="10">
        <f t="shared" si="56"/>
        <v>0.11658548815433267</v>
      </c>
    </row>
    <row r="63" spans="1:35" x14ac:dyDescent="0.25">
      <c r="A63" s="4">
        <f>ENTRADA!A63</f>
        <v>38261</v>
      </c>
      <c r="B63" s="7">
        <f>ENTRADA!B63/ENTRADA!B51-1</f>
        <v>8.3333434622993696E-2</v>
      </c>
      <c r="C63" s="7">
        <f>ENTRADA!C63/ENTRADA!C51-1</f>
        <v>1.2618290094183138E-2</v>
      </c>
      <c r="D63" s="7">
        <f>ENTRADA!D63/ENTRADA!D51-1</f>
        <v>0.10696920340419425</v>
      </c>
      <c r="E63" s="7">
        <f>ENTRADA!E63/ENTRADA!E51-1</f>
        <v>0.11272129963995647</v>
      </c>
      <c r="F63" s="7">
        <f>ENTRADA!F63/ENTRADA!F51-1</f>
        <v>-1.3473015569408386E-2</v>
      </c>
      <c r="G63" s="7">
        <f>ENTRADA!G63/ENTRADA!G51-1</f>
        <v>0.19382010403565109</v>
      </c>
      <c r="H63" s="7" t="e">
        <f>ENTRADA!H63/ENTRADA!H51-1</f>
        <v>#VALUE!</v>
      </c>
      <c r="I63" s="7" t="e">
        <f>ENTRADA!I63/ENTRADA!I51-1</f>
        <v>#VALUE!</v>
      </c>
      <c r="J63" s="7">
        <f>ENTRADA!J63/ENTRADA!J51-1</f>
        <v>1.8901849887191791E-3</v>
      </c>
      <c r="K63" s="7">
        <f>ENTRADA!K63/ENTRADA!K51-1</f>
        <v>-3.8461508926335819E-2</v>
      </c>
      <c r="L63" s="7">
        <f>ENTRADA!L63/ENTRADA!L51-1</f>
        <v>-0.17553184775282182</v>
      </c>
      <c r="M63" s="7">
        <f>ENTRADA!M63/ENTRADA!M51-1</f>
        <v>0.1119591001538045</v>
      </c>
      <c r="N63" s="7">
        <f>ENTRADA!N63/ENTRADA!N51-1</f>
        <v>9.7192175920821189E-2</v>
      </c>
      <c r="O63" s="7">
        <f>ENTRADA!O63/ENTRADA!O51-1</f>
        <v>-4.0843143538321525E-2</v>
      </c>
      <c r="P63" s="7" t="e">
        <f>ENTRADA!P63/ENTRADA!P51-1</f>
        <v>#VALUE!</v>
      </c>
      <c r="Q63" s="7">
        <f>ENTRADA!Q63/ENTRADA!Q51-1</f>
        <v>7.1823139319498353E-2</v>
      </c>
      <c r="T63" s="10">
        <f t="shared" ref="T63:AI63" si="57">AVERAGE(B61:B63)</f>
        <v>8.103523484775306E-2</v>
      </c>
      <c r="U63" s="10">
        <f t="shared" si="57"/>
        <v>2.320823557922343E-2</v>
      </c>
      <c r="V63" s="10">
        <f t="shared" si="57"/>
        <v>7.9219326867132844E-2</v>
      </c>
      <c r="W63" s="10">
        <f t="shared" si="57"/>
        <v>8.3593145973797148E-2</v>
      </c>
      <c r="X63" s="10">
        <f t="shared" si="57"/>
        <v>5.6022911986168449E-3</v>
      </c>
      <c r="Y63" s="10">
        <f t="shared" si="57"/>
        <v>0.22755307234903244</v>
      </c>
      <c r="Z63" s="10" t="e">
        <f t="shared" si="57"/>
        <v>#VALUE!</v>
      </c>
      <c r="AA63" s="10" t="e">
        <f t="shared" si="57"/>
        <v>#VALUE!</v>
      </c>
      <c r="AB63" s="10">
        <f t="shared" si="57"/>
        <v>3.5251648419064953E-2</v>
      </c>
      <c r="AC63" s="10">
        <f t="shared" si="57"/>
        <v>-3.1451780139578535E-2</v>
      </c>
      <c r="AD63" s="10">
        <f t="shared" si="57"/>
        <v>-7.3791102093388643E-3</v>
      </c>
      <c r="AE63" s="10">
        <f t="shared" si="57"/>
        <v>0.12560222946190369</v>
      </c>
      <c r="AF63" s="10">
        <f t="shared" si="57"/>
        <v>0.19092037355626834</v>
      </c>
      <c r="AG63" s="10">
        <f t="shared" si="57"/>
        <v>2.3895948816611463E-2</v>
      </c>
      <c r="AH63" s="10" t="e">
        <f t="shared" si="57"/>
        <v>#VALUE!</v>
      </c>
      <c r="AI63" s="10">
        <f t="shared" si="57"/>
        <v>9.6649623417088382E-2</v>
      </c>
    </row>
    <row r="64" spans="1:35" x14ac:dyDescent="0.25">
      <c r="A64" s="4">
        <f>ENTRADA!A64</f>
        <v>38292</v>
      </c>
      <c r="B64" s="7">
        <f>ENTRADA!B64/ENTRADA!B52-1</f>
        <v>6.1837446200858626E-2</v>
      </c>
      <c r="C64" s="7">
        <f>ENTRADA!C64/ENTRADA!C52-1</f>
        <v>0</v>
      </c>
      <c r="D64" s="7">
        <f>ENTRADA!D64/ENTRADA!D52-1</f>
        <v>6.3311633143180446E-2</v>
      </c>
      <c r="E64" s="7">
        <f>ENTRADA!E64/ENTRADA!E52-1</f>
        <v>6.9466878655560116E-2</v>
      </c>
      <c r="F64" s="7">
        <f>ENTRADA!F64/ENTRADA!F52-1</f>
        <v>1.402495348867383E-3</v>
      </c>
      <c r="G64" s="7">
        <f>ENTRADA!G64/ENTRADA!G52-1</f>
        <v>0.21606641010927552</v>
      </c>
      <c r="H64" s="7" t="e">
        <f>ENTRADA!H64/ENTRADA!H52-1</f>
        <v>#VALUE!</v>
      </c>
      <c r="I64" s="7" t="e">
        <f>ENTRADA!I64/ENTRADA!I52-1</f>
        <v>#VALUE!</v>
      </c>
      <c r="J64" s="7">
        <f>ENTRADA!J64/ENTRADA!J52-1</f>
        <v>1.5716795399759675E-2</v>
      </c>
      <c r="K64" s="7">
        <f>ENTRADA!K64/ENTRADA!K52-1</f>
        <v>-6.6907776506797023E-2</v>
      </c>
      <c r="L64" s="7">
        <f>ENTRADA!L64/ENTRADA!L52-1</f>
        <v>-0.11650477235280043</v>
      </c>
      <c r="M64" s="7">
        <f>ENTRADA!M64/ENTRADA!M52-1</f>
        <v>9.9502478696750885E-2</v>
      </c>
      <c r="N64" s="7">
        <f>ENTRADA!N64/ENTRADA!N52-1</f>
        <v>0.17180622921255639</v>
      </c>
      <c r="O64" s="7">
        <f>ENTRADA!O64/ENTRADA!O52-1</f>
        <v>5.5478461601422779E-2</v>
      </c>
      <c r="P64" s="7" t="e">
        <f>ENTRADA!P64/ENTRADA!P52-1</f>
        <v>#VALUE!</v>
      </c>
      <c r="Q64" s="7">
        <f>ENTRADA!Q64/ENTRADA!Q52-1</f>
        <v>9.3109795317195543E-2</v>
      </c>
      <c r="T64" s="10">
        <f t="shared" ref="T64:AI64" si="58">AVERAGE(B62:B64)</f>
        <v>7.9100475612895529E-2</v>
      </c>
      <c r="U64" s="10">
        <f t="shared" si="58"/>
        <v>1.7849181559265775E-2</v>
      </c>
      <c r="V64" s="10">
        <f t="shared" si="58"/>
        <v>8.7272639261845988E-2</v>
      </c>
      <c r="W64" s="10">
        <f t="shared" si="58"/>
        <v>9.2747712247849057E-2</v>
      </c>
      <c r="X64" s="10">
        <f t="shared" si="58"/>
        <v>9.605151207919568E-3</v>
      </c>
      <c r="Y64" s="10">
        <f t="shared" si="58"/>
        <v>0.20433711381402908</v>
      </c>
      <c r="Z64" s="10" t="e">
        <f t="shared" si="58"/>
        <v>#VALUE!</v>
      </c>
      <c r="AA64" s="10" t="e">
        <f t="shared" si="58"/>
        <v>#VALUE!</v>
      </c>
      <c r="AB64" s="10">
        <f t="shared" si="58"/>
        <v>1.7157175109431488E-2</v>
      </c>
      <c r="AC64" s="10">
        <f t="shared" si="58"/>
        <v>-4.8678241811311383E-2</v>
      </c>
      <c r="AD64" s="10">
        <f t="shared" si="58"/>
        <v>-6.0982022794908088E-2</v>
      </c>
      <c r="AE64" s="10">
        <f t="shared" si="58"/>
        <v>0.11512999679354767</v>
      </c>
      <c r="AF64" s="10">
        <f t="shared" si="58"/>
        <v>0.14135154081289883</v>
      </c>
      <c r="AG64" s="10">
        <f t="shared" si="58"/>
        <v>1.5207095419844774E-2</v>
      </c>
      <c r="AH64" s="10" t="e">
        <f t="shared" si="58"/>
        <v>#VALUE!</v>
      </c>
      <c r="AI64" s="10">
        <f t="shared" si="58"/>
        <v>8.700380219932824E-2</v>
      </c>
    </row>
    <row r="65" spans="1:35" x14ac:dyDescent="0.25">
      <c r="A65" s="4">
        <f>ENTRADA!A65</f>
        <v>38322</v>
      </c>
      <c r="B65" s="7">
        <f>ENTRADA!B65/ENTRADA!B53-1</f>
        <v>0.11402351670642119</v>
      </c>
      <c r="C65" s="7">
        <f>ENTRADA!C65/ENTRADA!C53-1</f>
        <v>3.0720356400610216E-2</v>
      </c>
      <c r="D65" s="7">
        <f>ENTRADA!D65/ENTRADA!D53-1</f>
        <v>0.12305696765003571</v>
      </c>
      <c r="E65" s="7">
        <f>ENTRADA!E65/ENTRADA!E53-1</f>
        <v>0.12548025186085465</v>
      </c>
      <c r="F65" s="7">
        <f>ENTRADA!F65/ENTRADA!F53-1</f>
        <v>4.8565118661262563E-2</v>
      </c>
      <c r="G65" s="7">
        <f>ENTRADA!G65/ENTRADA!G53-1</f>
        <v>0.23801371404588911</v>
      </c>
      <c r="H65" s="7" t="e">
        <f>ENTRADA!H65/ENTRADA!H53-1</f>
        <v>#VALUE!</v>
      </c>
      <c r="I65" s="7" t="e">
        <f>ENTRADA!I65/ENTRADA!I53-1</f>
        <v>#VALUE!</v>
      </c>
      <c r="J65" s="7">
        <f>ENTRADA!J65/ENTRADA!J53-1</f>
        <v>3.8851073749716969E-2</v>
      </c>
      <c r="K65" s="7">
        <f>ENTRADA!K65/ENTRADA!K53-1</f>
        <v>0.10923276644951008</v>
      </c>
      <c r="L65" s="7">
        <f>ENTRADA!L65/ENTRADA!L53-1</f>
        <v>-0.1007750654574664</v>
      </c>
      <c r="M65" s="7">
        <f>ENTRADA!M65/ENTRADA!M53-1</f>
        <v>0.15147056189907326</v>
      </c>
      <c r="N65" s="7">
        <f>ENTRADA!N65/ENTRADA!N53-1</f>
        <v>0.18571424186379248</v>
      </c>
      <c r="O65" s="7">
        <f>ENTRADA!O65/ENTRADA!O53-1</f>
        <v>4.1379321527394319E-2</v>
      </c>
      <c r="P65" s="7" t="e">
        <f>ENTRADA!P65/ENTRADA!P53-1</f>
        <v>#VALUE!</v>
      </c>
      <c r="Q65" s="7">
        <f>ENTRADA!Q65/ENTRADA!Q53-1</f>
        <v>0.10735295132365619</v>
      </c>
      <c r="T65" s="10">
        <f t="shared" ref="T65:AI65" si="59">AVERAGE(B63:B65)</f>
        <v>8.6398132510091166E-2</v>
      </c>
      <c r="U65" s="10">
        <f t="shared" si="59"/>
        <v>1.4446215498264451E-2</v>
      </c>
      <c r="V65" s="10">
        <f t="shared" si="59"/>
        <v>9.7779268065803462E-2</v>
      </c>
      <c r="W65" s="10">
        <f t="shared" si="59"/>
        <v>0.10255614338545709</v>
      </c>
      <c r="X65" s="10">
        <f t="shared" si="59"/>
        <v>1.2164866146907186E-2</v>
      </c>
      <c r="Y65" s="10">
        <f t="shared" si="59"/>
        <v>0.21596674273027192</v>
      </c>
      <c r="Z65" s="10" t="e">
        <f t="shared" si="59"/>
        <v>#VALUE!</v>
      </c>
      <c r="AA65" s="10" t="e">
        <f t="shared" si="59"/>
        <v>#VALUE!</v>
      </c>
      <c r="AB65" s="10">
        <f t="shared" si="59"/>
        <v>1.8819351379398608E-2</v>
      </c>
      <c r="AC65" s="10">
        <f t="shared" si="59"/>
        <v>1.2878270054590784E-3</v>
      </c>
      <c r="AD65" s="10">
        <f t="shared" si="59"/>
        <v>-0.13093722852102954</v>
      </c>
      <c r="AE65" s="10">
        <f t="shared" si="59"/>
        <v>0.12097738024987621</v>
      </c>
      <c r="AF65" s="10">
        <f t="shared" si="59"/>
        <v>0.15157088233239002</v>
      </c>
      <c r="AG65" s="10">
        <f t="shared" si="59"/>
        <v>1.867154653016519E-2</v>
      </c>
      <c r="AH65" s="10" t="e">
        <f t="shared" si="59"/>
        <v>#VALUE!</v>
      </c>
      <c r="AI65" s="10">
        <f t="shared" si="59"/>
        <v>9.0761961986783365E-2</v>
      </c>
    </row>
    <row r="66" spans="1:35" x14ac:dyDescent="0.25">
      <c r="A66" s="4">
        <f>ENTRADA!A66</f>
        <v>38353</v>
      </c>
      <c r="B66" s="7">
        <f>ENTRADA!B66/ENTRADA!B54-1</f>
        <v>6.2614951713178879E-2</v>
      </c>
      <c r="C66" s="7">
        <f>ENTRADA!C66/ENTRADA!C54-1</f>
        <v>-1.1123429352308922E-2</v>
      </c>
      <c r="D66" s="7">
        <f>ENTRADA!D66/ENTRADA!D54-1</f>
        <v>6.2602950964045112E-2</v>
      </c>
      <c r="E66" s="7">
        <f>ENTRADA!E66/ENTRADA!E54-1</f>
        <v>6.699356972821735E-2</v>
      </c>
      <c r="F66" s="7">
        <f>ENTRADA!F66/ENTRADA!F54-1</f>
        <v>4.0293087373242109E-2</v>
      </c>
      <c r="G66" s="7">
        <f>ENTRADA!G66/ENTRADA!G54-1</f>
        <v>0.19658108019411724</v>
      </c>
      <c r="H66" s="7" t="e">
        <f>ENTRADA!H66/ENTRADA!H54-1</f>
        <v>#VALUE!</v>
      </c>
      <c r="I66" s="7" t="e">
        <f>ENTRADA!I66/ENTRADA!I54-1</f>
        <v>#VALUE!</v>
      </c>
      <c r="J66" s="7">
        <f>ENTRADA!J66/ENTRADA!J54-1</f>
        <v>3.9062724021872164E-3</v>
      </c>
      <c r="K66" s="7">
        <f>ENTRADA!K66/ENTRADA!K54-1</f>
        <v>-7.5406020632807103E-2</v>
      </c>
      <c r="L66" s="7">
        <f>ENTRADA!L66/ENTRADA!L54-1</f>
        <v>-0.15116259818619959</v>
      </c>
      <c r="M66" s="7">
        <f>ENTRADA!M66/ENTRADA!M54-1</f>
        <v>0.11581924791045761</v>
      </c>
      <c r="N66" s="7">
        <f>ENTRADA!N66/ENTRADA!N54-1</f>
        <v>0.11283182462880692</v>
      </c>
      <c r="O66" s="7">
        <f>ENTRADA!O66/ENTRADA!O54-1</f>
        <v>1.1730162817803924E-2</v>
      </c>
      <c r="P66" s="7" t="e">
        <f>ENTRADA!P66/ENTRADA!P54-1</f>
        <v>#VALUE!</v>
      </c>
      <c r="Q66" s="7">
        <f>ENTRADA!Q66/ENTRADA!Q54-1</f>
        <v>7.514443859774933E-2</v>
      </c>
      <c r="T66" s="10">
        <f t="shared" ref="T66:AI66" si="60">AVERAGE(B64:B66)</f>
        <v>7.9491971540152903E-2</v>
      </c>
      <c r="U66" s="10">
        <f t="shared" si="60"/>
        <v>6.5323090161004309E-3</v>
      </c>
      <c r="V66" s="10">
        <f t="shared" si="60"/>
        <v>8.2990517252420418E-2</v>
      </c>
      <c r="W66" s="10">
        <f t="shared" si="60"/>
        <v>8.7313566748210711E-2</v>
      </c>
      <c r="X66" s="10">
        <f t="shared" si="60"/>
        <v>3.0086900461124017E-2</v>
      </c>
      <c r="Y66" s="10">
        <f t="shared" si="60"/>
        <v>0.2168870681164273</v>
      </c>
      <c r="Z66" s="10" t="e">
        <f t="shared" si="60"/>
        <v>#VALUE!</v>
      </c>
      <c r="AA66" s="10" t="e">
        <f t="shared" si="60"/>
        <v>#VALUE!</v>
      </c>
      <c r="AB66" s="10">
        <f t="shared" si="60"/>
        <v>1.9491380517221286E-2</v>
      </c>
      <c r="AC66" s="10">
        <f t="shared" si="60"/>
        <v>-1.102701023003135E-2</v>
      </c>
      <c r="AD66" s="10">
        <f t="shared" si="60"/>
        <v>-0.12281414533215547</v>
      </c>
      <c r="AE66" s="10">
        <f t="shared" si="60"/>
        <v>0.12226409616876059</v>
      </c>
      <c r="AF66" s="10">
        <f t="shared" si="60"/>
        <v>0.15678409856838527</v>
      </c>
      <c r="AG66" s="10">
        <f t="shared" si="60"/>
        <v>3.6195981982207005E-2</v>
      </c>
      <c r="AH66" s="10" t="e">
        <f t="shared" si="60"/>
        <v>#VALUE!</v>
      </c>
      <c r="AI66" s="10">
        <f t="shared" si="60"/>
        <v>9.1869061746200353E-2</v>
      </c>
    </row>
    <row r="67" spans="1:35" x14ac:dyDescent="0.25">
      <c r="A67" s="4">
        <f>ENTRADA!A67</f>
        <v>38384</v>
      </c>
      <c r="B67" s="7">
        <f>ENTRADA!B67/ENTRADA!B55-1</f>
        <v>2.1153823336703681E-2</v>
      </c>
      <c r="C67" s="7">
        <f>ENTRADA!C67/ENTRADA!C55-1</f>
        <v>-6.1831197004883709E-2</v>
      </c>
      <c r="D67" s="7">
        <f>ENTRADA!D67/ENTRADA!D55-1</f>
        <v>1.0117990234053575E-2</v>
      </c>
      <c r="E67" s="7">
        <f>ENTRADA!E67/ENTRADA!E55-1</f>
        <v>-1.0016560989325685E-2</v>
      </c>
      <c r="F67" s="7">
        <f>ENTRADA!F67/ENTRADA!F55-1</f>
        <v>0</v>
      </c>
      <c r="G67" s="7">
        <f>ENTRADA!G67/ENTRADA!G55-1</f>
        <v>0.16666671676800671</v>
      </c>
      <c r="H67" s="7" t="e">
        <f>ENTRADA!H67/ENTRADA!H55-1</f>
        <v>#VALUE!</v>
      </c>
      <c r="I67" s="7" t="e">
        <f>ENTRADA!I67/ENTRADA!I55-1</f>
        <v>#VALUE!</v>
      </c>
      <c r="J67" s="7">
        <f>ENTRADA!J67/ENTRADA!J55-1</f>
        <v>8.2136002331352209E-3</v>
      </c>
      <c r="K67" s="7">
        <f>ENTRADA!K67/ENTRADA!K55-1</f>
        <v>0.10828023698189804</v>
      </c>
      <c r="L67" s="7">
        <f>ENTRADA!L67/ENTRADA!L55-1</f>
        <v>0.30985913923808073</v>
      </c>
      <c r="M67" s="7">
        <f>ENTRADA!M67/ENTRADA!M55-1</f>
        <v>4.9132994649771611E-2</v>
      </c>
      <c r="N67" s="7">
        <f>ENTRADA!N67/ENTRADA!N55-1</f>
        <v>-9.4340449435388329E-3</v>
      </c>
      <c r="O67" s="7">
        <f>ENTRADA!O67/ENTRADA!O55-1</f>
        <v>-4.3408298749853969E-2</v>
      </c>
      <c r="P67" s="7" t="e">
        <f>ENTRADA!P67/ENTRADA!P55-1</f>
        <v>#VALUE!</v>
      </c>
      <c r="Q67" s="7">
        <f>ENTRADA!Q67/ENTRADA!Q55-1</f>
        <v>8.1135490212151939E-3</v>
      </c>
      <c r="T67" s="10">
        <f t="shared" ref="T67:AI67" si="61">AVERAGE(B65:B67)</f>
        <v>6.5930763918767912E-2</v>
      </c>
      <c r="U67" s="10">
        <f t="shared" si="61"/>
        <v>-1.4078089985527472E-2</v>
      </c>
      <c r="V67" s="10">
        <f t="shared" si="61"/>
        <v>6.5259302949378137E-2</v>
      </c>
      <c r="W67" s="10">
        <f t="shared" si="61"/>
        <v>6.0819086866582106E-2</v>
      </c>
      <c r="X67" s="10">
        <f t="shared" si="61"/>
        <v>2.9619402011501556E-2</v>
      </c>
      <c r="Y67" s="10">
        <f t="shared" si="61"/>
        <v>0.2004205036693377</v>
      </c>
      <c r="Z67" s="10" t="e">
        <f t="shared" si="61"/>
        <v>#VALUE!</v>
      </c>
      <c r="AA67" s="10" t="e">
        <f t="shared" si="61"/>
        <v>#VALUE!</v>
      </c>
      <c r="AB67" s="10">
        <f t="shared" si="61"/>
        <v>1.6990315461679801E-2</v>
      </c>
      <c r="AC67" s="10">
        <f t="shared" si="61"/>
        <v>4.7368994266200337E-2</v>
      </c>
      <c r="AD67" s="10">
        <f t="shared" si="61"/>
        <v>1.930715853147158E-2</v>
      </c>
      <c r="AE67" s="10">
        <f t="shared" si="61"/>
        <v>0.10547426815310083</v>
      </c>
      <c r="AF67" s="10">
        <f t="shared" si="61"/>
        <v>9.6370673849686853E-2</v>
      </c>
      <c r="AG67" s="10">
        <f t="shared" si="61"/>
        <v>3.2337285317814248E-3</v>
      </c>
      <c r="AH67" s="10" t="e">
        <f t="shared" si="61"/>
        <v>#VALUE!</v>
      </c>
      <c r="AI67" s="10">
        <f t="shared" si="61"/>
        <v>6.3536979647540237E-2</v>
      </c>
    </row>
    <row r="68" spans="1:35" x14ac:dyDescent="0.25">
      <c r="A68" s="4">
        <f>ENTRADA!A68</f>
        <v>38412</v>
      </c>
      <c r="B68" s="7">
        <f>ENTRADA!B68/ENTRADA!B56-1</f>
        <v>7.7601319954314185E-2</v>
      </c>
      <c r="C68" s="7">
        <f>ENTRADA!C68/ENTRADA!C56-1</f>
        <v>-8.691098742511405E-2</v>
      </c>
      <c r="D68" s="7">
        <f>ENTRADA!D68/ENTRADA!D56-1</f>
        <v>9.7600003553000692E-2</v>
      </c>
      <c r="E68" s="7">
        <f>ENTRADA!E68/ENTRADA!E56-1</f>
        <v>9.1917746057991856E-2</v>
      </c>
      <c r="F68" s="7">
        <f>ENTRADA!F68/ENTRADA!F56-1</f>
        <v>6.677791606147121E-3</v>
      </c>
      <c r="G68" s="7">
        <f>ENTRADA!G68/ENTRADA!G56-1</f>
        <v>0.17711156473819023</v>
      </c>
      <c r="H68" s="7" t="e">
        <f>ENTRADA!H68/ENTRADA!H56-1</f>
        <v>#VALUE!</v>
      </c>
      <c r="I68" s="7" t="e">
        <f>ENTRADA!I68/ENTRADA!I56-1</f>
        <v>#VALUE!</v>
      </c>
      <c r="J68" s="7">
        <f>ENTRADA!J68/ENTRADA!J56-1</f>
        <v>1.7762091243290756E-2</v>
      </c>
      <c r="K68" s="7">
        <f>ENTRADA!K68/ENTRADA!K56-1</f>
        <v>-2.8328698605779579E-3</v>
      </c>
      <c r="L68" s="7">
        <f>ENTRADA!L68/ENTRADA!L56-1</f>
        <v>0.36979180828597591</v>
      </c>
      <c r="M68" s="7">
        <f>ENTRADA!M68/ENTRADA!M56-1</f>
        <v>0.25135118181459126</v>
      </c>
      <c r="N68" s="7">
        <f>ENTRADA!N68/ENTRADA!N56-1</f>
        <v>5.8252510580472094E-3</v>
      </c>
      <c r="O68" s="7">
        <f>ENTRADA!O68/ENTRADA!O56-1</f>
        <v>-0.10185172083010618</v>
      </c>
      <c r="P68" s="7" t="e">
        <f>ENTRADA!P68/ENTRADA!P56-1</f>
        <v>#VALUE!</v>
      </c>
      <c r="Q68" s="7">
        <f>ENTRADA!Q68/ENTRADA!Q56-1</f>
        <v>4.1071510862002114E-2</v>
      </c>
      <c r="T68" s="10">
        <f t="shared" ref="T68:AI68" si="62">AVERAGE(B66:B68)</f>
        <v>5.3790031668065584E-2</v>
      </c>
      <c r="U68" s="10">
        <f t="shared" si="62"/>
        <v>-5.3288537927435563E-2</v>
      </c>
      <c r="V68" s="10">
        <f t="shared" si="62"/>
        <v>5.677364825036646E-2</v>
      </c>
      <c r="W68" s="10">
        <f t="shared" si="62"/>
        <v>4.9631584932294505E-2</v>
      </c>
      <c r="X68" s="10">
        <f t="shared" si="62"/>
        <v>1.565695965979641E-2</v>
      </c>
      <c r="Y68" s="10">
        <f t="shared" si="62"/>
        <v>0.18011978723343805</v>
      </c>
      <c r="Z68" s="10" t="e">
        <f t="shared" si="62"/>
        <v>#VALUE!</v>
      </c>
      <c r="AA68" s="10" t="e">
        <f t="shared" si="62"/>
        <v>#VALUE!</v>
      </c>
      <c r="AB68" s="10">
        <f t="shared" si="62"/>
        <v>9.9606546262043984E-3</v>
      </c>
      <c r="AC68" s="10">
        <f t="shared" si="62"/>
        <v>1.0013782162837659E-2</v>
      </c>
      <c r="AD68" s="10">
        <f t="shared" si="62"/>
        <v>0.17616278311261901</v>
      </c>
      <c r="AE68" s="10">
        <f t="shared" si="62"/>
        <v>0.13876780812494016</v>
      </c>
      <c r="AF68" s="10">
        <f t="shared" si="62"/>
        <v>3.6407676914438435E-2</v>
      </c>
      <c r="AG68" s="10">
        <f t="shared" si="62"/>
        <v>-4.4509952254052076E-2</v>
      </c>
      <c r="AH68" s="10" t="e">
        <f t="shared" si="62"/>
        <v>#VALUE!</v>
      </c>
      <c r="AI68" s="10">
        <f t="shared" si="62"/>
        <v>4.144316616032221E-2</v>
      </c>
    </row>
    <row r="69" spans="1:35" x14ac:dyDescent="0.25">
      <c r="A69" s="4">
        <f>ENTRADA!A69</f>
        <v>38443</v>
      </c>
      <c r="B69" s="7">
        <f>ENTRADA!B69/ENTRADA!B57-1</f>
        <v>3.3216768200909463E-2</v>
      </c>
      <c r="C69" s="7">
        <f>ENTRADA!C69/ENTRADA!C57-1</f>
        <v>-9.8712530336079296E-2</v>
      </c>
      <c r="D69" s="7">
        <f>ENTRADA!D69/ENTRADA!D57-1</f>
        <v>-1.2288662856184573E-2</v>
      </c>
      <c r="E69" s="7">
        <f>ENTRADA!E69/ENTRADA!E57-1</f>
        <v>-2.1276611118115851E-2</v>
      </c>
      <c r="F69" s="7">
        <f>ENTRADA!F69/ENTRADA!F57-1</f>
        <v>0.1483333344536526</v>
      </c>
      <c r="G69" s="7">
        <f>ENTRADA!G69/ENTRADA!G57-1</f>
        <v>0.23955429529720607</v>
      </c>
      <c r="H69" s="7" t="e">
        <f>ENTRADA!H69/ENTRADA!H57-1</f>
        <v>#VALUE!</v>
      </c>
      <c r="I69" s="7" t="e">
        <f>ENTRADA!I69/ENTRADA!I57-1</f>
        <v>#VALUE!</v>
      </c>
      <c r="J69" s="7">
        <f>ENTRADA!J69/ENTRADA!J57-1</f>
        <v>5.3846081452188166E-2</v>
      </c>
      <c r="K69" s="7">
        <f>ENTRADA!K69/ENTRADA!K57-1</f>
        <v>4.6345838618671031E-2</v>
      </c>
      <c r="L69" s="7">
        <f>ENTRADA!L69/ENTRADA!L57-1</f>
        <v>0.68589728963115215</v>
      </c>
      <c r="M69" s="7">
        <f>ENTRADA!M69/ENTRADA!M57-1</f>
        <v>0.11749333780223048</v>
      </c>
      <c r="N69" s="7">
        <f>ENTRADA!N69/ENTRADA!N57-1</f>
        <v>5.0328237738250348E-2</v>
      </c>
      <c r="O69" s="7">
        <f>ENTRADA!O69/ENTRADA!O57-1</f>
        <v>-3.2069855436056671E-2</v>
      </c>
      <c r="P69" s="7" t="e">
        <f>ENTRADA!P69/ENTRADA!P57-1</f>
        <v>#VALUE!</v>
      </c>
      <c r="Q69" s="7">
        <f>ENTRADA!Q69/ENTRADA!Q57-1</f>
        <v>3.3395205616858492E-2</v>
      </c>
      <c r="T69" s="10">
        <f t="shared" ref="T69:AI69" si="63">AVERAGE(B67:B69)</f>
        <v>4.3990637163975777E-2</v>
      </c>
      <c r="U69" s="10">
        <f t="shared" si="63"/>
        <v>-8.248490492202569E-2</v>
      </c>
      <c r="V69" s="10">
        <f t="shared" si="63"/>
        <v>3.1809776976956562E-2</v>
      </c>
      <c r="W69" s="10">
        <f t="shared" si="63"/>
        <v>2.0208191316850106E-2</v>
      </c>
      <c r="X69" s="10">
        <f t="shared" si="63"/>
        <v>5.1670375353266573E-2</v>
      </c>
      <c r="Y69" s="10">
        <f t="shared" si="63"/>
        <v>0.19444419226780099</v>
      </c>
      <c r="Z69" s="10" t="e">
        <f t="shared" si="63"/>
        <v>#VALUE!</v>
      </c>
      <c r="AA69" s="10" t="e">
        <f t="shared" si="63"/>
        <v>#VALUE!</v>
      </c>
      <c r="AB69" s="10">
        <f t="shared" si="63"/>
        <v>2.660725764287138E-2</v>
      </c>
      <c r="AC69" s="10">
        <f t="shared" si="63"/>
        <v>5.0597735246663701E-2</v>
      </c>
      <c r="AD69" s="10">
        <f t="shared" si="63"/>
        <v>0.45518274571840295</v>
      </c>
      <c r="AE69" s="10">
        <f t="shared" si="63"/>
        <v>0.13932583808886445</v>
      </c>
      <c r="AF69" s="10">
        <f t="shared" si="63"/>
        <v>1.5573147950919575E-2</v>
      </c>
      <c r="AG69" s="10">
        <f t="shared" si="63"/>
        <v>-5.9109958338672275E-2</v>
      </c>
      <c r="AH69" s="10" t="e">
        <f t="shared" si="63"/>
        <v>#VALUE!</v>
      </c>
      <c r="AI69" s="10">
        <f t="shared" si="63"/>
        <v>2.7526755166691935E-2</v>
      </c>
    </row>
    <row r="70" spans="1:35" x14ac:dyDescent="0.25">
      <c r="A70" s="4">
        <f>ENTRADA!A70</f>
        <v>38473</v>
      </c>
      <c r="B70" s="7">
        <f>ENTRADA!B70/ENTRADA!B58-1</f>
        <v>2.6666671744654424E-2</v>
      </c>
      <c r="C70" s="7">
        <f>ENTRADA!C70/ENTRADA!C58-1</f>
        <v>-7.0287503628791881E-2</v>
      </c>
      <c r="D70" s="7">
        <f>ENTRADA!D70/ENTRADA!D58-1</f>
        <v>1.2598479694809761E-2</v>
      </c>
      <c r="E70" s="7">
        <f>ENTRADA!E70/ENTRADA!E58-1</f>
        <v>3.1151609808406366E-3</v>
      </c>
      <c r="F70" s="7">
        <f>ENTRADA!F70/ENTRADA!F58-1</f>
        <v>-6.0901348565441604E-2</v>
      </c>
      <c r="G70" s="7">
        <f>ENTRADA!G70/ENTRADA!G58-1</f>
        <v>0.18457940481066926</v>
      </c>
      <c r="H70" s="7" t="e">
        <f>ENTRADA!H70/ENTRADA!H58-1</f>
        <v>#VALUE!</v>
      </c>
      <c r="I70" s="7" t="e">
        <f>ENTRADA!I70/ENTRADA!I58-1</f>
        <v>#VALUE!</v>
      </c>
      <c r="J70" s="7">
        <f>ENTRADA!J70/ENTRADA!J58-1</f>
        <v>4.3557424113612075E-2</v>
      </c>
      <c r="K70" s="7">
        <f>ENTRADA!K70/ENTRADA!K58-1</f>
        <v>0</v>
      </c>
      <c r="L70" s="7">
        <f>ENTRADA!L70/ENTRADA!L58-1</f>
        <v>0.52662701952807223</v>
      </c>
      <c r="M70" s="7">
        <f>ENTRADA!M70/ENTRADA!M58-1</f>
        <v>8.7886209655381853E-2</v>
      </c>
      <c r="N70" s="7">
        <f>ENTRADA!N70/ENTRADA!N58-1</f>
        <v>1.6631978773400613E-2</v>
      </c>
      <c r="O70" s="7">
        <f>ENTRADA!O70/ENTRADA!O58-1</f>
        <v>-7.0224629126662386E-2</v>
      </c>
      <c r="P70" s="7" t="e">
        <f>ENTRADA!P70/ENTRADA!P58-1</f>
        <v>#VALUE!</v>
      </c>
      <c r="Q70" s="7">
        <f>ENTRADA!Q70/ENTRADA!Q58-1</f>
        <v>1.5900884979761498E-2</v>
      </c>
      <c r="T70" s="10">
        <f t="shared" ref="T70:AI70" si="64">AVERAGE(B68:B70)</f>
        <v>4.5828253299959355E-2</v>
      </c>
      <c r="U70" s="10">
        <f t="shared" si="64"/>
        <v>-8.5303673796661747E-2</v>
      </c>
      <c r="V70" s="10">
        <f t="shared" si="64"/>
        <v>3.2636606797208624E-2</v>
      </c>
      <c r="W70" s="10">
        <f t="shared" si="64"/>
        <v>2.4585431973572214E-2</v>
      </c>
      <c r="X70" s="10">
        <f t="shared" si="64"/>
        <v>3.1369925831452705E-2</v>
      </c>
      <c r="Y70" s="10">
        <f t="shared" si="64"/>
        <v>0.20041508828202184</v>
      </c>
      <c r="Z70" s="10" t="e">
        <f t="shared" si="64"/>
        <v>#VALUE!</v>
      </c>
      <c r="AA70" s="10" t="e">
        <f t="shared" si="64"/>
        <v>#VALUE!</v>
      </c>
      <c r="AB70" s="10">
        <f t="shared" si="64"/>
        <v>3.8388532269696997E-2</v>
      </c>
      <c r="AC70" s="10">
        <f t="shared" si="64"/>
        <v>1.4504322919364357E-2</v>
      </c>
      <c r="AD70" s="10">
        <f t="shared" si="64"/>
        <v>0.5274387058150668</v>
      </c>
      <c r="AE70" s="10">
        <f t="shared" si="64"/>
        <v>0.15224357642406786</v>
      </c>
      <c r="AF70" s="10">
        <f t="shared" si="64"/>
        <v>2.4261822523232723E-2</v>
      </c>
      <c r="AG70" s="10">
        <f t="shared" si="64"/>
        <v>-6.8048735130941743E-2</v>
      </c>
      <c r="AH70" s="10" t="e">
        <f t="shared" si="64"/>
        <v>#VALUE!</v>
      </c>
      <c r="AI70" s="10">
        <f t="shared" si="64"/>
        <v>3.0122533819540703E-2</v>
      </c>
    </row>
    <row r="71" spans="1:35" x14ac:dyDescent="0.25">
      <c r="A71" s="4">
        <f>ENTRADA!A71</f>
        <v>38504</v>
      </c>
      <c r="B71" s="7">
        <f>ENTRADA!B71/ENTRADA!B59-1</f>
        <v>5.2264771603997229E-2</v>
      </c>
      <c r="C71" s="7">
        <f>ENTRADA!C71/ENTRADA!C59-1</f>
        <v>-6.3101603945178275E-2</v>
      </c>
      <c r="D71" s="7">
        <f>ENTRADA!D71/ENTRADA!D59-1</f>
        <v>3.4257851885841184E-2</v>
      </c>
      <c r="E71" s="7">
        <f>ENTRADA!E71/ENTRADA!E59-1</f>
        <v>2.4232596364697656E-2</v>
      </c>
      <c r="F71" s="7">
        <f>ENTRADA!F71/ENTRADA!F59-1</f>
        <v>1.3458886787694357E-2</v>
      </c>
      <c r="G71" s="7">
        <f>ENTRADA!G71/ENTRADA!G59-1</f>
        <v>0.21173467086009401</v>
      </c>
      <c r="H71" s="7" t="e">
        <f>ENTRADA!H71/ENTRADA!H59-1</f>
        <v>#VALUE!</v>
      </c>
      <c r="I71" s="7" t="e">
        <f>ENTRADA!I71/ENTRADA!I59-1</f>
        <v>#VALUE!</v>
      </c>
      <c r="J71" s="7">
        <f>ENTRADA!J71/ENTRADA!J59-1</f>
        <v>6.2730628638998143E-2</v>
      </c>
      <c r="K71" s="7">
        <f>ENTRADA!K71/ENTRADA!K59-1</f>
        <v>-4.5126347485479723E-2</v>
      </c>
      <c r="L71" s="7">
        <f>ENTRADA!L71/ENTRADA!L59-1</f>
        <v>0.5208331788395415</v>
      </c>
      <c r="M71" s="7">
        <f>ENTRADA!M71/ENTRADA!M59-1</f>
        <v>0.14615390549605811</v>
      </c>
      <c r="N71" s="7">
        <f>ENTRADA!N71/ENTRADA!N59-1</f>
        <v>4.0485293388081711E-3</v>
      </c>
      <c r="O71" s="7">
        <f>ENTRADA!O71/ENTRADA!O59-1</f>
        <v>-5.6022370684708611E-2</v>
      </c>
      <c r="P71" s="7" t="e">
        <f>ENTRADA!P71/ENTRADA!P59-1</f>
        <v>#VALUE!</v>
      </c>
      <c r="Q71" s="7">
        <f>ENTRADA!Q71/ENTRADA!Q59-1</f>
        <v>3.0685863248511414E-2</v>
      </c>
      <c r="T71" s="10">
        <f t="shared" ref="T71:AI71" si="65">AVERAGE(B69:B71)</f>
        <v>3.7382737183187041E-2</v>
      </c>
      <c r="U71" s="10">
        <f t="shared" si="65"/>
        <v>-7.7367212636683155E-2</v>
      </c>
      <c r="V71" s="10">
        <f t="shared" si="65"/>
        <v>1.1522556241488791E-2</v>
      </c>
      <c r="W71" s="10">
        <f t="shared" si="65"/>
        <v>2.0237154091408138E-3</v>
      </c>
      <c r="X71" s="10">
        <f t="shared" si="65"/>
        <v>3.3630290891968451E-2</v>
      </c>
      <c r="Y71" s="10">
        <f t="shared" si="65"/>
        <v>0.21195612365598979</v>
      </c>
      <c r="Z71" s="10" t="e">
        <f t="shared" si="65"/>
        <v>#VALUE!</v>
      </c>
      <c r="AA71" s="10" t="e">
        <f t="shared" si="65"/>
        <v>#VALUE!</v>
      </c>
      <c r="AB71" s="10">
        <f t="shared" si="65"/>
        <v>5.3378044734932795E-2</v>
      </c>
      <c r="AC71" s="10">
        <f t="shared" si="65"/>
        <v>4.0649704439710277E-4</v>
      </c>
      <c r="AD71" s="10">
        <f t="shared" si="65"/>
        <v>0.577785829332922</v>
      </c>
      <c r="AE71" s="10">
        <f t="shared" si="65"/>
        <v>0.11717781765122348</v>
      </c>
      <c r="AF71" s="10">
        <f t="shared" si="65"/>
        <v>2.3669581950153045E-2</v>
      </c>
      <c r="AG71" s="10">
        <f t="shared" si="65"/>
        <v>-5.2772285082475889E-2</v>
      </c>
      <c r="AH71" s="10" t="e">
        <f t="shared" si="65"/>
        <v>#VALUE!</v>
      </c>
      <c r="AI71" s="10">
        <f t="shared" si="65"/>
        <v>2.6660651281710468E-2</v>
      </c>
    </row>
    <row r="72" spans="1:35" x14ac:dyDescent="0.25">
      <c r="A72" s="4">
        <f>ENTRADA!A72</f>
        <v>38534</v>
      </c>
      <c r="B72" s="7">
        <f>ENTRADA!B72/ENTRADA!B60-1</f>
        <v>4.4850480999079734E-2</v>
      </c>
      <c r="C72" s="7">
        <f>ENTRADA!C72/ENTRADA!C60-1</f>
        <v>-0.10101011684666383</v>
      </c>
      <c r="D72" s="7">
        <f>ENTRADA!D72/ENTRADA!D60-1</f>
        <v>3.3587844758919294E-2</v>
      </c>
      <c r="E72" s="7">
        <f>ENTRADA!E72/ENTRADA!E60-1</f>
        <v>2.2624580405464112E-2</v>
      </c>
      <c r="F72" s="7">
        <f>ENTRADA!F72/ENTRADA!F60-1</f>
        <v>7.1328770101304784E-2</v>
      </c>
      <c r="G72" s="7">
        <f>ENTRADA!G72/ENTRADA!G60-1</f>
        <v>0.16586526806237556</v>
      </c>
      <c r="H72" s="7" t="e">
        <f>ENTRADA!H72/ENTRADA!H60-1</f>
        <v>#VALUE!</v>
      </c>
      <c r="I72" s="7" t="e">
        <f>ENTRADA!I72/ENTRADA!I60-1</f>
        <v>#VALUE!</v>
      </c>
      <c r="J72" s="7">
        <f>ENTRADA!J72/ENTRADA!J60-1</f>
        <v>4.3636256214722113E-2</v>
      </c>
      <c r="K72" s="7">
        <f>ENTRADA!K72/ENTRADA!K60-1</f>
        <v>-1.2750406577571316E-2</v>
      </c>
      <c r="L72" s="7">
        <f>ENTRADA!L72/ENTRADA!L60-1</f>
        <v>0.60233934900485608</v>
      </c>
      <c r="M72" s="7">
        <f>ENTRADA!M72/ENTRADA!M60-1</f>
        <v>0.13895744234577223</v>
      </c>
      <c r="N72" s="7">
        <f>ENTRADA!N72/ENTRADA!N60-1</f>
        <v>-4.6000008847482676E-2</v>
      </c>
      <c r="O72" s="7">
        <f>ENTRADA!O72/ENTRADA!O60-1</f>
        <v>-0.10980383238038116</v>
      </c>
      <c r="P72" s="7" t="e">
        <f>ENTRADA!P72/ENTRADA!P60-1</f>
        <v>#VALUE!</v>
      </c>
      <c r="Q72" s="7">
        <f>ENTRADA!Q72/ENTRADA!Q60-1</f>
        <v>6.9444097316524456E-3</v>
      </c>
      <c r="T72" s="10">
        <f t="shared" ref="T72:AI72" si="66">AVERAGE(B70:B72)</f>
        <v>4.1260641449243796E-2</v>
      </c>
      <c r="U72" s="10">
        <f t="shared" si="66"/>
        <v>-7.8133074806877992E-2</v>
      </c>
      <c r="V72" s="10">
        <f t="shared" si="66"/>
        <v>2.6814725446523413E-2</v>
      </c>
      <c r="W72" s="10">
        <f t="shared" si="66"/>
        <v>1.6657445917000802E-2</v>
      </c>
      <c r="X72" s="10">
        <f t="shared" si="66"/>
        <v>7.9621027745191784E-3</v>
      </c>
      <c r="Y72" s="10">
        <f t="shared" si="66"/>
        <v>0.18739311457771293</v>
      </c>
      <c r="Z72" s="10" t="e">
        <f t="shared" si="66"/>
        <v>#VALUE!</v>
      </c>
      <c r="AA72" s="10" t="e">
        <f t="shared" si="66"/>
        <v>#VALUE!</v>
      </c>
      <c r="AB72" s="10">
        <f t="shared" si="66"/>
        <v>4.9974769655777442E-2</v>
      </c>
      <c r="AC72" s="10">
        <f t="shared" si="66"/>
        <v>-1.9292251354350348E-2</v>
      </c>
      <c r="AD72" s="10">
        <f t="shared" si="66"/>
        <v>0.5499331824574899</v>
      </c>
      <c r="AE72" s="10">
        <f t="shared" si="66"/>
        <v>0.1243325191657374</v>
      </c>
      <c r="AF72" s="10">
        <f t="shared" si="66"/>
        <v>-8.4398335784246301E-3</v>
      </c>
      <c r="AG72" s="10">
        <f t="shared" si="66"/>
        <v>-7.8683610730584053E-2</v>
      </c>
      <c r="AH72" s="10" t="e">
        <f t="shared" si="66"/>
        <v>#VALUE!</v>
      </c>
      <c r="AI72" s="10">
        <f t="shared" si="66"/>
        <v>1.784371931997512E-2</v>
      </c>
    </row>
    <row r="73" spans="1:35" x14ac:dyDescent="0.25">
      <c r="A73" s="4">
        <f>ENTRADA!A73</f>
        <v>38565</v>
      </c>
      <c r="B73" s="7">
        <f>ENTRADA!B73/ENTRADA!B61-1</f>
        <v>6.8493164085044578E-2</v>
      </c>
      <c r="C73" s="7">
        <f>ENTRADA!C73/ENTRADA!C61-1</f>
        <v>-6.2236289186635041E-2</v>
      </c>
      <c r="D73" s="7">
        <f>ENTRADA!D73/ENTRADA!D61-1</f>
        <v>4.7095877960003696E-2</v>
      </c>
      <c r="E73" s="7">
        <f>ENTRADA!E73/ENTRADA!E61-1</f>
        <v>3.5659021867424423E-2</v>
      </c>
      <c r="F73" s="7">
        <f>ENTRADA!F73/ENTRADA!F61-1</f>
        <v>0.10566618684738494</v>
      </c>
      <c r="G73" s="7">
        <f>ENTRADA!G73/ENTRADA!G61-1</f>
        <v>0.16666655121575569</v>
      </c>
      <c r="H73" s="7" t="e">
        <f>ENTRADA!H73/ENTRADA!H61-1</f>
        <v>#VALUE!</v>
      </c>
      <c r="I73" s="7" t="e">
        <f>ENTRADA!I73/ENTRADA!I61-1</f>
        <v>#VALUE!</v>
      </c>
      <c r="J73" s="7">
        <f>ENTRADA!J73/ENTRADA!J61-1</f>
        <v>0.11775676245283617</v>
      </c>
      <c r="K73" s="7">
        <f>ENTRADA!K73/ENTRADA!K61-1</f>
        <v>6.5292073558174568E-2</v>
      </c>
      <c r="L73" s="7">
        <f>ENTRADA!L73/ENTRADA!L61-1</f>
        <v>0.67272690664092005</v>
      </c>
      <c r="M73" s="7">
        <f>ENTRADA!M73/ENTRADA!M61-1</f>
        <v>0.16256167891570028</v>
      </c>
      <c r="N73" s="7">
        <f>ENTRADA!N73/ENTRADA!N61-1</f>
        <v>5.4368895344592216E-2</v>
      </c>
      <c r="O73" s="7">
        <f>ENTRADA!O73/ENTRADA!O61-1</f>
        <v>-5.4232688020423803E-2</v>
      </c>
      <c r="P73" s="7" t="e">
        <f>ENTRADA!P73/ENTRADA!P61-1</f>
        <v>#VALUE!</v>
      </c>
      <c r="Q73" s="7">
        <f>ENTRADA!Q73/ENTRADA!Q61-1</f>
        <v>5.6140254381406018E-2</v>
      </c>
      <c r="T73" s="10">
        <f t="shared" ref="T73:AI73" si="67">AVERAGE(B71:B73)</f>
        <v>5.520280556270718E-2</v>
      </c>
      <c r="U73" s="10">
        <f t="shared" si="67"/>
        <v>-7.5449336659492383E-2</v>
      </c>
      <c r="V73" s="10">
        <f t="shared" si="67"/>
        <v>3.8313858201588058E-2</v>
      </c>
      <c r="W73" s="10">
        <f t="shared" si="67"/>
        <v>2.7505399545862064E-2</v>
      </c>
      <c r="X73" s="10">
        <f t="shared" si="67"/>
        <v>6.3484614578794688E-2</v>
      </c>
      <c r="Y73" s="10">
        <f t="shared" si="67"/>
        <v>0.18142216337940842</v>
      </c>
      <c r="Z73" s="10" t="e">
        <f t="shared" si="67"/>
        <v>#VALUE!</v>
      </c>
      <c r="AA73" s="10" t="e">
        <f t="shared" si="67"/>
        <v>#VALUE!</v>
      </c>
      <c r="AB73" s="10">
        <f t="shared" si="67"/>
        <v>7.4707882435518805E-2</v>
      </c>
      <c r="AC73" s="10">
        <f t="shared" si="67"/>
        <v>2.4717731650411765E-3</v>
      </c>
      <c r="AD73" s="10">
        <f t="shared" si="67"/>
        <v>0.59863314482843921</v>
      </c>
      <c r="AE73" s="10">
        <f t="shared" si="67"/>
        <v>0.14922434225251022</v>
      </c>
      <c r="AF73" s="10">
        <f t="shared" si="67"/>
        <v>4.1391386119725704E-3</v>
      </c>
      <c r="AG73" s="10">
        <f t="shared" si="67"/>
        <v>-7.3352963695171192E-2</v>
      </c>
      <c r="AH73" s="10" t="e">
        <f t="shared" si="67"/>
        <v>#VALUE!</v>
      </c>
      <c r="AI73" s="10">
        <f t="shared" si="67"/>
        <v>3.1256842453856626E-2</v>
      </c>
    </row>
    <row r="74" spans="1:35" x14ac:dyDescent="0.25">
      <c r="A74" s="4">
        <f>ENTRADA!A74</f>
        <v>38596</v>
      </c>
      <c r="B74" s="7">
        <f>ENTRADA!B74/ENTRADA!B62-1</f>
        <v>5.4481636914921472E-2</v>
      </c>
      <c r="C74" s="7">
        <f>ENTRADA!C74/ENTRADA!C62-1</f>
        <v>-7.4388975754697273E-2</v>
      </c>
      <c r="D74" s="7">
        <f>ENTRADA!D74/ENTRADA!D62-1</f>
        <v>3.7974667328891654E-2</v>
      </c>
      <c r="E74" s="7">
        <f>ENTRADA!E74/ENTRADA!E62-1</f>
        <v>2.6603927094916324E-2</v>
      </c>
      <c r="F74" s="7">
        <f>ENTRADA!F74/ENTRADA!F62-1</f>
        <v>0.11456627138278952</v>
      </c>
      <c r="G74" s="7">
        <f>ENTRADA!G74/ENTRADA!G62-1</f>
        <v>0.12207794658490823</v>
      </c>
      <c r="H74" s="7" t="e">
        <f>ENTRADA!H74/ENTRADA!H62-1</f>
        <v>#VALUE!</v>
      </c>
      <c r="I74" s="7" t="e">
        <f>ENTRADA!I74/ENTRADA!I62-1</f>
        <v>#VALUE!</v>
      </c>
      <c r="J74" s="7">
        <f>ENTRADA!J74/ENTRADA!J62-1</f>
        <v>8.6705143446827559E-2</v>
      </c>
      <c r="K74" s="7">
        <f>ENTRADA!K74/ENTRADA!K62-1</f>
        <v>7.3217765191661233E-2</v>
      </c>
      <c r="L74" s="7">
        <f>ENTRADA!L74/ENTRADA!L62-1</f>
        <v>0.53551908080516841</v>
      </c>
      <c r="M74" s="7">
        <f>ENTRADA!M74/ENTRADA!M62-1</f>
        <v>0.16797902631187078</v>
      </c>
      <c r="N74" s="7">
        <f>ENTRADA!N74/ENTRADA!N62-1</f>
        <v>-2.3346338329808591E-2</v>
      </c>
      <c r="O74" s="7">
        <f>ENTRADA!O74/ENTRADA!O62-1</f>
        <v>-9.1530118049759523E-2</v>
      </c>
      <c r="P74" s="7" t="e">
        <f>ENTRADA!P74/ENTRADA!P62-1</f>
        <v>#VALUE!</v>
      </c>
      <c r="Q74" s="7">
        <f>ENTRADA!Q74/ENTRADA!Q62-1</f>
        <v>1.9677992327046034E-2</v>
      </c>
      <c r="T74" s="10">
        <f t="shared" ref="T74:AI74" si="68">AVERAGE(B72:B74)</f>
        <v>5.5941760666348594E-2</v>
      </c>
      <c r="U74" s="10">
        <f t="shared" si="68"/>
        <v>-7.9211793929332044E-2</v>
      </c>
      <c r="V74" s="10">
        <f t="shared" si="68"/>
        <v>3.9552796682604884E-2</v>
      </c>
      <c r="W74" s="10">
        <f t="shared" si="68"/>
        <v>2.8295843122601621E-2</v>
      </c>
      <c r="X74" s="10">
        <f t="shared" si="68"/>
        <v>9.7187076110493084E-2</v>
      </c>
      <c r="Y74" s="10">
        <f t="shared" si="68"/>
        <v>0.15153658862101316</v>
      </c>
      <c r="Z74" s="10" t="e">
        <f t="shared" si="68"/>
        <v>#VALUE!</v>
      </c>
      <c r="AA74" s="10" t="e">
        <f t="shared" si="68"/>
        <v>#VALUE!</v>
      </c>
      <c r="AB74" s="10">
        <f t="shared" si="68"/>
        <v>8.2699387371461944E-2</v>
      </c>
      <c r="AC74" s="10">
        <f t="shared" si="68"/>
        <v>4.1919810724088159E-2</v>
      </c>
      <c r="AD74" s="10">
        <f t="shared" si="68"/>
        <v>0.60352844548364815</v>
      </c>
      <c r="AE74" s="10">
        <f t="shared" si="68"/>
        <v>0.15649938252444776</v>
      </c>
      <c r="AF74" s="10">
        <f t="shared" si="68"/>
        <v>-4.9924839442330171E-3</v>
      </c>
      <c r="AG74" s="10">
        <f t="shared" si="68"/>
        <v>-8.5188879483521496E-2</v>
      </c>
      <c r="AH74" s="10" t="e">
        <f t="shared" si="68"/>
        <v>#VALUE!</v>
      </c>
      <c r="AI74" s="10">
        <f t="shared" si="68"/>
        <v>2.7587552146701499E-2</v>
      </c>
    </row>
    <row r="75" spans="1:35" x14ac:dyDescent="0.25">
      <c r="A75" s="4">
        <f>ENTRADA!A75</f>
        <v>38626</v>
      </c>
      <c r="B75" s="7">
        <f>ENTRADA!B75/ENTRADA!B63-1</f>
        <v>3.7643098902331973E-2</v>
      </c>
      <c r="C75" s="7">
        <f>ENTRADA!C75/ENTRADA!C63-1</f>
        <v>-8.9304246126446052E-2</v>
      </c>
      <c r="D75" s="7">
        <f>ENTRADA!D75/ENTRADA!D63-1</f>
        <v>1.3177174713899786E-2</v>
      </c>
      <c r="E75" s="7">
        <f>ENTRADA!E75/ENTRADA!E63-1</f>
        <v>4.3415618889304231E-3</v>
      </c>
      <c r="F75" s="7">
        <f>ENTRADA!F75/ENTRADA!F63-1</f>
        <v>9.2564523972639146E-2</v>
      </c>
      <c r="G75" s="7">
        <f>ENTRADA!G75/ENTRADA!G63-1</f>
        <v>0.1176470985162783</v>
      </c>
      <c r="H75" s="7" t="e">
        <f>ENTRADA!H75/ENTRADA!H63-1</f>
        <v>#VALUE!</v>
      </c>
      <c r="I75" s="7" t="e">
        <f>ENTRADA!I75/ENTRADA!I63-1</f>
        <v>#VALUE!</v>
      </c>
      <c r="J75" s="7">
        <f>ENTRADA!J75/ENTRADA!J63-1</f>
        <v>8.8679584663132527E-2</v>
      </c>
      <c r="K75" s="7">
        <f>ENTRADA!K75/ENTRADA!K63-1</f>
        <v>1.1428544749001679E-2</v>
      </c>
      <c r="L75" s="7">
        <f>ENTRADA!L75/ENTRADA!L63-1</f>
        <v>0.68387083604444943</v>
      </c>
      <c r="M75" s="7">
        <f>ENTRADA!M75/ENTRADA!M63-1</f>
        <v>0.16247137487480345</v>
      </c>
      <c r="N75" s="7">
        <f>ENTRADA!N75/ENTRADA!N63-1</f>
        <v>-5.9055207248804864E-3</v>
      </c>
      <c r="O75" s="7">
        <f>ENTRADA!O75/ENTRADA!O63-1</f>
        <v>-6.5934144011833062E-2</v>
      </c>
      <c r="P75" s="7" t="e">
        <f>ENTRADA!P75/ENTRADA!P63-1</f>
        <v>#VALUE!</v>
      </c>
      <c r="Q75" s="7">
        <f>ENTRADA!Q75/ENTRADA!Q63-1</f>
        <v>1.7182228808596545E-2</v>
      </c>
      <c r="T75" s="10">
        <f t="shared" ref="T75:AI75" si="69">AVERAGE(B73:B75)</f>
        <v>5.3539299967432674E-2</v>
      </c>
      <c r="U75" s="10">
        <f t="shared" si="69"/>
        <v>-7.5309837022592793E-2</v>
      </c>
      <c r="V75" s="10">
        <f t="shared" si="69"/>
        <v>3.2749240000931712E-2</v>
      </c>
      <c r="W75" s="10">
        <f t="shared" si="69"/>
        <v>2.220150361709039E-2</v>
      </c>
      <c r="X75" s="10">
        <f t="shared" si="69"/>
        <v>0.1042656607342712</v>
      </c>
      <c r="Y75" s="10">
        <f t="shared" si="69"/>
        <v>0.13546386543898073</v>
      </c>
      <c r="Z75" s="10" t="e">
        <f t="shared" si="69"/>
        <v>#VALUE!</v>
      </c>
      <c r="AA75" s="10" t="e">
        <f t="shared" si="69"/>
        <v>#VALUE!</v>
      </c>
      <c r="AB75" s="10">
        <f t="shared" si="69"/>
        <v>9.7713830187598757E-2</v>
      </c>
      <c r="AC75" s="10">
        <f t="shared" si="69"/>
        <v>4.997946116627916E-2</v>
      </c>
      <c r="AD75" s="10">
        <f t="shared" si="69"/>
        <v>0.63070560783017926</v>
      </c>
      <c r="AE75" s="10">
        <f t="shared" si="69"/>
        <v>0.16433736003412483</v>
      </c>
      <c r="AF75" s="10">
        <f t="shared" si="69"/>
        <v>8.3723454299677123E-3</v>
      </c>
      <c r="AG75" s="10">
        <f t="shared" si="69"/>
        <v>-7.0565650027338792E-2</v>
      </c>
      <c r="AH75" s="10" t="e">
        <f t="shared" si="69"/>
        <v>#VALUE!</v>
      </c>
      <c r="AI75" s="10">
        <f t="shared" si="69"/>
        <v>3.1000158505682867E-2</v>
      </c>
    </row>
    <row r="76" spans="1:35" x14ac:dyDescent="0.25">
      <c r="A76" s="4">
        <f>ENTRADA!A76</f>
        <v>38657</v>
      </c>
      <c r="B76" s="7">
        <f>ENTRADA!B76/ENTRADA!B64-1</f>
        <v>4.9916770845690239E-2</v>
      </c>
      <c r="C76" s="7">
        <f>ENTRADA!C76/ENTRADA!C64-1</f>
        <v>-8.5683220037103269E-2</v>
      </c>
      <c r="D76" s="7">
        <f>ENTRADA!D76/ENTRADA!D64-1</f>
        <v>2.442758767065456E-2</v>
      </c>
      <c r="E76" s="7">
        <f>ENTRADA!E76/ENTRADA!E64-1</f>
        <v>1.5105777066933612E-2</v>
      </c>
      <c r="F76" s="7">
        <f>ENTRADA!F76/ENTRADA!F64-1</f>
        <v>8.5434205314675049E-2</v>
      </c>
      <c r="G76" s="7">
        <f>ENTRADA!G76/ENTRADA!G64-1</f>
        <v>0.14578597669307491</v>
      </c>
      <c r="H76" s="7" t="e">
        <f>ENTRADA!H76/ENTRADA!H64-1</f>
        <v>#VALUE!</v>
      </c>
      <c r="I76" s="7" t="e">
        <f>ENTRADA!I76/ENTRADA!I64-1</f>
        <v>#VALUE!</v>
      </c>
      <c r="J76" s="7">
        <f>ENTRADA!J76/ENTRADA!J64-1</f>
        <v>0.11218596641751355</v>
      </c>
      <c r="K76" s="7">
        <f>ENTRADA!K76/ENTRADA!K64-1</f>
        <v>2.9069762717665704E-2</v>
      </c>
      <c r="L76" s="7">
        <f>ENTRADA!L76/ENTRADA!L64-1</f>
        <v>0.5934065551982497</v>
      </c>
      <c r="M76" s="7">
        <f>ENTRADA!M76/ENTRADA!M64-1</f>
        <v>0.16289591440161666</v>
      </c>
      <c r="N76" s="7">
        <f>ENTRADA!N76/ENTRADA!N64-1</f>
        <v>2.8195529360503402E-2</v>
      </c>
      <c r="O76" s="7">
        <f>ENTRADA!O76/ENTRADA!O64-1</f>
        <v>-4.4678047476855554E-2</v>
      </c>
      <c r="P76" s="7" t="e">
        <f>ENTRADA!P76/ENTRADA!P64-1</f>
        <v>#VALUE!</v>
      </c>
      <c r="Q76" s="7">
        <f>ENTRADA!Q76/ENTRADA!Q64-1</f>
        <v>3.5775221541178182E-2</v>
      </c>
      <c r="T76" s="10">
        <f t="shared" ref="T76:AI76" si="70">AVERAGE(B74:B76)</f>
        <v>4.7347168887647895E-2</v>
      </c>
      <c r="U76" s="10">
        <f t="shared" si="70"/>
        <v>-8.3125480639415536E-2</v>
      </c>
      <c r="V76" s="10">
        <f t="shared" si="70"/>
        <v>2.5193143237815335E-2</v>
      </c>
      <c r="W76" s="10">
        <f t="shared" si="70"/>
        <v>1.5350422016926787E-2</v>
      </c>
      <c r="X76" s="10">
        <f t="shared" si="70"/>
        <v>9.7521666890034567E-2</v>
      </c>
      <c r="Y76" s="10">
        <f t="shared" si="70"/>
        <v>0.12850367393142048</v>
      </c>
      <c r="Z76" s="10" t="e">
        <f t="shared" si="70"/>
        <v>#VALUE!</v>
      </c>
      <c r="AA76" s="10" t="e">
        <f t="shared" si="70"/>
        <v>#VALUE!</v>
      </c>
      <c r="AB76" s="10">
        <f t="shared" si="70"/>
        <v>9.5856898175824545E-2</v>
      </c>
      <c r="AC76" s="10">
        <f t="shared" si="70"/>
        <v>3.7905357552776207E-2</v>
      </c>
      <c r="AD76" s="10">
        <f t="shared" si="70"/>
        <v>0.60426549068262247</v>
      </c>
      <c r="AE76" s="10">
        <f t="shared" si="70"/>
        <v>0.16444877186276363</v>
      </c>
      <c r="AF76" s="10">
        <f t="shared" si="70"/>
        <v>-3.5210989806189197E-4</v>
      </c>
      <c r="AG76" s="10">
        <f t="shared" si="70"/>
        <v>-6.738076984614938E-2</v>
      </c>
      <c r="AH76" s="10" t="e">
        <f t="shared" si="70"/>
        <v>#VALUE!</v>
      </c>
      <c r="AI76" s="10">
        <f t="shared" si="70"/>
        <v>2.421181422560692E-2</v>
      </c>
    </row>
    <row r="77" spans="1:35" x14ac:dyDescent="0.25">
      <c r="A77" s="4">
        <f>ENTRADA!A77</f>
        <v>38687</v>
      </c>
      <c r="B77" s="7">
        <f>ENTRADA!B77/ENTRADA!B65-1</f>
        <v>4.9411809933360029E-2</v>
      </c>
      <c r="C77" s="7">
        <f>ENTRADA!C77/ENTRADA!C65-1</f>
        <v>-7.2970286980656218E-2</v>
      </c>
      <c r="D77" s="7">
        <f>ENTRADA!D77/ENTRADA!D65-1</f>
        <v>1.7301146997718675E-2</v>
      </c>
      <c r="E77" s="7">
        <f>ENTRADA!E77/ENTRADA!E65-1</f>
        <v>7.9636005323939774E-3</v>
      </c>
      <c r="F77" s="7">
        <f>ENTRADA!F77/ENTRADA!F65-1</f>
        <v>8.1403511234770409E-2</v>
      </c>
      <c r="G77" s="7">
        <f>ENTRADA!G77/ENTRADA!G65-1</f>
        <v>9.4052493314084273E-2</v>
      </c>
      <c r="H77" s="7" t="e">
        <f>ENTRADA!H77/ENTRADA!H65-1</f>
        <v>#VALUE!</v>
      </c>
      <c r="I77" s="7" t="e">
        <f>ENTRADA!I77/ENTRADA!I65-1</f>
        <v>#VALUE!</v>
      </c>
      <c r="J77" s="7">
        <f>ENTRADA!J77/ENTRADA!J65-1</f>
        <v>8.1300973451073899E-2</v>
      </c>
      <c r="K77" s="7">
        <f>ENTRADA!K77/ENTRADA!K65-1</f>
        <v>-2.461901001190625E-2</v>
      </c>
      <c r="L77" s="7">
        <f>ENTRADA!L77/ENTRADA!L65-1</f>
        <v>0.97844809656845655</v>
      </c>
      <c r="M77" s="7">
        <f>ENTRADA!M77/ENTRADA!M65-1</f>
        <v>0.16347382238517527</v>
      </c>
      <c r="N77" s="7">
        <f>ENTRADA!N77/ENTRADA!N65-1</f>
        <v>6.8845898483897994E-3</v>
      </c>
      <c r="O77" s="7">
        <f>ENTRADA!O77/ENTRADA!O65-1</f>
        <v>-5.562909122729387E-2</v>
      </c>
      <c r="P77" s="7" t="e">
        <f>ENTRADA!P77/ENTRADA!P65-1</f>
        <v>#VALUE!</v>
      </c>
      <c r="Q77" s="7">
        <f>ENTRADA!Q77/ENTRADA!Q65-1</f>
        <v>3.3200576721571951E-2</v>
      </c>
      <c r="T77" s="10">
        <f t="shared" ref="T77:AI77" si="71">AVERAGE(B75:B77)</f>
        <v>4.5657226560460749E-2</v>
      </c>
      <c r="U77" s="10">
        <f t="shared" si="71"/>
        <v>-8.2652584381401842E-2</v>
      </c>
      <c r="V77" s="10">
        <f t="shared" si="71"/>
        <v>1.8301969794091006E-2</v>
      </c>
      <c r="W77" s="10">
        <f t="shared" si="71"/>
        <v>9.136979829419337E-3</v>
      </c>
      <c r="X77" s="10">
        <f t="shared" si="71"/>
        <v>8.6467413507361535E-2</v>
      </c>
      <c r="Y77" s="10">
        <f t="shared" si="71"/>
        <v>0.11916185617447916</v>
      </c>
      <c r="Z77" s="10" t="e">
        <f t="shared" si="71"/>
        <v>#VALUE!</v>
      </c>
      <c r="AA77" s="10" t="e">
        <f t="shared" si="71"/>
        <v>#VALUE!</v>
      </c>
      <c r="AB77" s="10">
        <f t="shared" si="71"/>
        <v>9.4055508177239996E-2</v>
      </c>
      <c r="AC77" s="10">
        <f t="shared" si="71"/>
        <v>5.293099151587044E-3</v>
      </c>
      <c r="AD77" s="10">
        <f t="shared" si="71"/>
        <v>0.751908495937052</v>
      </c>
      <c r="AE77" s="10">
        <f t="shared" si="71"/>
        <v>0.1629470372205318</v>
      </c>
      <c r="AF77" s="10">
        <f t="shared" si="71"/>
        <v>9.7248661613375722E-3</v>
      </c>
      <c r="AG77" s="10">
        <f t="shared" si="71"/>
        <v>-5.5413760905327493E-2</v>
      </c>
      <c r="AH77" s="10" t="e">
        <f t="shared" si="71"/>
        <v>#VALUE!</v>
      </c>
      <c r="AI77" s="10">
        <f t="shared" si="71"/>
        <v>2.8719342357115558E-2</v>
      </c>
    </row>
    <row r="78" spans="1:35" x14ac:dyDescent="0.25">
      <c r="A78" s="4">
        <f>ENTRADA!A78</f>
        <v>38718</v>
      </c>
      <c r="B78" s="7">
        <f>ENTRADA!B78/ENTRADA!B66-1</f>
        <v>6.5857854042647324E-2</v>
      </c>
      <c r="C78" s="7">
        <f>ENTRADA!C78/ENTRADA!C66-1</f>
        <v>-8.5489343049349076E-2</v>
      </c>
      <c r="D78" s="7">
        <f>ENTRADA!D78/ENTRADA!D66-1</f>
        <v>4.8062090009569847E-2</v>
      </c>
      <c r="E78" s="7">
        <f>ENTRADA!E78/ENTRADA!E66-1</f>
        <v>3.8284838088692208E-2</v>
      </c>
      <c r="F78" s="7">
        <f>ENTRADA!F78/ENTRADA!F66-1</f>
        <v>8.2746455621223403E-2</v>
      </c>
      <c r="G78" s="7">
        <f>ENTRADA!G78/ENTRADA!G66-1</f>
        <v>0.12619053580085615</v>
      </c>
      <c r="H78" s="7" t="e">
        <f>ENTRADA!H78/ENTRADA!H66-1</f>
        <v>#VALUE!</v>
      </c>
      <c r="I78" s="7" t="e">
        <f>ENTRADA!I78/ENTRADA!I66-1</f>
        <v>#VALUE!</v>
      </c>
      <c r="J78" s="7">
        <f>ENTRADA!J78/ENTRADA!J66-1</f>
        <v>8.7548567002087685E-2</v>
      </c>
      <c r="K78" s="7">
        <f>ENTRADA!K78/ENTRADA!K66-1</f>
        <v>7.5282295862282966E-2</v>
      </c>
      <c r="L78" s="7">
        <f>ENTRADA!L78/ENTRADA!L66-1</f>
        <v>1.130136540997515</v>
      </c>
      <c r="M78" s="7">
        <f>ENTRADA!M78/ENTRADA!M66-1</f>
        <v>0.25822772230183633</v>
      </c>
      <c r="N78" s="7">
        <f>ENTRADA!N78/ENTRADA!N66-1</f>
        <v>0</v>
      </c>
      <c r="O78" s="7">
        <f>ENTRADA!O78/ENTRADA!O66-1</f>
        <v>-2.1739137842264666E-2</v>
      </c>
      <c r="P78" s="7" t="e">
        <f>ENTRADA!P78/ENTRADA!P66-1</f>
        <v>#VALUE!</v>
      </c>
      <c r="Q78" s="7">
        <f>ENTRADA!Q78/ENTRADA!Q66-1</f>
        <v>3.9426518502692076E-2</v>
      </c>
      <c r="T78" s="10">
        <f t="shared" ref="T78:AI78" si="72">AVERAGE(B76:B78)</f>
        <v>5.5062144940565862E-2</v>
      </c>
      <c r="U78" s="10">
        <f t="shared" si="72"/>
        <v>-8.1380950022369516E-2</v>
      </c>
      <c r="V78" s="10">
        <f t="shared" si="72"/>
        <v>2.9930274892647695E-2</v>
      </c>
      <c r="W78" s="10">
        <f t="shared" si="72"/>
        <v>2.0451405229339931E-2</v>
      </c>
      <c r="X78" s="10">
        <f t="shared" si="72"/>
        <v>8.3194724056889616E-2</v>
      </c>
      <c r="Y78" s="10">
        <f t="shared" si="72"/>
        <v>0.12200966860267178</v>
      </c>
      <c r="Z78" s="10" t="e">
        <f t="shared" si="72"/>
        <v>#VALUE!</v>
      </c>
      <c r="AA78" s="10" t="e">
        <f t="shared" si="72"/>
        <v>#VALUE!</v>
      </c>
      <c r="AB78" s="10">
        <f t="shared" si="72"/>
        <v>9.3678502290225049E-2</v>
      </c>
      <c r="AC78" s="10">
        <f t="shared" si="72"/>
        <v>2.657768285601414E-2</v>
      </c>
      <c r="AD78" s="10">
        <f t="shared" si="72"/>
        <v>0.90066373092140706</v>
      </c>
      <c r="AE78" s="10">
        <f t="shared" si="72"/>
        <v>0.19486581969620942</v>
      </c>
      <c r="AF78" s="10">
        <f t="shared" si="72"/>
        <v>1.1693373069631066E-2</v>
      </c>
      <c r="AG78" s="10">
        <f t="shared" si="72"/>
        <v>-4.068209218213803E-2</v>
      </c>
      <c r="AH78" s="10" t="e">
        <f t="shared" si="72"/>
        <v>#VALUE!</v>
      </c>
      <c r="AI78" s="10">
        <f t="shared" si="72"/>
        <v>3.6134105588480736E-2</v>
      </c>
    </row>
    <row r="79" spans="1:35" x14ac:dyDescent="0.25">
      <c r="A79" s="4">
        <f>ENTRADA!A79</f>
        <v>38749</v>
      </c>
      <c r="B79" s="7">
        <f>ENTRADA!B79/ENTRADA!B67-1</f>
        <v>6.2146827010592709E-2</v>
      </c>
      <c r="C79" s="7">
        <f>ENTRADA!C79/ENTRADA!C67-1</f>
        <v>-6.7173645463287301E-2</v>
      </c>
      <c r="D79" s="7">
        <f>ENTRADA!D79/ENTRADA!D67-1</f>
        <v>7.3455889181883727E-2</v>
      </c>
      <c r="E79" s="7">
        <f>ENTRADA!E79/ENTRADA!E67-1</f>
        <v>7.5885209182062985E-2</v>
      </c>
      <c r="F79" s="7">
        <f>ENTRADA!F79/ENTRADA!F67-1</f>
        <v>6.1538423354792871E-2</v>
      </c>
      <c r="G79" s="7">
        <f>ENTRADA!G79/ENTRADA!G67-1</f>
        <v>9.43395594409E-2</v>
      </c>
      <c r="H79" s="7" t="e">
        <f>ENTRADA!H79/ENTRADA!H67-1</f>
        <v>#VALUE!</v>
      </c>
      <c r="I79" s="7" t="e">
        <f>ENTRADA!I79/ENTRADA!I67-1</f>
        <v>#VALUE!</v>
      </c>
      <c r="J79" s="7">
        <f>ENTRADA!J79/ENTRADA!J67-1</f>
        <v>5.0916591946844392E-2</v>
      </c>
      <c r="K79" s="7">
        <f>ENTRADA!K79/ENTRADA!K67-1</f>
        <v>-7.9310310823823116E-2</v>
      </c>
      <c r="L79" s="7">
        <f>ENTRADA!L79/ENTRADA!L67-1</f>
        <v>0.45161304041074612</v>
      </c>
      <c r="M79" s="7">
        <f>ENTRADA!M79/ENTRADA!M67-1</f>
        <v>0.12396677579582382</v>
      </c>
      <c r="N79" s="7">
        <f>ENTRADA!N79/ENTRADA!N67-1</f>
        <v>7.1428676755744824E-3</v>
      </c>
      <c r="O79" s="7">
        <f>ENTRADA!O79/ENTRADA!O67-1</f>
        <v>-2.5210090674767871E-2</v>
      </c>
      <c r="P79" s="7" t="e">
        <f>ENTRADA!P79/ENTRADA!P67-1</f>
        <v>#VALUE!</v>
      </c>
      <c r="Q79" s="7">
        <f>ENTRADA!Q79/ENTRADA!Q67-1</f>
        <v>3.8229290777813674E-2</v>
      </c>
      <c r="T79" s="10">
        <f t="shared" ref="T79:AI79" si="73">AVERAGE(B77:B79)</f>
        <v>5.9138830328866687E-2</v>
      </c>
      <c r="U79" s="10">
        <f t="shared" si="73"/>
        <v>-7.5211091831097532E-2</v>
      </c>
      <c r="V79" s="10">
        <f t="shared" si="73"/>
        <v>4.6273042063057414E-2</v>
      </c>
      <c r="W79" s="10">
        <f t="shared" si="73"/>
        <v>4.0711215934383059E-2</v>
      </c>
      <c r="X79" s="10">
        <f t="shared" si="73"/>
        <v>7.5229463403595556E-2</v>
      </c>
      <c r="Y79" s="10">
        <f t="shared" si="73"/>
        <v>0.1048608628519468</v>
      </c>
      <c r="Z79" s="10" t="e">
        <f t="shared" si="73"/>
        <v>#VALUE!</v>
      </c>
      <c r="AA79" s="10" t="e">
        <f t="shared" si="73"/>
        <v>#VALUE!</v>
      </c>
      <c r="AB79" s="10">
        <f t="shared" si="73"/>
        <v>7.3255377466668659E-2</v>
      </c>
      <c r="AC79" s="10">
        <f t="shared" si="73"/>
        <v>-9.5490083244821333E-3</v>
      </c>
      <c r="AD79" s="10">
        <f t="shared" si="73"/>
        <v>0.85339922599223927</v>
      </c>
      <c r="AE79" s="10">
        <f t="shared" si="73"/>
        <v>0.18188944016094513</v>
      </c>
      <c r="AF79" s="10">
        <f t="shared" si="73"/>
        <v>4.6758191746547606E-3</v>
      </c>
      <c r="AG79" s="10">
        <f t="shared" si="73"/>
        <v>-3.41927732481088E-2</v>
      </c>
      <c r="AH79" s="10" t="e">
        <f t="shared" si="73"/>
        <v>#VALUE!</v>
      </c>
      <c r="AI79" s="10">
        <f t="shared" si="73"/>
        <v>3.6952128667359231E-2</v>
      </c>
    </row>
    <row r="80" spans="1:35" x14ac:dyDescent="0.25">
      <c r="A80" s="4">
        <f>ENTRADA!A80</f>
        <v>38777</v>
      </c>
      <c r="B80" s="7">
        <f>ENTRADA!B80/ENTRADA!B68-1</f>
        <v>2.9459954746900552E-2</v>
      </c>
      <c r="C80" s="7">
        <f>ENTRADA!C80/ENTRADA!C68-1</f>
        <v>-9.4036614831829346E-2</v>
      </c>
      <c r="D80" s="7">
        <f>ENTRADA!D80/ENTRADA!D68-1</f>
        <v>3.4985404553671273E-2</v>
      </c>
      <c r="E80" s="7">
        <f>ENTRADA!E80/ENTRADA!E68-1</f>
        <v>2.0319316858584457E-2</v>
      </c>
      <c r="F80" s="7">
        <f>ENTRADA!F80/ENTRADA!F68-1</f>
        <v>9.9501748835235659E-3</v>
      </c>
      <c r="G80" s="7">
        <f>ENTRADA!G80/ENTRADA!G68-1</f>
        <v>0.1087963157608236</v>
      </c>
      <c r="H80" s="7" t="e">
        <f>ENTRADA!H80/ENTRADA!H68-1</f>
        <v>#VALUE!</v>
      </c>
      <c r="I80" s="7" t="e">
        <f>ENTRADA!I80/ENTRADA!I68-1</f>
        <v>#VALUE!</v>
      </c>
      <c r="J80" s="7">
        <f>ENTRADA!J80/ENTRADA!J68-1</f>
        <v>4.0139329874683716E-2</v>
      </c>
      <c r="K80" s="7">
        <f>ENTRADA!K80/ENTRADA!K68-1</f>
        <v>1.4204818120739926E-3</v>
      </c>
      <c r="L80" s="7">
        <f>ENTRADA!L80/ENTRADA!L68-1</f>
        <v>0.30418232767526909</v>
      </c>
      <c r="M80" s="7">
        <f>ENTRADA!M80/ENTRADA!M68-1</f>
        <v>3.4557236757824628E-2</v>
      </c>
      <c r="N80" s="7">
        <f>ENTRADA!N80/ENTRADA!N68-1</f>
        <v>6.1776092770804203E-2</v>
      </c>
      <c r="O80" s="7">
        <f>ENTRADA!O80/ENTRADA!O68-1</f>
        <v>1.7672982815769345E-2</v>
      </c>
      <c r="P80" s="7" t="e">
        <f>ENTRADA!P80/ENTRADA!P68-1</f>
        <v>#VALUE!</v>
      </c>
      <c r="Q80" s="7">
        <f>ENTRADA!Q80/ENTRADA!Q68-1</f>
        <v>3.9451007936551541E-2</v>
      </c>
      <c r="T80" s="10">
        <f t="shared" ref="T80:AI80" si="74">AVERAGE(B78:B80)</f>
        <v>5.2488211933380192E-2</v>
      </c>
      <c r="U80" s="10">
        <f t="shared" si="74"/>
        <v>-8.2233201114821908E-2</v>
      </c>
      <c r="V80" s="10">
        <f t="shared" si="74"/>
        <v>5.2167794581708282E-2</v>
      </c>
      <c r="W80" s="10">
        <f t="shared" si="74"/>
        <v>4.4829788043113217E-2</v>
      </c>
      <c r="X80" s="10">
        <f t="shared" si="74"/>
        <v>5.1411684619846611E-2</v>
      </c>
      <c r="Y80" s="10">
        <f t="shared" si="74"/>
        <v>0.10977547033419326</v>
      </c>
      <c r="Z80" s="10" t="e">
        <f t="shared" si="74"/>
        <v>#VALUE!</v>
      </c>
      <c r="AA80" s="10" t="e">
        <f t="shared" si="74"/>
        <v>#VALUE!</v>
      </c>
      <c r="AB80" s="10">
        <f t="shared" si="74"/>
        <v>5.9534829607871931E-2</v>
      </c>
      <c r="AC80" s="10">
        <f t="shared" si="74"/>
        <v>-8.69177716488719E-4</v>
      </c>
      <c r="AD80" s="10">
        <f t="shared" si="74"/>
        <v>0.62864396969451009</v>
      </c>
      <c r="AE80" s="10">
        <f t="shared" si="74"/>
        <v>0.13891724495182825</v>
      </c>
      <c r="AF80" s="10">
        <f t="shared" si="74"/>
        <v>2.2972986815459562E-2</v>
      </c>
      <c r="AG80" s="10">
        <f t="shared" si="74"/>
        <v>-9.7587485670877303E-3</v>
      </c>
      <c r="AH80" s="10" t="e">
        <f t="shared" si="74"/>
        <v>#VALUE!</v>
      </c>
      <c r="AI80" s="10">
        <f t="shared" si="74"/>
        <v>3.9035605739019097E-2</v>
      </c>
    </row>
    <row r="81" spans="1:35" x14ac:dyDescent="0.25">
      <c r="A81" s="4">
        <f>ENTRADA!A81</f>
        <v>38808</v>
      </c>
      <c r="B81" s="7">
        <f>ENTRADA!B81/ENTRADA!B69-1</f>
        <v>7.4450204653241814E-2</v>
      </c>
      <c r="C81" s="7">
        <f>ENTRADA!C81/ENTRADA!C69-1</f>
        <v>-0.10833324479351203</v>
      </c>
      <c r="D81" s="7">
        <f>ENTRADA!D81/ENTRADA!D69-1</f>
        <v>0.14152403581967143</v>
      </c>
      <c r="E81" s="7">
        <f>ENTRADA!E81/ENTRADA!E69-1</f>
        <v>0.1459626824791922</v>
      </c>
      <c r="F81" s="7">
        <f>ENTRADA!F81/ENTRADA!F69-1</f>
        <v>-3.1930370858953117E-2</v>
      </c>
      <c r="G81" s="7">
        <f>ENTRADA!G81/ENTRADA!G69-1</f>
        <v>2.9213545901461524E-2</v>
      </c>
      <c r="H81" s="7" t="e">
        <f>ENTRADA!H81/ENTRADA!H69-1</f>
        <v>#VALUE!</v>
      </c>
      <c r="I81" s="7" t="e">
        <f>ENTRADA!I81/ENTRADA!I69-1</f>
        <v>#VALUE!</v>
      </c>
      <c r="J81" s="7">
        <f>ENTRADA!J81/ENTRADA!J69-1</f>
        <v>2.0072928819385938E-2</v>
      </c>
      <c r="K81" s="7">
        <f>ENTRADA!K81/ENTRADA!K69-1</f>
        <v>4.0885875095802549E-2</v>
      </c>
      <c r="L81" s="7">
        <f>ENTRADA!L81/ENTRADA!L69-1</f>
        <v>0.16349807255679982</v>
      </c>
      <c r="M81" s="7">
        <f>ENTRADA!M81/ENTRADA!M69-1</f>
        <v>0.19392539163000699</v>
      </c>
      <c r="N81" s="7">
        <f>ENTRADA!N81/ENTRADA!N69-1</f>
        <v>-5.2083287252694399E-2</v>
      </c>
      <c r="O81" s="7">
        <f>ENTRADA!O81/ENTRADA!O69-1</f>
        <v>-9.6385537902572094E-2</v>
      </c>
      <c r="P81" s="7" t="e">
        <f>ENTRADA!P81/ENTRADA!P69-1</f>
        <v>#VALUE!</v>
      </c>
      <c r="Q81" s="7">
        <f>ENTRADA!Q81/ENTRADA!Q69-1</f>
        <v>2.6929941144419489E-2</v>
      </c>
      <c r="T81" s="10">
        <f t="shared" ref="T81:AI81" si="75">AVERAGE(B79:B81)</f>
        <v>5.5352328803578356E-2</v>
      </c>
      <c r="U81" s="10">
        <f t="shared" si="75"/>
        <v>-8.9847835029542897E-2</v>
      </c>
      <c r="V81" s="10">
        <f t="shared" si="75"/>
        <v>8.3321776518408816E-2</v>
      </c>
      <c r="W81" s="10">
        <f t="shared" si="75"/>
        <v>8.0722402839946542E-2</v>
      </c>
      <c r="X81" s="10">
        <f t="shared" si="75"/>
        <v>1.3186075793121107E-2</v>
      </c>
      <c r="Y81" s="10">
        <f t="shared" si="75"/>
        <v>7.7449807034395038E-2</v>
      </c>
      <c r="Z81" s="10" t="e">
        <f t="shared" si="75"/>
        <v>#VALUE!</v>
      </c>
      <c r="AA81" s="10" t="e">
        <f t="shared" si="75"/>
        <v>#VALUE!</v>
      </c>
      <c r="AB81" s="10">
        <f t="shared" si="75"/>
        <v>3.7042950213638015E-2</v>
      </c>
      <c r="AC81" s="10">
        <f t="shared" si="75"/>
        <v>-1.2334651305315525E-2</v>
      </c>
      <c r="AD81" s="10">
        <f t="shared" si="75"/>
        <v>0.30643114688093837</v>
      </c>
      <c r="AE81" s="10">
        <f t="shared" si="75"/>
        <v>0.11748313472788514</v>
      </c>
      <c r="AF81" s="10">
        <f t="shared" si="75"/>
        <v>5.611891064561429E-3</v>
      </c>
      <c r="AG81" s="10">
        <f t="shared" si="75"/>
        <v>-3.4640881920523538E-2</v>
      </c>
      <c r="AH81" s="10" t="e">
        <f t="shared" si="75"/>
        <v>#VALUE!</v>
      </c>
      <c r="AI81" s="10">
        <f t="shared" si="75"/>
        <v>3.4870079952928235E-2</v>
      </c>
    </row>
    <row r="82" spans="1:35" x14ac:dyDescent="0.25">
      <c r="A82" s="4">
        <f>ENTRADA!A82</f>
        <v>38838</v>
      </c>
      <c r="B82" s="7">
        <f>ENTRADA!B82/ENTRADA!B70-1</f>
        <v>7.467529215637625E-2</v>
      </c>
      <c r="C82" s="7">
        <f>ENTRADA!C82/ENTRADA!C70-1</f>
        <v>-0.11683853417755841</v>
      </c>
      <c r="D82" s="7">
        <f>ENTRADA!D82/ENTRADA!D70-1</f>
        <v>7.309486528950826E-2</v>
      </c>
      <c r="E82" s="7">
        <f>ENTRADA!E82/ENTRADA!E70-1</f>
        <v>7.6087012693626832E-2</v>
      </c>
      <c r="F82" s="7">
        <f>ENTRADA!F82/ENTRADA!F70-1</f>
        <v>9.3385152944785332E-2</v>
      </c>
      <c r="G82" s="7">
        <f>ENTRADA!G82/ENTRADA!G70-1</f>
        <v>0.15187392233557051</v>
      </c>
      <c r="H82" s="7" t="e">
        <f>ENTRADA!H82/ENTRADA!H70-1</f>
        <v>#VALUE!</v>
      </c>
      <c r="I82" s="7" t="e">
        <f>ENTRADA!I82/ENTRADA!I70-1</f>
        <v>#VALUE!</v>
      </c>
      <c r="J82" s="7">
        <f>ENTRADA!J82/ENTRADA!J70-1</f>
        <v>5.2173865677845876E-2</v>
      </c>
      <c r="K82" s="7">
        <f>ENTRADA!K82/ENTRADA!K70-1</f>
        <v>5.8620702118957535E-2</v>
      </c>
      <c r="L82" s="7">
        <f>ENTRADA!L82/ENTRADA!L70-1</f>
        <v>0.44186058632720782</v>
      </c>
      <c r="M82" s="7">
        <f>ENTRADA!M82/ENTRADA!M70-1</f>
        <v>0.19650630023996007</v>
      </c>
      <c r="N82" s="7">
        <f>ENTRADA!N82/ENTRADA!N70-1</f>
        <v>0.1267893083331344</v>
      </c>
      <c r="O82" s="7">
        <f>ENTRADA!O82/ENTRADA!O70-1</f>
        <v>3.927477800957635E-2</v>
      </c>
      <c r="P82" s="7" t="e">
        <f>ENTRADA!P82/ENTRADA!P70-1</f>
        <v>#VALUE!</v>
      </c>
      <c r="Q82" s="7">
        <f>ENTRADA!Q82/ENTRADA!Q70-1</f>
        <v>8.695665075261183E-2</v>
      </c>
      <c r="T82" s="10">
        <f t="shared" ref="T82:AI82" si="76">AVERAGE(B80:B82)</f>
        <v>5.9528483852172874E-2</v>
      </c>
      <c r="U82" s="10">
        <f t="shared" si="76"/>
        <v>-0.10640279793429992</v>
      </c>
      <c r="V82" s="10">
        <f t="shared" si="76"/>
        <v>8.3201435220950318E-2</v>
      </c>
      <c r="W82" s="10">
        <f t="shared" si="76"/>
        <v>8.0789670677134495E-2</v>
      </c>
      <c r="X82" s="10">
        <f t="shared" si="76"/>
        <v>2.3801652323118594E-2</v>
      </c>
      <c r="Y82" s="10">
        <f t="shared" si="76"/>
        <v>9.6627927999285212E-2</v>
      </c>
      <c r="Z82" s="10" t="e">
        <f t="shared" si="76"/>
        <v>#VALUE!</v>
      </c>
      <c r="AA82" s="10" t="e">
        <f t="shared" si="76"/>
        <v>#VALUE!</v>
      </c>
      <c r="AB82" s="10">
        <f t="shared" si="76"/>
        <v>3.7462041457305174E-2</v>
      </c>
      <c r="AC82" s="10">
        <f t="shared" si="76"/>
        <v>3.3642353008944692E-2</v>
      </c>
      <c r="AD82" s="10">
        <f t="shared" si="76"/>
        <v>0.30318032885309226</v>
      </c>
      <c r="AE82" s="10">
        <f t="shared" si="76"/>
        <v>0.14166297620926391</v>
      </c>
      <c r="AF82" s="10">
        <f t="shared" si="76"/>
        <v>4.5494037950414734E-2</v>
      </c>
      <c r="AG82" s="10">
        <f t="shared" si="76"/>
        <v>-1.31459256924088E-2</v>
      </c>
      <c r="AH82" s="10" t="e">
        <f t="shared" si="76"/>
        <v>#VALUE!</v>
      </c>
      <c r="AI82" s="10">
        <f t="shared" si="76"/>
        <v>5.1112533277860951E-2</v>
      </c>
    </row>
    <row r="83" spans="1:35" x14ac:dyDescent="0.25">
      <c r="A83" s="4">
        <f>ENTRADA!A83</f>
        <v>38869</v>
      </c>
      <c r="B83" s="7">
        <f>ENTRADA!B83/ENTRADA!B71-1</f>
        <v>3.9735110612391988E-2</v>
      </c>
      <c r="C83" s="7">
        <f>ENTRADA!C83/ENTRADA!C71-1</f>
        <v>-0.12671236934675734</v>
      </c>
      <c r="D83" s="7">
        <f>ENTRADA!D83/ENTRADA!D71-1</f>
        <v>8.5173410652427339E-2</v>
      </c>
      <c r="E83" s="7">
        <f>ENTRADA!E83/ENTRADA!E71-1</f>
        <v>8.9905379039707078E-2</v>
      </c>
      <c r="F83" s="7">
        <f>ENTRADA!F83/ENTRADA!F71-1</f>
        <v>-2.6560408606838615E-2</v>
      </c>
      <c r="G83" s="7">
        <f>ENTRADA!G83/ENTRADA!G71-1</f>
        <v>3.1579017276035737E-2</v>
      </c>
      <c r="H83" s="7" t="e">
        <f>ENTRADA!H83/ENTRADA!H71-1</f>
        <v>#VALUE!</v>
      </c>
      <c r="I83" s="7" t="e">
        <f>ENTRADA!I83/ENTRADA!I71-1</f>
        <v>#VALUE!</v>
      </c>
      <c r="J83" s="7">
        <f>ENTRADA!J83/ENTRADA!J71-1</f>
        <v>1.388896913113058E-2</v>
      </c>
      <c r="K83" s="7">
        <f>ENTRADA!K83/ENTRADA!K71-1</f>
        <v>2.6465048870375041E-2</v>
      </c>
      <c r="L83" s="7">
        <f>ENTRADA!L83/ENTRADA!L71-1</f>
        <v>0.23972617026561904</v>
      </c>
      <c r="M83" s="7">
        <f>ENTRADA!M83/ENTRADA!M71-1</f>
        <v>0.12304247045837102</v>
      </c>
      <c r="N83" s="7">
        <f>ENTRADA!N83/ENTRADA!N71-1</f>
        <v>-3.8306391914256444E-2</v>
      </c>
      <c r="O83" s="7">
        <f>ENTRADA!O83/ENTRADA!O71-1</f>
        <v>4.3026635843780081E-2</v>
      </c>
      <c r="P83" s="7" t="e">
        <f>ENTRADA!P83/ENTRADA!P71-1</f>
        <v>#VALUE!</v>
      </c>
      <c r="Q83" s="7">
        <f>ENTRADA!Q83/ENTRADA!Q71-1</f>
        <v>1.7513234934062982E-2</v>
      </c>
      <c r="T83" s="10">
        <f t="shared" ref="T83:AI83" si="77">AVERAGE(B81:B83)</f>
        <v>6.2953535807336689E-2</v>
      </c>
      <c r="U83" s="10">
        <f t="shared" si="77"/>
        <v>-0.1172947161059426</v>
      </c>
      <c r="V83" s="10">
        <f t="shared" si="77"/>
        <v>9.9930770587202344E-2</v>
      </c>
      <c r="W83" s="10">
        <f t="shared" si="77"/>
        <v>0.1039850247375087</v>
      </c>
      <c r="X83" s="10">
        <f t="shared" si="77"/>
        <v>1.1631457826331201E-2</v>
      </c>
      <c r="Y83" s="10">
        <f t="shared" si="77"/>
        <v>7.0888828504355919E-2</v>
      </c>
      <c r="Z83" s="10" t="e">
        <f t="shared" si="77"/>
        <v>#VALUE!</v>
      </c>
      <c r="AA83" s="10" t="e">
        <f t="shared" si="77"/>
        <v>#VALUE!</v>
      </c>
      <c r="AB83" s="10">
        <f t="shared" si="77"/>
        <v>2.8711921209454132E-2</v>
      </c>
      <c r="AC83" s="10">
        <f t="shared" si="77"/>
        <v>4.1990542028378375E-2</v>
      </c>
      <c r="AD83" s="10">
        <f t="shared" si="77"/>
        <v>0.28169494304987558</v>
      </c>
      <c r="AE83" s="10">
        <f t="shared" si="77"/>
        <v>0.17115805410944604</v>
      </c>
      <c r="AF83" s="10">
        <f t="shared" si="77"/>
        <v>1.2133209722061186E-2</v>
      </c>
      <c r="AG83" s="10">
        <f t="shared" si="77"/>
        <v>-4.6947080164052206E-3</v>
      </c>
      <c r="AH83" s="10" t="e">
        <f t="shared" si="77"/>
        <v>#VALUE!</v>
      </c>
      <c r="AI83" s="10">
        <f t="shared" si="77"/>
        <v>4.3799942277031434E-2</v>
      </c>
    </row>
    <row r="84" spans="1:35" x14ac:dyDescent="0.25">
      <c r="A84" s="4">
        <f>ENTRADA!A84</f>
        <v>38899</v>
      </c>
      <c r="B84" s="7">
        <f>ENTRADA!B84/ENTRADA!B72-1</f>
        <v>2.22575097956621E-2</v>
      </c>
      <c r="C84" s="7">
        <f>ENTRADA!C84/ENTRADA!C72-1</f>
        <v>-0.10112354774214083</v>
      </c>
      <c r="D84" s="7">
        <f>ENTRADA!D84/ENTRADA!D72-1</f>
        <v>5.0221526112815384E-2</v>
      </c>
      <c r="E84" s="7">
        <f>ENTRADA!E84/ENTRADA!E72-1</f>
        <v>5.3097329618646105E-2</v>
      </c>
      <c r="F84" s="7">
        <f>ENTRADA!F84/ENTRADA!F72-1</f>
        <v>-4.9608373787685789E-2</v>
      </c>
      <c r="G84" s="7">
        <f>ENTRADA!G84/ENTRADA!G72-1</f>
        <v>1.6494881123247707E-2</v>
      </c>
      <c r="H84" s="7" t="e">
        <f>ENTRADA!H84/ENTRADA!H72-1</f>
        <v>#VALUE!</v>
      </c>
      <c r="I84" s="7" t="e">
        <f>ENTRADA!I84/ENTRADA!I72-1</f>
        <v>#VALUE!</v>
      </c>
      <c r="J84" s="7">
        <f>ENTRADA!J84/ENTRADA!J72-1</f>
        <v>3.135906682281453E-2</v>
      </c>
      <c r="K84" s="7">
        <f>ENTRADA!K84/ENTRADA!K72-1</f>
        <v>2.398522338385245E-2</v>
      </c>
      <c r="L84" s="7">
        <f>ENTRADA!L84/ENTRADA!L72-1</f>
        <v>0.27007298637907073</v>
      </c>
      <c r="M84" s="7">
        <f>ENTRADA!M84/ENTRADA!M72-1</f>
        <v>0.11546862719515394</v>
      </c>
      <c r="N84" s="7">
        <f>ENTRADA!N84/ENTRADA!N72-1</f>
        <v>0.15723275223116073</v>
      </c>
      <c r="O84" s="7">
        <f>ENTRADA!O84/ENTRADA!O72-1</f>
        <v>0.11160051842343499</v>
      </c>
      <c r="P84" s="7" t="e">
        <f>ENTRADA!P84/ENTRADA!P72-1</f>
        <v>#VALUE!</v>
      </c>
      <c r="Q84" s="7">
        <f>ENTRADA!Q84/ENTRADA!Q72-1</f>
        <v>6.5517283856872499E-2</v>
      </c>
      <c r="T84" s="10">
        <f t="shared" ref="T84:AI84" si="78">AVERAGE(B82:B84)</f>
        <v>4.5555970854810113E-2</v>
      </c>
      <c r="U84" s="10">
        <f t="shared" si="78"/>
        <v>-0.11489148375548552</v>
      </c>
      <c r="V84" s="10">
        <f t="shared" si="78"/>
        <v>6.949660068491699E-2</v>
      </c>
      <c r="W84" s="10">
        <f t="shared" si="78"/>
        <v>7.3029907117326667E-2</v>
      </c>
      <c r="X84" s="10">
        <f t="shared" si="78"/>
        <v>5.7387901834203099E-3</v>
      </c>
      <c r="Y84" s="10">
        <f t="shared" si="78"/>
        <v>6.6649273578284651E-2</v>
      </c>
      <c r="Z84" s="10" t="e">
        <f t="shared" si="78"/>
        <v>#VALUE!</v>
      </c>
      <c r="AA84" s="10" t="e">
        <f t="shared" si="78"/>
        <v>#VALUE!</v>
      </c>
      <c r="AB84" s="10">
        <f t="shared" si="78"/>
        <v>3.2473967210596998E-2</v>
      </c>
      <c r="AC84" s="10">
        <f t="shared" si="78"/>
        <v>3.635699145772834E-2</v>
      </c>
      <c r="AD84" s="10">
        <f t="shared" si="78"/>
        <v>0.31721991432396585</v>
      </c>
      <c r="AE84" s="10">
        <f t="shared" si="78"/>
        <v>0.14500579929782834</v>
      </c>
      <c r="AF84" s="10">
        <f t="shared" si="78"/>
        <v>8.1905222883346229E-2</v>
      </c>
      <c r="AG84" s="10">
        <f t="shared" si="78"/>
        <v>6.4633977425597136E-2</v>
      </c>
      <c r="AH84" s="10" t="e">
        <f t="shared" si="78"/>
        <v>#VALUE!</v>
      </c>
      <c r="AI84" s="10">
        <f t="shared" si="78"/>
        <v>5.6662389847849104E-2</v>
      </c>
    </row>
    <row r="85" spans="1:35" x14ac:dyDescent="0.25">
      <c r="A85" s="4">
        <f>ENTRADA!A85</f>
        <v>38930</v>
      </c>
      <c r="B85" s="7">
        <f>ENTRADA!B85/ENTRADA!B73-1</f>
        <v>6.4102575839776854E-2</v>
      </c>
      <c r="C85" s="7">
        <f>ENTRADA!C85/ENTRADA!C73-1</f>
        <v>-6.2992130280366543E-2</v>
      </c>
      <c r="D85" s="7">
        <f>ENTRADA!D85/ENTRADA!D73-1</f>
        <v>7.4962406953742677E-2</v>
      </c>
      <c r="E85" s="7">
        <f>ENTRADA!E85/ENTRADA!E73-1</f>
        <v>7.9341346399360413E-2</v>
      </c>
      <c r="F85" s="7">
        <f>ENTRADA!F85/ENTRADA!F73-1</f>
        <v>1.3850462862620372E-2</v>
      </c>
      <c r="G85" s="7">
        <f>ENTRADA!G85/ENTRADA!G73-1</f>
        <v>0.10766049195551175</v>
      </c>
      <c r="H85" s="7" t="e">
        <f>ENTRADA!H85/ENTRADA!H73-1</f>
        <v>#VALUE!</v>
      </c>
      <c r="I85" s="7" t="e">
        <f>ENTRADA!I85/ENTRADA!I73-1</f>
        <v>#VALUE!</v>
      </c>
      <c r="J85" s="7">
        <f>ENTRADA!J85/ENTRADA!J73-1</f>
        <v>2.3411509182893475E-2</v>
      </c>
      <c r="K85" s="7">
        <f>ENTRADA!K85/ENTRADA!K73-1</f>
        <v>0</v>
      </c>
      <c r="L85" s="7">
        <f>ENTRADA!L85/ENTRADA!L73-1</f>
        <v>0.26449278892863659</v>
      </c>
      <c r="M85" s="7">
        <f>ENTRADA!M85/ENTRADA!M73-1</f>
        <v>0.19067804198572103</v>
      </c>
      <c r="N85" s="7">
        <f>ENTRADA!N85/ENTRADA!N73-1</f>
        <v>0.10128917434738405</v>
      </c>
      <c r="O85" s="7">
        <f>ENTRADA!O85/ENTRADA!O73-1</f>
        <v>0.12027960415443828</v>
      </c>
      <c r="P85" s="7" t="e">
        <f>ENTRADA!P85/ENTRADA!P73-1</f>
        <v>#VALUE!</v>
      </c>
      <c r="Q85" s="7">
        <f>ENTRADA!Q85/ENTRADA!Q73-1</f>
        <v>7.8073145314415671E-2</v>
      </c>
      <c r="T85" s="10">
        <f t="shared" ref="T85:AI85" si="79">AVERAGE(B83:B85)</f>
        <v>4.2031732082610317E-2</v>
      </c>
      <c r="U85" s="10">
        <f t="shared" si="79"/>
        <v>-9.6942682456421569E-2</v>
      </c>
      <c r="V85" s="10">
        <f t="shared" si="79"/>
        <v>7.0119114572995134E-2</v>
      </c>
      <c r="W85" s="10">
        <f t="shared" si="79"/>
        <v>7.4114685019237861E-2</v>
      </c>
      <c r="X85" s="10">
        <f t="shared" si="79"/>
        <v>-2.0772773177301345E-2</v>
      </c>
      <c r="Y85" s="10">
        <f t="shared" si="79"/>
        <v>5.1911463451598396E-2</v>
      </c>
      <c r="Z85" s="10" t="e">
        <f t="shared" si="79"/>
        <v>#VALUE!</v>
      </c>
      <c r="AA85" s="10" t="e">
        <f t="shared" si="79"/>
        <v>#VALUE!</v>
      </c>
      <c r="AB85" s="10">
        <f t="shared" si="79"/>
        <v>2.288651504561286E-2</v>
      </c>
      <c r="AC85" s="10">
        <f t="shared" si="79"/>
        <v>1.6816757418075829E-2</v>
      </c>
      <c r="AD85" s="10">
        <f t="shared" si="79"/>
        <v>0.25809731519110879</v>
      </c>
      <c r="AE85" s="10">
        <f t="shared" si="79"/>
        <v>0.14306304654641533</v>
      </c>
      <c r="AF85" s="10">
        <f t="shared" si="79"/>
        <v>7.3405178221429446E-2</v>
      </c>
      <c r="AG85" s="10">
        <f t="shared" si="79"/>
        <v>9.1635586140551117E-2</v>
      </c>
      <c r="AH85" s="10" t="e">
        <f t="shared" si="79"/>
        <v>#VALUE!</v>
      </c>
      <c r="AI85" s="10">
        <f t="shared" si="79"/>
        <v>5.3701221368450382E-2</v>
      </c>
    </row>
    <row r="86" spans="1:35" x14ac:dyDescent="0.25">
      <c r="A86" s="4">
        <f>ENTRADA!A86</f>
        <v>38961</v>
      </c>
      <c r="B86" s="7">
        <f>ENTRADA!B86/ENTRADA!B74-1</f>
        <v>9.9999923830183857E-2</v>
      </c>
      <c r="C86" s="7">
        <f>ENTRADA!C86/ENTRADA!C74-1</f>
        <v>-6.6590165931897927E-2</v>
      </c>
      <c r="D86" s="7">
        <f>ENTRADA!D86/ENTRADA!D74-1</f>
        <v>0.10823187583029714</v>
      </c>
      <c r="E86" s="7">
        <f>ENTRADA!E86/ENTRADA!E74-1</f>
        <v>0.11432928237899187</v>
      </c>
      <c r="F86" s="7">
        <f>ENTRADA!F86/ENTRADA!F74-1</f>
        <v>2.6431640835753889E-2</v>
      </c>
      <c r="G86" s="7">
        <f>ENTRADA!G86/ENTRADA!G74-1</f>
        <v>0.20601853183635299</v>
      </c>
      <c r="H86" s="7" t="e">
        <f>ENTRADA!H86/ENTRADA!H74-1</f>
        <v>#VALUE!</v>
      </c>
      <c r="I86" s="7" t="e">
        <f>ENTRADA!I86/ENTRADA!I74-1</f>
        <v>#VALUE!</v>
      </c>
      <c r="J86" s="7">
        <f>ENTRADA!J86/ENTRADA!J74-1</f>
        <v>4.609956278284888E-2</v>
      </c>
      <c r="K86" s="7">
        <f>ENTRADA!K86/ENTRADA!K74-1</f>
        <v>3.9497311264017121E-2</v>
      </c>
      <c r="L86" s="7">
        <f>ENTRADA!L86/ENTRADA!L74-1</f>
        <v>0.25622785317534946</v>
      </c>
      <c r="M86" s="7">
        <f>ENTRADA!M86/ENTRADA!M74-1</f>
        <v>0.26516849085202909</v>
      </c>
      <c r="N86" s="7">
        <f>ENTRADA!N86/ENTRADA!N74-1</f>
        <v>9.9601687014115425E-2</v>
      </c>
      <c r="O86" s="7">
        <f>ENTRADA!O86/ENTRADA!O74-1</f>
        <v>0.13533838573918366</v>
      </c>
      <c r="P86" s="7" t="e">
        <f>ENTRADA!P86/ENTRADA!P74-1</f>
        <v>#VALUE!</v>
      </c>
      <c r="Q86" s="7">
        <f>ENTRADA!Q86/ENTRADA!Q74-1</f>
        <v>0.10175424614448625</v>
      </c>
      <c r="T86" s="10">
        <f t="shared" ref="T86:AI86" si="80">AVERAGE(B84:B86)</f>
        <v>6.2120003155207604E-2</v>
      </c>
      <c r="U86" s="10">
        <f t="shared" si="80"/>
        <v>-7.6901947984801766E-2</v>
      </c>
      <c r="V86" s="10">
        <f t="shared" si="80"/>
        <v>7.7805269632285068E-2</v>
      </c>
      <c r="W86" s="10">
        <f t="shared" si="80"/>
        <v>8.2255986132332801E-2</v>
      </c>
      <c r="X86" s="10">
        <f t="shared" si="80"/>
        <v>-3.108756696437176E-3</v>
      </c>
      <c r="Y86" s="10">
        <f t="shared" si="80"/>
        <v>0.11005796830503749</v>
      </c>
      <c r="Z86" s="10" t="e">
        <f t="shared" si="80"/>
        <v>#VALUE!</v>
      </c>
      <c r="AA86" s="10" t="e">
        <f t="shared" si="80"/>
        <v>#VALUE!</v>
      </c>
      <c r="AB86" s="10">
        <f t="shared" si="80"/>
        <v>3.362337959618563E-2</v>
      </c>
      <c r="AC86" s="10">
        <f t="shared" si="80"/>
        <v>2.1160844882623191E-2</v>
      </c>
      <c r="AD86" s="10">
        <f t="shared" si="80"/>
        <v>0.26359787616101893</v>
      </c>
      <c r="AE86" s="10">
        <f t="shared" si="80"/>
        <v>0.19043838667763469</v>
      </c>
      <c r="AF86" s="10">
        <f t="shared" si="80"/>
        <v>0.11937453786422007</v>
      </c>
      <c r="AG86" s="10">
        <f t="shared" si="80"/>
        <v>0.12240616943901898</v>
      </c>
      <c r="AH86" s="10" t="e">
        <f t="shared" si="80"/>
        <v>#VALUE!</v>
      </c>
      <c r="AI86" s="10">
        <f t="shared" si="80"/>
        <v>8.1781558438591473E-2</v>
      </c>
    </row>
    <row r="87" spans="1:35" x14ac:dyDescent="0.25">
      <c r="A87" s="4">
        <f>ENTRADA!A87</f>
        <v>38991</v>
      </c>
      <c r="B87" s="7">
        <f>ENTRADA!B87/ENTRADA!B75-1</f>
        <v>6.9400742908096724E-2</v>
      </c>
      <c r="C87" s="7">
        <f>ENTRADA!C87/ENTRADA!C75-1</f>
        <v>-5.7012550200969736E-2</v>
      </c>
      <c r="D87" s="7">
        <f>ENTRADA!D87/ENTRADA!D75-1</f>
        <v>6.2138705861883858E-2</v>
      </c>
      <c r="E87" s="7">
        <f>ENTRADA!E87/ENTRADA!E75-1</f>
        <v>6.6282444934041562E-2</v>
      </c>
      <c r="F87" s="7">
        <f>ENTRADA!F87/ENTRADA!F75-1</f>
        <v>-1.5277795516168258E-2</v>
      </c>
      <c r="G87" s="7">
        <f>ENTRADA!G87/ENTRADA!G75-1</f>
        <v>0.18105262988421722</v>
      </c>
      <c r="H87" s="7" t="e">
        <f>ENTRADA!H87/ENTRADA!H75-1</f>
        <v>#VALUE!</v>
      </c>
      <c r="I87" s="7" t="e">
        <f>ENTRADA!I87/ENTRADA!I75-1</f>
        <v>#VALUE!</v>
      </c>
      <c r="J87" s="7">
        <f>ENTRADA!J87/ENTRADA!J75-1</f>
        <v>4.6793513883215843E-2</v>
      </c>
      <c r="K87" s="7">
        <f>ENTRADA!K87/ENTRADA!K75-1</f>
        <v>2.0715664057114003E-2</v>
      </c>
      <c r="L87" s="7">
        <f>ENTRADA!L87/ENTRADA!L75-1</f>
        <v>0.21455927666098829</v>
      </c>
      <c r="M87" s="7">
        <f>ENTRADA!M87/ENTRADA!M75-1</f>
        <v>0.22047247203433029</v>
      </c>
      <c r="N87" s="7">
        <f>ENTRADA!N87/ENTRADA!N75-1</f>
        <v>0.18019800141489628</v>
      </c>
      <c r="O87" s="7">
        <f>ENTRADA!O87/ENTRADA!O75-1</f>
        <v>0.14999997406836707</v>
      </c>
      <c r="P87" s="7" t="e">
        <f>ENTRADA!P87/ENTRADA!P75-1</f>
        <v>#VALUE!</v>
      </c>
      <c r="Q87" s="7">
        <f>ENTRADA!Q87/ENTRADA!Q75-1</f>
        <v>0.10810810323969644</v>
      </c>
      <c r="T87" s="10">
        <f t="shared" ref="T87:AI87" si="81">AVERAGE(B85:B87)</f>
        <v>7.7834414192685816E-2</v>
      </c>
      <c r="U87" s="10">
        <f t="shared" si="81"/>
        <v>-6.2198282137744733E-2</v>
      </c>
      <c r="V87" s="10">
        <f t="shared" si="81"/>
        <v>8.1777662881974564E-2</v>
      </c>
      <c r="W87" s="10">
        <f t="shared" si="81"/>
        <v>8.6651024570797944E-2</v>
      </c>
      <c r="X87" s="10">
        <f t="shared" si="81"/>
        <v>8.3347693940686671E-3</v>
      </c>
      <c r="Y87" s="10">
        <f t="shared" si="81"/>
        <v>0.16491055122536066</v>
      </c>
      <c r="Z87" s="10" t="e">
        <f t="shared" si="81"/>
        <v>#VALUE!</v>
      </c>
      <c r="AA87" s="10" t="e">
        <f t="shared" si="81"/>
        <v>#VALUE!</v>
      </c>
      <c r="AB87" s="10">
        <f t="shared" si="81"/>
        <v>3.8768195282986063E-2</v>
      </c>
      <c r="AC87" s="10">
        <f t="shared" si="81"/>
        <v>2.0070991773710373E-2</v>
      </c>
      <c r="AD87" s="10">
        <f t="shared" si="81"/>
        <v>0.24509330625499146</v>
      </c>
      <c r="AE87" s="10">
        <f t="shared" si="81"/>
        <v>0.22543966829069348</v>
      </c>
      <c r="AF87" s="10">
        <f t="shared" si="81"/>
        <v>0.12702962092546524</v>
      </c>
      <c r="AG87" s="10">
        <f t="shared" si="81"/>
        <v>0.13520598798732966</v>
      </c>
      <c r="AH87" s="10" t="e">
        <f t="shared" si="81"/>
        <v>#VALUE!</v>
      </c>
      <c r="AI87" s="10">
        <f t="shared" si="81"/>
        <v>9.5978498232866125E-2</v>
      </c>
    </row>
    <row r="88" spans="1:35" x14ac:dyDescent="0.25">
      <c r="A88" s="4">
        <f>ENTRADA!A88</f>
        <v>39022</v>
      </c>
      <c r="B88" s="7">
        <f>ENTRADA!B88/ENTRADA!B76-1</f>
        <v>9.0332944818946048E-2</v>
      </c>
      <c r="C88" s="7">
        <f>ENTRADA!C88/ENTRADA!C76-1</f>
        <v>-3.0842250743101429E-2</v>
      </c>
      <c r="D88" s="7">
        <f>ENTRADA!D88/ENTRADA!D76-1</f>
        <v>9.090909090909105E-2</v>
      </c>
      <c r="E88" s="7">
        <f>ENTRADA!E88/ENTRADA!E76-1</f>
        <v>9.6726157838621152E-2</v>
      </c>
      <c r="F88" s="7">
        <f>ENTRADA!F88/ENTRADA!F76-1</f>
        <v>6.9677426069760351E-2</v>
      </c>
      <c r="G88" s="7">
        <f>ENTRADA!G88/ENTRADA!G76-1</f>
        <v>0.1451291479534278</v>
      </c>
      <c r="H88" s="7" t="e">
        <f>ENTRADA!H88/ENTRADA!H76-1</f>
        <v>#VALUE!</v>
      </c>
      <c r="I88" s="7" t="e">
        <f>ENTRADA!I88/ENTRADA!I76-1</f>
        <v>#VALUE!</v>
      </c>
      <c r="J88" s="7">
        <f>ENTRADA!J88/ENTRADA!J76-1</f>
        <v>3.4782463638403094E-2</v>
      </c>
      <c r="K88" s="7">
        <f>ENTRADA!K88/ENTRADA!K76-1</f>
        <v>-2.4482093213806899E-2</v>
      </c>
      <c r="L88" s="7">
        <f>ENTRADA!L88/ENTRADA!L76-1</f>
        <v>0.21724141599205948</v>
      </c>
      <c r="M88" s="7">
        <f>ENTRADA!M88/ENTRADA!M76-1</f>
        <v>0.21595325750294903</v>
      </c>
      <c r="N88" s="7">
        <f>ENTRADA!N88/ENTRADA!N76-1</f>
        <v>0.12248619097298041</v>
      </c>
      <c r="O88" s="7">
        <f>ENTRADA!O88/ENTRADA!O76-1</f>
        <v>0.1031637152973166</v>
      </c>
      <c r="P88" s="7" t="e">
        <f>ENTRADA!P88/ENTRADA!P76-1</f>
        <v>#VALUE!</v>
      </c>
      <c r="Q88" s="7">
        <f>ENTRADA!Q88/ENTRADA!Q76-1</f>
        <v>0.10032887553891068</v>
      </c>
      <c r="T88" s="10">
        <f t="shared" ref="T88:AI88" si="82">AVERAGE(B86:B88)</f>
        <v>8.6577870519075548E-2</v>
      </c>
      <c r="U88" s="10">
        <f t="shared" si="82"/>
        <v>-5.1481655625323031E-2</v>
      </c>
      <c r="V88" s="10">
        <f t="shared" si="82"/>
        <v>8.7093224200424021E-2</v>
      </c>
      <c r="W88" s="10">
        <f t="shared" si="82"/>
        <v>9.2445961717218195E-2</v>
      </c>
      <c r="X88" s="10">
        <f t="shared" si="82"/>
        <v>2.6943757129781993E-2</v>
      </c>
      <c r="Y88" s="10">
        <f t="shared" si="82"/>
        <v>0.17740010322466601</v>
      </c>
      <c r="Z88" s="10" t="e">
        <f t="shared" si="82"/>
        <v>#VALUE!</v>
      </c>
      <c r="AA88" s="10" t="e">
        <f t="shared" si="82"/>
        <v>#VALUE!</v>
      </c>
      <c r="AB88" s="10">
        <f t="shared" si="82"/>
        <v>4.2558513434822608E-2</v>
      </c>
      <c r="AC88" s="10">
        <f t="shared" si="82"/>
        <v>1.1910294035774741E-2</v>
      </c>
      <c r="AD88" s="10">
        <f t="shared" si="82"/>
        <v>0.22934284860946574</v>
      </c>
      <c r="AE88" s="10">
        <f t="shared" si="82"/>
        <v>0.23386474012976946</v>
      </c>
      <c r="AF88" s="10">
        <f t="shared" si="82"/>
        <v>0.13409529313399737</v>
      </c>
      <c r="AG88" s="10">
        <f t="shared" si="82"/>
        <v>0.12950069170162246</v>
      </c>
      <c r="AH88" s="10" t="e">
        <f t="shared" si="82"/>
        <v>#VALUE!</v>
      </c>
      <c r="AI88" s="10">
        <f t="shared" si="82"/>
        <v>0.10339707497436446</v>
      </c>
    </row>
    <row r="89" spans="1:35" x14ac:dyDescent="0.25">
      <c r="A89" s="4">
        <f>ENTRADA!A89</f>
        <v>39052</v>
      </c>
      <c r="B89" s="7">
        <f>ENTRADA!B89/ENTRADA!B77-1</f>
        <v>5.7174882866492194E-2</v>
      </c>
      <c r="C89" s="7">
        <f>ENTRADA!C89/ENTRADA!C77-1</f>
        <v>-4.5454452571654036E-2</v>
      </c>
      <c r="D89" s="7">
        <f>ENTRADA!D89/ENTRADA!D77-1</f>
        <v>6.8027107406805065E-2</v>
      </c>
      <c r="E89" s="7">
        <f>ENTRADA!E89/ENTRADA!E77-1</f>
        <v>7.223477448717941E-2</v>
      </c>
      <c r="F89" s="7">
        <f>ENTRADA!F89/ENTRADA!F77-1</f>
        <v>1.9467838836275231E-2</v>
      </c>
      <c r="G89" s="7">
        <f>ENTRADA!G89/ENTRADA!G77-1</f>
        <v>6.0682691304859038E-2</v>
      </c>
      <c r="H89" s="7" t="e">
        <f>ENTRADA!H89/ENTRADA!H77-1</f>
        <v>#VALUE!</v>
      </c>
      <c r="I89" s="7" t="e">
        <f>ENTRADA!I89/ENTRADA!I77-1</f>
        <v>#VALUE!</v>
      </c>
      <c r="J89" s="7">
        <f>ENTRADA!J89/ENTRADA!J77-1</f>
        <v>1.5037680302772971E-2</v>
      </c>
      <c r="K89" s="7">
        <f>ENTRADA!K89/ENTRADA!K77-1</f>
        <v>-1.6826935843265778E-2</v>
      </c>
      <c r="L89" s="7">
        <f>ENTRADA!L89/ENTRADA!L77-1</f>
        <v>0.1742920261029266</v>
      </c>
      <c r="M89" s="7">
        <f>ENTRADA!M89/ENTRADA!M77-1</f>
        <v>0.15806806018746711</v>
      </c>
      <c r="N89" s="7">
        <f>ENTRADA!N89/ENTRADA!N77-1</f>
        <v>8.2051254905815885E-2</v>
      </c>
      <c r="O89" s="7">
        <f>ENTRADA!O89/ENTRADA!O77-1</f>
        <v>-2.3842911238736275E-2</v>
      </c>
      <c r="P89" s="7" t="e">
        <f>ENTRADA!P89/ENTRADA!P77-1</f>
        <v>#VALUE!</v>
      </c>
      <c r="Q89" s="7">
        <f>ENTRADA!Q89/ENTRADA!Q77-1</f>
        <v>5.7840529229966409E-2</v>
      </c>
      <c r="T89" s="10">
        <f t="shared" ref="T89:AI89" si="83">AVERAGE(B87:B89)</f>
        <v>7.2302856864511655E-2</v>
      </c>
      <c r="U89" s="10">
        <f t="shared" si="83"/>
        <v>-4.4436417838575069E-2</v>
      </c>
      <c r="V89" s="10">
        <f t="shared" si="83"/>
        <v>7.3691634725926658E-2</v>
      </c>
      <c r="W89" s="10">
        <f t="shared" si="83"/>
        <v>7.8414459086614041E-2</v>
      </c>
      <c r="X89" s="10">
        <f t="shared" si="83"/>
        <v>2.4622489796622442E-2</v>
      </c>
      <c r="Y89" s="10">
        <f t="shared" si="83"/>
        <v>0.12895482304750136</v>
      </c>
      <c r="Z89" s="10" t="e">
        <f t="shared" si="83"/>
        <v>#VALUE!</v>
      </c>
      <c r="AA89" s="10" t="e">
        <f t="shared" si="83"/>
        <v>#VALUE!</v>
      </c>
      <c r="AB89" s="10">
        <f t="shared" si="83"/>
        <v>3.2204552608130634E-2</v>
      </c>
      <c r="AC89" s="10">
        <f t="shared" si="83"/>
        <v>-6.8644549999862248E-3</v>
      </c>
      <c r="AD89" s="10">
        <f t="shared" si="83"/>
        <v>0.20203090625199147</v>
      </c>
      <c r="AE89" s="10">
        <f t="shared" si="83"/>
        <v>0.19816459657491547</v>
      </c>
      <c r="AF89" s="10">
        <f t="shared" si="83"/>
        <v>0.12824514909789753</v>
      </c>
      <c r="AG89" s="10">
        <f t="shared" si="83"/>
        <v>7.6440259375649133E-2</v>
      </c>
      <c r="AH89" s="10" t="e">
        <f t="shared" si="83"/>
        <v>#VALUE!</v>
      </c>
      <c r="AI89" s="10">
        <f t="shared" si="83"/>
        <v>8.8759169336191171E-2</v>
      </c>
    </row>
    <row r="90" spans="1:35" x14ac:dyDescent="0.25">
      <c r="A90" s="4">
        <f>ENTRADA!A90</f>
        <v>39083</v>
      </c>
      <c r="B90" s="7">
        <f>ENTRADA!B90/ENTRADA!B78-1</f>
        <v>8.4552963944363402E-2</v>
      </c>
      <c r="C90" s="7">
        <f>ENTRADA!C90/ENTRADA!C78-1</f>
        <v>2.4600274035075032E-2</v>
      </c>
      <c r="D90" s="7">
        <f>ENTRADA!D90/ENTRADA!D78-1</f>
        <v>4.8816562985471101E-2</v>
      </c>
      <c r="E90" s="7">
        <f>ENTRADA!E90/ENTRADA!E78-1</f>
        <v>5.162227718363499E-2</v>
      </c>
      <c r="F90" s="7">
        <f>ENTRADA!F90/ENTRADA!F78-1</f>
        <v>6.5040605620387604E-2</v>
      </c>
      <c r="G90" s="7">
        <f>ENTRADA!G90/ENTRADA!G78-1</f>
        <v>0.23890076114956171</v>
      </c>
      <c r="H90" s="7" t="e">
        <f>ENTRADA!H90/ENTRADA!H78-1</f>
        <v>#VALUE!</v>
      </c>
      <c r="I90" s="7" t="e">
        <f>ENTRADA!I90/ENTRADA!I78-1</f>
        <v>#VALUE!</v>
      </c>
      <c r="J90" s="7">
        <f>ENTRADA!J90/ENTRADA!J78-1</f>
        <v>4.8300640663109906E-2</v>
      </c>
      <c r="K90" s="7">
        <f>ENTRADA!K90/ENTRADA!K78-1</f>
        <v>6.7677965734283863E-2</v>
      </c>
      <c r="L90" s="7">
        <f>ENTRADA!L90/ENTRADA!L78-1</f>
        <v>0.13183284240801219</v>
      </c>
      <c r="M90" s="7">
        <f>ENTRADA!M90/ENTRADA!M78-1</f>
        <v>0.16498971749190972</v>
      </c>
      <c r="N90" s="7">
        <f>ENTRADA!N90/ENTRADA!N78-1</f>
        <v>0.14314118700148248</v>
      </c>
      <c r="O90" s="7">
        <f>ENTRADA!O90/ENTRADA!O78-1</f>
        <v>8.0000062696929275E-2</v>
      </c>
      <c r="P90" s="7" t="e">
        <f>ENTRADA!P90/ENTRADA!P78-1</f>
        <v>#VALUE!</v>
      </c>
      <c r="Q90" s="7">
        <f>ENTRADA!Q90/ENTRADA!Q78-1</f>
        <v>0.10172409260050186</v>
      </c>
      <c r="T90" s="10">
        <f t="shared" ref="T90:AI90" si="84">AVERAGE(B88:B90)</f>
        <v>7.7353597209933886E-2</v>
      </c>
      <c r="U90" s="10">
        <f t="shared" si="84"/>
        <v>-1.723214309322681E-2</v>
      </c>
      <c r="V90" s="10">
        <f t="shared" si="84"/>
        <v>6.9250920433789068E-2</v>
      </c>
      <c r="W90" s="10">
        <f t="shared" si="84"/>
        <v>7.3527736503145188E-2</v>
      </c>
      <c r="X90" s="10">
        <f t="shared" si="84"/>
        <v>5.1395290175474395E-2</v>
      </c>
      <c r="Y90" s="10">
        <f t="shared" si="84"/>
        <v>0.14823753346928284</v>
      </c>
      <c r="Z90" s="10" t="e">
        <f t="shared" si="84"/>
        <v>#VALUE!</v>
      </c>
      <c r="AA90" s="10" t="e">
        <f t="shared" si="84"/>
        <v>#VALUE!</v>
      </c>
      <c r="AB90" s="10">
        <f t="shared" si="84"/>
        <v>3.2706928201428655E-2</v>
      </c>
      <c r="AC90" s="10">
        <f t="shared" si="84"/>
        <v>8.7896455590703946E-3</v>
      </c>
      <c r="AD90" s="10">
        <f t="shared" si="84"/>
        <v>0.1744554281676661</v>
      </c>
      <c r="AE90" s="10">
        <f t="shared" si="84"/>
        <v>0.17967034506077528</v>
      </c>
      <c r="AF90" s="10">
        <f t="shared" si="84"/>
        <v>0.11589287762675959</v>
      </c>
      <c r="AG90" s="10">
        <f t="shared" si="84"/>
        <v>5.3106955585169868E-2</v>
      </c>
      <c r="AH90" s="10" t="e">
        <f t="shared" si="84"/>
        <v>#VALUE!</v>
      </c>
      <c r="AI90" s="10">
        <f t="shared" si="84"/>
        <v>8.6631165789792977E-2</v>
      </c>
    </row>
    <row r="91" spans="1:35" x14ac:dyDescent="0.25">
      <c r="A91" s="4">
        <f>ENTRADA!A91</f>
        <v>39114</v>
      </c>
      <c r="B91" s="7">
        <f>ENTRADA!B91/ENTRADA!B79-1</f>
        <v>9.0425534069992652E-2</v>
      </c>
      <c r="C91" s="7">
        <f>ENTRADA!C91/ENTRADA!C79-1</f>
        <v>5.1630453765465489E-2</v>
      </c>
      <c r="D91" s="7">
        <f>ENTRADA!D91/ENTRADA!D79-1</f>
        <v>6.9984342159343127E-2</v>
      </c>
      <c r="E91" s="7">
        <f>ENTRADA!E91/ENTRADA!E79-1</f>
        <v>8.46394861683053E-2</v>
      </c>
      <c r="F91" s="7">
        <f>ENTRADA!F91/ENTRADA!F79-1</f>
        <v>3.4420306268070577E-2</v>
      </c>
      <c r="G91" s="7">
        <f>ENTRADA!G91/ENTRADA!G79-1</f>
        <v>0.19211816280867411</v>
      </c>
      <c r="H91" s="7" t="e">
        <f>ENTRADA!H91/ENTRADA!H79-1</f>
        <v>#VALUE!</v>
      </c>
      <c r="I91" s="7" t="e">
        <f>ENTRADA!I91/ENTRADA!I79-1</f>
        <v>#VALUE!</v>
      </c>
      <c r="J91" s="7">
        <f>ENTRADA!J91/ENTRADA!J79-1</f>
        <v>5.0387504263134764E-2</v>
      </c>
      <c r="K91" s="7">
        <f>ENTRADA!K91/ENTRADA!K79-1</f>
        <v>1.3732815307869961E-2</v>
      </c>
      <c r="L91" s="7">
        <f>ENTRADA!L91/ENTRADA!L79-1</f>
        <v>0.22592602900656655</v>
      </c>
      <c r="M91" s="7">
        <f>ENTRADA!M91/ENTRADA!M79-1</f>
        <v>0.22794104478948407</v>
      </c>
      <c r="N91" s="7">
        <f>ENTRADA!N91/ENTRADA!N79-1</f>
        <v>0.19858164187105642</v>
      </c>
      <c r="O91" s="7">
        <f>ENTRADA!O91/ENTRADA!O79-1</f>
        <v>5.5172415190924307E-2</v>
      </c>
      <c r="P91" s="7" t="e">
        <f>ENTRADA!P91/ENTRADA!P79-1</f>
        <v>#VALUE!</v>
      </c>
      <c r="Q91" s="7">
        <f>ENTRADA!Q91/ENTRADA!Q79-1</f>
        <v>0.12015506279017951</v>
      </c>
      <c r="T91" s="10">
        <f t="shared" ref="T91:AI91" si="85">AVERAGE(B89:B91)</f>
        <v>7.7384460293616078E-2</v>
      </c>
      <c r="U91" s="10">
        <f t="shared" si="85"/>
        <v>1.0258758409628829E-2</v>
      </c>
      <c r="V91" s="10">
        <f t="shared" si="85"/>
        <v>6.22760041838731E-2</v>
      </c>
      <c r="W91" s="10">
        <f t="shared" si="85"/>
        <v>6.9498845946373233E-2</v>
      </c>
      <c r="X91" s="10">
        <f t="shared" si="85"/>
        <v>3.9642916908244473E-2</v>
      </c>
      <c r="Y91" s="10">
        <f t="shared" si="85"/>
        <v>0.16390053842103161</v>
      </c>
      <c r="Z91" s="10" t="e">
        <f t="shared" si="85"/>
        <v>#VALUE!</v>
      </c>
      <c r="AA91" s="10" t="e">
        <f t="shared" si="85"/>
        <v>#VALUE!</v>
      </c>
      <c r="AB91" s="10">
        <f t="shared" si="85"/>
        <v>3.7908608409672549E-2</v>
      </c>
      <c r="AC91" s="10">
        <f t="shared" si="85"/>
        <v>2.1527948399629349E-2</v>
      </c>
      <c r="AD91" s="10">
        <f t="shared" si="85"/>
        <v>0.17735029917250178</v>
      </c>
      <c r="AE91" s="10">
        <f t="shared" si="85"/>
        <v>0.18366627415628697</v>
      </c>
      <c r="AF91" s="10">
        <f t="shared" si="85"/>
        <v>0.14125802792611827</v>
      </c>
      <c r="AG91" s="10">
        <f t="shared" si="85"/>
        <v>3.7109855549705771E-2</v>
      </c>
      <c r="AH91" s="10" t="e">
        <f t="shared" si="85"/>
        <v>#VALUE!</v>
      </c>
      <c r="AI91" s="10">
        <f t="shared" si="85"/>
        <v>9.3239894873549264E-2</v>
      </c>
    </row>
    <row r="92" spans="1:35" x14ac:dyDescent="0.25">
      <c r="A92" s="4">
        <f>ENTRADA!A92</f>
        <v>39142</v>
      </c>
      <c r="B92" s="7">
        <f>ENTRADA!B92/ENTRADA!B80-1</f>
        <v>0.11605718403347498</v>
      </c>
      <c r="C92" s="7">
        <f>ENTRADA!C92/ENTRADA!C80-1</f>
        <v>6.9620172336812614E-2</v>
      </c>
      <c r="D92" s="7">
        <f>ENTRADA!D92/ENTRADA!D80-1</f>
        <v>9.4366156573316928E-2</v>
      </c>
      <c r="E92" s="7">
        <f>ENTRADA!E92/ENTRADA!E80-1</f>
        <v>0.11379793782639935</v>
      </c>
      <c r="F92" s="7">
        <f>ENTRADA!F92/ENTRADA!F80-1</f>
        <v>0.10016423993335022</v>
      </c>
      <c r="G92" s="7">
        <f>ENTRADA!G92/ENTRADA!G80-1</f>
        <v>0.17745301755724818</v>
      </c>
      <c r="H92" s="7" t="e">
        <f>ENTRADA!H92/ENTRADA!H80-1</f>
        <v>#VALUE!</v>
      </c>
      <c r="I92" s="7" t="e">
        <f>ENTRADA!I92/ENTRADA!I80-1</f>
        <v>#VALUE!</v>
      </c>
      <c r="J92" s="7">
        <f>ENTRADA!J92/ENTRADA!J80-1</f>
        <v>5.872501517416806E-2</v>
      </c>
      <c r="K92" s="7">
        <f>ENTRADA!K92/ENTRADA!K80-1</f>
        <v>7.5177282058022321E-2</v>
      </c>
      <c r="L92" s="7">
        <f>ENTRADA!L92/ENTRADA!L80-1</f>
        <v>0.25072885759499353</v>
      </c>
      <c r="M92" s="7">
        <f>ENTRADA!M92/ENTRADA!M80-1</f>
        <v>0.26931111217457904</v>
      </c>
      <c r="N92" s="7">
        <f>ENTRADA!N92/ENTRADA!N80-1</f>
        <v>0.18181816719424471</v>
      </c>
      <c r="O92" s="7">
        <f>ENTRADA!O92/ENTRADA!O80-1</f>
        <v>4.3415351412118275E-2</v>
      </c>
      <c r="P92" s="7" t="e">
        <f>ENTRADA!P92/ENTRADA!P80-1</f>
        <v>#VALUE!</v>
      </c>
      <c r="Q92" s="7">
        <f>ENTRADA!Q92/ENTRADA!Q80-1</f>
        <v>0.13036318584893025</v>
      </c>
      <c r="T92" s="10">
        <f t="shared" ref="T92:AI92" si="86">AVERAGE(B90:B92)</f>
        <v>9.7011894015943678E-2</v>
      </c>
      <c r="U92" s="10">
        <f t="shared" si="86"/>
        <v>4.8616966712451047E-2</v>
      </c>
      <c r="V92" s="10">
        <f t="shared" si="86"/>
        <v>7.1055687239377052E-2</v>
      </c>
      <c r="W92" s="10">
        <f t="shared" si="86"/>
        <v>8.335323372611321E-2</v>
      </c>
      <c r="X92" s="10">
        <f t="shared" si="86"/>
        <v>6.6541717273936138E-2</v>
      </c>
      <c r="Y92" s="10">
        <f t="shared" si="86"/>
        <v>0.20282398050516134</v>
      </c>
      <c r="Z92" s="10" t="e">
        <f t="shared" si="86"/>
        <v>#VALUE!</v>
      </c>
      <c r="AA92" s="10" t="e">
        <f t="shared" si="86"/>
        <v>#VALUE!</v>
      </c>
      <c r="AB92" s="10">
        <f t="shared" si="86"/>
        <v>5.2471053366804243E-2</v>
      </c>
      <c r="AC92" s="10">
        <f t="shared" si="86"/>
        <v>5.2196021033392048E-2</v>
      </c>
      <c r="AD92" s="10">
        <f t="shared" si="86"/>
        <v>0.20282924300319075</v>
      </c>
      <c r="AE92" s="10">
        <f t="shared" si="86"/>
        <v>0.22074729148532427</v>
      </c>
      <c r="AF92" s="10">
        <f t="shared" si="86"/>
        <v>0.17451366535559454</v>
      </c>
      <c r="AG92" s="10">
        <f t="shared" si="86"/>
        <v>5.9529276433323952E-2</v>
      </c>
      <c r="AH92" s="10" t="e">
        <f t="shared" si="86"/>
        <v>#VALUE!</v>
      </c>
      <c r="AI92" s="10">
        <f t="shared" si="86"/>
        <v>0.11741411374653721</v>
      </c>
    </row>
    <row r="93" spans="1:35" x14ac:dyDescent="0.25">
      <c r="A93" s="4">
        <f>ENTRADA!A93</f>
        <v>39173</v>
      </c>
      <c r="B93" s="7">
        <f>ENTRADA!B93/ENTRADA!B81-1</f>
        <v>7.7165302477240294E-2</v>
      </c>
      <c r="C93" s="7">
        <f>ENTRADA!C93/ENTRADA!C81-1</f>
        <v>6.8090749501421133E-2</v>
      </c>
      <c r="D93" s="7">
        <f>ENTRADA!D93/ENTRADA!D81-1</f>
        <v>4.0871875354536291E-2</v>
      </c>
      <c r="E93" s="7">
        <f>ENTRADA!E93/ENTRADA!E81-1</f>
        <v>4.4715574166532379E-2</v>
      </c>
      <c r="F93" s="7">
        <f>ENTRADA!F93/ENTRADA!F81-1</f>
        <v>4.1978983842124951E-2</v>
      </c>
      <c r="G93" s="7">
        <f>ENTRADA!G93/ENTRADA!G81-1</f>
        <v>0.13100422280515156</v>
      </c>
      <c r="H93" s="7" t="e">
        <f>ENTRADA!H93/ENTRADA!H81-1</f>
        <v>#VALUE!</v>
      </c>
      <c r="I93" s="7" t="e">
        <f>ENTRADA!I93/ENTRADA!I81-1</f>
        <v>#VALUE!</v>
      </c>
      <c r="J93" s="7">
        <f>ENTRADA!J93/ENTRADA!J81-1</f>
        <v>8.0500834315309966E-2</v>
      </c>
      <c r="K93" s="7">
        <f>ENTRADA!K93/ENTRADA!K81-1</f>
        <v>0.10147298636429114</v>
      </c>
      <c r="L93" s="7">
        <f>ENTRADA!L93/ENTRADA!L81-1</f>
        <v>0.31045751549510014</v>
      </c>
      <c r="M93" s="7">
        <f>ENTRADA!M93/ENTRADA!M81-1</f>
        <v>0.23483366772123149</v>
      </c>
      <c r="N93" s="7">
        <f>ENTRADA!N93/ENTRADA!N81-1</f>
        <v>0.34065937271156477</v>
      </c>
      <c r="O93" s="7">
        <f>ENTRADA!O93/ENTRADA!O81-1</f>
        <v>0.10999998236649144</v>
      </c>
      <c r="P93" s="7" t="e">
        <f>ENTRADA!P93/ENTRADA!P81-1</f>
        <v>#VALUE!</v>
      </c>
      <c r="Q93" s="7">
        <f>ENTRADA!Q93/ENTRADA!Q81-1</f>
        <v>0.15034963926817468</v>
      </c>
      <c r="T93" s="10">
        <f t="shared" ref="T93:AI93" si="87">AVERAGE(B91:B93)</f>
        <v>9.4549340193569309E-2</v>
      </c>
      <c r="U93" s="10">
        <f t="shared" si="87"/>
        <v>6.3113791867899741E-2</v>
      </c>
      <c r="V93" s="10">
        <f t="shared" si="87"/>
        <v>6.8407458029065449E-2</v>
      </c>
      <c r="W93" s="10">
        <f t="shared" si="87"/>
        <v>8.1050999387079006E-2</v>
      </c>
      <c r="X93" s="10">
        <f t="shared" si="87"/>
        <v>5.8854510014515249E-2</v>
      </c>
      <c r="Y93" s="10">
        <f t="shared" si="87"/>
        <v>0.16685846772369128</v>
      </c>
      <c r="Z93" s="10" t="e">
        <f t="shared" si="87"/>
        <v>#VALUE!</v>
      </c>
      <c r="AA93" s="10" t="e">
        <f t="shared" si="87"/>
        <v>#VALUE!</v>
      </c>
      <c r="AB93" s="10">
        <f t="shared" si="87"/>
        <v>6.320445125087093E-2</v>
      </c>
      <c r="AC93" s="10">
        <f t="shared" si="87"/>
        <v>6.3461027910061141E-2</v>
      </c>
      <c r="AD93" s="10">
        <f t="shared" si="87"/>
        <v>0.26237080069888674</v>
      </c>
      <c r="AE93" s="10">
        <f t="shared" si="87"/>
        <v>0.24402860822843153</v>
      </c>
      <c r="AF93" s="10">
        <f t="shared" si="87"/>
        <v>0.24035306059228864</v>
      </c>
      <c r="AG93" s="10">
        <f t="shared" si="87"/>
        <v>6.9529249656511347E-2</v>
      </c>
      <c r="AH93" s="10" t="e">
        <f t="shared" si="87"/>
        <v>#VALUE!</v>
      </c>
      <c r="AI93" s="10">
        <f t="shared" si="87"/>
        <v>0.13362262930242816</v>
      </c>
    </row>
    <row r="94" spans="1:35" x14ac:dyDescent="0.25">
      <c r="A94" s="4">
        <f>ENTRADA!A94</f>
        <v>39203</v>
      </c>
      <c r="B94" s="7">
        <f>ENTRADA!B94/ENTRADA!B82-1</f>
        <v>0.10574016093347827</v>
      </c>
      <c r="C94" s="7">
        <f>ENTRADA!C94/ENTRADA!C82-1</f>
        <v>5.7068755112309466E-2</v>
      </c>
      <c r="D94" s="7">
        <f>ENTRADA!D94/ENTRADA!D82-1</f>
        <v>8.2608671602395489E-2</v>
      </c>
      <c r="E94" s="7">
        <f>ENTRADA!E94/ENTRADA!E82-1</f>
        <v>8.6580121477023209E-2</v>
      </c>
      <c r="F94" s="7">
        <f>ENTRADA!F94/ENTRADA!F82-1</f>
        <v>0.16132868326595773</v>
      </c>
      <c r="G94" s="7">
        <f>ENTRADA!G94/ENTRADA!G82-1</f>
        <v>0.1044519496871199</v>
      </c>
      <c r="H94" s="7" t="e">
        <f>ENTRADA!H94/ENTRADA!H82-1</f>
        <v>#VALUE!</v>
      </c>
      <c r="I94" s="7" t="e">
        <f>ENTRADA!I94/ENTRADA!I82-1</f>
        <v>#VALUE!</v>
      </c>
      <c r="J94" s="7">
        <f>ENTRADA!J94/ENTRADA!J82-1</f>
        <v>7.1074297269969833E-2</v>
      </c>
      <c r="K94" s="7">
        <f>ENTRADA!K94/ENTRADA!K82-1</f>
        <v>3.0944588363519099E-2</v>
      </c>
      <c r="L94" s="7">
        <f>ENTRADA!L94/ENTRADA!L82-1</f>
        <v>0.18548376636424768</v>
      </c>
      <c r="M94" s="7">
        <f>ENTRADA!M94/ENTRADA!M82-1</f>
        <v>0.28467170077890791</v>
      </c>
      <c r="N94" s="7">
        <f>ENTRADA!N94/ENTRADA!N82-1</f>
        <v>0.20326682466890178</v>
      </c>
      <c r="O94" s="7">
        <f>ENTRADA!O94/ENTRADA!O82-1</f>
        <v>0.1700581273655517</v>
      </c>
      <c r="P94" s="7" t="e">
        <f>ENTRADA!P94/ENTRADA!P82-1</f>
        <v>#VALUE!</v>
      </c>
      <c r="Q94" s="7">
        <f>ENTRADA!Q94/ENTRADA!Q82-1</f>
        <v>0.13919989653584475</v>
      </c>
      <c r="T94" s="10">
        <f t="shared" ref="T94:AI94" si="88">AVERAGE(B92:B94)</f>
        <v>9.9654215814731176E-2</v>
      </c>
      <c r="U94" s="10">
        <f t="shared" si="88"/>
        <v>6.4926558983514404E-2</v>
      </c>
      <c r="V94" s="10">
        <f t="shared" si="88"/>
        <v>7.2615567843416232E-2</v>
      </c>
      <c r="W94" s="10">
        <f t="shared" si="88"/>
        <v>8.1697877823318318E-2</v>
      </c>
      <c r="X94" s="10">
        <f t="shared" si="88"/>
        <v>0.1011573023471443</v>
      </c>
      <c r="Y94" s="10">
        <f t="shared" si="88"/>
        <v>0.13763639668317321</v>
      </c>
      <c r="Z94" s="10" t="e">
        <f t="shared" si="88"/>
        <v>#VALUE!</v>
      </c>
      <c r="AA94" s="10" t="e">
        <f t="shared" si="88"/>
        <v>#VALUE!</v>
      </c>
      <c r="AB94" s="10">
        <f t="shared" si="88"/>
        <v>7.0100048919815958E-2</v>
      </c>
      <c r="AC94" s="10">
        <f t="shared" si="88"/>
        <v>6.919828559527752E-2</v>
      </c>
      <c r="AD94" s="10">
        <f t="shared" si="88"/>
        <v>0.24889004648478044</v>
      </c>
      <c r="AE94" s="10">
        <f t="shared" si="88"/>
        <v>0.26293882689157283</v>
      </c>
      <c r="AF94" s="10">
        <f t="shared" si="88"/>
        <v>0.24191478819157042</v>
      </c>
      <c r="AG94" s="10">
        <f t="shared" si="88"/>
        <v>0.10782448704805381</v>
      </c>
      <c r="AH94" s="10" t="e">
        <f t="shared" si="88"/>
        <v>#VALUE!</v>
      </c>
      <c r="AI94" s="10">
        <f t="shared" si="88"/>
        <v>0.1399709072176499</v>
      </c>
    </row>
    <row r="95" spans="1:35" x14ac:dyDescent="0.25">
      <c r="A95" s="4">
        <f>ENTRADA!A95</f>
        <v>39234</v>
      </c>
      <c r="B95" s="7">
        <f>ENTRADA!B95/ENTRADA!B83-1</f>
        <v>0.11464971281672476</v>
      </c>
      <c r="C95" s="7">
        <f>ENTRADA!C95/ENTRADA!C83-1</f>
        <v>5.8823499574365723E-2</v>
      </c>
      <c r="D95" s="7">
        <f>ENTRADA!D95/ENTRADA!D83-1</f>
        <v>8.2848821082763591E-2</v>
      </c>
      <c r="E95" s="7">
        <f>ENTRADA!E95/ENTRADA!E83-1</f>
        <v>8.5383591785847646E-2</v>
      </c>
      <c r="F95" s="7">
        <f>ENTRADA!F95/ENTRADA!F83-1</f>
        <v>0.16371078408176798</v>
      </c>
      <c r="G95" s="7">
        <f>ENTRADA!G95/ENTRADA!G83-1</f>
        <v>0.16122444560240301</v>
      </c>
      <c r="H95" s="7" t="e">
        <f>ENTRADA!H95/ENTRADA!H83-1</f>
        <v>#VALUE!</v>
      </c>
      <c r="I95" s="7" t="e">
        <f>ENTRADA!I95/ENTRADA!I83-1</f>
        <v>#VALUE!</v>
      </c>
      <c r="J95" s="7">
        <f>ENTRADA!J95/ENTRADA!J83-1</f>
        <v>0.10958899517890486</v>
      </c>
      <c r="K95" s="7">
        <f>ENTRADA!K95/ENTRADA!K83-1</f>
        <v>0.10865562263099715</v>
      </c>
      <c r="L95" s="7">
        <f>ENTRADA!L95/ENTRADA!L83-1</f>
        <v>0.2237569917914326</v>
      </c>
      <c r="M95" s="7">
        <f>ENTRADA!M95/ENTRADA!M83-1</f>
        <v>0.24502004482437711</v>
      </c>
      <c r="N95" s="7">
        <f>ENTRADA!N95/ENTRADA!N83-1</f>
        <v>0.32494763848258068</v>
      </c>
      <c r="O95" s="7">
        <f>ENTRADA!O95/ENTRADA!O83-1</f>
        <v>0.11379810106568611</v>
      </c>
      <c r="P95" s="7" t="e">
        <f>ENTRADA!P95/ENTRADA!P83-1</f>
        <v>#VALUE!</v>
      </c>
      <c r="Q95" s="7">
        <f>ENTRADA!Q95/ENTRADA!Q83-1</f>
        <v>0.17211690501077848</v>
      </c>
      <c r="T95" s="10">
        <f t="shared" ref="T95:AI95" si="89">AVERAGE(B93:B95)</f>
        <v>9.9185058742481111E-2</v>
      </c>
      <c r="U95" s="10">
        <f t="shared" si="89"/>
        <v>6.1327668062698772E-2</v>
      </c>
      <c r="V95" s="10">
        <f t="shared" si="89"/>
        <v>6.877645601323179E-2</v>
      </c>
      <c r="W95" s="10">
        <f t="shared" si="89"/>
        <v>7.2226429143134416E-2</v>
      </c>
      <c r="X95" s="10">
        <f t="shared" si="89"/>
        <v>0.12233948372995022</v>
      </c>
      <c r="Y95" s="10">
        <f t="shared" si="89"/>
        <v>0.13222687269822483</v>
      </c>
      <c r="Z95" s="10" t="e">
        <f t="shared" si="89"/>
        <v>#VALUE!</v>
      </c>
      <c r="AA95" s="10" t="e">
        <f t="shared" si="89"/>
        <v>#VALUE!</v>
      </c>
      <c r="AB95" s="10">
        <f t="shared" si="89"/>
        <v>8.7054708921394885E-2</v>
      </c>
      <c r="AC95" s="10">
        <f t="shared" si="89"/>
        <v>8.0357732452935801E-2</v>
      </c>
      <c r="AD95" s="10">
        <f t="shared" si="89"/>
        <v>0.23989942455026014</v>
      </c>
      <c r="AE95" s="10">
        <f t="shared" si="89"/>
        <v>0.2548418044415055</v>
      </c>
      <c r="AF95" s="10">
        <f t="shared" si="89"/>
        <v>0.28962461195434908</v>
      </c>
      <c r="AG95" s="10">
        <f t="shared" si="89"/>
        <v>0.13128540359924309</v>
      </c>
      <c r="AH95" s="10" t="e">
        <f t="shared" si="89"/>
        <v>#VALUE!</v>
      </c>
      <c r="AI95" s="10">
        <f t="shared" si="89"/>
        <v>0.15388881360493264</v>
      </c>
    </row>
    <row r="96" spans="1:35" x14ac:dyDescent="0.25">
      <c r="A96" s="4">
        <f>ENTRADA!A96</f>
        <v>39264</v>
      </c>
      <c r="B96" s="7">
        <f>ENTRADA!B96/ENTRADA!B84-1</f>
        <v>9.3312527008893031E-2</v>
      </c>
      <c r="C96" s="7">
        <f>ENTRADA!C96/ENTRADA!C84-1</f>
        <v>4.7500015460784084E-2</v>
      </c>
      <c r="D96" s="7">
        <f>ENTRADA!D96/ENTRADA!D84-1</f>
        <v>4.7819935950751846E-2</v>
      </c>
      <c r="E96" s="7">
        <f>ENTRADA!E96/ENTRADA!E84-1</f>
        <v>5.0420154078136603E-2</v>
      </c>
      <c r="F96" s="7">
        <f>ENTRADA!F96/ENTRADA!F84-1</f>
        <v>0.10302193723266551</v>
      </c>
      <c r="G96" s="7">
        <f>ENTRADA!G96/ENTRADA!G84-1</f>
        <v>0.18255578250629889</v>
      </c>
      <c r="H96" s="7" t="e">
        <f>ENTRADA!H96/ENTRADA!H84-1</f>
        <v>#VALUE!</v>
      </c>
      <c r="I96" s="7" t="e">
        <f>ENTRADA!I96/ENTRADA!I84-1</f>
        <v>#VALUE!</v>
      </c>
      <c r="J96" s="7">
        <f>ENTRADA!J96/ENTRADA!J84-1</f>
        <v>9.9661895731619765E-2</v>
      </c>
      <c r="K96" s="7">
        <f>ENTRADA!K96/ENTRADA!K84-1</f>
        <v>9.7297303579730432E-2</v>
      </c>
      <c r="L96" s="7">
        <f>ENTRADA!L96/ENTRADA!L84-1</f>
        <v>0.34195395832523579</v>
      </c>
      <c r="M96" s="7">
        <f>ENTRADA!M96/ENTRADA!M84-1</f>
        <v>0.24023420011103336</v>
      </c>
      <c r="N96" s="7">
        <f>ENTRADA!N96/ENTRADA!N84-1</f>
        <v>0.22644922803311962</v>
      </c>
      <c r="O96" s="7">
        <f>ENTRADA!O96/ENTRADA!O84-1</f>
        <v>8.718625396851043E-2</v>
      </c>
      <c r="P96" s="7" t="e">
        <f>ENTRADA!P96/ENTRADA!P84-1</f>
        <v>#VALUE!</v>
      </c>
      <c r="Q96" s="7">
        <f>ENTRADA!Q96/ENTRADA!Q84-1</f>
        <v>0.13430413899205629</v>
      </c>
      <c r="T96" s="10">
        <f t="shared" ref="T96:AI96" si="90">AVERAGE(B94:B96)</f>
        <v>0.10456746691969869</v>
      </c>
      <c r="U96" s="10">
        <f t="shared" si="90"/>
        <v>5.4464090049153091E-2</v>
      </c>
      <c r="V96" s="10">
        <f t="shared" si="90"/>
        <v>7.1092476211970304E-2</v>
      </c>
      <c r="W96" s="10">
        <f t="shared" si="90"/>
        <v>7.4127955780335819E-2</v>
      </c>
      <c r="X96" s="10">
        <f t="shared" si="90"/>
        <v>0.1426871348601304</v>
      </c>
      <c r="Y96" s="10">
        <f t="shared" si="90"/>
        <v>0.1494107259319406</v>
      </c>
      <c r="Z96" s="10" t="e">
        <f t="shared" si="90"/>
        <v>#VALUE!</v>
      </c>
      <c r="AA96" s="10" t="e">
        <f t="shared" si="90"/>
        <v>#VALUE!</v>
      </c>
      <c r="AB96" s="10">
        <f t="shared" si="90"/>
        <v>9.3441729393498152E-2</v>
      </c>
      <c r="AC96" s="10">
        <f t="shared" si="90"/>
        <v>7.896583819141556E-2</v>
      </c>
      <c r="AD96" s="10">
        <f t="shared" si="90"/>
        <v>0.25039823882697204</v>
      </c>
      <c r="AE96" s="10">
        <f t="shared" si="90"/>
        <v>0.25664198190477278</v>
      </c>
      <c r="AF96" s="10">
        <f t="shared" si="90"/>
        <v>0.25155456372820068</v>
      </c>
      <c r="AG96" s="10">
        <f t="shared" si="90"/>
        <v>0.12368082746658275</v>
      </c>
      <c r="AH96" s="10" t="e">
        <f t="shared" si="90"/>
        <v>#VALUE!</v>
      </c>
      <c r="AI96" s="10">
        <f t="shared" si="90"/>
        <v>0.14854031351289318</v>
      </c>
    </row>
    <row r="97" spans="1:35" x14ac:dyDescent="0.25">
      <c r="A97" s="4">
        <f>ENTRADA!A97</f>
        <v>39295</v>
      </c>
      <c r="B97" s="7">
        <f>ENTRADA!B97/ENTRADA!B85-1</f>
        <v>0.1024095701406984</v>
      </c>
      <c r="C97" s="7">
        <f>ENTRADA!C97/ENTRADA!C85-1</f>
        <v>4.0816383570871029E-2</v>
      </c>
      <c r="D97" s="7">
        <f>ENTRADA!D97/ENTRADA!D85-1</f>
        <v>6.2761580518165383E-2</v>
      </c>
      <c r="E97" s="7">
        <f>ENTRADA!E97/ENTRADA!E85-1</f>
        <v>6.3800131058898035E-2</v>
      </c>
      <c r="F97" s="7">
        <f>ENTRADA!F97/ENTRADA!F85-1</f>
        <v>0.12841527073950876</v>
      </c>
      <c r="G97" s="7">
        <f>ENTRADA!G97/ENTRADA!G85-1</f>
        <v>0.17196262817774199</v>
      </c>
      <c r="H97" s="7" t="e">
        <f>ENTRADA!H97/ENTRADA!H85-1</f>
        <v>#VALUE!</v>
      </c>
      <c r="I97" s="7" t="e">
        <f>ENTRADA!I97/ENTRADA!I85-1</f>
        <v>#VALUE!</v>
      </c>
      <c r="J97" s="7">
        <f>ENTRADA!J97/ENTRADA!J85-1</f>
        <v>0.11111111111111116</v>
      </c>
      <c r="K97" s="7">
        <f>ENTRADA!K97/ENTRADA!K85-1</f>
        <v>0.1177419587250943</v>
      </c>
      <c r="L97" s="7">
        <f>ENTRADA!L97/ENTRADA!L85-1</f>
        <v>0.35530069529390929</v>
      </c>
      <c r="M97" s="7">
        <f>ENTRADA!M97/ENTRADA!M85-1</f>
        <v>0.24377200339562899</v>
      </c>
      <c r="N97" s="7">
        <f>ENTRADA!N97/ENTRADA!N85-1</f>
        <v>0.26086949445811758</v>
      </c>
      <c r="O97" s="7">
        <f>ENTRADA!O97/ENTRADA!O85-1</f>
        <v>0.10237210714658374</v>
      </c>
      <c r="P97" s="7" t="e">
        <f>ENTRADA!P97/ENTRADA!P85-1</f>
        <v>#VALUE!</v>
      </c>
      <c r="Q97" s="7">
        <f>ENTRADA!Q97/ENTRADA!Q85-1</f>
        <v>0.1510016056449297</v>
      </c>
      <c r="T97" s="10">
        <f t="shared" ref="T97:AI97" si="91">AVERAGE(B95:B97)</f>
        <v>0.10345726998877207</v>
      </c>
      <c r="U97" s="10">
        <f t="shared" si="91"/>
        <v>4.9046632868673612E-2</v>
      </c>
      <c r="V97" s="10">
        <f t="shared" si="91"/>
        <v>6.4476779183893607E-2</v>
      </c>
      <c r="W97" s="10">
        <f t="shared" si="91"/>
        <v>6.6534625640960757E-2</v>
      </c>
      <c r="X97" s="10">
        <f t="shared" si="91"/>
        <v>0.13171599735131409</v>
      </c>
      <c r="Y97" s="10">
        <f t="shared" si="91"/>
        <v>0.17191428542881462</v>
      </c>
      <c r="Z97" s="10" t="e">
        <f t="shared" si="91"/>
        <v>#VALUE!</v>
      </c>
      <c r="AA97" s="10" t="e">
        <f t="shared" si="91"/>
        <v>#VALUE!</v>
      </c>
      <c r="AB97" s="10">
        <f t="shared" si="91"/>
        <v>0.10678733400721192</v>
      </c>
      <c r="AC97" s="10">
        <f t="shared" si="91"/>
        <v>0.1078982949786073</v>
      </c>
      <c r="AD97" s="10">
        <f t="shared" si="91"/>
        <v>0.30700388180352589</v>
      </c>
      <c r="AE97" s="10">
        <f t="shared" si="91"/>
        <v>0.24300874944367981</v>
      </c>
      <c r="AF97" s="10">
        <f t="shared" si="91"/>
        <v>0.27075545365793929</v>
      </c>
      <c r="AG97" s="10">
        <f t="shared" si="91"/>
        <v>0.10111882072692675</v>
      </c>
      <c r="AH97" s="10" t="e">
        <f t="shared" si="91"/>
        <v>#VALUE!</v>
      </c>
      <c r="AI97" s="10">
        <f t="shared" si="91"/>
        <v>0.15247421654925483</v>
      </c>
    </row>
    <row r="98" spans="1:35" x14ac:dyDescent="0.25">
      <c r="A98" s="4">
        <f>ENTRADA!A98</f>
        <v>39326</v>
      </c>
      <c r="B98" s="7">
        <f>ENTRADA!B98/ENTRADA!B86-1</f>
        <v>8.1818159785588929E-2</v>
      </c>
      <c r="C98" s="7">
        <f>ENTRADA!C98/ENTRADA!C86-1</f>
        <v>3.6900470713649769E-2</v>
      </c>
      <c r="D98" s="7">
        <f>ENTRADA!D98/ENTRADA!D86-1</f>
        <v>6.3273599195137864E-2</v>
      </c>
      <c r="E98" s="7">
        <f>ENTRADA!E98/ENTRADA!E86-1</f>
        <v>6.5663573007754161E-2</v>
      </c>
      <c r="F98" s="7">
        <f>ENTRADA!F98/ENTRADA!F86-1</f>
        <v>7.0100187140471171E-2</v>
      </c>
      <c r="G98" s="7">
        <f>ENTRADA!G98/ENTRADA!G86-1</f>
        <v>0.12667955801003594</v>
      </c>
      <c r="H98" s="7" t="e">
        <f>ENTRADA!H98/ENTRADA!H86-1</f>
        <v>#VALUE!</v>
      </c>
      <c r="I98" s="7" t="e">
        <f>ENTRADA!I98/ENTRADA!I86-1</f>
        <v>#VALUE!</v>
      </c>
      <c r="J98" s="7">
        <f>ENTRADA!J98/ENTRADA!J86-1</f>
        <v>9.4915126021981377E-2</v>
      </c>
      <c r="K98" s="7">
        <f>ENTRADA!K98/ENTRADA!K86-1</f>
        <v>4.6632126661293238E-2</v>
      </c>
      <c r="L98" s="7">
        <f>ENTRADA!L98/ENTRADA!L86-1</f>
        <v>0.30594898691564842</v>
      </c>
      <c r="M98" s="7">
        <f>ENTRADA!M98/ENTRADA!M86-1</f>
        <v>0.16341045518083064</v>
      </c>
      <c r="N98" s="7">
        <f>ENTRADA!N98/ENTRADA!N86-1</f>
        <v>0.2028985762765978</v>
      </c>
      <c r="O98" s="7">
        <f>ENTRADA!O98/ENTRADA!O86-1</f>
        <v>9.0066207017249544E-2</v>
      </c>
      <c r="P98" s="7" t="e">
        <f>ENTRADA!P98/ENTRADA!P86-1</f>
        <v>#VALUE!</v>
      </c>
      <c r="Q98" s="7">
        <f>ENTRADA!Q98/ENTRADA!Q86-1</f>
        <v>0.11942675781133905</v>
      </c>
      <c r="T98" s="10">
        <f t="shared" ref="T98:AI98" si="92">AVERAGE(B96:B98)</f>
        <v>9.251341897839345E-2</v>
      </c>
      <c r="U98" s="10">
        <f t="shared" si="92"/>
        <v>4.1738956581768294E-2</v>
      </c>
      <c r="V98" s="10">
        <f t="shared" si="92"/>
        <v>5.79517052213517E-2</v>
      </c>
      <c r="W98" s="10">
        <f t="shared" si="92"/>
        <v>5.9961286048262931E-2</v>
      </c>
      <c r="X98" s="10">
        <f t="shared" si="92"/>
        <v>0.10051246503754847</v>
      </c>
      <c r="Y98" s="10">
        <f t="shared" si="92"/>
        <v>0.16039932289802561</v>
      </c>
      <c r="Z98" s="10" t="e">
        <f t="shared" si="92"/>
        <v>#VALUE!</v>
      </c>
      <c r="AA98" s="10" t="e">
        <f t="shared" si="92"/>
        <v>#VALUE!</v>
      </c>
      <c r="AB98" s="10">
        <f t="shared" si="92"/>
        <v>0.10189604428823744</v>
      </c>
      <c r="AC98" s="10">
        <f t="shared" si="92"/>
        <v>8.7223796322039318E-2</v>
      </c>
      <c r="AD98" s="10">
        <f t="shared" si="92"/>
        <v>0.33440121351159785</v>
      </c>
      <c r="AE98" s="10">
        <f t="shared" si="92"/>
        <v>0.215805552895831</v>
      </c>
      <c r="AF98" s="10">
        <f t="shared" si="92"/>
        <v>0.23007243292261167</v>
      </c>
      <c r="AG98" s="10">
        <f t="shared" si="92"/>
        <v>9.3208189377447903E-2</v>
      </c>
      <c r="AH98" s="10" t="e">
        <f t="shared" si="92"/>
        <v>#VALUE!</v>
      </c>
      <c r="AI98" s="10">
        <f t="shared" si="92"/>
        <v>0.13491083414944169</v>
      </c>
    </row>
    <row r="99" spans="1:35" x14ac:dyDescent="0.25">
      <c r="A99" s="4">
        <f>ENTRADA!A99</f>
        <v>39356</v>
      </c>
      <c r="B99" s="7">
        <f>ENTRADA!B99/ENTRADA!B87-1</f>
        <v>9.5870163490424654E-2</v>
      </c>
      <c r="C99" s="7">
        <f>ENTRADA!C99/ENTRADA!C87-1</f>
        <v>5.8041082951827638E-2</v>
      </c>
      <c r="D99" s="7">
        <f>ENTRADA!D99/ENTRADA!D87-1</f>
        <v>5.5782359811209048E-2</v>
      </c>
      <c r="E99" s="7">
        <f>ENTRADA!E99/ENTRADA!E87-1</f>
        <v>5.4054023666253448E-2</v>
      </c>
      <c r="F99" s="7">
        <f>ENTRADA!F99/ENTRADA!F87-1</f>
        <v>0.15232723555961702</v>
      </c>
      <c r="G99" s="7">
        <f>ENTRADA!G99/ENTRADA!G87-1</f>
        <v>0.13903740035115675</v>
      </c>
      <c r="H99" s="7" t="e">
        <f>ENTRADA!H99/ENTRADA!H87-1</f>
        <v>#VALUE!</v>
      </c>
      <c r="I99" s="7" t="e">
        <f>ENTRADA!I99/ENTRADA!I87-1</f>
        <v>#VALUE!</v>
      </c>
      <c r="J99" s="7">
        <f>ENTRADA!J99/ENTRADA!J87-1</f>
        <v>0.12086114607734966</v>
      </c>
      <c r="K99" s="7">
        <f>ENTRADA!K99/ENTRADA!K87-1</f>
        <v>6.8265681558923541E-2</v>
      </c>
      <c r="L99" s="7">
        <f>ENTRADA!L99/ENTRADA!L87-1</f>
        <v>0.3848579079855392</v>
      </c>
      <c r="M99" s="7">
        <f>ENTRADA!M99/ENTRADA!M87-1</f>
        <v>0.22580659324204477</v>
      </c>
      <c r="N99" s="7">
        <f>ENTRADA!N99/ENTRADA!N87-1</f>
        <v>0.30033568479445716</v>
      </c>
      <c r="O99" s="7">
        <f>ENTRADA!O99/ENTRADA!O87-1</f>
        <v>0.16751925367406151</v>
      </c>
      <c r="P99" s="7" t="e">
        <f>ENTRADA!P99/ENTRADA!P87-1</f>
        <v>#VALUE!</v>
      </c>
      <c r="Q99" s="7">
        <f>ENTRADA!Q99/ENTRADA!Q87-1</f>
        <v>0.16463412949099498</v>
      </c>
      <c r="T99" s="10">
        <f t="shared" ref="T99:AI99" si="93">AVERAGE(B97:B99)</f>
        <v>9.3365964472237328E-2</v>
      </c>
      <c r="U99" s="10">
        <f t="shared" si="93"/>
        <v>4.5252645745449481E-2</v>
      </c>
      <c r="V99" s="10">
        <f t="shared" si="93"/>
        <v>6.0605846508170767E-2</v>
      </c>
      <c r="W99" s="10">
        <f t="shared" si="93"/>
        <v>6.117257591096855E-2</v>
      </c>
      <c r="X99" s="10">
        <f t="shared" si="93"/>
        <v>0.11694756447986565</v>
      </c>
      <c r="Y99" s="10">
        <f t="shared" si="93"/>
        <v>0.14589319551297822</v>
      </c>
      <c r="Z99" s="10" t="e">
        <f t="shared" si="93"/>
        <v>#VALUE!</v>
      </c>
      <c r="AA99" s="10" t="e">
        <f t="shared" si="93"/>
        <v>#VALUE!</v>
      </c>
      <c r="AB99" s="10">
        <f t="shared" si="93"/>
        <v>0.1089624610701474</v>
      </c>
      <c r="AC99" s="10">
        <f t="shared" si="93"/>
        <v>7.7546588981770359E-2</v>
      </c>
      <c r="AD99" s="10">
        <f t="shared" si="93"/>
        <v>0.34870253006503232</v>
      </c>
      <c r="AE99" s="10">
        <f t="shared" si="93"/>
        <v>0.21099635060616814</v>
      </c>
      <c r="AF99" s="10">
        <f t="shared" si="93"/>
        <v>0.25470125184305753</v>
      </c>
      <c r="AG99" s="10">
        <f t="shared" si="93"/>
        <v>0.11998585594596493</v>
      </c>
      <c r="AH99" s="10" t="e">
        <f t="shared" si="93"/>
        <v>#VALUE!</v>
      </c>
      <c r="AI99" s="10">
        <f t="shared" si="93"/>
        <v>0.14502083098242124</v>
      </c>
    </row>
    <row r="100" spans="1:35" x14ac:dyDescent="0.25">
      <c r="A100" s="4">
        <f>ENTRADA!A100</f>
        <v>39387</v>
      </c>
      <c r="B100" s="7">
        <f>ENTRADA!B100/ENTRADA!B88-1</f>
        <v>0.10319758776398369</v>
      </c>
      <c r="C100" s="7">
        <f>ENTRADA!C100/ENTRADA!C88-1</f>
        <v>6.48714846615015E-2</v>
      </c>
      <c r="D100" s="7">
        <f>ENTRADA!D100/ENTRADA!D88-1</f>
        <v>6.4207647683024893E-2</v>
      </c>
      <c r="E100" s="7">
        <f>ENTRADA!E100/ENTRADA!E88-1</f>
        <v>6.3772026745209764E-2</v>
      </c>
      <c r="F100" s="7">
        <f>ENTRADA!F100/ENTRADA!F88-1</f>
        <v>0.12303977483639472</v>
      </c>
      <c r="G100" s="7">
        <f>ENTRADA!G100/ENTRADA!G88-1</f>
        <v>0.15625000518627186</v>
      </c>
      <c r="H100" s="7" t="e">
        <f>ENTRADA!H100/ENTRADA!H88-1</f>
        <v>#VALUE!</v>
      </c>
      <c r="I100" s="7" t="e">
        <f>ENTRADA!I100/ENTRADA!I88-1</f>
        <v>#VALUE!</v>
      </c>
      <c r="J100" s="7">
        <f>ENTRADA!J100/ENTRADA!J88-1</f>
        <v>9.4117530942182226E-2</v>
      </c>
      <c r="K100" s="7">
        <f>ENTRADA!K100/ENTRADA!K88-1</f>
        <v>9.0733587368001523E-2</v>
      </c>
      <c r="L100" s="7">
        <f>ENTRADA!L100/ENTRADA!L88-1</f>
        <v>0.37677066520206881</v>
      </c>
      <c r="M100" s="7">
        <f>ENTRADA!M100/ENTRADA!M88-1</f>
        <v>0.24319999303139395</v>
      </c>
      <c r="N100" s="7">
        <f>ENTRADA!N100/ENTRADA!N88-1</f>
        <v>0.21986974603257425</v>
      </c>
      <c r="O100" s="7">
        <f>ENTRADA!O100/ENTRADA!O88-1</f>
        <v>0.14463831370292279</v>
      </c>
      <c r="P100" s="7" t="e">
        <f>ENTRADA!P100/ENTRADA!P88-1</f>
        <v>#VALUE!</v>
      </c>
      <c r="Q100" s="7">
        <f>ENTRADA!Q100/ENTRADA!Q88-1</f>
        <v>0.14349767493164589</v>
      </c>
      <c r="T100" s="10">
        <f t="shared" ref="T100:AI100" si="94">AVERAGE(B98:B100)</f>
        <v>9.3628637013332419E-2</v>
      </c>
      <c r="U100" s="10">
        <f t="shared" si="94"/>
        <v>5.3271012775659633E-2</v>
      </c>
      <c r="V100" s="10">
        <f t="shared" si="94"/>
        <v>6.1087868896457266E-2</v>
      </c>
      <c r="W100" s="10">
        <f t="shared" si="94"/>
        <v>6.1163207806405794E-2</v>
      </c>
      <c r="X100" s="10">
        <f t="shared" si="94"/>
        <v>0.11515573251216098</v>
      </c>
      <c r="Y100" s="10">
        <f t="shared" si="94"/>
        <v>0.14065565451582152</v>
      </c>
      <c r="Z100" s="10" t="e">
        <f t="shared" si="94"/>
        <v>#VALUE!</v>
      </c>
      <c r="AA100" s="10" t="e">
        <f t="shared" si="94"/>
        <v>#VALUE!</v>
      </c>
      <c r="AB100" s="10">
        <f t="shared" si="94"/>
        <v>0.10329793434717109</v>
      </c>
      <c r="AC100" s="10">
        <f t="shared" si="94"/>
        <v>6.8543798529406105E-2</v>
      </c>
      <c r="AD100" s="10">
        <f t="shared" si="94"/>
        <v>0.35585918670108546</v>
      </c>
      <c r="AE100" s="10">
        <f t="shared" si="94"/>
        <v>0.21080568048475645</v>
      </c>
      <c r="AF100" s="10">
        <f t="shared" si="94"/>
        <v>0.24103466903454307</v>
      </c>
      <c r="AG100" s="10">
        <f t="shared" si="94"/>
        <v>0.13407459146474462</v>
      </c>
      <c r="AH100" s="10" t="e">
        <f t="shared" si="94"/>
        <v>#VALUE!</v>
      </c>
      <c r="AI100" s="10">
        <f t="shared" si="94"/>
        <v>0.14251952074465998</v>
      </c>
    </row>
    <row r="101" spans="1:35" x14ac:dyDescent="0.25">
      <c r="A101" s="4">
        <f>ENTRADA!A101</f>
        <v>39417</v>
      </c>
      <c r="B101" s="7">
        <f>ENTRADA!B101/ENTRADA!B89-1</f>
        <v>9.437961259530514E-2</v>
      </c>
      <c r="C101" s="7">
        <f>ENTRADA!C101/ENTRADA!C89-1</f>
        <v>3.2520269326278717E-2</v>
      </c>
      <c r="D101" s="7">
        <f>ENTRADA!D101/ENTRADA!D89-1</f>
        <v>6.1571209463982424E-2</v>
      </c>
      <c r="E101" s="7">
        <f>ENTRADA!E101/ENTRADA!E89-1</f>
        <v>6.2105198097844427E-2</v>
      </c>
      <c r="F101" s="7">
        <f>ENTRADA!F101/ENTRADA!F89-1</f>
        <v>9.6753650578360384E-2</v>
      </c>
      <c r="G101" s="7">
        <f>ENTRADA!G101/ENTRADA!G89-1</f>
        <v>0.11680574608397642</v>
      </c>
      <c r="H101" s="7" t="e">
        <f>ENTRADA!H101/ENTRADA!H89-1</f>
        <v>#VALUE!</v>
      </c>
      <c r="I101" s="7" t="e">
        <f>ENTRADA!I101/ENTRADA!I89-1</f>
        <v>#VALUE!</v>
      </c>
      <c r="J101" s="7">
        <f>ENTRADA!J101/ENTRADA!J89-1</f>
        <v>0.12296293331802111</v>
      </c>
      <c r="K101" s="7">
        <f>ENTRADA!K101/ENTRADA!K89-1</f>
        <v>6.4792197874169677E-2</v>
      </c>
      <c r="L101" s="7">
        <f>ENTRADA!L101/ENTRADA!L89-1</f>
        <v>0.38961026191468884</v>
      </c>
      <c r="M101" s="7">
        <f>ENTRADA!M101/ENTRADA!M89-1</f>
        <v>0.20473933996834215</v>
      </c>
      <c r="N101" s="7">
        <f>ENTRADA!N101/ENTRADA!N89-1</f>
        <v>0.13586100198516271</v>
      </c>
      <c r="O101" s="7">
        <f>ENTRADA!O101/ENTRADA!O89-1</f>
        <v>0.10488492108667002</v>
      </c>
      <c r="P101" s="7" t="e">
        <f>ENTRADA!P101/ENTRADA!P89-1</f>
        <v>#VALUE!</v>
      </c>
      <c r="Q101" s="7">
        <f>ENTRADA!Q101/ENTRADA!Q89-1</f>
        <v>0.10692586580934971</v>
      </c>
      <c r="T101" s="10">
        <f t="shared" ref="T101:AI101" si="95">AVERAGE(B99:B101)</f>
        <v>9.781578794990449E-2</v>
      </c>
      <c r="U101" s="10">
        <f t="shared" si="95"/>
        <v>5.1810945646535954E-2</v>
      </c>
      <c r="V101" s="10">
        <f t="shared" si="95"/>
        <v>6.0520405652738786E-2</v>
      </c>
      <c r="W101" s="10">
        <f t="shared" si="95"/>
        <v>5.997708283643588E-2</v>
      </c>
      <c r="X101" s="10">
        <f t="shared" si="95"/>
        <v>0.12404022032479071</v>
      </c>
      <c r="Y101" s="10">
        <f t="shared" si="95"/>
        <v>0.13736438387380168</v>
      </c>
      <c r="Z101" s="10" t="e">
        <f t="shared" si="95"/>
        <v>#VALUE!</v>
      </c>
      <c r="AA101" s="10" t="e">
        <f t="shared" si="95"/>
        <v>#VALUE!</v>
      </c>
      <c r="AB101" s="10">
        <f t="shared" si="95"/>
        <v>0.112647203445851</v>
      </c>
      <c r="AC101" s="10">
        <f t="shared" si="95"/>
        <v>7.4597155600364909E-2</v>
      </c>
      <c r="AD101" s="10">
        <f t="shared" si="95"/>
        <v>0.3837462783674323</v>
      </c>
      <c r="AE101" s="10">
        <f t="shared" si="95"/>
        <v>0.22458197541392697</v>
      </c>
      <c r="AF101" s="10">
        <f t="shared" si="95"/>
        <v>0.21868881093739803</v>
      </c>
      <c r="AG101" s="10">
        <f t="shared" si="95"/>
        <v>0.13901416282121812</v>
      </c>
      <c r="AH101" s="10" t="e">
        <f t="shared" si="95"/>
        <v>#VALUE!</v>
      </c>
      <c r="AI101" s="10">
        <f t="shared" si="95"/>
        <v>0.13835255674399685</v>
      </c>
    </row>
    <row r="102" spans="1:35" x14ac:dyDescent="0.25">
      <c r="A102" s="4">
        <f>ENTRADA!A102</f>
        <v>39448</v>
      </c>
      <c r="B102" s="7">
        <f>ENTRADA!B102/ENTRADA!B90-1</f>
        <v>0.11694150894689859</v>
      </c>
      <c r="C102" s="7">
        <f>ENTRADA!C102/ENTRADA!C90-1</f>
        <v>3.1212508061749356E-2</v>
      </c>
      <c r="D102" s="7">
        <f>ENTRADA!D102/ENTRADA!D90-1</f>
        <v>8.4626270255368174E-2</v>
      </c>
      <c r="E102" s="7">
        <f>ENTRADA!E102/ENTRADA!E90-1</f>
        <v>8.5553992986443061E-2</v>
      </c>
      <c r="F102" s="7">
        <f>ENTRADA!F102/ENTRADA!F90-1</f>
        <v>0.1541984659498703</v>
      </c>
      <c r="G102" s="7">
        <f>ENTRADA!G102/ENTRADA!G90-1</f>
        <v>0.16040957023281543</v>
      </c>
      <c r="H102" s="7" t="e">
        <f>ENTRADA!H102/ENTRADA!H90-1</f>
        <v>#VALUE!</v>
      </c>
      <c r="I102" s="7" t="e">
        <f>ENTRADA!I102/ENTRADA!I90-1</f>
        <v>#VALUE!</v>
      </c>
      <c r="J102" s="7">
        <f>ENTRADA!J102/ENTRADA!J90-1</f>
        <v>0.16211579241332408</v>
      </c>
      <c r="K102" s="7">
        <f>ENTRADA!K102/ENTRADA!K90-1</f>
        <v>8.0874316785798595E-2</v>
      </c>
      <c r="L102" s="7">
        <f>ENTRADA!L102/ENTRADA!L90-1</f>
        <v>0.24715905579686548</v>
      </c>
      <c r="M102" s="7">
        <f>ENTRADA!M102/ENTRADA!M90-1</f>
        <v>0.29533692602986106</v>
      </c>
      <c r="N102" s="7">
        <f>ENTRADA!N102/ENTRADA!N90-1</f>
        <v>0.20869564414595176</v>
      </c>
      <c r="O102" s="7">
        <f>ENTRADA!O102/ENTRADA!O90-1</f>
        <v>9.6021921992962334E-2</v>
      </c>
      <c r="P102" s="7" t="e">
        <f>ENTRADA!P102/ENTRADA!P90-1</f>
        <v>#VALUE!</v>
      </c>
      <c r="Q102" s="7">
        <f>ENTRADA!Q102/ENTRADA!Q90-1</f>
        <v>0.14397508649502733</v>
      </c>
      <c r="T102" s="10">
        <f t="shared" ref="T102:AI102" si="96">AVERAGE(B100:B102)</f>
        <v>0.10483956976872914</v>
      </c>
      <c r="U102" s="10">
        <f t="shared" si="96"/>
        <v>4.2868087349843188E-2</v>
      </c>
      <c r="V102" s="10">
        <f t="shared" si="96"/>
        <v>7.0135042467458497E-2</v>
      </c>
      <c r="W102" s="10">
        <f t="shared" si="96"/>
        <v>7.0477072609832422E-2</v>
      </c>
      <c r="X102" s="10">
        <f t="shared" si="96"/>
        <v>0.12466396378820847</v>
      </c>
      <c r="Y102" s="10">
        <f t="shared" si="96"/>
        <v>0.14448844050102125</v>
      </c>
      <c r="Z102" s="10" t="e">
        <f t="shared" si="96"/>
        <v>#VALUE!</v>
      </c>
      <c r="AA102" s="10" t="e">
        <f t="shared" si="96"/>
        <v>#VALUE!</v>
      </c>
      <c r="AB102" s="10">
        <f t="shared" si="96"/>
        <v>0.12639875222450914</v>
      </c>
      <c r="AC102" s="10">
        <f t="shared" si="96"/>
        <v>7.8800034009323269E-2</v>
      </c>
      <c r="AD102" s="10">
        <f t="shared" si="96"/>
        <v>0.33784666097120769</v>
      </c>
      <c r="AE102" s="10">
        <f t="shared" si="96"/>
        <v>0.24775875300986572</v>
      </c>
      <c r="AF102" s="10">
        <f t="shared" si="96"/>
        <v>0.18814213072122957</v>
      </c>
      <c r="AG102" s="10">
        <f t="shared" si="96"/>
        <v>0.11518171892751838</v>
      </c>
      <c r="AH102" s="10" t="e">
        <f t="shared" si="96"/>
        <v>#VALUE!</v>
      </c>
      <c r="AI102" s="10">
        <f t="shared" si="96"/>
        <v>0.13146620907867432</v>
      </c>
    </row>
    <row r="103" spans="1:35" x14ac:dyDescent="0.25">
      <c r="A103" s="4">
        <f>ENTRADA!A103</f>
        <v>39479</v>
      </c>
      <c r="B103" s="7">
        <f>ENTRADA!B103/ENTRADA!B91-1</f>
        <v>0.12845539300006736</v>
      </c>
      <c r="C103" s="7">
        <f>ENTRADA!C103/ENTRADA!C91-1</f>
        <v>7.3643373932495315E-2</v>
      </c>
      <c r="D103" s="7">
        <f>ENTRADA!D103/ENTRADA!D91-1</f>
        <v>8.2848821082763591E-2</v>
      </c>
      <c r="E103" s="7">
        <f>ENTRADA!E103/ENTRADA!E91-1</f>
        <v>8.3815170382492976E-2</v>
      </c>
      <c r="F103" s="7">
        <f>ENTRADA!F103/ENTRADA!F91-1</f>
        <v>0.12434335937246166</v>
      </c>
      <c r="G103" s="7">
        <f>ENTRADA!G103/ENTRADA!G91-1</f>
        <v>0.22107446545238085</v>
      </c>
      <c r="H103" s="7" t="e">
        <f>ENTRADA!H103/ENTRADA!H91-1</f>
        <v>#VALUE!</v>
      </c>
      <c r="I103" s="7" t="e">
        <f>ENTRADA!I103/ENTRADA!I91-1</f>
        <v>#VALUE!</v>
      </c>
      <c r="J103" s="7">
        <f>ENTRADA!J103/ENTRADA!J91-1</f>
        <v>0.14022149017387031</v>
      </c>
      <c r="K103" s="7">
        <f>ENTRADA!K103/ENTRADA!K91-1</f>
        <v>0.17980294950161446</v>
      </c>
      <c r="L103" s="7">
        <f>ENTRADA!L103/ENTRADA!L91-1</f>
        <v>0.39879169312322316</v>
      </c>
      <c r="M103" s="7">
        <f>ENTRADA!M103/ENTRADA!M91-1</f>
        <v>0.27544920282637531</v>
      </c>
      <c r="N103" s="7">
        <f>ENTRADA!N103/ENTRADA!N91-1</f>
        <v>0.30571976621706787</v>
      </c>
      <c r="O103" s="7">
        <f>ENTRADA!O103/ENTRADA!O91-1</f>
        <v>0.18790848323577602</v>
      </c>
      <c r="P103" s="7" t="e">
        <f>ENTRADA!P103/ENTRADA!P91-1</f>
        <v>#VALUE!</v>
      </c>
      <c r="Q103" s="7">
        <f>ENTRADA!Q103/ENTRADA!Q91-1</f>
        <v>0.18512119983277442</v>
      </c>
      <c r="T103" s="10">
        <f t="shared" ref="T103:AI103" si="97">AVERAGE(B101:B103)</f>
        <v>0.11325883818075703</v>
      </c>
      <c r="U103" s="10">
        <f t="shared" si="97"/>
        <v>4.579205044017446E-2</v>
      </c>
      <c r="V103" s="10">
        <f t="shared" si="97"/>
        <v>7.6348766934038068E-2</v>
      </c>
      <c r="W103" s="10">
        <f t="shared" si="97"/>
        <v>7.7158120488926826E-2</v>
      </c>
      <c r="X103" s="10">
        <f t="shared" si="97"/>
        <v>0.12509849196689746</v>
      </c>
      <c r="Y103" s="10">
        <f t="shared" si="97"/>
        <v>0.16609659392305756</v>
      </c>
      <c r="Z103" s="10" t="e">
        <f t="shared" si="97"/>
        <v>#VALUE!</v>
      </c>
      <c r="AA103" s="10" t="e">
        <f t="shared" si="97"/>
        <v>#VALUE!</v>
      </c>
      <c r="AB103" s="10">
        <f t="shared" si="97"/>
        <v>0.14176673863507183</v>
      </c>
      <c r="AC103" s="10">
        <f t="shared" si="97"/>
        <v>0.10848982138719425</v>
      </c>
      <c r="AD103" s="10">
        <f t="shared" si="97"/>
        <v>0.34518700361159249</v>
      </c>
      <c r="AE103" s="10">
        <f t="shared" si="97"/>
        <v>0.25850848960819284</v>
      </c>
      <c r="AF103" s="10">
        <f t="shared" si="97"/>
        <v>0.21675880411606077</v>
      </c>
      <c r="AG103" s="10">
        <f t="shared" si="97"/>
        <v>0.12960510877180278</v>
      </c>
      <c r="AH103" s="10" t="e">
        <f t="shared" si="97"/>
        <v>#VALUE!</v>
      </c>
      <c r="AI103" s="10">
        <f t="shared" si="97"/>
        <v>0.14534071737905049</v>
      </c>
    </row>
    <row r="104" spans="1:35" x14ac:dyDescent="0.25">
      <c r="A104" s="4">
        <f>ENTRADA!A104</f>
        <v>39508</v>
      </c>
      <c r="B104" s="7">
        <f>ENTRADA!B104/ENTRADA!B92-1</f>
        <v>0.11111109302710909</v>
      </c>
      <c r="C104" s="7">
        <f>ENTRADA!C104/ENTRADA!C92-1</f>
        <v>5.3254411376738142E-2</v>
      </c>
      <c r="D104" s="7">
        <f>ENTRADA!D104/ENTRADA!D92-1</f>
        <v>8.4942082643220562E-2</v>
      </c>
      <c r="E104" s="7">
        <f>ENTRADA!E104/ENTRADA!E92-1</f>
        <v>8.4291117946177163E-2</v>
      </c>
      <c r="F104" s="7">
        <f>ENTRADA!F104/ENTRADA!F92-1</f>
        <v>0.12089553263040953</v>
      </c>
      <c r="G104" s="7">
        <f>ENTRADA!G104/ENTRADA!G92-1</f>
        <v>0.14361699873779465</v>
      </c>
      <c r="H104" s="7" t="e">
        <f>ENTRADA!H104/ENTRADA!H92-1</f>
        <v>#VALUE!</v>
      </c>
      <c r="I104" s="7" t="e">
        <f>ENTRADA!I104/ENTRADA!I92-1</f>
        <v>#VALUE!</v>
      </c>
      <c r="J104" s="7">
        <f>ENTRADA!J104/ENTRADA!J92-1</f>
        <v>9.6672038765978519E-2</v>
      </c>
      <c r="K104" s="7">
        <f>ENTRADA!K104/ENTRADA!K92-1</f>
        <v>8.7071251556829266E-2</v>
      </c>
      <c r="L104" s="7">
        <f>ENTRADA!L104/ENTRADA!L92-1</f>
        <v>0.24708626857624783</v>
      </c>
      <c r="M104" s="7">
        <f>ENTRADA!M104/ENTRADA!M92-1</f>
        <v>0.27467102317659498</v>
      </c>
      <c r="N104" s="7">
        <f>ENTRADA!N104/ENTRADA!N92-1</f>
        <v>0.14769224319468677</v>
      </c>
      <c r="O104" s="7">
        <f>ENTRADA!O104/ENTRADA!O92-1</f>
        <v>5.5478461601422779E-2</v>
      </c>
      <c r="P104" s="7" t="e">
        <f>ENTRADA!P104/ENTRADA!P92-1</f>
        <v>#VALUE!</v>
      </c>
      <c r="Q104" s="7">
        <f>ENTRADA!Q104/ENTRADA!Q92-1</f>
        <v>0.11970789056637865</v>
      </c>
      <c r="T104" s="10">
        <f t="shared" ref="T104:AI104" si="98">AVERAGE(B102:B104)</f>
        <v>0.11883599832469167</v>
      </c>
      <c r="U104" s="10">
        <f t="shared" si="98"/>
        <v>5.2703431123660938E-2</v>
      </c>
      <c r="V104" s="10">
        <f t="shared" si="98"/>
        <v>8.4139057993784114E-2</v>
      </c>
      <c r="W104" s="10">
        <f t="shared" si="98"/>
        <v>8.4553427105037729E-2</v>
      </c>
      <c r="X104" s="10">
        <f t="shared" si="98"/>
        <v>0.13314578598424717</v>
      </c>
      <c r="Y104" s="10">
        <f t="shared" si="98"/>
        <v>0.17503367814099699</v>
      </c>
      <c r="Z104" s="10" t="e">
        <f t="shared" si="98"/>
        <v>#VALUE!</v>
      </c>
      <c r="AA104" s="10" t="e">
        <f t="shared" si="98"/>
        <v>#VALUE!</v>
      </c>
      <c r="AB104" s="10">
        <f t="shared" si="98"/>
        <v>0.13300310711772431</v>
      </c>
      <c r="AC104" s="10">
        <f t="shared" si="98"/>
        <v>0.11591617261474745</v>
      </c>
      <c r="AD104" s="10">
        <f t="shared" si="98"/>
        <v>0.29767900583211215</v>
      </c>
      <c r="AE104" s="10">
        <f t="shared" si="98"/>
        <v>0.28181905067761043</v>
      </c>
      <c r="AF104" s="10">
        <f t="shared" si="98"/>
        <v>0.22070255118590212</v>
      </c>
      <c r="AG104" s="10">
        <f t="shared" si="98"/>
        <v>0.11313628894338705</v>
      </c>
      <c r="AH104" s="10" t="e">
        <f t="shared" si="98"/>
        <v>#VALUE!</v>
      </c>
      <c r="AI104" s="10">
        <f t="shared" si="98"/>
        <v>0.14960139229806013</v>
      </c>
    </row>
    <row r="105" spans="1:35" x14ac:dyDescent="0.25">
      <c r="A105" s="4">
        <f>ENTRADA!A105</f>
        <v>39539</v>
      </c>
      <c r="B105" s="7">
        <f>ENTRADA!B105/ENTRADA!B93-1</f>
        <v>8.6257310674147991E-2</v>
      </c>
      <c r="C105" s="7">
        <f>ENTRADA!C105/ENTRADA!C93-1</f>
        <v>8.3750036833044383E-2</v>
      </c>
      <c r="D105" s="7">
        <f>ENTRADA!D105/ENTRADA!D93-1</f>
        <v>5.2356250792875425E-3</v>
      </c>
      <c r="E105" s="7">
        <f>ENTRADA!E105/ENTRADA!E93-1</f>
        <v>0</v>
      </c>
      <c r="F105" s="7">
        <f>ENTRADA!F105/ENTRADA!F93-1</f>
        <v>0.19712238515503655</v>
      </c>
      <c r="G105" s="7">
        <f>ENTRADA!G105/ENTRADA!G93-1</f>
        <v>0.27799233998168593</v>
      </c>
      <c r="H105" s="7" t="e">
        <f>ENTRADA!H105/ENTRADA!H93-1</f>
        <v>#VALUE!</v>
      </c>
      <c r="I105" s="7" t="e">
        <f>ENTRADA!I105/ENTRADA!I93-1</f>
        <v>#VALUE!</v>
      </c>
      <c r="J105" s="7">
        <f>ENTRADA!J105/ENTRADA!J93-1</f>
        <v>0.15231812118297228</v>
      </c>
      <c r="K105" s="7">
        <f>ENTRADA!K105/ENTRADA!K93-1</f>
        <v>0.10401186813132046</v>
      </c>
      <c r="L105" s="7">
        <f>ENTRADA!L105/ENTRADA!L93-1</f>
        <v>0.26683289015835943</v>
      </c>
      <c r="M105" s="7">
        <f>ENTRADA!M105/ENTRADA!M93-1</f>
        <v>0.10142631032710958</v>
      </c>
      <c r="N105" s="7">
        <f>ENTRADA!N105/ENTRADA!N93-1</f>
        <v>0.29344255090601856</v>
      </c>
      <c r="O105" s="7">
        <f>ENTRADA!O105/ENTRADA!O93-1</f>
        <v>0.1951951777030545</v>
      </c>
      <c r="P105" s="7" t="e">
        <f>ENTRADA!P105/ENTRADA!P93-1</f>
        <v>#VALUE!</v>
      </c>
      <c r="Q105" s="7">
        <f>ENTRADA!Q105/ENTRADA!Q93-1</f>
        <v>0.1580547275017965</v>
      </c>
      <c r="T105" s="10">
        <f t="shared" ref="T105:AI105" si="99">AVERAGE(B103:B105)</f>
        <v>0.10860793223377481</v>
      </c>
      <c r="U105" s="10">
        <f t="shared" si="99"/>
        <v>7.0215940714092609E-2</v>
      </c>
      <c r="V105" s="10">
        <f t="shared" si="99"/>
        <v>5.7675509601757234E-2</v>
      </c>
      <c r="W105" s="10">
        <f t="shared" si="99"/>
        <v>5.6035429442890049E-2</v>
      </c>
      <c r="X105" s="10">
        <f t="shared" si="99"/>
        <v>0.14745375905263591</v>
      </c>
      <c r="Y105" s="10">
        <f t="shared" si="99"/>
        <v>0.21422793472395382</v>
      </c>
      <c r="Z105" s="10" t="e">
        <f t="shared" si="99"/>
        <v>#VALUE!</v>
      </c>
      <c r="AA105" s="10" t="e">
        <f t="shared" si="99"/>
        <v>#VALUE!</v>
      </c>
      <c r="AB105" s="10">
        <f t="shared" si="99"/>
        <v>0.12973721670760704</v>
      </c>
      <c r="AC105" s="10">
        <f t="shared" si="99"/>
        <v>0.1236286897299214</v>
      </c>
      <c r="AD105" s="10">
        <f t="shared" si="99"/>
        <v>0.3042369506192768</v>
      </c>
      <c r="AE105" s="10">
        <f t="shared" si="99"/>
        <v>0.2171821787766933</v>
      </c>
      <c r="AF105" s="10">
        <f t="shared" si="99"/>
        <v>0.24895152010592439</v>
      </c>
      <c r="AG105" s="10">
        <f t="shared" si="99"/>
        <v>0.14619404084675111</v>
      </c>
      <c r="AH105" s="10" t="e">
        <f t="shared" si="99"/>
        <v>#VALUE!</v>
      </c>
      <c r="AI105" s="10">
        <f t="shared" si="99"/>
        <v>0.15429460596698319</v>
      </c>
    </row>
    <row r="106" spans="1:35" x14ac:dyDescent="0.25">
      <c r="A106" s="4">
        <f>ENTRADA!A106</f>
        <v>39569</v>
      </c>
      <c r="B106" s="7">
        <f>ENTRADA!B106/ENTRADA!B94-1</f>
        <v>0.11065570508044908</v>
      </c>
      <c r="C106" s="7">
        <f>ENTRADA!C106/ENTRADA!C94-1</f>
        <v>0.12883440840556015</v>
      </c>
      <c r="D106" s="7">
        <f>ENTRADA!D106/ENTRADA!D94-1</f>
        <v>8.4337285973492104E-2</v>
      </c>
      <c r="E106" s="7">
        <f>ENTRADA!E106/ENTRADA!E94-1</f>
        <v>8.1009281474933692E-2</v>
      </c>
      <c r="F106" s="7">
        <f>ENTRADA!F106/ENTRADA!F94-1</f>
        <v>3.7793620718805432E-2</v>
      </c>
      <c r="G106" s="7">
        <f>ENTRADA!G106/ENTRADA!G94-1</f>
        <v>0.1612403721175637</v>
      </c>
      <c r="H106" s="7" t="e">
        <f>ENTRADA!H106/ENTRADA!H94-1</f>
        <v>#VALUE!</v>
      </c>
      <c r="I106" s="7" t="e">
        <f>ENTRADA!I106/ENTRADA!I94-1</f>
        <v>#VALUE!</v>
      </c>
      <c r="J106" s="7">
        <f>ENTRADA!J106/ENTRADA!J94-1</f>
        <v>0.13117283717524364</v>
      </c>
      <c r="K106" s="7">
        <f>ENTRADA!K106/ENTRADA!K94-1</f>
        <v>0.1121643115675548</v>
      </c>
      <c r="L106" s="7">
        <f>ENTRADA!L106/ENTRADA!L94-1</f>
        <v>0.29931985845077547</v>
      </c>
      <c r="M106" s="7">
        <f>ENTRADA!M106/ENTRADA!M94-1</f>
        <v>0.17187502543839517</v>
      </c>
      <c r="N106" s="7">
        <f>ENTRADA!N106/ENTRADA!N94-1</f>
        <v>0.14177977454799429</v>
      </c>
      <c r="O106" s="7">
        <f>ENTRADA!O106/ENTRADA!O94-1</f>
        <v>6.2111871084210568E-2</v>
      </c>
      <c r="P106" s="7" t="e">
        <f>ENTRADA!P106/ENTRADA!P94-1</f>
        <v>#VALUE!</v>
      </c>
      <c r="Q106" s="7">
        <f>ENTRADA!Q106/ENTRADA!Q94-1</f>
        <v>0.11797754407679228</v>
      </c>
      <c r="T106" s="10">
        <f t="shared" ref="T106:AI106" si="100">AVERAGE(B104:B106)</f>
        <v>0.10267470292723539</v>
      </c>
      <c r="U106" s="10">
        <f t="shared" si="100"/>
        <v>8.8612952205114226E-2</v>
      </c>
      <c r="V106" s="10">
        <f t="shared" si="100"/>
        <v>5.8171664565333403E-2</v>
      </c>
      <c r="W106" s="10">
        <f t="shared" si="100"/>
        <v>5.5100133140370287E-2</v>
      </c>
      <c r="X106" s="10">
        <f t="shared" si="100"/>
        <v>0.11860384616808384</v>
      </c>
      <c r="Y106" s="10">
        <f t="shared" si="100"/>
        <v>0.19428323694568142</v>
      </c>
      <c r="Z106" s="10" t="e">
        <f t="shared" si="100"/>
        <v>#VALUE!</v>
      </c>
      <c r="AA106" s="10" t="e">
        <f t="shared" si="100"/>
        <v>#VALUE!</v>
      </c>
      <c r="AB106" s="10">
        <f t="shared" si="100"/>
        <v>0.12672099904139814</v>
      </c>
      <c r="AC106" s="10">
        <f t="shared" si="100"/>
        <v>0.10108247708523484</v>
      </c>
      <c r="AD106" s="10">
        <f t="shared" si="100"/>
        <v>0.27107967239512759</v>
      </c>
      <c r="AE106" s="10">
        <f t="shared" si="100"/>
        <v>0.18265745298069991</v>
      </c>
      <c r="AF106" s="10">
        <f t="shared" si="100"/>
        <v>0.1943048562162332</v>
      </c>
      <c r="AG106" s="10">
        <f t="shared" si="100"/>
        <v>0.10426183679622929</v>
      </c>
      <c r="AH106" s="10" t="e">
        <f t="shared" si="100"/>
        <v>#VALUE!</v>
      </c>
      <c r="AI106" s="10">
        <f t="shared" si="100"/>
        <v>0.13191338738165581</v>
      </c>
    </row>
    <row r="107" spans="1:35" x14ac:dyDescent="0.25">
      <c r="A107" s="4">
        <f>ENTRADA!A107</f>
        <v>39600</v>
      </c>
      <c r="B107" s="7">
        <f>ENTRADA!B107/ENTRADA!B95-1</f>
        <v>8.1428530156964829E-2</v>
      </c>
      <c r="C107" s="7">
        <f>ENTRADA!C107/ENTRADA!C95-1</f>
        <v>0.12469145797588754</v>
      </c>
      <c r="D107" s="7">
        <f>ENTRADA!D107/ENTRADA!D95-1</f>
        <v>1.4765204237321194E-2</v>
      </c>
      <c r="E107" s="7">
        <f>ENTRADA!E107/ENTRADA!E95-1</f>
        <v>1.1999917590602704E-2</v>
      </c>
      <c r="F107" s="7">
        <f>ENTRADA!F107/ENTRADA!F95-1</f>
        <v>0.10316532765773467</v>
      </c>
      <c r="G107" s="7">
        <f>ENTRADA!G107/ENTRADA!G95-1</f>
        <v>0.16168718759954137</v>
      </c>
      <c r="H107" s="7" t="e">
        <f>ENTRADA!H107/ENTRADA!H95-1</f>
        <v>#VALUE!</v>
      </c>
      <c r="I107" s="7" t="e">
        <f>ENTRADA!I107/ENTRADA!I95-1</f>
        <v>#VALUE!</v>
      </c>
      <c r="J107" s="7">
        <f>ENTRADA!J107/ENTRADA!J95-1</f>
        <v>8.9506082399452236E-2</v>
      </c>
      <c r="K107" s="7">
        <f>ENTRADA!K107/ENTRADA!K95-1</f>
        <v>0.12458469624897694</v>
      </c>
      <c r="L107" s="7">
        <f>ENTRADA!L107/ENTRADA!L95-1</f>
        <v>0.39503375444250177</v>
      </c>
      <c r="M107" s="7">
        <f>ENTRADA!M107/ENTRADA!M95-1</f>
        <v>0.19360002310643032</v>
      </c>
      <c r="N107" s="7">
        <f>ENTRADA!N107/ENTRADA!N95-1</f>
        <v>0.26582274936916184</v>
      </c>
      <c r="O107" s="7">
        <f>ENTRADA!O107/ENTRADA!O95-1</f>
        <v>9.8339732643266897E-2</v>
      </c>
      <c r="P107" s="7" t="e">
        <f>ENTRADA!P107/ENTRADA!P95-1</f>
        <v>#VALUE!</v>
      </c>
      <c r="Q107" s="7">
        <f>ENTRADA!Q107/ENTRADA!Q95-1</f>
        <v>0.14096925060314502</v>
      </c>
      <c r="T107" s="10">
        <f t="shared" ref="T107:AI107" si="101">AVERAGE(B105:B107)</f>
        <v>9.2780515303853964E-2</v>
      </c>
      <c r="U107" s="10">
        <f t="shared" si="101"/>
        <v>0.11242530107149735</v>
      </c>
      <c r="V107" s="10">
        <f t="shared" si="101"/>
        <v>3.4779371763366949E-2</v>
      </c>
      <c r="W107" s="10">
        <f t="shared" si="101"/>
        <v>3.1003066355178799E-2</v>
      </c>
      <c r="X107" s="10">
        <f t="shared" si="101"/>
        <v>0.11269377784385888</v>
      </c>
      <c r="Y107" s="10">
        <f t="shared" si="101"/>
        <v>0.20030663323293033</v>
      </c>
      <c r="Z107" s="10" t="e">
        <f t="shared" si="101"/>
        <v>#VALUE!</v>
      </c>
      <c r="AA107" s="10" t="e">
        <f t="shared" si="101"/>
        <v>#VALUE!</v>
      </c>
      <c r="AB107" s="10">
        <f t="shared" si="101"/>
        <v>0.12433234691922272</v>
      </c>
      <c r="AC107" s="10">
        <f t="shared" si="101"/>
        <v>0.11358695864928407</v>
      </c>
      <c r="AD107" s="10">
        <f t="shared" si="101"/>
        <v>0.3203955010172122</v>
      </c>
      <c r="AE107" s="10">
        <f t="shared" si="101"/>
        <v>0.15563378629064503</v>
      </c>
      <c r="AF107" s="10">
        <f t="shared" si="101"/>
        <v>0.2336816916077249</v>
      </c>
      <c r="AG107" s="10">
        <f t="shared" si="101"/>
        <v>0.11854892714351066</v>
      </c>
      <c r="AH107" s="10" t="e">
        <f t="shared" si="101"/>
        <v>#VALUE!</v>
      </c>
      <c r="AI107" s="10">
        <f t="shared" si="101"/>
        <v>0.13900050739391126</v>
      </c>
    </row>
    <row r="108" spans="1:35" x14ac:dyDescent="0.25">
      <c r="A108" s="4">
        <f>ENTRADA!A108</f>
        <v>39630</v>
      </c>
      <c r="B108" s="7">
        <f>ENTRADA!B108/ENTRADA!B96-1</f>
        <v>0.1123756240534981</v>
      </c>
      <c r="C108" s="7">
        <f>ENTRADA!C108/ENTRADA!C96-1</f>
        <v>0.15274458614269237</v>
      </c>
      <c r="D108" s="7">
        <f>ENTRADA!D108/ENTRADA!D96-1</f>
        <v>5.3691355395107943E-2</v>
      </c>
      <c r="E108" s="7">
        <f>ENTRADA!E108/ENTRADA!E96-1</f>
        <v>5.0666565239716244E-2</v>
      </c>
      <c r="F108" s="7">
        <f>ENTRADA!F108/ENTRADA!F96-1</f>
        <v>8.3437083563452141E-2</v>
      </c>
      <c r="G108" s="7">
        <f>ENTRADA!G108/ENTRADA!G96-1</f>
        <v>0.19725550317688056</v>
      </c>
      <c r="H108" s="7" t="e">
        <f>ENTRADA!H108/ENTRADA!H96-1</f>
        <v>#VALUE!</v>
      </c>
      <c r="I108" s="7" t="e">
        <f>ENTRADA!I108/ENTRADA!I96-1</f>
        <v>#VALUE!</v>
      </c>
      <c r="J108" s="7">
        <f>ENTRADA!J108/ENTRADA!J96-1</f>
        <v>0.14746570107053913</v>
      </c>
      <c r="K108" s="7">
        <f>ENTRADA!K108/ENTRADA!K96-1</f>
        <v>0.10180623199768313</v>
      </c>
      <c r="L108" s="7">
        <f>ENTRADA!L108/ENTRADA!L96-1</f>
        <v>0.31049256265987424</v>
      </c>
      <c r="M108" s="7">
        <f>ENTRADA!M108/ENTRADA!M96-1</f>
        <v>0.22047258484461496</v>
      </c>
      <c r="N108" s="7">
        <f>ENTRADA!N108/ENTRADA!N96-1</f>
        <v>0.24815359439114038</v>
      </c>
      <c r="O108" s="7">
        <f>ENTRADA!O108/ENTRADA!O96-1</f>
        <v>0.19319556484010914</v>
      </c>
      <c r="P108" s="7" t="e">
        <f>ENTRADA!P108/ENTRADA!P96-1</f>
        <v>#VALUE!</v>
      </c>
      <c r="Q108" s="7">
        <f>ENTRADA!Q108/ENTRADA!Q96-1</f>
        <v>0.16262493040406722</v>
      </c>
      <c r="T108" s="10">
        <f t="shared" ref="T108:AI108" si="102">AVERAGE(B106:B108)</f>
        <v>0.10148661976363733</v>
      </c>
      <c r="U108" s="10">
        <f t="shared" si="102"/>
        <v>0.13542348417471337</v>
      </c>
      <c r="V108" s="10">
        <f t="shared" si="102"/>
        <v>5.0931281868640411E-2</v>
      </c>
      <c r="W108" s="10">
        <f t="shared" si="102"/>
        <v>4.7891921435084216E-2</v>
      </c>
      <c r="X108" s="10">
        <f t="shared" si="102"/>
        <v>7.4798677313330744E-2</v>
      </c>
      <c r="Y108" s="10">
        <f t="shared" si="102"/>
        <v>0.17339435429799521</v>
      </c>
      <c r="Z108" s="10" t="e">
        <f t="shared" si="102"/>
        <v>#VALUE!</v>
      </c>
      <c r="AA108" s="10" t="e">
        <f t="shared" si="102"/>
        <v>#VALUE!</v>
      </c>
      <c r="AB108" s="10">
        <f t="shared" si="102"/>
        <v>0.12271487354841167</v>
      </c>
      <c r="AC108" s="10">
        <f t="shared" si="102"/>
        <v>0.11285174660473829</v>
      </c>
      <c r="AD108" s="10">
        <f t="shared" si="102"/>
        <v>0.33494872518438384</v>
      </c>
      <c r="AE108" s="10">
        <f t="shared" si="102"/>
        <v>0.19531587779648016</v>
      </c>
      <c r="AF108" s="10">
        <f t="shared" si="102"/>
        <v>0.21858537276943216</v>
      </c>
      <c r="AG108" s="10">
        <f t="shared" si="102"/>
        <v>0.11788238952252887</v>
      </c>
      <c r="AH108" s="10" t="e">
        <f t="shared" si="102"/>
        <v>#VALUE!</v>
      </c>
      <c r="AI108" s="10">
        <f t="shared" si="102"/>
        <v>0.14052390836133485</v>
      </c>
    </row>
    <row r="109" spans="1:35" x14ac:dyDescent="0.25">
      <c r="A109" s="4">
        <f>ENTRADA!A109</f>
        <v>39661</v>
      </c>
      <c r="B109" s="7">
        <f>ENTRADA!B109/ENTRADA!B97-1</f>
        <v>9.8360678766741927E-2</v>
      </c>
      <c r="C109" s="7">
        <f>ENTRADA!C109/ENTRADA!C97-1</f>
        <v>0.11764699300574111</v>
      </c>
      <c r="D109" s="7">
        <f>ENTRADA!D109/ENTRADA!D97-1</f>
        <v>7.8740194529366203E-2</v>
      </c>
      <c r="E109" s="7">
        <f>ENTRADA!E109/ENTRADA!E97-1</f>
        <v>7.5619422639290335E-2</v>
      </c>
      <c r="F109" s="7">
        <f>ENTRADA!F109/ENTRADA!F97-1</f>
        <v>4.3583507443993863E-2</v>
      </c>
      <c r="G109" s="7">
        <f>ENTRADA!G109/ENTRADA!G97-1</f>
        <v>0.13078147342756163</v>
      </c>
      <c r="H109" s="7" t="e">
        <f>ENTRADA!H109/ENTRADA!H97-1</f>
        <v>#VALUE!</v>
      </c>
      <c r="I109" s="7" t="e">
        <f>ENTRADA!I109/ENTRADA!I97-1</f>
        <v>#VALUE!</v>
      </c>
      <c r="J109" s="7">
        <f>ENTRADA!J109/ENTRADA!J97-1</f>
        <v>8.6764773617060476E-2</v>
      </c>
      <c r="K109" s="7">
        <f>ENTRADA!K109/ENTRADA!K97-1</f>
        <v>5.3391053256737875E-2</v>
      </c>
      <c r="L109" s="7">
        <f>ENTRADA!L109/ENTRADA!L97-1</f>
        <v>0.33826640422361631</v>
      </c>
      <c r="M109" s="7">
        <f>ENTRADA!M109/ENTRADA!M97-1</f>
        <v>0.15450656004223884</v>
      </c>
      <c r="N109" s="7">
        <f>ENTRADA!N109/ENTRADA!N97-1</f>
        <v>2.3872714527402472E-2</v>
      </c>
      <c r="O109" s="7">
        <f>ENTRADA!O109/ENTRADA!O97-1</f>
        <v>3.3975093682597102E-2</v>
      </c>
      <c r="P109" s="7" t="e">
        <f>ENTRADA!P109/ENTRADA!P97-1</f>
        <v>#VALUE!</v>
      </c>
      <c r="Q109" s="7">
        <f>ENTRADA!Q109/ENTRADA!Q97-1</f>
        <v>6.9611713186585211E-2</v>
      </c>
      <c r="T109" s="10">
        <f t="shared" ref="T109:AI109" si="103">AVERAGE(B107:B109)</f>
        <v>9.7388277659068281E-2</v>
      </c>
      <c r="U109" s="10">
        <f t="shared" si="103"/>
        <v>0.13169434570810701</v>
      </c>
      <c r="V109" s="10">
        <f t="shared" si="103"/>
        <v>4.9065584720598444E-2</v>
      </c>
      <c r="W109" s="10">
        <f t="shared" si="103"/>
        <v>4.6095301823203094E-2</v>
      </c>
      <c r="X109" s="10">
        <f t="shared" si="103"/>
        <v>7.6728639555060221E-2</v>
      </c>
      <c r="Y109" s="10">
        <f t="shared" si="103"/>
        <v>0.16324138806799451</v>
      </c>
      <c r="Z109" s="10" t="e">
        <f t="shared" si="103"/>
        <v>#VALUE!</v>
      </c>
      <c r="AA109" s="10" t="e">
        <f t="shared" si="103"/>
        <v>#VALUE!</v>
      </c>
      <c r="AB109" s="10">
        <f t="shared" si="103"/>
        <v>0.10791218569568395</v>
      </c>
      <c r="AC109" s="10">
        <f t="shared" si="103"/>
        <v>9.3260660501132644E-2</v>
      </c>
      <c r="AD109" s="10">
        <f t="shared" si="103"/>
        <v>0.34793090710866409</v>
      </c>
      <c r="AE109" s="10">
        <f t="shared" si="103"/>
        <v>0.1895263893310947</v>
      </c>
      <c r="AF109" s="10">
        <f t="shared" si="103"/>
        <v>0.17928301942923489</v>
      </c>
      <c r="AG109" s="10">
        <f t="shared" si="103"/>
        <v>0.10850346372199104</v>
      </c>
      <c r="AH109" s="10" t="e">
        <f t="shared" si="103"/>
        <v>#VALUE!</v>
      </c>
      <c r="AI109" s="10">
        <f t="shared" si="103"/>
        <v>0.12440196473126582</v>
      </c>
    </row>
    <row r="110" spans="1:35" x14ac:dyDescent="0.25">
      <c r="A110" s="4">
        <f>ENTRADA!A110</f>
        <v>39692</v>
      </c>
      <c r="B110" s="7">
        <f>ENTRADA!B110/ENTRADA!B98-1</f>
        <v>9.3837541289324644E-2</v>
      </c>
      <c r="C110" s="7">
        <f>ENTRADA!C110/ENTRADA!C98-1</f>
        <v>0.13048632152387896</v>
      </c>
      <c r="D110" s="7">
        <f>ENTRADA!D110/ENTRADA!D98-1</f>
        <v>1.293659241340106E-2</v>
      </c>
      <c r="E110" s="7">
        <f>ENTRADA!E110/ENTRADA!E98-1</f>
        <v>8.985885600199639E-3</v>
      </c>
      <c r="F110" s="7">
        <f>ENTRADA!F110/ENTRADA!F98-1</f>
        <v>9.3582881068771773E-2</v>
      </c>
      <c r="G110" s="7">
        <f>ENTRADA!G110/ENTRADA!G98-1</f>
        <v>0.21294715136678954</v>
      </c>
      <c r="H110" s="7" t="e">
        <f>ENTRADA!H110/ENTRADA!H98-1</f>
        <v>#VALUE!</v>
      </c>
      <c r="I110" s="7" t="e">
        <f>ENTRADA!I110/ENTRADA!I98-1</f>
        <v>#VALUE!</v>
      </c>
      <c r="J110" s="7">
        <f>ENTRADA!J110/ENTRADA!J98-1</f>
        <v>0.17027870907058995</v>
      </c>
      <c r="K110" s="7">
        <f>ENTRADA!K110/ENTRADA!K98-1</f>
        <v>0.12871283598154593</v>
      </c>
      <c r="L110" s="7">
        <f>ENTRADA!L110/ENTRADA!L98-1</f>
        <v>0.50759222066556209</v>
      </c>
      <c r="M110" s="7">
        <f>ENTRADA!M110/ENTRADA!M98-1</f>
        <v>0.16183212017626247</v>
      </c>
      <c r="N110" s="7">
        <f>ENTRADA!N110/ENTRADA!N98-1</f>
        <v>0.28765056709163006</v>
      </c>
      <c r="O110" s="7">
        <f>ENTRADA!O110/ENTRADA!O98-1</f>
        <v>0.14216280107843637</v>
      </c>
      <c r="P110" s="7" t="e">
        <f>ENTRADA!P110/ENTRADA!P98-1</f>
        <v>#VALUE!</v>
      </c>
      <c r="Q110" s="7">
        <f>ENTRADA!Q110/ENTRADA!Q98-1</f>
        <v>0.15931733666645687</v>
      </c>
      <c r="T110" s="10">
        <f t="shared" ref="T110:AI110" si="104">AVERAGE(B108:B110)</f>
        <v>0.10152461470318823</v>
      </c>
      <c r="U110" s="10">
        <f t="shared" si="104"/>
        <v>0.1336259668907708</v>
      </c>
      <c r="V110" s="10">
        <f t="shared" si="104"/>
        <v>4.8456047445958404E-2</v>
      </c>
      <c r="W110" s="10">
        <f t="shared" si="104"/>
        <v>4.5090624493068741E-2</v>
      </c>
      <c r="X110" s="10">
        <f t="shared" si="104"/>
        <v>7.3534490692072588E-2</v>
      </c>
      <c r="Y110" s="10">
        <f t="shared" si="104"/>
        <v>0.18032804265707725</v>
      </c>
      <c r="Z110" s="10" t="e">
        <f t="shared" si="104"/>
        <v>#VALUE!</v>
      </c>
      <c r="AA110" s="10" t="e">
        <f t="shared" si="104"/>
        <v>#VALUE!</v>
      </c>
      <c r="AB110" s="10">
        <f t="shared" si="104"/>
        <v>0.1348363945860632</v>
      </c>
      <c r="AC110" s="10">
        <f t="shared" si="104"/>
        <v>9.4636707078655638E-2</v>
      </c>
      <c r="AD110" s="10">
        <f t="shared" si="104"/>
        <v>0.38545039584968421</v>
      </c>
      <c r="AE110" s="10">
        <f t="shared" si="104"/>
        <v>0.17893708835437208</v>
      </c>
      <c r="AF110" s="10">
        <f t="shared" si="104"/>
        <v>0.18655895867005765</v>
      </c>
      <c r="AG110" s="10">
        <f t="shared" si="104"/>
        <v>0.12311115320038087</v>
      </c>
      <c r="AH110" s="10" t="e">
        <f t="shared" si="104"/>
        <v>#VALUE!</v>
      </c>
      <c r="AI110" s="10">
        <f t="shared" si="104"/>
        <v>0.13051799341903644</v>
      </c>
    </row>
    <row r="111" spans="1:35" x14ac:dyDescent="0.25">
      <c r="A111" s="4">
        <f>ENTRADA!A111</f>
        <v>39722</v>
      </c>
      <c r="B111" s="7">
        <f>ENTRADA!B111/ENTRADA!B99-1</f>
        <v>9.9596294825183396E-2</v>
      </c>
      <c r="C111" s="7">
        <f>ENTRADA!C111/ENTRADA!C99-1</f>
        <v>0.10971434387207868</v>
      </c>
      <c r="D111" s="7">
        <f>ENTRADA!D111/ENTRADA!D99-1</f>
        <v>7.2164962282365241E-2</v>
      </c>
      <c r="E111" s="7">
        <f>ENTRADA!E111/ENTRADA!E99-1</f>
        <v>7.0512763857137895E-2</v>
      </c>
      <c r="F111" s="7">
        <f>ENTRADA!F111/ENTRADA!F99-1</f>
        <v>2.4479294193844314E-3</v>
      </c>
      <c r="G111" s="7">
        <f>ENTRADA!G111/ENTRADA!G99-1</f>
        <v>0.1564945746648545</v>
      </c>
      <c r="H111" s="7" t="e">
        <f>ENTRADA!H111/ENTRADA!H99-1</f>
        <v>#VALUE!</v>
      </c>
      <c r="I111" s="7" t="e">
        <f>ENTRADA!I111/ENTRADA!I99-1</f>
        <v>#VALUE!</v>
      </c>
      <c r="J111" s="7">
        <f>ENTRADA!J111/ENTRADA!J99-1</f>
        <v>0.13884777363171485</v>
      </c>
      <c r="K111" s="7">
        <f>ENTRADA!K111/ENTRADA!K99-1</f>
        <v>9.4991346430757906E-2</v>
      </c>
      <c r="L111" s="7">
        <f>ENTRADA!L111/ENTRADA!L99-1</f>
        <v>0.42824609329320507</v>
      </c>
      <c r="M111" s="7">
        <f>ENTRADA!M111/ENTRADA!M99-1</f>
        <v>0.12105253732299914</v>
      </c>
      <c r="N111" s="7">
        <f>ENTRADA!N111/ENTRADA!N99-1</f>
        <v>-7.3548379289630539E-2</v>
      </c>
      <c r="O111" s="7">
        <f>ENTRADA!O111/ENTRADA!O99-1</f>
        <v>3.7239860667590774E-2</v>
      </c>
      <c r="P111" s="7" t="e">
        <f>ENTRADA!P111/ENTRADA!P99-1</f>
        <v>#VALUE!</v>
      </c>
      <c r="Q111" s="7">
        <f>ENTRADA!Q111/ENTRADA!Q99-1</f>
        <v>3.4031382189216197E-2</v>
      </c>
      <c r="T111" s="10">
        <f t="shared" ref="T111:AI111" si="105">AVERAGE(B109:B111)</f>
        <v>9.7264838293749989E-2</v>
      </c>
      <c r="U111" s="10">
        <f t="shared" si="105"/>
        <v>0.11928255280056625</v>
      </c>
      <c r="V111" s="10">
        <f t="shared" si="105"/>
        <v>5.4613916408377504E-2</v>
      </c>
      <c r="W111" s="10">
        <f t="shared" si="105"/>
        <v>5.1706024032209287E-2</v>
      </c>
      <c r="X111" s="10">
        <f t="shared" si="105"/>
        <v>4.6538105977383358E-2</v>
      </c>
      <c r="Y111" s="10">
        <f t="shared" si="105"/>
        <v>0.16674106648640188</v>
      </c>
      <c r="Z111" s="10" t="e">
        <f t="shared" si="105"/>
        <v>#VALUE!</v>
      </c>
      <c r="AA111" s="10" t="e">
        <f t="shared" si="105"/>
        <v>#VALUE!</v>
      </c>
      <c r="AB111" s="10">
        <f t="shared" si="105"/>
        <v>0.13196375210645508</v>
      </c>
      <c r="AC111" s="10">
        <f t="shared" si="105"/>
        <v>9.2365078556347235E-2</v>
      </c>
      <c r="AD111" s="10">
        <f t="shared" si="105"/>
        <v>0.42470157272746117</v>
      </c>
      <c r="AE111" s="10">
        <f t="shared" si="105"/>
        <v>0.14579707251383348</v>
      </c>
      <c r="AF111" s="10">
        <f t="shared" si="105"/>
        <v>7.9324967443133998E-2</v>
      </c>
      <c r="AG111" s="10">
        <f t="shared" si="105"/>
        <v>7.1125918476208083E-2</v>
      </c>
      <c r="AH111" s="10" t="e">
        <f t="shared" si="105"/>
        <v>#VALUE!</v>
      </c>
      <c r="AI111" s="10">
        <f t="shared" si="105"/>
        <v>8.765347734741942E-2</v>
      </c>
    </row>
    <row r="112" spans="1:35" x14ac:dyDescent="0.25">
      <c r="A112" s="4">
        <f>ENTRADA!A112</f>
        <v>39753</v>
      </c>
      <c r="B112" s="7">
        <f>ENTRADA!B112/ENTRADA!B100-1</f>
        <v>5.1383468228680007E-2</v>
      </c>
      <c r="C112" s="7">
        <f>ENTRADA!C112/ENTRADA!C100-1</f>
        <v>5.172410909368641E-2</v>
      </c>
      <c r="D112" s="7">
        <f>ENTRADA!D112/ENTRADA!D100-1</f>
        <v>6.0333758945274374E-2</v>
      </c>
      <c r="E112" s="7">
        <f>ENTRADA!E112/ENTRADA!E100-1</f>
        <v>5.7398024351384525E-2</v>
      </c>
      <c r="F112" s="7">
        <f>ENTRADA!F112/ENTRADA!F100-1</f>
        <v>-8.807732419256642E-2</v>
      </c>
      <c r="G112" s="7">
        <f>ENTRADA!G112/ENTRADA!G100-1</f>
        <v>4.5044998493615207E-2</v>
      </c>
      <c r="H112" s="7" t="e">
        <f>ENTRADA!H112/ENTRADA!H100-1</f>
        <v>#VALUE!</v>
      </c>
      <c r="I112" s="7" t="e">
        <f>ENTRADA!I112/ENTRADA!I100-1</f>
        <v>#VALUE!</v>
      </c>
      <c r="J112" s="7">
        <f>ENTRADA!J112/ENTRADA!J100-1</f>
        <v>0.1413212718012371</v>
      </c>
      <c r="K112" s="7">
        <f>ENTRADA!K112/ENTRADA!K100-1</f>
        <v>0.10619467207944444</v>
      </c>
      <c r="L112" s="7">
        <f>ENTRADA!L112/ENTRADA!L100-1</f>
        <v>0.1975308501319486</v>
      </c>
      <c r="M112" s="7">
        <f>ENTRADA!M112/ENTRADA!M100-1</f>
        <v>6.3063084657988044E-2</v>
      </c>
      <c r="N112" s="7">
        <f>ENTRADA!N112/ENTRADA!N100-1</f>
        <v>-0.20293726969524617</v>
      </c>
      <c r="O112" s="7">
        <f>ENTRADA!O112/ENTRADA!O100-1</f>
        <v>-6.1002087976749886E-2</v>
      </c>
      <c r="P112" s="7" t="e">
        <f>ENTRADA!P112/ENTRADA!P100-1</f>
        <v>#VALUE!</v>
      </c>
      <c r="Q112" s="7">
        <f>ENTRADA!Q112/ENTRADA!Q100-1</f>
        <v>-4.1829997757123372E-2</v>
      </c>
      <c r="T112" s="10">
        <f t="shared" ref="T112:AI112" si="106">AVERAGE(B110:B112)</f>
        <v>8.1605768114396016E-2</v>
      </c>
      <c r="U112" s="10">
        <f t="shared" si="106"/>
        <v>9.7308258163214686E-2</v>
      </c>
      <c r="V112" s="10">
        <f t="shared" si="106"/>
        <v>4.8478437880346892E-2</v>
      </c>
      <c r="W112" s="10">
        <f t="shared" si="106"/>
        <v>4.5632224602907355E-2</v>
      </c>
      <c r="X112" s="10">
        <f t="shared" si="106"/>
        <v>2.651162098529928E-3</v>
      </c>
      <c r="Y112" s="10">
        <f t="shared" si="106"/>
        <v>0.13816224150841974</v>
      </c>
      <c r="Z112" s="10" t="e">
        <f t="shared" si="106"/>
        <v>#VALUE!</v>
      </c>
      <c r="AA112" s="10" t="e">
        <f t="shared" si="106"/>
        <v>#VALUE!</v>
      </c>
      <c r="AB112" s="10">
        <f t="shared" si="106"/>
        <v>0.15014925150118064</v>
      </c>
      <c r="AC112" s="10">
        <f t="shared" si="106"/>
        <v>0.10996628483058275</v>
      </c>
      <c r="AD112" s="10">
        <f t="shared" si="106"/>
        <v>0.37778972136357192</v>
      </c>
      <c r="AE112" s="10">
        <f t="shared" si="106"/>
        <v>0.11531591405241655</v>
      </c>
      <c r="AF112" s="10">
        <f t="shared" si="106"/>
        <v>3.721639368917784E-3</v>
      </c>
      <c r="AG112" s="10">
        <f t="shared" si="106"/>
        <v>3.9466857923092423E-2</v>
      </c>
      <c r="AH112" s="10" t="e">
        <f t="shared" si="106"/>
        <v>#VALUE!</v>
      </c>
      <c r="AI112" s="10">
        <f t="shared" si="106"/>
        <v>5.050624036618323E-2</v>
      </c>
    </row>
    <row r="113" spans="1:35" x14ac:dyDescent="0.25">
      <c r="A113" s="4">
        <f>ENTRADA!A113</f>
        <v>39783</v>
      </c>
      <c r="B113" s="7">
        <f>ENTRADA!B113/ENTRADA!B101-1</f>
        <v>3.7790747559161453E-2</v>
      </c>
      <c r="C113" s="7">
        <f>ENTRADA!C113/ENTRADA!C101-1</f>
        <v>6.2992130280366432E-2</v>
      </c>
      <c r="D113" s="7">
        <f>ENTRADA!D113/ENTRADA!D101-1</f>
        <v>3.4999947375804696E-2</v>
      </c>
      <c r="E113" s="7">
        <f>ENTRADA!E113/ENTRADA!E101-1</f>
        <v>3.171457553475987E-2</v>
      </c>
      <c r="F113" s="7">
        <f>ENTRADA!F113/ENTRADA!F101-1</f>
        <v>-6.5002861593667749E-2</v>
      </c>
      <c r="G113" s="7">
        <f>ENTRADA!G113/ENTRADA!G101-1</f>
        <v>4.5891138240445439E-2</v>
      </c>
      <c r="H113" s="7" t="e">
        <f>ENTRADA!H113/ENTRADA!H101-1</f>
        <v>#VALUE!</v>
      </c>
      <c r="I113" s="7" t="e">
        <f>ENTRADA!I113/ENTRADA!I101-1</f>
        <v>#VALUE!</v>
      </c>
      <c r="J113" s="7">
        <f>ENTRADA!J113/ENTRADA!J101-1</f>
        <v>0.14379938541730963</v>
      </c>
      <c r="K113" s="7">
        <f>ENTRADA!K113/ENTRADA!K101-1</f>
        <v>0.14580939703561935</v>
      </c>
      <c r="L113" s="7">
        <f>ENTRADA!L113/ENTRADA!L101-1</f>
        <v>0.3564753053355143</v>
      </c>
      <c r="M113" s="7">
        <f>ENTRADA!M113/ENTRADA!M101-1</f>
        <v>3.0684486735552241E-2</v>
      </c>
      <c r="N113" s="7">
        <f>ENTRADA!N113/ENTRADA!N101-1</f>
        <v>-4.5897025879810927E-2</v>
      </c>
      <c r="O113" s="7">
        <f>ENTRADA!O113/ENTRADA!O101-1</f>
        <v>-3.6410945342689516E-2</v>
      </c>
      <c r="P113" s="7" t="e">
        <f>ENTRADA!P113/ENTRADA!P101-1</f>
        <v>#VALUE!</v>
      </c>
      <c r="Q113" s="7">
        <f>ENTRADA!Q113/ENTRADA!Q101-1</f>
        <v>1.207464170728012E-2</v>
      </c>
      <c r="T113" s="10">
        <f t="shared" ref="T113:AI113" si="107">AVERAGE(B111:B113)</f>
        <v>6.2923503537674952E-2</v>
      </c>
      <c r="U113" s="10">
        <f t="shared" si="107"/>
        <v>7.4810194415377174E-2</v>
      </c>
      <c r="V113" s="10">
        <f t="shared" si="107"/>
        <v>5.5832889534481435E-2</v>
      </c>
      <c r="W113" s="10">
        <f t="shared" si="107"/>
        <v>5.3208454581094099E-2</v>
      </c>
      <c r="X113" s="10">
        <f t="shared" si="107"/>
        <v>-5.0210752122283243E-2</v>
      </c>
      <c r="Y113" s="10">
        <f t="shared" si="107"/>
        <v>8.2476903799638387E-2</v>
      </c>
      <c r="Z113" s="10" t="e">
        <f t="shared" si="107"/>
        <v>#VALUE!</v>
      </c>
      <c r="AA113" s="10" t="e">
        <f t="shared" si="107"/>
        <v>#VALUE!</v>
      </c>
      <c r="AB113" s="10">
        <f t="shared" si="107"/>
        <v>0.14132281028342053</v>
      </c>
      <c r="AC113" s="10">
        <f t="shared" si="107"/>
        <v>0.11566513851527389</v>
      </c>
      <c r="AD113" s="10">
        <f t="shared" si="107"/>
        <v>0.32741741625355597</v>
      </c>
      <c r="AE113" s="10">
        <f t="shared" si="107"/>
        <v>7.1600036238846476E-2</v>
      </c>
      <c r="AF113" s="10">
        <f t="shared" si="107"/>
        <v>-0.10746089162156254</v>
      </c>
      <c r="AG113" s="10">
        <f t="shared" si="107"/>
        <v>-2.0057724217282875E-2</v>
      </c>
      <c r="AH113" s="10" t="e">
        <f t="shared" si="107"/>
        <v>#VALUE!</v>
      </c>
      <c r="AI113" s="10">
        <f t="shared" si="107"/>
        <v>1.4253420464576487E-3</v>
      </c>
    </row>
    <row r="114" spans="1:35" x14ac:dyDescent="0.25">
      <c r="A114" s="4">
        <f>ENTRADA!A114</f>
        <v>39814</v>
      </c>
      <c r="B114" s="7">
        <f>ENTRADA!B114/ENTRADA!B102-1</f>
        <v>6.0402716471298801E-2</v>
      </c>
      <c r="C114" s="7">
        <f>ENTRADA!C114/ENTRADA!C102-1</f>
        <v>3.8416743432394096E-2</v>
      </c>
      <c r="D114" s="7">
        <f>ENTRADA!D114/ENTRADA!D102-1</f>
        <v>7.0220988675184115E-2</v>
      </c>
      <c r="E114" s="7">
        <f>ENTRADA!E114/ENTRADA!E102-1</f>
        <v>6.7183537529419413E-2</v>
      </c>
      <c r="F114" s="7">
        <f>ENTRADA!F114/ENTRADA!F102-1</f>
        <v>-4.7619017134165276E-2</v>
      </c>
      <c r="G114" s="7">
        <f>ENTRADA!G114/ENTRADA!G102-1</f>
        <v>6.1764695545701187E-2</v>
      </c>
      <c r="H114" s="7" t="e">
        <f>ENTRADA!H114/ENTRADA!H102-1</f>
        <v>#VALUE!</v>
      </c>
      <c r="I114" s="7" t="e">
        <f>ENTRADA!I114/ENTRADA!I102-1</f>
        <v>#VALUE!</v>
      </c>
      <c r="J114" s="7">
        <f>ENTRADA!J114/ENTRADA!J102-1</f>
        <v>8.8105958604925538E-2</v>
      </c>
      <c r="K114" s="7">
        <f>ENTRADA!K114/ENTRADA!K102-1</f>
        <v>0.23862485115449728</v>
      </c>
      <c r="L114" s="7">
        <f>ENTRADA!L114/ENTRADA!L102-1</f>
        <v>0.15261972378136535</v>
      </c>
      <c r="M114" s="7">
        <f>ENTRADA!M114/ENTRADA!M102-1</f>
        <v>5.0666621329972239E-2</v>
      </c>
      <c r="N114" s="7">
        <f>ENTRADA!N114/ENTRADA!N102-1</f>
        <v>-2.8777868614759949E-3</v>
      </c>
      <c r="O114" s="7">
        <f>ENTRADA!O114/ENTRADA!O102-1</f>
        <v>-0.1251564357973951</v>
      </c>
      <c r="P114" s="7" t="e">
        <f>ENTRADA!P114/ENTRADA!P102-1</f>
        <v>#VALUE!</v>
      </c>
      <c r="Q114" s="7">
        <f>ENTRADA!Q114/ENTRADA!Q102-1</f>
        <v>2.872769853538748E-2</v>
      </c>
      <c r="T114" s="10">
        <f t="shared" ref="T114:AI114" si="108">AVERAGE(B112:B114)</f>
        <v>4.9858977419713423E-2</v>
      </c>
      <c r="U114" s="10">
        <f t="shared" si="108"/>
        <v>5.1044327602148977E-2</v>
      </c>
      <c r="V114" s="10">
        <f t="shared" si="108"/>
        <v>5.5184898332087728E-2</v>
      </c>
      <c r="W114" s="10">
        <f t="shared" si="108"/>
        <v>5.2098712471854602E-2</v>
      </c>
      <c r="X114" s="10">
        <f t="shared" si="108"/>
        <v>-6.689973430679981E-2</v>
      </c>
      <c r="Y114" s="10">
        <f t="shared" si="108"/>
        <v>5.090027742658728E-2</v>
      </c>
      <c r="Z114" s="10" t="e">
        <f t="shared" si="108"/>
        <v>#VALUE!</v>
      </c>
      <c r="AA114" s="10" t="e">
        <f t="shared" si="108"/>
        <v>#VALUE!</v>
      </c>
      <c r="AB114" s="10">
        <f t="shared" si="108"/>
        <v>0.12440887194115742</v>
      </c>
      <c r="AC114" s="10">
        <f t="shared" si="108"/>
        <v>0.16354297342318702</v>
      </c>
      <c r="AD114" s="10">
        <f t="shared" si="108"/>
        <v>0.23554195974960943</v>
      </c>
      <c r="AE114" s="10">
        <f t="shared" si="108"/>
        <v>4.8138064241170841E-2</v>
      </c>
      <c r="AF114" s="10">
        <f t="shared" si="108"/>
        <v>-8.3904027478844359E-2</v>
      </c>
      <c r="AG114" s="10">
        <f t="shared" si="108"/>
        <v>-7.4189823038944835E-2</v>
      </c>
      <c r="AH114" s="10" t="e">
        <f t="shared" si="108"/>
        <v>#VALUE!</v>
      </c>
      <c r="AI114" s="10">
        <f t="shared" si="108"/>
        <v>-3.4255250481859029E-4</v>
      </c>
    </row>
    <row r="115" spans="1:35" x14ac:dyDescent="0.25">
      <c r="A115" s="4">
        <f>ENTRADA!A115</f>
        <v>39845</v>
      </c>
      <c r="B115" s="7">
        <f>ENTRADA!B115/ENTRADA!B103-1</f>
        <v>3.7464025813007229E-2</v>
      </c>
      <c r="C115" s="7">
        <f>ENTRADA!C115/ENTRADA!C103-1</f>
        <v>7.2202132350185355E-3</v>
      </c>
      <c r="D115" s="7">
        <f>ENTRADA!D115/ENTRADA!D103-1</f>
        <v>5.7718257504391746E-2</v>
      </c>
      <c r="E115" s="7">
        <f>ENTRADA!E115/ENTRADA!E103-1</f>
        <v>5.4666590596453846E-2</v>
      </c>
      <c r="F115" s="7">
        <f>ENTRADA!F115/ENTRADA!F103-1</f>
        <v>-6.8535903827597333E-2</v>
      </c>
      <c r="G115" s="7">
        <f>ENTRADA!G115/ENTRADA!G103-1</f>
        <v>-2.030461122295113E-2</v>
      </c>
      <c r="H115" s="7" t="e">
        <f>ENTRADA!H115/ENTRADA!H103-1</f>
        <v>#VALUE!</v>
      </c>
      <c r="I115" s="7" t="e">
        <f>ENTRADA!I115/ENTRADA!I103-1</f>
        <v>#VALUE!</v>
      </c>
      <c r="J115" s="7">
        <f>ENTRADA!J115/ENTRADA!J103-1</f>
        <v>0.12135912335466648</v>
      </c>
      <c r="K115" s="7">
        <f>ENTRADA!K115/ENTRADA!K103-1</f>
        <v>1.8789134280513542E-2</v>
      </c>
      <c r="L115" s="7">
        <f>ENTRADA!L115/ENTRADA!L103-1</f>
        <v>0.11231085423753151</v>
      </c>
      <c r="M115" s="7">
        <f>ENTRADA!M115/ENTRADA!M103-1</f>
        <v>0.1048514172200874</v>
      </c>
      <c r="N115" s="7">
        <f>ENTRADA!N115/ENTRADA!N103-1</f>
        <v>-1.5104872076353582E-3</v>
      </c>
      <c r="O115" s="7">
        <f>ENTRADA!O115/ENTRADA!O103-1</f>
        <v>-0.12654747998463201</v>
      </c>
      <c r="P115" s="7" t="e">
        <f>ENTRADA!P115/ENTRADA!P103-1</f>
        <v>#VALUE!</v>
      </c>
      <c r="Q115" s="7">
        <f>ENTRADA!Q115/ENTRADA!Q103-1</f>
        <v>1.4598466285365763E-2</v>
      </c>
      <c r="T115" s="10">
        <f t="shared" ref="T115:AI115" si="109">AVERAGE(B113:B115)</f>
        <v>4.5219163281155828E-2</v>
      </c>
      <c r="U115" s="10">
        <f t="shared" si="109"/>
        <v>3.6209695649259688E-2</v>
      </c>
      <c r="V115" s="10">
        <f t="shared" si="109"/>
        <v>5.4313064518460186E-2</v>
      </c>
      <c r="W115" s="10">
        <f t="shared" si="109"/>
        <v>5.1188234553544376E-2</v>
      </c>
      <c r="X115" s="10">
        <f t="shared" si="109"/>
        <v>-6.0385927518476788E-2</v>
      </c>
      <c r="Y115" s="10">
        <f t="shared" si="109"/>
        <v>2.9117074187731833E-2</v>
      </c>
      <c r="Z115" s="10" t="e">
        <f t="shared" si="109"/>
        <v>#VALUE!</v>
      </c>
      <c r="AA115" s="10" t="e">
        <f t="shared" si="109"/>
        <v>#VALUE!</v>
      </c>
      <c r="AB115" s="10">
        <f t="shared" si="109"/>
        <v>0.11775482245896722</v>
      </c>
      <c r="AC115" s="10">
        <f t="shared" si="109"/>
        <v>0.13440779415687673</v>
      </c>
      <c r="AD115" s="10">
        <f t="shared" si="109"/>
        <v>0.20713529445147039</v>
      </c>
      <c r="AE115" s="10">
        <f t="shared" si="109"/>
        <v>6.2067508428537289E-2</v>
      </c>
      <c r="AF115" s="10">
        <f t="shared" si="109"/>
        <v>-1.6761766649640759E-2</v>
      </c>
      <c r="AG115" s="10">
        <f t="shared" si="109"/>
        <v>-9.6038287041572204E-2</v>
      </c>
      <c r="AH115" s="10" t="e">
        <f t="shared" si="109"/>
        <v>#VALUE!</v>
      </c>
      <c r="AI115" s="10">
        <f t="shared" si="109"/>
        <v>1.8466935509344456E-2</v>
      </c>
    </row>
    <row r="116" spans="1:35" x14ac:dyDescent="0.25">
      <c r="A116" s="4">
        <f>ENTRADA!A116</f>
        <v>39873</v>
      </c>
      <c r="B116" s="7">
        <f>ENTRADA!B116/ENTRADA!B104-1</f>
        <v>1.2820552257548856E-2</v>
      </c>
      <c r="C116" s="7">
        <f>ENTRADA!C116/ENTRADA!C104-1</f>
        <v>4.4943871662309842E-2</v>
      </c>
      <c r="D116" s="7">
        <f>ENTRADA!D116/ENTRADA!D104-1</f>
        <v>-2.3724209765806359E-3</v>
      </c>
      <c r="E116" s="7">
        <f>ENTRADA!E116/ENTRADA!E104-1</f>
        <v>-7.0670433217777662E-3</v>
      </c>
      <c r="F116" s="7">
        <f>ENTRADA!F116/ENTRADA!F104-1</f>
        <v>-8.2556589495486832E-2</v>
      </c>
      <c r="G116" s="7">
        <f>ENTRADA!G116/ENTRADA!G104-1</f>
        <v>-9.3023462614099106E-3</v>
      </c>
      <c r="H116" s="7" t="e">
        <f>ENTRADA!H116/ENTRADA!H104-1</f>
        <v>#VALUE!</v>
      </c>
      <c r="I116" s="7" t="e">
        <f>ENTRADA!I116/ENTRADA!I104-1</f>
        <v>#VALUE!</v>
      </c>
      <c r="J116" s="7">
        <f>ENTRADA!J116/ENTRADA!J104-1</f>
        <v>0.15606911561947134</v>
      </c>
      <c r="K116" s="7">
        <f>ENTRADA!K116/ENTRADA!K104-1</f>
        <v>0.10436893754901955</v>
      </c>
      <c r="L116" s="7">
        <f>ENTRADA!L116/ENTRADA!L104-1</f>
        <v>0.1794392564818319</v>
      </c>
      <c r="M116" s="7">
        <f>ENTRADA!M116/ENTRADA!M104-1</f>
        <v>4.7741867263356053E-2</v>
      </c>
      <c r="N116" s="7">
        <f>ENTRADA!N116/ENTRADA!N104-1</f>
        <v>0.17158174368226309</v>
      </c>
      <c r="O116" s="7">
        <f>ENTRADA!O116/ENTRADA!O104-1</f>
        <v>-4.336391456205102E-2</v>
      </c>
      <c r="P116" s="7" t="e">
        <f>ENTRADA!P116/ENTRADA!P104-1</f>
        <v>#VALUE!</v>
      </c>
      <c r="Q116" s="7">
        <f>ENTRADA!Q116/ENTRADA!Q104-1</f>
        <v>6.2581594527024942E-2</v>
      </c>
      <c r="T116" s="10">
        <f t="shared" ref="T116:AI116" si="110">AVERAGE(B114:B116)</f>
        <v>3.6895764847284962E-2</v>
      </c>
      <c r="U116" s="10">
        <f t="shared" si="110"/>
        <v>3.0193609443240826E-2</v>
      </c>
      <c r="V116" s="10">
        <f t="shared" si="110"/>
        <v>4.1855608400998411E-2</v>
      </c>
      <c r="W116" s="10">
        <f t="shared" si="110"/>
        <v>3.8261028268031828E-2</v>
      </c>
      <c r="X116" s="10">
        <f t="shared" si="110"/>
        <v>-6.623717015241648E-2</v>
      </c>
      <c r="Y116" s="10">
        <f t="shared" si="110"/>
        <v>1.0719246020446715E-2</v>
      </c>
      <c r="Z116" s="10" t="e">
        <f t="shared" si="110"/>
        <v>#VALUE!</v>
      </c>
      <c r="AA116" s="10" t="e">
        <f t="shared" si="110"/>
        <v>#VALUE!</v>
      </c>
      <c r="AB116" s="10">
        <f t="shared" si="110"/>
        <v>0.12184473252635446</v>
      </c>
      <c r="AC116" s="10">
        <f t="shared" si="110"/>
        <v>0.12059430766134345</v>
      </c>
      <c r="AD116" s="10">
        <f t="shared" si="110"/>
        <v>0.14812327816690959</v>
      </c>
      <c r="AE116" s="10">
        <f t="shared" si="110"/>
        <v>6.7753301937805224E-2</v>
      </c>
      <c r="AF116" s="10">
        <f t="shared" si="110"/>
        <v>5.5731156537717243E-2</v>
      </c>
      <c r="AG116" s="10">
        <f t="shared" si="110"/>
        <v>-9.8355943448026048E-2</v>
      </c>
      <c r="AH116" s="10" t="e">
        <f t="shared" si="110"/>
        <v>#VALUE!</v>
      </c>
      <c r="AI116" s="10">
        <f t="shared" si="110"/>
        <v>3.5302586449259397E-2</v>
      </c>
    </row>
    <row r="117" spans="1:35" x14ac:dyDescent="0.25">
      <c r="A117" s="4">
        <f>ENTRADA!A117</f>
        <v>39904</v>
      </c>
      <c r="B117" s="7">
        <f>ENTRADA!B117/ENTRADA!B105-1</f>
        <v>7.1332473116692219E-2</v>
      </c>
      <c r="C117" s="7">
        <f>ENTRADA!C117/ENTRADA!C105-1</f>
        <v>3.5755421361860718E-2</v>
      </c>
      <c r="D117" s="7">
        <f>ENTRADA!D117/ENTRADA!D105-1</f>
        <v>0.14192706313623904</v>
      </c>
      <c r="E117" s="7">
        <f>ENTRADA!E117/ENTRADA!E105-1</f>
        <v>0.14137475509273778</v>
      </c>
      <c r="F117" s="7">
        <f>ENTRADA!F117/ENTRADA!F105-1</f>
        <v>-9.615387784927254E-2</v>
      </c>
      <c r="G117" s="7">
        <f>ENTRADA!G117/ENTRADA!G105-1</f>
        <v>-9.9697956742415106E-2</v>
      </c>
      <c r="H117" s="7" t="e">
        <f>ENTRADA!H117/ENTRADA!H105-1</f>
        <v>#VALUE!</v>
      </c>
      <c r="I117" s="7" t="e">
        <f>ENTRADA!I117/ENTRADA!I105-1</f>
        <v>#VALUE!</v>
      </c>
      <c r="J117" s="7">
        <f>ENTRADA!J117/ENTRADA!J105-1</f>
        <v>0.11206875215159862</v>
      </c>
      <c r="K117" s="7">
        <f>ENTRADA!K117/ENTRADA!K105-1</f>
        <v>-2.6917982780408911E-3</v>
      </c>
      <c r="L117" s="7">
        <f>ENTRADA!L117/ENTRADA!L105-1</f>
        <v>0.27755900484944074</v>
      </c>
      <c r="M117" s="7">
        <f>ENTRADA!M117/ENTRADA!M105-1</f>
        <v>0.14532366744842795</v>
      </c>
      <c r="N117" s="7">
        <f>ENTRADA!N117/ENTRADA!N105-1</f>
        <v>-0.11406849521366891</v>
      </c>
      <c r="O117" s="7">
        <f>ENTRADA!O117/ENTRADA!O105-1</f>
        <v>-0.15829146359455681</v>
      </c>
      <c r="P117" s="7" t="e">
        <f>ENTRADA!P117/ENTRADA!P105-1</f>
        <v>#VALUE!</v>
      </c>
      <c r="Q117" s="7">
        <f>ENTRADA!Q117/ENTRADA!Q105-1</f>
        <v>-7.8741160232088658E-3</v>
      </c>
      <c r="T117" s="10">
        <f t="shared" ref="T117:AI117" si="111">AVERAGE(B115:B117)</f>
        <v>4.0539017062416104E-2</v>
      </c>
      <c r="U117" s="10">
        <f t="shared" si="111"/>
        <v>2.9306502086396364E-2</v>
      </c>
      <c r="V117" s="10">
        <f t="shared" si="111"/>
        <v>6.5757633221350045E-2</v>
      </c>
      <c r="W117" s="10">
        <f t="shared" si="111"/>
        <v>6.2991434122471282E-2</v>
      </c>
      <c r="X117" s="10">
        <f t="shared" si="111"/>
        <v>-8.2415457057452235E-2</v>
      </c>
      <c r="Y117" s="10">
        <f t="shared" si="111"/>
        <v>-4.3101638075592051E-2</v>
      </c>
      <c r="Z117" s="10" t="e">
        <f t="shared" si="111"/>
        <v>#VALUE!</v>
      </c>
      <c r="AA117" s="10" t="e">
        <f t="shared" si="111"/>
        <v>#VALUE!</v>
      </c>
      <c r="AB117" s="10">
        <f t="shared" si="111"/>
        <v>0.12983233037524547</v>
      </c>
      <c r="AC117" s="10">
        <f t="shared" si="111"/>
        <v>4.0155424517164064E-2</v>
      </c>
      <c r="AD117" s="10">
        <f t="shared" si="111"/>
        <v>0.18976970518960137</v>
      </c>
      <c r="AE117" s="10">
        <f t="shared" si="111"/>
        <v>9.9305650643957133E-2</v>
      </c>
      <c r="AF117" s="10">
        <f t="shared" si="111"/>
        <v>1.8667587086986275E-2</v>
      </c>
      <c r="AG117" s="10">
        <f t="shared" si="111"/>
        <v>-0.10940095271374661</v>
      </c>
      <c r="AH117" s="10" t="e">
        <f t="shared" si="111"/>
        <v>#VALUE!</v>
      </c>
      <c r="AI117" s="10">
        <f t="shared" si="111"/>
        <v>2.3101981596393945E-2</v>
      </c>
    </row>
    <row r="118" spans="1:35" x14ac:dyDescent="0.25">
      <c r="A118" s="4">
        <f>ENTRADA!A118</f>
        <v>39934</v>
      </c>
      <c r="B118" s="7">
        <f>ENTRADA!B118/ENTRADA!B106-1</f>
        <v>2.8290343057914669E-2</v>
      </c>
      <c r="C118" s="7">
        <f>ENTRADA!C118/ENTRADA!C106-1</f>
        <v>1.84781801816849E-2</v>
      </c>
      <c r="D118" s="7">
        <f>ENTRADA!D118/ENTRADA!D106-1</f>
        <v>6.6666742819806224E-2</v>
      </c>
      <c r="E118" s="7">
        <f>ENTRADA!E118/ENTRADA!E106-1</f>
        <v>6.5110441693765342E-2</v>
      </c>
      <c r="F118" s="7">
        <f>ENTRADA!F118/ENTRADA!F106-1</f>
        <v>-0.10728345597126121</v>
      </c>
      <c r="G118" s="7">
        <f>ENTRADA!G118/ENTRADA!G106-1</f>
        <v>-6.1415225916853888E-2</v>
      </c>
      <c r="H118" s="7" t="e">
        <f>ENTRADA!H118/ENTRADA!H106-1</f>
        <v>#VALUE!</v>
      </c>
      <c r="I118" s="7" t="e">
        <f>ENTRADA!I118/ENTRADA!I106-1</f>
        <v>#VALUE!</v>
      </c>
      <c r="J118" s="7">
        <f>ENTRADA!J118/ENTRADA!J106-1</f>
        <v>0.10231915586262441</v>
      </c>
      <c r="K118" s="7">
        <f>ENTRADA!K118/ENTRADA!K106-1</f>
        <v>6.9602280210951051E-2</v>
      </c>
      <c r="L118" s="7">
        <f>ENTRADA!L118/ENTRADA!L106-1</f>
        <v>5.2356044793426815E-2</v>
      </c>
      <c r="M118" s="7">
        <f>ENTRADA!M118/ENTRADA!M106-1</f>
        <v>0.11030291937148484</v>
      </c>
      <c r="N118" s="7">
        <f>ENTRADA!N118/ENTRADA!N106-1</f>
        <v>4.4914123317312704E-2</v>
      </c>
      <c r="O118" s="7">
        <f>ENTRADA!O118/ENTRADA!O106-1</f>
        <v>-8.3040976840086045E-2</v>
      </c>
      <c r="P118" s="7" t="e">
        <f>ENTRADA!P118/ENTRADA!P106-1</f>
        <v>#VALUE!</v>
      </c>
      <c r="Q118" s="7">
        <f>ENTRADA!Q118/ENTRADA!Q106-1</f>
        <v>2.7638187925370428E-2</v>
      </c>
      <c r="T118" s="10">
        <f t="shared" ref="T118:AI118" si="112">AVERAGE(B116:B118)</f>
        <v>3.7481122810718581E-2</v>
      </c>
      <c r="U118" s="10">
        <f t="shared" si="112"/>
        <v>3.3059157735285151E-2</v>
      </c>
      <c r="V118" s="10">
        <f t="shared" si="112"/>
        <v>6.8740461659821547E-2</v>
      </c>
      <c r="W118" s="10">
        <f t="shared" si="112"/>
        <v>6.6472717821575114E-2</v>
      </c>
      <c r="X118" s="10">
        <f t="shared" si="112"/>
        <v>-9.5331307772006865E-2</v>
      </c>
      <c r="Y118" s="10">
        <f t="shared" si="112"/>
        <v>-5.6805176306892968E-2</v>
      </c>
      <c r="Z118" s="10" t="e">
        <f t="shared" si="112"/>
        <v>#VALUE!</v>
      </c>
      <c r="AA118" s="10" t="e">
        <f t="shared" si="112"/>
        <v>#VALUE!</v>
      </c>
      <c r="AB118" s="10">
        <f t="shared" si="112"/>
        <v>0.12348567454456479</v>
      </c>
      <c r="AC118" s="10">
        <f t="shared" si="112"/>
        <v>5.7093139827309902E-2</v>
      </c>
      <c r="AD118" s="10">
        <f t="shared" si="112"/>
        <v>0.16978476870823314</v>
      </c>
      <c r="AE118" s="10">
        <f t="shared" si="112"/>
        <v>0.10112281802775629</v>
      </c>
      <c r="AF118" s="10">
        <f t="shared" si="112"/>
        <v>3.4142457261968961E-2</v>
      </c>
      <c r="AG118" s="10">
        <f t="shared" si="112"/>
        <v>-9.4898784998897964E-2</v>
      </c>
      <c r="AH118" s="10" t="e">
        <f t="shared" si="112"/>
        <v>#VALUE!</v>
      </c>
      <c r="AI118" s="10">
        <f t="shared" si="112"/>
        <v>2.7448555476395502E-2</v>
      </c>
    </row>
    <row r="119" spans="1:35" x14ac:dyDescent="0.25">
      <c r="A119" s="4">
        <f>ENTRADA!A119</f>
        <v>39965</v>
      </c>
      <c r="B119" s="7">
        <f>ENTRADA!B119/ENTRADA!B107-1</f>
        <v>5.6803167618185713E-2</v>
      </c>
      <c r="C119" s="7">
        <f>ENTRADA!C119/ENTRADA!C107-1</f>
        <v>-1.2074671887041255E-2</v>
      </c>
      <c r="D119" s="7">
        <f>ENTRADA!D119/ENTRADA!D107-1</f>
        <v>8.2010550846725261E-2</v>
      </c>
      <c r="E119" s="7">
        <f>ENTRADA!E119/ENTRADA!E107-1</f>
        <v>8.0368900472447935E-2</v>
      </c>
      <c r="F119" s="7">
        <f>ENTRADA!F119/ENTRADA!F107-1</f>
        <v>-1.0627028361486768E-2</v>
      </c>
      <c r="G119" s="7">
        <f>ENTRADA!G119/ENTRADA!G107-1</f>
        <v>-1.0590038101403021E-2</v>
      </c>
      <c r="H119" s="7" t="e">
        <f>ENTRADA!H119/ENTRADA!H107-1</f>
        <v>#VALUE!</v>
      </c>
      <c r="I119" s="7" t="e">
        <f>ENTRADA!I119/ENTRADA!I107-1</f>
        <v>#VALUE!</v>
      </c>
      <c r="J119" s="7">
        <f>ENTRADA!J119/ENTRADA!J107-1</f>
        <v>0.12464606358378272</v>
      </c>
      <c r="K119" s="7">
        <f>ENTRADA!K119/ENTRADA!K107-1</f>
        <v>4.4313139477898389E-2</v>
      </c>
      <c r="L119" s="7">
        <f>ENTRADA!L119/ENTRADA!L107-1</f>
        <v>0.22491908805201288</v>
      </c>
      <c r="M119" s="7">
        <f>ENTRADA!M119/ENTRADA!M107-1</f>
        <v>0.11662195430870081</v>
      </c>
      <c r="N119" s="7">
        <f>ENTRADA!N119/ENTRADA!N107-1</f>
        <v>0.20875004976709</v>
      </c>
      <c r="O119" s="7">
        <f>ENTRADA!O119/ENTRADA!O107-1</f>
        <v>-5.4651166128571238E-2</v>
      </c>
      <c r="P119" s="7" t="e">
        <f>ENTRADA!P119/ENTRADA!P107-1</f>
        <v>#VALUE!</v>
      </c>
      <c r="Q119" s="7">
        <f>ENTRADA!Q119/ENTRADA!Q107-1</f>
        <v>0.10424706238538506</v>
      </c>
      <c r="T119" s="10">
        <f t="shared" ref="T119:AI119" si="113">AVERAGE(B117:B119)</f>
        <v>5.2141994597597531E-2</v>
      </c>
      <c r="U119" s="10">
        <f t="shared" si="113"/>
        <v>1.405297655216812E-2</v>
      </c>
      <c r="V119" s="10">
        <f t="shared" si="113"/>
        <v>9.6868118934256842E-2</v>
      </c>
      <c r="W119" s="10">
        <f t="shared" si="113"/>
        <v>9.5618032419650348E-2</v>
      </c>
      <c r="X119" s="10">
        <f t="shared" si="113"/>
        <v>-7.1354787394006844E-2</v>
      </c>
      <c r="Y119" s="10">
        <f t="shared" si="113"/>
        <v>-5.7234406920224003E-2</v>
      </c>
      <c r="Z119" s="10" t="e">
        <f t="shared" si="113"/>
        <v>#VALUE!</v>
      </c>
      <c r="AA119" s="10" t="e">
        <f t="shared" si="113"/>
        <v>#VALUE!</v>
      </c>
      <c r="AB119" s="10">
        <f t="shared" si="113"/>
        <v>0.11301132386600192</v>
      </c>
      <c r="AC119" s="10">
        <f t="shared" si="113"/>
        <v>3.7074540470269514E-2</v>
      </c>
      <c r="AD119" s="10">
        <f t="shared" si="113"/>
        <v>0.18494471256496015</v>
      </c>
      <c r="AE119" s="10">
        <f t="shared" si="113"/>
        <v>0.1240828470428712</v>
      </c>
      <c r="AF119" s="10">
        <f t="shared" si="113"/>
        <v>4.6531892623577931E-2</v>
      </c>
      <c r="AG119" s="10">
        <f t="shared" si="113"/>
        <v>-9.8661202187738037E-2</v>
      </c>
      <c r="AH119" s="10" t="e">
        <f t="shared" si="113"/>
        <v>#VALUE!</v>
      </c>
      <c r="AI119" s="10">
        <f t="shared" si="113"/>
        <v>4.133704476251554E-2</v>
      </c>
    </row>
    <row r="120" spans="1:35" x14ac:dyDescent="0.25">
      <c r="A120" s="4">
        <f>ENTRADA!A120</f>
        <v>39995</v>
      </c>
      <c r="B120" s="7">
        <f>ENTRADA!B120/ENTRADA!B108-1</f>
        <v>6.0102221450783588E-2</v>
      </c>
      <c r="C120" s="7">
        <f>ENTRADA!C120/ENTRADA!C108-1</f>
        <v>-3.9337487842512342E-2</v>
      </c>
      <c r="D120" s="7">
        <f>ENTRADA!D120/ENTRADA!D108-1</f>
        <v>0.10063697120362125</v>
      </c>
      <c r="E120" s="7">
        <f>ENTRADA!E120/ENTRADA!E108-1</f>
        <v>0.10025379868421691</v>
      </c>
      <c r="F120" s="7">
        <f>ENTRADA!F120/ENTRADA!F108-1</f>
        <v>-2.1838997761277179E-2</v>
      </c>
      <c r="G120" s="7">
        <f>ENTRADA!G120/ENTRADA!G108-1</f>
        <v>4.2980036873292438E-3</v>
      </c>
      <c r="H120" s="7" t="e">
        <f>ENTRADA!H120/ENTRADA!H108-1</f>
        <v>#VALUE!</v>
      </c>
      <c r="I120" s="7" t="e">
        <f>ENTRADA!I120/ENTRADA!I108-1</f>
        <v>#VALUE!</v>
      </c>
      <c r="J120" s="7">
        <f>ENTRADA!J120/ENTRADA!J108-1</f>
        <v>0.14190068835972891</v>
      </c>
      <c r="K120" s="7">
        <f>ENTRADA!K120/ENTRADA!K108-1</f>
        <v>0.12071535817489076</v>
      </c>
      <c r="L120" s="7">
        <f>ENTRADA!L120/ENTRADA!L108-1</f>
        <v>9.6405152306551445E-2</v>
      </c>
      <c r="M120" s="7">
        <f>ENTRADA!M120/ENTRADA!M108-1</f>
        <v>7.9999955632812147E-2</v>
      </c>
      <c r="N120" s="7">
        <f>ENTRADA!N120/ENTRADA!N108-1</f>
        <v>-4.9704111901707315E-2</v>
      </c>
      <c r="O120" s="7">
        <f>ENTRADA!O120/ENTRADA!O108-1</f>
        <v>-0.12525455164254418</v>
      </c>
      <c r="P120" s="7" t="e">
        <f>ENTRADA!P120/ENTRADA!P108-1</f>
        <v>#VALUE!</v>
      </c>
      <c r="Q120" s="7">
        <f>ENTRADA!Q120/ENTRADA!Q108-1</f>
        <v>8.5889792103603924E-3</v>
      </c>
      <c r="T120" s="10">
        <f t="shared" ref="T120:AI120" si="114">AVERAGE(B118:B120)</f>
        <v>4.8398577375627992E-2</v>
      </c>
      <c r="U120" s="10">
        <f t="shared" si="114"/>
        <v>-1.09779931826229E-2</v>
      </c>
      <c r="V120" s="10">
        <f t="shared" si="114"/>
        <v>8.3104754956717583E-2</v>
      </c>
      <c r="W120" s="10">
        <f t="shared" si="114"/>
        <v>8.1911046950143396E-2</v>
      </c>
      <c r="X120" s="10">
        <f t="shared" si="114"/>
        <v>-4.6583160698008386E-2</v>
      </c>
      <c r="Y120" s="10">
        <f t="shared" si="114"/>
        <v>-2.2569086776975888E-2</v>
      </c>
      <c r="Z120" s="10" t="e">
        <f t="shared" si="114"/>
        <v>#VALUE!</v>
      </c>
      <c r="AA120" s="10" t="e">
        <f t="shared" si="114"/>
        <v>#VALUE!</v>
      </c>
      <c r="AB120" s="10">
        <f t="shared" si="114"/>
        <v>0.12295530260204535</v>
      </c>
      <c r="AC120" s="10">
        <f t="shared" si="114"/>
        <v>7.8210259287913406E-2</v>
      </c>
      <c r="AD120" s="10">
        <f t="shared" si="114"/>
        <v>0.12456009505066372</v>
      </c>
      <c r="AE120" s="10">
        <f t="shared" si="114"/>
        <v>0.10230827643766593</v>
      </c>
      <c r="AF120" s="10">
        <f t="shared" si="114"/>
        <v>6.7986687060898457E-2</v>
      </c>
      <c r="AG120" s="10">
        <f t="shared" si="114"/>
        <v>-8.7648898203733824E-2</v>
      </c>
      <c r="AH120" s="10" t="e">
        <f t="shared" si="114"/>
        <v>#VALUE!</v>
      </c>
      <c r="AI120" s="10">
        <f t="shared" si="114"/>
        <v>4.6824743173705295E-2</v>
      </c>
    </row>
    <row r="121" spans="1:35" x14ac:dyDescent="0.25">
      <c r="A121" s="4">
        <f>ENTRADA!A121</f>
        <v>40026</v>
      </c>
      <c r="B121" s="7">
        <f>ENTRADA!B121/ENTRADA!B109-1</f>
        <v>4.7263656139884258E-2</v>
      </c>
      <c r="C121" s="7">
        <f>ENTRADA!C121/ENTRADA!C109-1</f>
        <v>-4.4375589411319472E-2</v>
      </c>
      <c r="D121" s="7">
        <f>ENTRADA!D121/ENTRADA!D109-1</f>
        <v>8.5158164545269255E-2</v>
      </c>
      <c r="E121" s="7">
        <f>ENTRADA!E121/ENTRADA!E109-1</f>
        <v>8.3636317533204441E-2</v>
      </c>
      <c r="F121" s="7">
        <f>ENTRADA!F121/ENTRADA!F109-1</f>
        <v>-5.6844489594098602E-2</v>
      </c>
      <c r="G121" s="7">
        <f>ENTRADA!G121/ENTRADA!G109-1</f>
        <v>5.6417611128631862E-3</v>
      </c>
      <c r="H121" s="7" t="e">
        <f>ENTRADA!H121/ENTRADA!H109-1</f>
        <v>#VALUE!</v>
      </c>
      <c r="I121" s="7" t="e">
        <f>ENTRADA!I121/ENTRADA!I109-1</f>
        <v>#VALUE!</v>
      </c>
      <c r="J121" s="7">
        <f>ENTRADA!J121/ENTRADA!J109-1</f>
        <v>0.14073072399580422</v>
      </c>
      <c r="K121" s="7">
        <f>ENTRADA!K121/ENTRADA!K109-1</f>
        <v>0.10958902172869012</v>
      </c>
      <c r="L121" s="7">
        <f>ENTRADA!L121/ENTRADA!L109-1</f>
        <v>-1.5797671836544902E-3</v>
      </c>
      <c r="M121" s="7">
        <f>ENTRADA!M121/ENTRADA!M109-1</f>
        <v>7.3110353203465595E-2</v>
      </c>
      <c r="N121" s="7">
        <f>ENTRADA!N121/ENTRADA!N109-1</f>
        <v>9.3264269487898011E-2</v>
      </c>
      <c r="O121" s="7">
        <f>ENTRADA!O121/ENTRADA!O109-1</f>
        <v>-5.9145714078596701E-2</v>
      </c>
      <c r="P121" s="7" t="e">
        <f>ENTRADA!P121/ENTRADA!P109-1</f>
        <v>#VALUE!</v>
      </c>
      <c r="Q121" s="7">
        <f>ENTRADA!Q121/ENTRADA!Q109-1</f>
        <v>5.6320452282634159E-2</v>
      </c>
      <c r="T121" s="10">
        <f t="shared" ref="T121:AI121" si="115">AVERAGE(B119:B121)</f>
        <v>5.4723015069617853E-2</v>
      </c>
      <c r="U121" s="10">
        <f t="shared" si="115"/>
        <v>-3.1929249713624354E-2</v>
      </c>
      <c r="V121" s="10">
        <f t="shared" si="115"/>
        <v>8.9268562198538584E-2</v>
      </c>
      <c r="W121" s="10">
        <f t="shared" si="115"/>
        <v>8.8086338896623095E-2</v>
      </c>
      <c r="X121" s="10">
        <f t="shared" si="115"/>
        <v>-2.9770171905620851E-2</v>
      </c>
      <c r="Y121" s="10">
        <f t="shared" si="115"/>
        <v>-2.16757767070197E-4</v>
      </c>
      <c r="Z121" s="10" t="e">
        <f t="shared" si="115"/>
        <v>#VALUE!</v>
      </c>
      <c r="AA121" s="10" t="e">
        <f t="shared" si="115"/>
        <v>#VALUE!</v>
      </c>
      <c r="AB121" s="10">
        <f t="shared" si="115"/>
        <v>0.13575915864643862</v>
      </c>
      <c r="AC121" s="10">
        <f t="shared" si="115"/>
        <v>9.1539173127159756E-2</v>
      </c>
      <c r="AD121" s="10">
        <f t="shared" si="115"/>
        <v>0.10658149105830328</v>
      </c>
      <c r="AE121" s="10">
        <f t="shared" si="115"/>
        <v>8.9910754381659519E-2</v>
      </c>
      <c r="AF121" s="10">
        <f t="shared" si="115"/>
        <v>8.4103402451093559E-2</v>
      </c>
      <c r="AG121" s="10">
        <f t="shared" si="115"/>
        <v>-7.9683810616570705E-2</v>
      </c>
      <c r="AH121" s="10" t="e">
        <f t="shared" si="115"/>
        <v>#VALUE!</v>
      </c>
      <c r="AI121" s="10">
        <f t="shared" si="115"/>
        <v>5.6385497959459872E-2</v>
      </c>
    </row>
    <row r="122" spans="1:35" x14ac:dyDescent="0.25">
      <c r="A122" s="4">
        <f>ENTRADA!A122</f>
        <v>40057</v>
      </c>
      <c r="B122" s="7">
        <f>ENTRADA!B122/ENTRADA!B110-1</f>
        <v>5.1216403293169455E-2</v>
      </c>
      <c r="C122" s="7">
        <f>ENTRADA!C122/ENTRADA!C110-1</f>
        <v>-3.7775425451964106E-2</v>
      </c>
      <c r="D122" s="7">
        <f>ENTRADA!D122/ENTRADA!D110-1</f>
        <v>9.7062710931074658E-2</v>
      </c>
      <c r="E122" s="7">
        <f>ENTRADA!E122/ENTRADA!E110-1</f>
        <v>9.4147474957045674E-2</v>
      </c>
      <c r="F122" s="7">
        <f>ENTRADA!F122/ENTRADA!F110-1</f>
        <v>-6.6014676918559001E-2</v>
      </c>
      <c r="G122" s="7">
        <f>ENTRADA!G122/ENTRADA!G110-1</f>
        <v>1.9662963587522286E-2</v>
      </c>
      <c r="H122" s="7" t="e">
        <f>ENTRADA!H122/ENTRADA!H110-1</f>
        <v>#VALUE!</v>
      </c>
      <c r="I122" s="7" t="e">
        <f>ENTRADA!I122/ENTRADA!I110-1</f>
        <v>#VALUE!</v>
      </c>
      <c r="J122" s="7">
        <f>ENTRADA!J122/ENTRADA!J110-1</f>
        <v>8.333316071138186E-2</v>
      </c>
      <c r="K122" s="7">
        <f>ENTRADA!K122/ENTRADA!K110-1</f>
        <v>0.10087719567098685</v>
      </c>
      <c r="L122" s="7">
        <f>ENTRADA!L122/ENTRADA!L110-1</f>
        <v>2.7338154879411158E-2</v>
      </c>
      <c r="M122" s="7">
        <f>ENTRADA!M122/ENTRADA!M110-1</f>
        <v>6.1760816012244701E-2</v>
      </c>
      <c r="N122" s="7">
        <f>ENTRADA!N122/ENTRADA!N110-1</f>
        <v>0.18830402143429392</v>
      </c>
      <c r="O122" s="7">
        <f>ENTRADA!O122/ENTRADA!O110-1</f>
        <v>-8.1914909183044338E-2</v>
      </c>
      <c r="P122" s="7" t="e">
        <f>ENTRADA!P122/ENTRADA!P110-1</f>
        <v>#VALUE!</v>
      </c>
      <c r="Q122" s="7">
        <f>ENTRADA!Q122/ENTRADA!Q110-1</f>
        <v>9.2024534258241975E-2</v>
      </c>
      <c r="T122" s="10">
        <f t="shared" ref="T122:AI122" si="116">AVERAGE(B120:B122)</f>
        <v>5.2860760294612431E-2</v>
      </c>
      <c r="U122" s="10">
        <f t="shared" si="116"/>
        <v>-4.049616756859864E-2</v>
      </c>
      <c r="V122" s="10">
        <f t="shared" si="116"/>
        <v>9.4285948893321717E-2</v>
      </c>
      <c r="W122" s="10">
        <f t="shared" si="116"/>
        <v>9.267919705815568E-2</v>
      </c>
      <c r="X122" s="10">
        <f t="shared" si="116"/>
        <v>-4.823272142464493E-2</v>
      </c>
      <c r="Y122" s="10">
        <f t="shared" si="116"/>
        <v>9.8675761292382393E-3</v>
      </c>
      <c r="Z122" s="10" t="e">
        <f t="shared" si="116"/>
        <v>#VALUE!</v>
      </c>
      <c r="AA122" s="10" t="e">
        <f t="shared" si="116"/>
        <v>#VALUE!</v>
      </c>
      <c r="AB122" s="10">
        <f t="shared" si="116"/>
        <v>0.121988191022305</v>
      </c>
      <c r="AC122" s="10">
        <f t="shared" si="116"/>
        <v>0.11039385852485591</v>
      </c>
      <c r="AD122" s="10">
        <f t="shared" si="116"/>
        <v>4.0721180000769373E-2</v>
      </c>
      <c r="AE122" s="10">
        <f t="shared" si="116"/>
        <v>7.1623708282840814E-2</v>
      </c>
      <c r="AF122" s="10">
        <f t="shared" si="116"/>
        <v>7.7288059673494877E-2</v>
      </c>
      <c r="AG122" s="10">
        <f t="shared" si="116"/>
        <v>-8.8771724968061738E-2</v>
      </c>
      <c r="AH122" s="10" t="e">
        <f t="shared" si="116"/>
        <v>#VALUE!</v>
      </c>
      <c r="AI122" s="10">
        <f t="shared" si="116"/>
        <v>5.2311321917078844E-2</v>
      </c>
    </row>
    <row r="123" spans="1:35" x14ac:dyDescent="0.25">
      <c r="A123" s="4">
        <f>ENTRADA!A123</f>
        <v>40087</v>
      </c>
      <c r="B123" s="7">
        <f>ENTRADA!B123/ENTRADA!B111-1</f>
        <v>8.5679296079021139E-2</v>
      </c>
      <c r="C123" s="7">
        <f>ENTRADA!C123/ENTRADA!C111-1</f>
        <v>1.2358386823901446E-2</v>
      </c>
      <c r="D123" s="7">
        <f>ENTRADA!D123/ENTRADA!D111-1</f>
        <v>0.12259619561643875</v>
      </c>
      <c r="E123" s="7">
        <f>ENTRADA!E123/ENTRADA!E111-1</f>
        <v>0.12095820009656832</v>
      </c>
      <c r="F123" s="7">
        <f>ENTRADA!F123/ENTRADA!F111-1</f>
        <v>3.9072113510471462E-2</v>
      </c>
      <c r="G123" s="7">
        <f>ENTRADA!G123/ENTRADA!G111-1</f>
        <v>3.5182756664306591E-2</v>
      </c>
      <c r="H123" s="7" t="e">
        <f>ENTRADA!H123/ENTRADA!H111-1</f>
        <v>#VALUE!</v>
      </c>
      <c r="I123" s="7" t="e">
        <f>ENTRADA!I123/ENTRADA!I111-1</f>
        <v>#VALUE!</v>
      </c>
      <c r="J123" s="7">
        <f>ENTRADA!J123/ENTRADA!J111-1</f>
        <v>0.12321667097019229</v>
      </c>
      <c r="K123" s="7">
        <f>ENTRADA!K123/ENTRADA!K111-1</f>
        <v>0.13249211099702918</v>
      </c>
      <c r="L123" s="7">
        <f>ENTRADA!L123/ENTRADA!L111-1</f>
        <v>4.3062132747322845E-2</v>
      </c>
      <c r="M123" s="7">
        <f>ENTRADA!M123/ENTRADA!M111-1</f>
        <v>9.5070451548070922E-2</v>
      </c>
      <c r="N123" s="7">
        <f>ENTRADA!N123/ENTRADA!N111-1</f>
        <v>0.19916434420255169</v>
      </c>
      <c r="O123" s="7">
        <f>ENTRADA!O123/ENTRADA!O111-1</f>
        <v>-4.435054250507553E-2</v>
      </c>
      <c r="P123" s="7" t="e">
        <f>ENTRADA!P123/ENTRADA!P111-1</f>
        <v>#VALUE!</v>
      </c>
      <c r="Q123" s="7">
        <f>ENTRADA!Q123/ENTRADA!Q111-1</f>
        <v>0.11265827261508843</v>
      </c>
      <c r="T123" s="10">
        <f t="shared" ref="T123:AI123" si="117">AVERAGE(B121:B123)</f>
        <v>6.1386451837358282E-2</v>
      </c>
      <c r="U123" s="10">
        <f t="shared" si="117"/>
        <v>-2.3264209346460712E-2</v>
      </c>
      <c r="V123" s="10">
        <f t="shared" si="117"/>
        <v>0.10160569036426088</v>
      </c>
      <c r="W123" s="10">
        <f t="shared" si="117"/>
        <v>9.9580664195606142E-2</v>
      </c>
      <c r="X123" s="10">
        <f t="shared" si="117"/>
        <v>-2.7929017667395379E-2</v>
      </c>
      <c r="Y123" s="10">
        <f t="shared" si="117"/>
        <v>2.0162493788230689E-2</v>
      </c>
      <c r="Z123" s="10" t="e">
        <f t="shared" si="117"/>
        <v>#VALUE!</v>
      </c>
      <c r="AA123" s="10" t="e">
        <f t="shared" si="117"/>
        <v>#VALUE!</v>
      </c>
      <c r="AB123" s="10">
        <f t="shared" si="117"/>
        <v>0.11576018522579279</v>
      </c>
      <c r="AC123" s="10">
        <f t="shared" si="117"/>
        <v>0.11431944279890205</v>
      </c>
      <c r="AD123" s="10">
        <f t="shared" si="117"/>
        <v>2.2940173481026505E-2</v>
      </c>
      <c r="AE123" s="10">
        <f t="shared" si="117"/>
        <v>7.6647206921260411E-2</v>
      </c>
      <c r="AF123" s="10">
        <f t="shared" si="117"/>
        <v>0.16024421170824787</v>
      </c>
      <c r="AG123" s="10">
        <f t="shared" si="117"/>
        <v>-6.1803721922238854E-2</v>
      </c>
      <c r="AH123" s="10" t="e">
        <f t="shared" si="117"/>
        <v>#VALUE!</v>
      </c>
      <c r="AI123" s="10">
        <f t="shared" si="117"/>
        <v>8.7001086385321516E-2</v>
      </c>
    </row>
    <row r="124" spans="1:35" x14ac:dyDescent="0.25">
      <c r="A124" s="4">
        <f>ENTRADA!A124</f>
        <v>40118</v>
      </c>
      <c r="B124" s="7">
        <f>ENTRADA!B124/ENTRADA!B112-1</f>
        <v>8.5212976243894678E-2</v>
      </c>
      <c r="C124" s="7">
        <f>ENTRADA!C124/ENTRADA!C112-1</f>
        <v>3.0601041334247903E-2</v>
      </c>
      <c r="D124" s="7">
        <f>ENTRADA!D124/ENTRADA!D112-1</f>
        <v>8.2324386720830534E-2</v>
      </c>
      <c r="E124" s="7">
        <f>ENTRADA!E124/ENTRADA!E112-1</f>
        <v>7.9613925311082134E-2</v>
      </c>
      <c r="F124" s="7">
        <f>ENTRADA!F124/ENTRADA!F112-1</f>
        <v>4.9469980443260786E-2</v>
      </c>
      <c r="G124" s="7">
        <f>ENTRADA!G124/ENTRADA!G112-1</f>
        <v>0.13793106289933554</v>
      </c>
      <c r="H124" s="7" t="e">
        <f>ENTRADA!H124/ENTRADA!H112-1</f>
        <v>#VALUE!</v>
      </c>
      <c r="I124" s="7" t="e">
        <f>ENTRADA!I124/ENTRADA!I112-1</f>
        <v>#VALUE!</v>
      </c>
      <c r="J124" s="7">
        <f>ENTRADA!J124/ENTRADA!J112-1</f>
        <v>0.11305503170254783</v>
      </c>
      <c r="K124" s="7">
        <f>ENTRADA!K124/ENTRADA!K112-1</f>
        <v>8.960001709121368E-2</v>
      </c>
      <c r="L124" s="7">
        <f>ENTRADA!L124/ENTRADA!L112-1</f>
        <v>0.17869404551613233</v>
      </c>
      <c r="M124" s="7">
        <f>ENTRADA!M124/ENTRADA!M112-1</f>
        <v>7.2639135307196678E-2</v>
      </c>
      <c r="N124" s="7">
        <f>ENTRADA!N124/ENTRADA!N112-1</f>
        <v>0.3718592547781594</v>
      </c>
      <c r="O124" s="7">
        <f>ENTRADA!O124/ENTRADA!O112-1</f>
        <v>4.408350073575229E-2</v>
      </c>
      <c r="P124" s="7" t="e">
        <f>ENTRADA!P124/ENTRADA!P112-1</f>
        <v>#VALUE!</v>
      </c>
      <c r="Q124" s="7">
        <f>ENTRADA!Q124/ENTRADA!Q112-1</f>
        <v>0.16234650645892734</v>
      </c>
      <c r="T124" s="10">
        <f t="shared" ref="T124:AI124" si="118">AVERAGE(B122:B124)</f>
        <v>7.4036225205361753E-2</v>
      </c>
      <c r="U124" s="10">
        <f t="shared" si="118"/>
        <v>1.7280009020617475E-3</v>
      </c>
      <c r="V124" s="10">
        <f t="shared" si="118"/>
        <v>0.10066109775611465</v>
      </c>
      <c r="W124" s="10">
        <f t="shared" si="118"/>
        <v>9.8239866788232044E-2</v>
      </c>
      <c r="X124" s="10">
        <f t="shared" si="118"/>
        <v>7.5091390117244155E-3</v>
      </c>
      <c r="Y124" s="10">
        <f t="shared" si="118"/>
        <v>6.4258927717054812E-2</v>
      </c>
      <c r="Z124" s="10" t="e">
        <f t="shared" si="118"/>
        <v>#VALUE!</v>
      </c>
      <c r="AA124" s="10" t="e">
        <f t="shared" si="118"/>
        <v>#VALUE!</v>
      </c>
      <c r="AB124" s="10">
        <f t="shared" si="118"/>
        <v>0.106534954461374</v>
      </c>
      <c r="AC124" s="10">
        <f t="shared" si="118"/>
        <v>0.10765644125307657</v>
      </c>
      <c r="AD124" s="10">
        <f t="shared" si="118"/>
        <v>8.3031444380955444E-2</v>
      </c>
      <c r="AE124" s="10">
        <f t="shared" si="118"/>
        <v>7.6490134289170772E-2</v>
      </c>
      <c r="AF124" s="10">
        <f t="shared" si="118"/>
        <v>0.25310920680500165</v>
      </c>
      <c r="AG124" s="10">
        <f t="shared" si="118"/>
        <v>-2.7393983650789194E-2</v>
      </c>
      <c r="AH124" s="10" t="e">
        <f t="shared" si="118"/>
        <v>#VALUE!</v>
      </c>
      <c r="AI124" s="10">
        <f t="shared" si="118"/>
        <v>0.12234310444408592</v>
      </c>
    </row>
    <row r="125" spans="1:35" x14ac:dyDescent="0.25">
      <c r="A125" s="4">
        <f>ENTRADA!A125</f>
        <v>40148</v>
      </c>
      <c r="B125" s="7">
        <f>ENTRADA!B125/ENTRADA!B113-1</f>
        <v>9.2436870798925375E-2</v>
      </c>
      <c r="C125" s="7">
        <f>ENTRADA!C125/ENTRADA!C113-1</f>
        <v>5.5026495219363314E-2</v>
      </c>
      <c r="D125" s="7">
        <f>ENTRADA!D125/ENTRADA!D113-1</f>
        <v>9.7584600444974301E-2</v>
      </c>
      <c r="E125" s="7">
        <f>ENTRADA!E125/ENTRADA!E113-1</f>
        <v>9.4140204680766448E-2</v>
      </c>
      <c r="F125" s="7">
        <f>ENTRADA!F125/ENTRADA!F113-1</f>
        <v>6.0831766179652691E-2</v>
      </c>
      <c r="G125" s="7">
        <f>ENTRADA!G125/ENTRADA!G113-1</f>
        <v>0.1326530532616943</v>
      </c>
      <c r="H125" s="7" t="e">
        <f>ENTRADA!H125/ENTRADA!H113-1</f>
        <v>#VALUE!</v>
      </c>
      <c r="I125" s="7" t="e">
        <f>ENTRADA!I125/ENTRADA!I113-1</f>
        <v>#VALUE!</v>
      </c>
      <c r="J125" s="7">
        <f>ENTRADA!J125/ENTRADA!J113-1</f>
        <v>0.10726648911142012</v>
      </c>
      <c r="K125" s="7">
        <f>ENTRADA!K125/ENTRADA!K113-1</f>
        <v>9.6192389238233034E-2</v>
      </c>
      <c r="L125" s="7">
        <f>ENTRADA!L125/ENTRADA!L113-1</f>
        <v>4.0354343658975056E-2</v>
      </c>
      <c r="M125" s="7">
        <f>ENTRADA!M125/ENTRADA!M113-1</f>
        <v>6.8702319296175096E-2</v>
      </c>
      <c r="N125" s="7">
        <f>ENTRADA!N125/ENTRADA!N113-1</f>
        <v>0.28279881727472245</v>
      </c>
      <c r="O125" s="7">
        <f>ENTRADA!O125/ENTRADA!O113-1</f>
        <v>7.2874551091096418E-2</v>
      </c>
      <c r="P125" s="7" t="e">
        <f>ENTRADA!P125/ENTRADA!P113-1</f>
        <v>#VALUE!</v>
      </c>
      <c r="Q125" s="7">
        <f>ENTRADA!Q125/ENTRADA!Q113-1</f>
        <v>0.13882863691806402</v>
      </c>
      <c r="T125" s="10">
        <f t="shared" ref="T125:AI125" si="119">AVERAGE(B123:B125)</f>
        <v>8.7776381040613735E-2</v>
      </c>
      <c r="U125" s="10">
        <f t="shared" si="119"/>
        <v>3.2661974459170885E-2</v>
      </c>
      <c r="V125" s="10">
        <f t="shared" si="119"/>
        <v>0.10083506092741452</v>
      </c>
      <c r="W125" s="10">
        <f t="shared" si="119"/>
        <v>9.823744336280564E-2</v>
      </c>
      <c r="X125" s="10">
        <f t="shared" si="119"/>
        <v>4.9791286711128313E-2</v>
      </c>
      <c r="Y125" s="10">
        <f t="shared" si="119"/>
        <v>0.10192229094177881</v>
      </c>
      <c r="Z125" s="10" t="e">
        <f t="shared" si="119"/>
        <v>#VALUE!</v>
      </c>
      <c r="AA125" s="10" t="e">
        <f t="shared" si="119"/>
        <v>#VALUE!</v>
      </c>
      <c r="AB125" s="10">
        <f t="shared" si="119"/>
        <v>0.11451273059472007</v>
      </c>
      <c r="AC125" s="10">
        <f t="shared" si="119"/>
        <v>0.10609483910882529</v>
      </c>
      <c r="AD125" s="10">
        <f t="shared" si="119"/>
        <v>8.7370173974143414E-2</v>
      </c>
      <c r="AE125" s="10">
        <f t="shared" si="119"/>
        <v>7.8803968717147566E-2</v>
      </c>
      <c r="AF125" s="10">
        <f t="shared" si="119"/>
        <v>0.28460747208514453</v>
      </c>
      <c r="AG125" s="10">
        <f t="shared" si="119"/>
        <v>2.4202503107257727E-2</v>
      </c>
      <c r="AH125" s="10" t="e">
        <f t="shared" si="119"/>
        <v>#VALUE!</v>
      </c>
      <c r="AI125" s="10">
        <f t="shared" si="119"/>
        <v>0.13794447199735993</v>
      </c>
    </row>
    <row r="126" spans="1:35" x14ac:dyDescent="0.25">
      <c r="A126" s="4">
        <f>ENTRADA!A126</f>
        <v>40179</v>
      </c>
      <c r="B126" s="7">
        <f>ENTRADA!B126/ENTRADA!B114-1</f>
        <v>0.10379737864955252</v>
      </c>
      <c r="C126" s="7">
        <f>ENTRADA!C126/ENTRADA!C114-1</f>
        <v>4.7085177897035368E-2</v>
      </c>
      <c r="D126" s="7">
        <f>ENTRADA!D126/ENTRADA!D114-1</f>
        <v>0.10206563307486261</v>
      </c>
      <c r="E126" s="7">
        <f>ENTRADA!E126/ENTRADA!E114-1</f>
        <v>9.9273617503977674E-2</v>
      </c>
      <c r="F126" s="7">
        <f>ENTRADA!F126/ENTRADA!F114-1</f>
        <v>2.2222207284630313E-2</v>
      </c>
      <c r="G126" s="7">
        <f>ENTRADA!G126/ENTRADA!G114-1</f>
        <v>0.17728529692064932</v>
      </c>
      <c r="H126" s="7" t="e">
        <f>ENTRADA!H126/ENTRADA!H114-1</f>
        <v>#VALUE!</v>
      </c>
      <c r="I126" s="7" t="e">
        <f>ENTRADA!I126/ENTRADA!I114-1</f>
        <v>#VALUE!</v>
      </c>
      <c r="J126" s="7">
        <f>ENTRADA!J126/ENTRADA!J114-1</f>
        <v>0.10391355999679819</v>
      </c>
      <c r="K126" s="7">
        <f>ENTRADA!K126/ENTRADA!K114-1</f>
        <v>7.0204086339548333E-2</v>
      </c>
      <c r="L126" s="7">
        <f>ENTRADA!L126/ENTRADA!L114-1</f>
        <v>0.32213431505885648</v>
      </c>
      <c r="M126" s="7">
        <f>ENTRADA!M126/ENTRADA!M114-1</f>
        <v>6.0913711121224123E-2</v>
      </c>
      <c r="N126" s="7">
        <f>ENTRADA!N126/ENTRADA!N114-1</f>
        <v>0.10389613539892073</v>
      </c>
      <c r="O126" s="7">
        <f>ENTRADA!O126/ENTRADA!O114-1</f>
        <v>9.5851289886673019E-2</v>
      </c>
      <c r="P126" s="7" t="e">
        <f>ENTRADA!P126/ENTRADA!P114-1</f>
        <v>#VALUE!</v>
      </c>
      <c r="Q126" s="7">
        <f>ENTRADA!Q126/ENTRADA!Q114-1</f>
        <v>0.10239360514129836</v>
      </c>
      <c r="T126" s="10">
        <f t="shared" ref="T126:AI126" si="120">AVERAGE(B124:B126)</f>
        <v>9.3815741897457519E-2</v>
      </c>
      <c r="U126" s="10">
        <f t="shared" si="120"/>
        <v>4.4237571483548864E-2</v>
      </c>
      <c r="V126" s="10">
        <f t="shared" si="120"/>
        <v>9.399154008022248E-2</v>
      </c>
      <c r="W126" s="10">
        <f t="shared" si="120"/>
        <v>9.1009249165275419E-2</v>
      </c>
      <c r="X126" s="10">
        <f t="shared" si="120"/>
        <v>4.4174651302514599E-2</v>
      </c>
      <c r="Y126" s="10">
        <f t="shared" si="120"/>
        <v>0.14928980436055972</v>
      </c>
      <c r="Z126" s="10" t="e">
        <f t="shared" si="120"/>
        <v>#VALUE!</v>
      </c>
      <c r="AA126" s="10" t="e">
        <f t="shared" si="120"/>
        <v>#VALUE!</v>
      </c>
      <c r="AB126" s="10">
        <f t="shared" si="120"/>
        <v>0.10807836027025537</v>
      </c>
      <c r="AC126" s="10">
        <f t="shared" si="120"/>
        <v>8.5332164222998344E-2</v>
      </c>
      <c r="AD126" s="10">
        <f t="shared" si="120"/>
        <v>0.18039423474465463</v>
      </c>
      <c r="AE126" s="10">
        <f t="shared" si="120"/>
        <v>6.7418388574865304E-2</v>
      </c>
      <c r="AF126" s="10">
        <f t="shared" si="120"/>
        <v>0.25285140248393417</v>
      </c>
      <c r="AG126" s="10">
        <f t="shared" si="120"/>
        <v>7.093644723784058E-2</v>
      </c>
      <c r="AH126" s="10" t="e">
        <f t="shared" si="120"/>
        <v>#VALUE!</v>
      </c>
      <c r="AI126" s="10">
        <f t="shared" si="120"/>
        <v>0.13452291617276324</v>
      </c>
    </row>
    <row r="127" spans="1:35" x14ac:dyDescent="0.25">
      <c r="A127" s="4">
        <f>ENTRADA!A127</f>
        <v>40210</v>
      </c>
      <c r="B127" s="7">
        <f>ENTRADA!B127/ENTRADA!B115-1</f>
        <v>0.12222208293020187</v>
      </c>
      <c r="C127" s="7">
        <f>ENTRADA!C127/ENTRADA!C115-1</f>
        <v>4.8984484263530748E-2</v>
      </c>
      <c r="D127" s="7">
        <f>ENTRADA!D127/ENTRADA!D115-1</f>
        <v>0.11548217464410349</v>
      </c>
      <c r="E127" s="7">
        <f>ENTRADA!E127/ENTRADA!E115-1</f>
        <v>0.11125164239784668</v>
      </c>
      <c r="F127" s="7">
        <f>ENTRADA!F127/ENTRADA!F115-1</f>
        <v>0.11204023438132293</v>
      </c>
      <c r="G127" s="7">
        <f>ENTRADA!G127/ENTRADA!G115-1</f>
        <v>0.22107079092856963</v>
      </c>
      <c r="H127" s="7" t="e">
        <f>ENTRADA!H127/ENTRADA!H115-1</f>
        <v>#VALUE!</v>
      </c>
      <c r="I127" s="7" t="e">
        <f>ENTRADA!I127/ENTRADA!I115-1</f>
        <v>#VALUE!</v>
      </c>
      <c r="J127" s="7">
        <f>ENTRADA!J127/ENTRADA!J115-1</f>
        <v>0.14718615207744268</v>
      </c>
      <c r="K127" s="7">
        <f>ENTRADA!K127/ENTRADA!K115-1</f>
        <v>0.10245903386423727</v>
      </c>
      <c r="L127" s="7">
        <f>ENTRADA!L127/ENTRADA!L115-1</f>
        <v>0.20970888131773679</v>
      </c>
      <c r="M127" s="7">
        <f>ENTRADA!M127/ENTRADA!M115-1</f>
        <v>4.6742029696058562E-2</v>
      </c>
      <c r="N127" s="7">
        <f>ENTRADA!N127/ENTRADA!N115-1</f>
        <v>0.1603630921053687</v>
      </c>
      <c r="O127" s="7">
        <f>ENTRADA!O127/ENTRADA!O115-1</f>
        <v>0.14960640708287665</v>
      </c>
      <c r="P127" s="7" t="e">
        <f>ENTRADA!P127/ENTRADA!P115-1</f>
        <v>#VALUE!</v>
      </c>
      <c r="Q127" s="7">
        <f>ENTRADA!Q127/ENTRADA!Q115-1</f>
        <v>0.13669065631283672</v>
      </c>
      <c r="T127" s="10">
        <f t="shared" ref="T127:AI127" si="121">AVERAGE(B125:B127)</f>
        <v>0.10615211079289326</v>
      </c>
      <c r="U127" s="10">
        <f t="shared" si="121"/>
        <v>5.0365385793309812E-2</v>
      </c>
      <c r="V127" s="10">
        <f t="shared" si="121"/>
        <v>0.1050441360546468</v>
      </c>
      <c r="W127" s="10">
        <f t="shared" si="121"/>
        <v>0.1015551548608636</v>
      </c>
      <c r="X127" s="10">
        <f t="shared" si="121"/>
        <v>6.5031402615201975E-2</v>
      </c>
      <c r="Y127" s="10">
        <f t="shared" si="121"/>
        <v>0.17700304703697109</v>
      </c>
      <c r="Z127" s="10" t="e">
        <f t="shared" si="121"/>
        <v>#VALUE!</v>
      </c>
      <c r="AA127" s="10" t="e">
        <f t="shared" si="121"/>
        <v>#VALUE!</v>
      </c>
      <c r="AB127" s="10">
        <f t="shared" si="121"/>
        <v>0.11945540039522033</v>
      </c>
      <c r="AC127" s="10">
        <f t="shared" si="121"/>
        <v>8.9618503147339545E-2</v>
      </c>
      <c r="AD127" s="10">
        <f t="shared" si="121"/>
        <v>0.19073251334518945</v>
      </c>
      <c r="AE127" s="10">
        <f t="shared" si="121"/>
        <v>5.8786020037819263E-2</v>
      </c>
      <c r="AF127" s="10">
        <f t="shared" si="121"/>
        <v>0.18235268159300397</v>
      </c>
      <c r="AG127" s="10">
        <f t="shared" si="121"/>
        <v>0.10611074935354869</v>
      </c>
      <c r="AH127" s="10" t="e">
        <f t="shared" si="121"/>
        <v>#VALUE!</v>
      </c>
      <c r="AI127" s="10">
        <f t="shared" si="121"/>
        <v>0.12597096612406636</v>
      </c>
    </row>
    <row r="128" spans="1:35" x14ac:dyDescent="0.25">
      <c r="A128" s="4">
        <f>ENTRADA!A128</f>
        <v>40238</v>
      </c>
      <c r="B128" s="7">
        <f>ENTRADA!B128/ENTRADA!B116-1</f>
        <v>0.15696198137937278</v>
      </c>
      <c r="C128" s="7">
        <f>ENTRADA!C128/ENTRADA!C116-1</f>
        <v>6.6666666666666652E-2</v>
      </c>
      <c r="D128" s="7">
        <f>ENTRADA!D128/ENTRADA!D116-1</f>
        <v>0.15457779140792116</v>
      </c>
      <c r="E128" s="7">
        <f>ENTRADA!E128/ENTRADA!E116-1</f>
        <v>0.15183855383125144</v>
      </c>
      <c r="F128" s="7">
        <f>ENTRADA!F128/ENTRADA!F116-1</f>
        <v>0.15674892302022414</v>
      </c>
      <c r="G128" s="7">
        <f>ENTRADA!G128/ENTRADA!G116-1</f>
        <v>0.25352124686067778</v>
      </c>
      <c r="H128" s="7" t="e">
        <f>ENTRADA!H128/ENTRADA!H116-1</f>
        <v>#VALUE!</v>
      </c>
      <c r="I128" s="7" t="e">
        <f>ENTRADA!I128/ENTRADA!I116-1</f>
        <v>#VALUE!</v>
      </c>
      <c r="J128" s="7">
        <f>ENTRADA!J128/ENTRADA!J116-1</f>
        <v>0.15000014681499541</v>
      </c>
      <c r="K128" s="7">
        <f>ENTRADA!K128/ENTRADA!K116-1</f>
        <v>8.0219758915487382E-2</v>
      </c>
      <c r="L128" s="7">
        <f>ENTRADA!L128/ENTRADA!L116-1</f>
        <v>0.35499208302302043</v>
      </c>
      <c r="M128" s="7">
        <f>ENTRADA!M128/ENTRADA!M116-1</f>
        <v>8.0049290200643775E-2</v>
      </c>
      <c r="N128" s="7">
        <f>ENTRADA!N128/ENTRADA!N116-1</f>
        <v>0.32723113471699583</v>
      </c>
      <c r="O128" s="7">
        <f>ENTRADA!O128/ENTRADA!O116-1</f>
        <v>0.2019230536328338</v>
      </c>
      <c r="P128" s="7" t="e">
        <f>ENTRADA!P128/ENTRADA!P116-1</f>
        <v>#VALUE!</v>
      </c>
      <c r="Q128" s="7">
        <f>ENTRADA!Q128/ENTRADA!Q116-1</f>
        <v>0.22208588298822618</v>
      </c>
      <c r="T128" s="10">
        <f t="shared" ref="T128:AI128" si="122">AVERAGE(B126:B128)</f>
        <v>0.12766048098637572</v>
      </c>
      <c r="U128" s="10">
        <f t="shared" si="122"/>
        <v>5.4245442942410925E-2</v>
      </c>
      <c r="V128" s="10">
        <f t="shared" si="122"/>
        <v>0.12404186637562908</v>
      </c>
      <c r="W128" s="10">
        <f t="shared" si="122"/>
        <v>0.12078793791102527</v>
      </c>
      <c r="X128" s="10">
        <f t="shared" si="122"/>
        <v>9.7003788228725796E-2</v>
      </c>
      <c r="Y128" s="10">
        <f t="shared" si="122"/>
        <v>0.21729244490329891</v>
      </c>
      <c r="Z128" s="10" t="e">
        <f t="shared" si="122"/>
        <v>#VALUE!</v>
      </c>
      <c r="AA128" s="10" t="e">
        <f t="shared" si="122"/>
        <v>#VALUE!</v>
      </c>
      <c r="AB128" s="10">
        <f t="shared" si="122"/>
        <v>0.13369995296307877</v>
      </c>
      <c r="AC128" s="10">
        <f t="shared" si="122"/>
        <v>8.4294293039757662E-2</v>
      </c>
      <c r="AD128" s="10">
        <f t="shared" si="122"/>
        <v>0.29561175979987125</v>
      </c>
      <c r="AE128" s="10">
        <f t="shared" si="122"/>
        <v>6.2568343672642149E-2</v>
      </c>
      <c r="AF128" s="10">
        <f t="shared" si="122"/>
        <v>0.19716345407376176</v>
      </c>
      <c r="AG128" s="10">
        <f t="shared" si="122"/>
        <v>0.14912691686746116</v>
      </c>
      <c r="AH128" s="10" t="e">
        <f t="shared" si="122"/>
        <v>#VALUE!</v>
      </c>
      <c r="AI128" s="10">
        <f t="shared" si="122"/>
        <v>0.1537233814807871</v>
      </c>
    </row>
    <row r="129" spans="1:35" x14ac:dyDescent="0.25">
      <c r="A129" s="4">
        <f>ENTRADA!A129</f>
        <v>40269</v>
      </c>
      <c r="B129" s="7">
        <f>ENTRADA!B129/ENTRADA!B117-1</f>
        <v>9.1708508632762697E-2</v>
      </c>
      <c r="C129" s="7">
        <f>ENTRADA!C129/ENTRADA!C117-1</f>
        <v>5.1224990515171154E-2</v>
      </c>
      <c r="D129" s="7">
        <f>ENTRADA!D129/ENTRADA!D117-1</f>
        <v>5.4732149168478683E-2</v>
      </c>
      <c r="E129" s="7">
        <f>ENTRADA!E129/ENTRADA!E117-1</f>
        <v>5.2272746305016105E-2</v>
      </c>
      <c r="F129" s="7">
        <f>ENTRADA!F129/ENTRADA!F117-1</f>
        <v>0.16622337772444107</v>
      </c>
      <c r="G129" s="7">
        <f>ENTRADA!G129/ENTRADA!G117-1</f>
        <v>0.224832238447076</v>
      </c>
      <c r="H129" s="7" t="e">
        <f>ENTRADA!H129/ENTRADA!H117-1</f>
        <v>#VALUE!</v>
      </c>
      <c r="I129" s="7" t="e">
        <f>ENTRADA!I129/ENTRADA!I117-1</f>
        <v>#VALUE!</v>
      </c>
      <c r="J129" s="7">
        <f>ENTRADA!J129/ENTRADA!J117-1</f>
        <v>0.11111125161736757</v>
      </c>
      <c r="K129" s="7">
        <f>ENTRADA!K129/ENTRADA!K117-1</f>
        <v>8.7719328026261589E-2</v>
      </c>
      <c r="L129" s="7">
        <f>ENTRADA!L129/ENTRADA!L117-1</f>
        <v>0.15254233569729814</v>
      </c>
      <c r="M129" s="7">
        <f>ENTRADA!M129/ENTRADA!M117-1</f>
        <v>5.5276476877166525E-2</v>
      </c>
      <c r="N129" s="7">
        <f>ENTRADA!N129/ENTRADA!N117-1</f>
        <v>0.17167382734776004</v>
      </c>
      <c r="O129" s="7">
        <f>ENTRADA!O129/ENTRADA!O117-1</f>
        <v>0.19701490128042076</v>
      </c>
      <c r="P129" s="7" t="e">
        <f>ENTRADA!P129/ENTRADA!P117-1</f>
        <v>#VALUE!</v>
      </c>
      <c r="Q129" s="7">
        <f>ENTRADA!Q129/ENTRADA!Q117-1</f>
        <v>0.12169322617842782</v>
      </c>
      <c r="T129" s="10">
        <f t="shared" ref="T129:AI129" si="123">AVERAGE(B127:B129)</f>
        <v>0.12363085764744579</v>
      </c>
      <c r="U129" s="10">
        <f t="shared" si="123"/>
        <v>5.562538048178952E-2</v>
      </c>
      <c r="V129" s="10">
        <f t="shared" si="123"/>
        <v>0.10826403840683445</v>
      </c>
      <c r="W129" s="10">
        <f t="shared" si="123"/>
        <v>0.10512098084470474</v>
      </c>
      <c r="X129" s="10">
        <f t="shared" si="123"/>
        <v>0.14500417837532939</v>
      </c>
      <c r="Y129" s="10">
        <f t="shared" si="123"/>
        <v>0.23314142541210781</v>
      </c>
      <c r="Z129" s="10" t="e">
        <f t="shared" si="123"/>
        <v>#VALUE!</v>
      </c>
      <c r="AA129" s="10" t="e">
        <f t="shared" si="123"/>
        <v>#VALUE!</v>
      </c>
      <c r="AB129" s="10">
        <f t="shared" si="123"/>
        <v>0.13609918350326855</v>
      </c>
      <c r="AC129" s="10">
        <f t="shared" si="123"/>
        <v>9.0132706935328752E-2</v>
      </c>
      <c r="AD129" s="10">
        <f t="shared" si="123"/>
        <v>0.23908110001268512</v>
      </c>
      <c r="AE129" s="10">
        <f t="shared" si="123"/>
        <v>6.0689265591289621E-2</v>
      </c>
      <c r="AF129" s="10">
        <f t="shared" si="123"/>
        <v>0.21975601805670819</v>
      </c>
      <c r="AG129" s="10">
        <f t="shared" si="123"/>
        <v>0.18284812066537706</v>
      </c>
      <c r="AH129" s="10" t="e">
        <f t="shared" si="123"/>
        <v>#VALUE!</v>
      </c>
      <c r="AI129" s="10">
        <f t="shared" si="123"/>
        <v>0.16015658849316358</v>
      </c>
    </row>
    <row r="130" spans="1:35" x14ac:dyDescent="0.25">
      <c r="A130" s="4">
        <f>ENTRADA!A130</f>
        <v>40299</v>
      </c>
      <c r="B130" s="7">
        <f>ENTRADA!B130/ENTRADA!B118-1</f>
        <v>0.1028708003188199</v>
      </c>
      <c r="C130" s="7">
        <f>ENTRADA!C130/ENTRADA!C118-1</f>
        <v>5.9765213746101775E-2</v>
      </c>
      <c r="D130" s="7">
        <f>ENTRADA!D130/ENTRADA!D118-1</f>
        <v>8.2175909812795211E-2</v>
      </c>
      <c r="E130" s="7">
        <f>ENTRADA!E130/ENTRADA!E118-1</f>
        <v>7.8431375237119738E-2</v>
      </c>
      <c r="F130" s="7">
        <f>ENTRADA!F130/ENTRADA!F118-1</f>
        <v>0.11907388205931313</v>
      </c>
      <c r="G130" s="7">
        <f>ENTRADA!G130/ENTRADA!G118-1</f>
        <v>0.19630158387189023</v>
      </c>
      <c r="H130" s="7" t="e">
        <f>ENTRADA!H130/ENTRADA!H118-1</f>
        <v>#VALUE!</v>
      </c>
      <c r="I130" s="7" t="e">
        <f>ENTRADA!I130/ENTRADA!I118-1</f>
        <v>#VALUE!</v>
      </c>
      <c r="J130" s="7">
        <f>ENTRADA!J130/ENTRADA!J118-1</f>
        <v>0.12004959730054221</v>
      </c>
      <c r="K130" s="7">
        <f>ENTRADA!K130/ENTRADA!K118-1</f>
        <v>9.6945569615373595E-2</v>
      </c>
      <c r="L130" s="7">
        <f>ENTRADA!L130/ENTRADA!L118-1</f>
        <v>0.28855715519357195</v>
      </c>
      <c r="M130" s="7">
        <f>ENTRADA!M130/ENTRADA!M118-1</f>
        <v>2.9476043490603399E-2</v>
      </c>
      <c r="N130" s="7">
        <f>ENTRADA!N130/ENTRADA!N118-1</f>
        <v>6.5739593637686777E-2</v>
      </c>
      <c r="O130" s="7">
        <f>ENTRADA!O130/ENTRADA!O118-1</f>
        <v>0.20153063672568505</v>
      </c>
      <c r="P130" s="7" t="e">
        <f>ENTRADA!P130/ENTRADA!P118-1</f>
        <v>#VALUE!</v>
      </c>
      <c r="Q130" s="7">
        <f>ENTRADA!Q130/ENTRADA!Q118-1</f>
        <v>9.5354572313071984E-2</v>
      </c>
      <c r="T130" s="10">
        <f t="shared" ref="T130:AI130" si="124">AVERAGE(B128:B130)</f>
        <v>0.11718043011031846</v>
      </c>
      <c r="U130" s="10">
        <f t="shared" si="124"/>
        <v>5.9218956975979863E-2</v>
      </c>
      <c r="V130" s="10">
        <f t="shared" si="124"/>
        <v>9.7161950129731681E-2</v>
      </c>
      <c r="W130" s="10">
        <f t="shared" si="124"/>
        <v>9.4180891791129095E-2</v>
      </c>
      <c r="X130" s="10">
        <f t="shared" si="124"/>
        <v>0.14734872760132611</v>
      </c>
      <c r="Y130" s="10">
        <f t="shared" si="124"/>
        <v>0.22488502305988134</v>
      </c>
      <c r="Z130" s="10" t="e">
        <f t="shared" si="124"/>
        <v>#VALUE!</v>
      </c>
      <c r="AA130" s="10" t="e">
        <f t="shared" si="124"/>
        <v>#VALUE!</v>
      </c>
      <c r="AB130" s="10">
        <f t="shared" si="124"/>
        <v>0.12705366524430173</v>
      </c>
      <c r="AC130" s="10">
        <f t="shared" si="124"/>
        <v>8.8294885519040855E-2</v>
      </c>
      <c r="AD130" s="10">
        <f t="shared" si="124"/>
        <v>0.26536385797129686</v>
      </c>
      <c r="AE130" s="10">
        <f t="shared" si="124"/>
        <v>5.4933936856137899E-2</v>
      </c>
      <c r="AF130" s="10">
        <f t="shared" si="124"/>
        <v>0.18821485190081422</v>
      </c>
      <c r="AG130" s="10">
        <f t="shared" si="124"/>
        <v>0.20015619721297986</v>
      </c>
      <c r="AH130" s="10" t="e">
        <f t="shared" si="124"/>
        <v>#VALUE!</v>
      </c>
      <c r="AI130" s="10">
        <f t="shared" si="124"/>
        <v>0.14637789382657532</v>
      </c>
    </row>
    <row r="131" spans="1:35" x14ac:dyDescent="0.25">
      <c r="A131" s="4">
        <f>ENTRADA!A131</f>
        <v>40330</v>
      </c>
      <c r="B131" s="7">
        <f>ENTRADA!B131/ENTRADA!B119-1</f>
        <v>0.1137500146388879</v>
      </c>
      <c r="C131" s="7">
        <f>ENTRADA!C131/ENTRADA!C119-1</f>
        <v>5.8888893080629057E-2</v>
      </c>
      <c r="D131" s="7">
        <f>ENTRADA!D131/ENTRADA!D119-1</f>
        <v>0.1185819589452366</v>
      </c>
      <c r="E131" s="7">
        <f>ENTRADA!E131/ENTRADA!E119-1</f>
        <v>0.11463425487785073</v>
      </c>
      <c r="F131" s="7">
        <f>ENTRADA!F131/ENTRADA!F119-1</f>
        <v>4.2964527254606644E-2</v>
      </c>
      <c r="G131" s="7">
        <f>ENTRADA!G131/ENTRADA!G119-1</f>
        <v>0.16972485043073293</v>
      </c>
      <c r="H131" s="7" t="e">
        <f>ENTRADA!H131/ENTRADA!H119-1</f>
        <v>#VALUE!</v>
      </c>
      <c r="I131" s="7" t="e">
        <f>ENTRADA!I131/ENTRADA!I119-1</f>
        <v>#VALUE!</v>
      </c>
      <c r="J131" s="7">
        <f>ENTRADA!J131/ENTRADA!J119-1</f>
        <v>0.10327440518366537</v>
      </c>
      <c r="K131" s="7">
        <f>ENTRADA!K131/ENTRADA!K119-1</f>
        <v>4.8090534565288223E-2</v>
      </c>
      <c r="L131" s="7">
        <f>ENTRADA!L131/ENTRADA!L119-1</f>
        <v>0.23117575481462249</v>
      </c>
      <c r="M131" s="7">
        <f>ENTRADA!M131/ENTRADA!M119-1</f>
        <v>9.6038413301420933E-2</v>
      </c>
      <c r="N131" s="7">
        <f>ENTRADA!N131/ENTRADA!N119-1</f>
        <v>-9.4105554764131183E-2</v>
      </c>
      <c r="O131" s="7">
        <f>ENTRADA!O131/ENTRADA!O119-1</f>
        <v>0.11193106808891495</v>
      </c>
      <c r="P131" s="7" t="e">
        <f>ENTRADA!P131/ENTRADA!P119-1</f>
        <v>#VALUE!</v>
      </c>
      <c r="Q131" s="7">
        <f>ENTRADA!Q131/ENTRADA!Q119-1</f>
        <v>3.2634118968149828E-2</v>
      </c>
      <c r="T131" s="10">
        <f t="shared" ref="T131:AI131" si="125">AVERAGE(B129:B131)</f>
        <v>0.1027764411968235</v>
      </c>
      <c r="U131" s="10">
        <f t="shared" si="125"/>
        <v>5.6626365780633993E-2</v>
      </c>
      <c r="V131" s="10">
        <f t="shared" si="125"/>
        <v>8.5163339308836836E-2</v>
      </c>
      <c r="W131" s="10">
        <f t="shared" si="125"/>
        <v>8.1779458806662195E-2</v>
      </c>
      <c r="X131" s="10">
        <f t="shared" si="125"/>
        <v>0.10942059567945361</v>
      </c>
      <c r="Y131" s="10">
        <f t="shared" si="125"/>
        <v>0.1969528909165664</v>
      </c>
      <c r="Z131" s="10" t="e">
        <f t="shared" si="125"/>
        <v>#VALUE!</v>
      </c>
      <c r="AA131" s="10" t="e">
        <f t="shared" si="125"/>
        <v>#VALUE!</v>
      </c>
      <c r="AB131" s="10">
        <f t="shared" si="125"/>
        <v>0.11147841803385838</v>
      </c>
      <c r="AC131" s="10">
        <f t="shared" si="125"/>
        <v>7.7585144068974474E-2</v>
      </c>
      <c r="AD131" s="10">
        <f t="shared" si="125"/>
        <v>0.22409174856849753</v>
      </c>
      <c r="AE131" s="10">
        <f t="shared" si="125"/>
        <v>6.0263644556396954E-2</v>
      </c>
      <c r="AF131" s="10">
        <f t="shared" si="125"/>
        <v>4.7769288740438544E-2</v>
      </c>
      <c r="AG131" s="10">
        <f t="shared" si="125"/>
        <v>0.17015886869834027</v>
      </c>
      <c r="AH131" s="10" t="e">
        <f t="shared" si="125"/>
        <v>#VALUE!</v>
      </c>
      <c r="AI131" s="10">
        <f t="shared" si="125"/>
        <v>8.3227305819883204E-2</v>
      </c>
    </row>
    <row r="132" spans="1:35" x14ac:dyDescent="0.25">
      <c r="A132" s="4">
        <f>ENTRADA!A132</f>
        <v>40360</v>
      </c>
      <c r="B132" s="7">
        <f>ENTRADA!B132/ENTRADA!B120-1</f>
        <v>0.11097717840979726</v>
      </c>
      <c r="C132" s="7">
        <f>ENTRADA!C132/ENTRADA!C120-1</f>
        <v>7.758627358292336E-2</v>
      </c>
      <c r="D132" s="7">
        <f>ENTRADA!D132/ENTRADA!D120-1</f>
        <v>0.11111105161647528</v>
      </c>
      <c r="E132" s="7">
        <f>ENTRADA!E132/ENTRADA!E120-1</f>
        <v>0.10611307740701559</v>
      </c>
      <c r="F132" s="7">
        <f>ENTRADA!F132/ENTRADA!F120-1</f>
        <v>0.12808458941540368</v>
      </c>
      <c r="G132" s="7">
        <f>ENTRADA!G132/ENTRADA!G120-1</f>
        <v>0.12268187796641139</v>
      </c>
      <c r="H132" s="7" t="e">
        <f>ENTRADA!H132/ENTRADA!H120-1</f>
        <v>#VALUE!</v>
      </c>
      <c r="I132" s="7" t="e">
        <f>ENTRADA!I132/ENTRADA!I120-1</f>
        <v>#VALUE!</v>
      </c>
      <c r="J132" s="7">
        <f>ENTRADA!J132/ENTRADA!J120-1</f>
        <v>8.0891102173825669E-2</v>
      </c>
      <c r="K132" s="7">
        <f>ENTRADA!K132/ENTRADA!K120-1</f>
        <v>7.3138284697696676E-2</v>
      </c>
      <c r="L132" s="7">
        <f>ENTRADA!L132/ENTRADA!L120-1</f>
        <v>0.19076005750429248</v>
      </c>
      <c r="M132" s="7">
        <f>ENTRADA!M132/ENTRADA!M120-1</f>
        <v>0.12066899970986733</v>
      </c>
      <c r="N132" s="7">
        <f>ENTRADA!N132/ENTRADA!N120-1</f>
        <v>0.14943960067113071</v>
      </c>
      <c r="O132" s="7">
        <f>ENTRADA!O132/ENTRADA!O120-1</f>
        <v>0.14901048430911823</v>
      </c>
      <c r="P132" s="7" t="e">
        <f>ENTRADA!P132/ENTRADA!P120-1</f>
        <v>#VALUE!</v>
      </c>
      <c r="Q132" s="7">
        <f>ENTRADA!Q132/ENTRADA!Q120-1</f>
        <v>0.12530408606569732</v>
      </c>
      <c r="T132" s="10">
        <f t="shared" ref="T132:AI132" si="126">AVERAGE(B130:B132)</f>
        <v>0.10919933112250169</v>
      </c>
      <c r="U132" s="10">
        <f t="shared" si="126"/>
        <v>6.5413460136551402E-2</v>
      </c>
      <c r="V132" s="10">
        <f t="shared" si="126"/>
        <v>0.10395630679150236</v>
      </c>
      <c r="W132" s="10">
        <f t="shared" si="126"/>
        <v>9.9726235840662023E-2</v>
      </c>
      <c r="X132" s="10">
        <f t="shared" si="126"/>
        <v>9.6707666243107823E-2</v>
      </c>
      <c r="Y132" s="10">
        <f t="shared" si="126"/>
        <v>0.16290277075634485</v>
      </c>
      <c r="Z132" s="10" t="e">
        <f t="shared" si="126"/>
        <v>#VALUE!</v>
      </c>
      <c r="AA132" s="10" t="e">
        <f t="shared" si="126"/>
        <v>#VALUE!</v>
      </c>
      <c r="AB132" s="10">
        <f t="shared" si="126"/>
        <v>0.10140503488601109</v>
      </c>
      <c r="AC132" s="10">
        <f t="shared" si="126"/>
        <v>7.2724796292786165E-2</v>
      </c>
      <c r="AD132" s="10">
        <f t="shared" si="126"/>
        <v>0.23683098917082898</v>
      </c>
      <c r="AE132" s="10">
        <f t="shared" si="126"/>
        <v>8.2061152167297216E-2</v>
      </c>
      <c r="AF132" s="10">
        <f t="shared" si="126"/>
        <v>4.0357879848228771E-2</v>
      </c>
      <c r="AG132" s="10">
        <f t="shared" si="126"/>
        <v>0.15415739637457274</v>
      </c>
      <c r="AH132" s="10" t="e">
        <f t="shared" si="126"/>
        <v>#VALUE!</v>
      </c>
      <c r="AI132" s="10">
        <f t="shared" si="126"/>
        <v>8.4430925782306376E-2</v>
      </c>
    </row>
    <row r="133" spans="1:35" x14ac:dyDescent="0.25">
      <c r="A133" s="4">
        <f>ENTRADA!A133</f>
        <v>40391</v>
      </c>
      <c r="B133" s="7">
        <f>ENTRADA!B133/ENTRADA!B121-1</f>
        <v>0.10570068680390432</v>
      </c>
      <c r="C133" s="7">
        <f>ENTRADA!C133/ENTRADA!C121-1</f>
        <v>9.2872553224433441E-2</v>
      </c>
      <c r="D133" s="7">
        <f>ENTRADA!D133/ENTRADA!D121-1</f>
        <v>7.1748796940831472E-2</v>
      </c>
      <c r="E133" s="7">
        <f>ENTRADA!E133/ENTRADA!E121-1</f>
        <v>6.8232654459126962E-2</v>
      </c>
      <c r="F133" s="7">
        <f>ENTRADA!F133/ENTRADA!F121-1</f>
        <v>0.13038126610345446</v>
      </c>
      <c r="G133" s="7">
        <f>ENTRADA!G133/ENTRADA!G121-1</f>
        <v>0.16690037656812318</v>
      </c>
      <c r="H133" s="7" t="e">
        <f>ENTRADA!H133/ENTRADA!H121-1</f>
        <v>#VALUE!</v>
      </c>
      <c r="I133" s="7" t="e">
        <f>ENTRADA!I133/ENTRADA!I121-1</f>
        <v>#VALUE!</v>
      </c>
      <c r="J133" s="7">
        <f>ENTRADA!J133/ENTRADA!J121-1</f>
        <v>0.12455505601957628</v>
      </c>
      <c r="K133" s="7">
        <f>ENTRADA!K133/ENTRADA!K121-1</f>
        <v>0.13580248732419342</v>
      </c>
      <c r="L133" s="7">
        <f>ENTRADA!L133/ENTRADA!L121-1</f>
        <v>0.25316456488351458</v>
      </c>
      <c r="M133" s="7">
        <f>ENTRADA!M133/ENTRADA!M121-1</f>
        <v>0.1166281086568246</v>
      </c>
      <c r="N133" s="7">
        <f>ENTRADA!N133/ENTRADA!N121-1</f>
        <v>0.19194308846528374</v>
      </c>
      <c r="O133" s="7">
        <f>ENTRADA!O133/ENTRADA!O121-1</f>
        <v>0.20023278697049873</v>
      </c>
      <c r="P133" s="7" t="e">
        <f>ENTRADA!P133/ENTRADA!P121-1</f>
        <v>#VALUE!</v>
      </c>
      <c r="Q133" s="7">
        <f>ENTRADA!Q133/ENTRADA!Q121-1</f>
        <v>0.13981035168958833</v>
      </c>
      <c r="T133" s="10">
        <f t="shared" ref="T133:AI133" si="127">AVERAGE(B131:B133)</f>
        <v>0.11014262661752983</v>
      </c>
      <c r="U133" s="10">
        <f t="shared" si="127"/>
        <v>7.6449239962661952E-2</v>
      </c>
      <c r="V133" s="10">
        <f t="shared" si="127"/>
        <v>0.10048060250084778</v>
      </c>
      <c r="W133" s="10">
        <f t="shared" si="127"/>
        <v>9.6326662247997755E-2</v>
      </c>
      <c r="X133" s="10">
        <f t="shared" si="127"/>
        <v>0.10047679425782159</v>
      </c>
      <c r="Y133" s="10">
        <f t="shared" si="127"/>
        <v>0.15310236832175583</v>
      </c>
      <c r="Z133" s="10" t="e">
        <f t="shared" si="127"/>
        <v>#VALUE!</v>
      </c>
      <c r="AA133" s="10" t="e">
        <f t="shared" si="127"/>
        <v>#VALUE!</v>
      </c>
      <c r="AB133" s="10">
        <f t="shared" si="127"/>
        <v>0.10290685445902244</v>
      </c>
      <c r="AC133" s="10">
        <f t="shared" si="127"/>
        <v>8.5677102195726107E-2</v>
      </c>
      <c r="AD133" s="10">
        <f t="shared" si="127"/>
        <v>0.22503345906747652</v>
      </c>
      <c r="AE133" s="10">
        <f t="shared" si="127"/>
        <v>0.11111184055603762</v>
      </c>
      <c r="AF133" s="10">
        <f t="shared" si="127"/>
        <v>8.2425711457427761E-2</v>
      </c>
      <c r="AG133" s="10">
        <f t="shared" si="127"/>
        <v>0.15372477978951063</v>
      </c>
      <c r="AH133" s="10" t="e">
        <f t="shared" si="127"/>
        <v>#VALUE!</v>
      </c>
      <c r="AI133" s="10">
        <f t="shared" si="127"/>
        <v>9.9249518907811821E-2</v>
      </c>
    </row>
    <row r="134" spans="1:35" x14ac:dyDescent="0.25">
      <c r="A134" s="4">
        <f>ENTRADA!A134</f>
        <v>40422</v>
      </c>
      <c r="B134" s="7">
        <f>ENTRADA!B134/ENTRADA!B122-1</f>
        <v>0.11936669200403371</v>
      </c>
      <c r="C134" s="7">
        <f>ENTRADA!C134/ENTRADA!C122-1</f>
        <v>0.10468914485916114</v>
      </c>
      <c r="D134" s="7">
        <f>ENTRADA!D134/ENTRADA!D122-1</f>
        <v>9.7788005192338101E-2</v>
      </c>
      <c r="E134" s="7">
        <f>ENTRADA!E134/ENTRADA!E122-1</f>
        <v>9.4186101152386348E-2</v>
      </c>
      <c r="F134" s="7">
        <f>ENTRADA!F134/ENTRADA!F122-1</f>
        <v>0.12827222284103734</v>
      </c>
      <c r="G134" s="7">
        <f>ENTRADA!G134/ENTRADA!G122-1</f>
        <v>0.14325059548341135</v>
      </c>
      <c r="H134" s="7" t="e">
        <f>ENTRADA!H134/ENTRADA!H122-1</f>
        <v>#VALUE!</v>
      </c>
      <c r="I134" s="7" t="e">
        <f>ENTRADA!I134/ENTRADA!I122-1</f>
        <v>#VALUE!</v>
      </c>
      <c r="J134" s="7">
        <f>ENTRADA!J134/ENTRADA!J122-1</f>
        <v>0.11965834233025818</v>
      </c>
      <c r="K134" s="7">
        <f>ENTRADA!K134/ENTRADA!K122-1</f>
        <v>9.8273573514792156E-2</v>
      </c>
      <c r="L134" s="7">
        <f>ENTRADA!L134/ENTRADA!L122-1</f>
        <v>0.32492999743531659</v>
      </c>
      <c r="M134" s="7">
        <f>ENTRADA!M134/ENTRADA!M122-1</f>
        <v>0.15841584158415856</v>
      </c>
      <c r="N134" s="7">
        <f>ENTRADA!N134/ENTRADA!N122-1</f>
        <v>-4.035427551131654E-2</v>
      </c>
      <c r="O134" s="7">
        <f>ENTRADA!O134/ENTRADA!O122-1</f>
        <v>0.17033603518583496</v>
      </c>
      <c r="P134" s="7" t="e">
        <f>ENTRADA!P134/ENTRADA!P122-1</f>
        <v>#VALUE!</v>
      </c>
      <c r="Q134" s="7">
        <f>ENTRADA!Q134/ENTRADA!Q122-1</f>
        <v>5.9550561663126E-2</v>
      </c>
      <c r="T134" s="10">
        <f t="shared" ref="T134:AI134" si="128">AVERAGE(B132:B134)</f>
        <v>0.11201485240591176</v>
      </c>
      <c r="U134" s="10">
        <f t="shared" si="128"/>
        <v>9.1715990555505986E-2</v>
      </c>
      <c r="V134" s="10">
        <f t="shared" si="128"/>
        <v>9.3549284583214945E-2</v>
      </c>
      <c r="W134" s="10">
        <f t="shared" si="128"/>
        <v>8.9510611006176299E-2</v>
      </c>
      <c r="X134" s="10">
        <f t="shared" si="128"/>
        <v>0.12891269278663184</v>
      </c>
      <c r="Y134" s="10">
        <f t="shared" si="128"/>
        <v>0.14427761667264863</v>
      </c>
      <c r="Z134" s="10" t="e">
        <f t="shared" si="128"/>
        <v>#VALUE!</v>
      </c>
      <c r="AA134" s="10" t="e">
        <f t="shared" si="128"/>
        <v>#VALUE!</v>
      </c>
      <c r="AB134" s="10">
        <f t="shared" si="128"/>
        <v>0.10836816684122004</v>
      </c>
      <c r="AC134" s="10">
        <f t="shared" si="128"/>
        <v>0.10240478184556075</v>
      </c>
      <c r="AD134" s="10">
        <f t="shared" si="128"/>
        <v>0.25628487327437455</v>
      </c>
      <c r="AE134" s="10">
        <f t="shared" si="128"/>
        <v>0.13190431665028349</v>
      </c>
      <c r="AF134" s="10">
        <f t="shared" si="128"/>
        <v>0.1003428045416993</v>
      </c>
      <c r="AG134" s="10">
        <f t="shared" si="128"/>
        <v>0.17319310215515063</v>
      </c>
      <c r="AH134" s="10" t="e">
        <f t="shared" si="128"/>
        <v>#VALUE!</v>
      </c>
      <c r="AI134" s="10">
        <f t="shared" si="128"/>
        <v>0.10822166647280389</v>
      </c>
    </row>
    <row r="135" spans="1:35" x14ac:dyDescent="0.25">
      <c r="A135" s="4">
        <f>ENTRADA!A135</f>
        <v>40452</v>
      </c>
      <c r="B135" s="7">
        <f>ENTRADA!B135/ENTRADA!B123-1</f>
        <v>8.6809504395973125E-2</v>
      </c>
      <c r="C135" s="7">
        <f>ENTRADA!C135/ENTRADA!C123-1</f>
        <v>5.1881966589286677E-2</v>
      </c>
      <c r="D135" s="7">
        <f>ENTRADA!D135/ENTRADA!D123-1</f>
        <v>6.6381130331099047E-2</v>
      </c>
      <c r="E135" s="7">
        <f>ENTRADA!E135/ENTRADA!E123-1</f>
        <v>6.410246316428414E-2</v>
      </c>
      <c r="F135" s="7">
        <f>ENTRADA!F135/ENTRADA!F123-1</f>
        <v>9.9882398851116383E-2</v>
      </c>
      <c r="G135" s="7">
        <f>ENTRADA!G135/ENTRADA!G123-1</f>
        <v>0.15294112648713276</v>
      </c>
      <c r="H135" s="7" t="e">
        <f>ENTRADA!H135/ENTRADA!H123-1</f>
        <v>#VALUE!</v>
      </c>
      <c r="I135" s="7" t="e">
        <f>ENTRADA!I135/ENTRADA!I123-1</f>
        <v>#VALUE!</v>
      </c>
      <c r="J135" s="7">
        <f>ENTRADA!J135/ENTRADA!J123-1</f>
        <v>9.2378596797060286E-2</v>
      </c>
      <c r="K135" s="7">
        <f>ENTRADA!K135/ENTRADA!K123-1</f>
        <v>0.12534816801868631</v>
      </c>
      <c r="L135" s="7">
        <f>ENTRADA!L135/ENTRADA!L123-1</f>
        <v>0.10091753327828523</v>
      </c>
      <c r="M135" s="7">
        <f>ENTRADA!M135/ENTRADA!M123-1</f>
        <v>9.8606727687304163E-2</v>
      </c>
      <c r="N135" s="7">
        <f>ENTRADA!N135/ENTRADA!N123-1</f>
        <v>0.15679434237927592</v>
      </c>
      <c r="O135" s="7">
        <f>ENTRADA!O135/ENTRADA!O123-1</f>
        <v>8.9502755828442915E-2</v>
      </c>
      <c r="P135" s="7" t="e">
        <f>ENTRADA!P135/ENTRADA!P123-1</f>
        <v>#VALUE!</v>
      </c>
      <c r="Q135" s="7">
        <f>ENTRADA!Q135/ENTRADA!Q123-1</f>
        <v>0.11035266383140629</v>
      </c>
      <c r="T135" s="10">
        <f t="shared" ref="T135:AI135" si="129">AVERAGE(B133:B135)</f>
        <v>0.10395896106797038</v>
      </c>
      <c r="U135" s="10">
        <f t="shared" si="129"/>
        <v>8.3147888224293753E-2</v>
      </c>
      <c r="V135" s="10">
        <f t="shared" si="129"/>
        <v>7.8639310821422878E-2</v>
      </c>
      <c r="W135" s="10">
        <f t="shared" si="129"/>
        <v>7.5507072925265817E-2</v>
      </c>
      <c r="X135" s="10">
        <f t="shared" si="129"/>
        <v>0.11951196259853607</v>
      </c>
      <c r="Y135" s="10">
        <f t="shared" si="129"/>
        <v>0.15436403284622244</v>
      </c>
      <c r="Z135" s="10" t="e">
        <f t="shared" si="129"/>
        <v>#VALUE!</v>
      </c>
      <c r="AA135" s="10" t="e">
        <f t="shared" si="129"/>
        <v>#VALUE!</v>
      </c>
      <c r="AB135" s="10">
        <f t="shared" si="129"/>
        <v>0.11219733171563158</v>
      </c>
      <c r="AC135" s="10">
        <f t="shared" si="129"/>
        <v>0.11980807628589063</v>
      </c>
      <c r="AD135" s="10">
        <f t="shared" si="129"/>
        <v>0.2263373651990388</v>
      </c>
      <c r="AE135" s="10">
        <f t="shared" si="129"/>
        <v>0.12455022597609577</v>
      </c>
      <c r="AF135" s="10">
        <f t="shared" si="129"/>
        <v>0.10279438511108104</v>
      </c>
      <c r="AG135" s="10">
        <f t="shared" si="129"/>
        <v>0.1533571926615922</v>
      </c>
      <c r="AH135" s="10" t="e">
        <f t="shared" si="129"/>
        <v>#VALUE!</v>
      </c>
      <c r="AI135" s="10">
        <f t="shared" si="129"/>
        <v>0.10323785906137355</v>
      </c>
    </row>
    <row r="136" spans="1:35" x14ac:dyDescent="0.25">
      <c r="A136" s="4">
        <f>ENTRADA!A136</f>
        <v>40483</v>
      </c>
      <c r="B136" s="7">
        <f>ENTRADA!B136/ENTRADA!B124-1</f>
        <v>9.9307149298342612E-2</v>
      </c>
      <c r="C136" s="7">
        <f>ENTRADA!C136/ENTRADA!C124-1</f>
        <v>6.256628209123094E-2</v>
      </c>
      <c r="D136" s="7">
        <f>ENTRADA!D136/ENTRADA!D124-1</f>
        <v>5.5928459966306576E-2</v>
      </c>
      <c r="E136" s="7">
        <f>ENTRADA!E136/ENTRADA!E124-1</f>
        <v>5.36313635600012E-2</v>
      </c>
      <c r="F136" s="7">
        <f>ENTRADA!F136/ENTRADA!F124-1</f>
        <v>9.2031410225478893E-2</v>
      </c>
      <c r="G136" s="7">
        <f>ENTRADA!G136/ENTRADA!G124-1</f>
        <v>0.20580804514710405</v>
      </c>
      <c r="H136" s="7" t="e">
        <f>ENTRADA!H136/ENTRADA!H124-1</f>
        <v>#VALUE!</v>
      </c>
      <c r="I136" s="7" t="e">
        <f>ENTRADA!I136/ENTRADA!I124-1</f>
        <v>#VALUE!</v>
      </c>
      <c r="J136" s="7">
        <f>ENTRADA!J136/ENTRADA!J124-1</f>
        <v>0.13422002246310694</v>
      </c>
      <c r="K136" s="7">
        <f>ENTRADA!K136/ENTRADA!K124-1</f>
        <v>0.23641702188159996</v>
      </c>
      <c r="L136" s="7">
        <f>ENTRADA!L136/ENTRADA!L124-1</f>
        <v>0.2128280320406768</v>
      </c>
      <c r="M136" s="7">
        <f>ENTRADA!M136/ENTRADA!M124-1</f>
        <v>0.10948083727983504</v>
      </c>
      <c r="N136" s="7">
        <f>ENTRADA!N136/ENTRADA!N124-1</f>
        <v>0.30280840067971115</v>
      </c>
      <c r="O136" s="7">
        <f>ENTRADA!O136/ENTRADA!O124-1</f>
        <v>0.15777772320823313</v>
      </c>
      <c r="P136" s="7" t="e">
        <f>ENTRADA!P136/ENTRADA!P124-1</f>
        <v>#VALUE!</v>
      </c>
      <c r="Q136" s="7">
        <f>ENTRADA!Q136/ENTRADA!Q124-1</f>
        <v>0.17018775493856442</v>
      </c>
      <c r="T136" s="10">
        <f t="shared" ref="T136:AI136" si="130">AVERAGE(B134:B136)</f>
        <v>0.10182778189944981</v>
      </c>
      <c r="U136" s="10">
        <f t="shared" si="130"/>
        <v>7.3045797846559582E-2</v>
      </c>
      <c r="V136" s="10">
        <f t="shared" si="130"/>
        <v>7.3365865163247904E-2</v>
      </c>
      <c r="W136" s="10">
        <f t="shared" si="130"/>
        <v>7.0639975958890558E-2</v>
      </c>
      <c r="X136" s="10">
        <f t="shared" si="130"/>
        <v>0.10672867730587754</v>
      </c>
      <c r="Y136" s="10">
        <f t="shared" si="130"/>
        <v>0.16733325570588273</v>
      </c>
      <c r="Z136" s="10" t="e">
        <f t="shared" si="130"/>
        <v>#VALUE!</v>
      </c>
      <c r="AA136" s="10" t="e">
        <f t="shared" si="130"/>
        <v>#VALUE!</v>
      </c>
      <c r="AB136" s="10">
        <f t="shared" si="130"/>
        <v>0.11541898719680847</v>
      </c>
      <c r="AC136" s="10">
        <f t="shared" si="130"/>
        <v>0.15334625447169281</v>
      </c>
      <c r="AD136" s="10">
        <f t="shared" si="130"/>
        <v>0.2128918542514262</v>
      </c>
      <c r="AE136" s="10">
        <f t="shared" si="130"/>
        <v>0.12216780218376593</v>
      </c>
      <c r="AF136" s="10">
        <f t="shared" si="130"/>
        <v>0.13974948918255684</v>
      </c>
      <c r="AG136" s="10">
        <f t="shared" si="130"/>
        <v>0.13920550474083701</v>
      </c>
      <c r="AH136" s="10" t="e">
        <f t="shared" si="130"/>
        <v>#VALUE!</v>
      </c>
      <c r="AI136" s="10">
        <f t="shared" si="130"/>
        <v>0.11336366014436557</v>
      </c>
    </row>
    <row r="137" spans="1:35" x14ac:dyDescent="0.25">
      <c r="A137" s="4">
        <f>ENTRADA!A137</f>
        <v>40513</v>
      </c>
      <c r="B137" s="7">
        <f>ENTRADA!B137/ENTRADA!B125-1</f>
        <v>0.10256413010743071</v>
      </c>
      <c r="C137" s="7">
        <f>ENTRADA!C137/ENTRADA!C125-1</f>
        <v>6.4192509905701911E-2</v>
      </c>
      <c r="D137" s="7">
        <f>ENTRADA!D137/ENTRADA!D125-1</f>
        <v>6.1619625460874072E-2</v>
      </c>
      <c r="E137" s="7">
        <f>ENTRADA!E137/ENTRADA!E125-1</f>
        <v>6.0579532439885231E-2</v>
      </c>
      <c r="F137" s="7">
        <f>ENTRADA!F137/ENTRADA!F125-1</f>
        <v>9.7717959302614954E-2</v>
      </c>
      <c r="G137" s="7">
        <f>ENTRADA!G137/ENTRADA!G125-1</f>
        <v>0.18378374887021143</v>
      </c>
      <c r="H137" s="7" t="e">
        <f>ENTRADA!H137/ENTRADA!H125-1</f>
        <v>#VALUE!</v>
      </c>
      <c r="I137" s="7" t="e">
        <f>ENTRADA!I137/ENTRADA!I125-1</f>
        <v>#VALUE!</v>
      </c>
      <c r="J137" s="7">
        <f>ENTRADA!J137/ENTRADA!J125-1</f>
        <v>0.14166665986967741</v>
      </c>
      <c r="K137" s="7">
        <f>ENTRADA!K137/ENTRADA!K125-1</f>
        <v>0.26599634851657794</v>
      </c>
      <c r="L137" s="7">
        <f>ENTRADA!L137/ENTRADA!L125-1</f>
        <v>0.27152318772870121</v>
      </c>
      <c r="M137" s="7">
        <f>ENTRADA!M137/ENTRADA!M125-1</f>
        <v>0.10214284435097842</v>
      </c>
      <c r="N137" s="7">
        <f>ENTRADA!N137/ENTRADA!N125-1</f>
        <v>0.26022728780820925</v>
      </c>
      <c r="O137" s="7">
        <f>ENTRADA!O137/ENTRADA!O125-1</f>
        <v>0.16352201164861579</v>
      </c>
      <c r="P137" s="7" t="e">
        <f>ENTRADA!P137/ENTRADA!P125-1</f>
        <v>#VALUE!</v>
      </c>
      <c r="Q137" s="7">
        <f>ENTRADA!Q137/ENTRADA!Q125-1</f>
        <v>0.15047625412027754</v>
      </c>
      <c r="T137" s="10">
        <f t="shared" ref="T137:AI137" si="131">AVERAGE(B135:B137)</f>
        <v>9.6226927933915476E-2</v>
      </c>
      <c r="U137" s="10">
        <f t="shared" si="131"/>
        <v>5.954691952873984E-2</v>
      </c>
      <c r="V137" s="10">
        <f t="shared" si="131"/>
        <v>6.1309738586093232E-2</v>
      </c>
      <c r="W137" s="10">
        <f t="shared" si="131"/>
        <v>5.9437786388056857E-2</v>
      </c>
      <c r="X137" s="10">
        <f t="shared" si="131"/>
        <v>9.6543922793070072E-2</v>
      </c>
      <c r="Y137" s="10">
        <f t="shared" si="131"/>
        <v>0.18084430683481609</v>
      </c>
      <c r="Z137" s="10" t="e">
        <f t="shared" si="131"/>
        <v>#VALUE!</v>
      </c>
      <c r="AA137" s="10" t="e">
        <f t="shared" si="131"/>
        <v>#VALUE!</v>
      </c>
      <c r="AB137" s="10">
        <f t="shared" si="131"/>
        <v>0.12275509304328154</v>
      </c>
      <c r="AC137" s="10">
        <f t="shared" si="131"/>
        <v>0.20925384613895473</v>
      </c>
      <c r="AD137" s="10">
        <f t="shared" si="131"/>
        <v>0.19508958434922108</v>
      </c>
      <c r="AE137" s="10">
        <f t="shared" si="131"/>
        <v>0.10341013643937254</v>
      </c>
      <c r="AF137" s="10">
        <f t="shared" si="131"/>
        <v>0.23994334362239877</v>
      </c>
      <c r="AG137" s="10">
        <f t="shared" si="131"/>
        <v>0.13693416356176394</v>
      </c>
      <c r="AH137" s="10" t="e">
        <f t="shared" si="131"/>
        <v>#VALUE!</v>
      </c>
      <c r="AI137" s="10">
        <f t="shared" si="131"/>
        <v>0.14367222429674942</v>
      </c>
    </row>
    <row r="138" spans="1:35" x14ac:dyDescent="0.25">
      <c r="A138" s="4">
        <f>ENTRADA!A138</f>
        <v>40544</v>
      </c>
      <c r="B138" s="7">
        <f>ENTRADA!B138/ENTRADA!B126-1</f>
        <v>8.2568828976782083E-2</v>
      </c>
      <c r="C138" s="7">
        <f>ENTRADA!C138/ENTRADA!C126-1</f>
        <v>6.3169168885544913E-2</v>
      </c>
      <c r="D138" s="7">
        <f>ENTRADA!D138/ENTRADA!D126-1</f>
        <v>4.1896350665604931E-2</v>
      </c>
      <c r="E138" s="7">
        <f>ENTRADA!E138/ENTRADA!E126-1</f>
        <v>4.1850137801341392E-2</v>
      </c>
      <c r="F138" s="7">
        <f>ENTRADA!F138/ENTRADA!F126-1</f>
        <v>9.7826022628162645E-2</v>
      </c>
      <c r="G138" s="7">
        <f>ENTRADA!G138/ENTRADA!G126-1</f>
        <v>0.19176466579268081</v>
      </c>
      <c r="H138" s="7" t="e">
        <f>ENTRADA!H138/ENTRADA!H126-1</f>
        <v>#VALUE!</v>
      </c>
      <c r="I138" s="7" t="e">
        <f>ENTRADA!I138/ENTRADA!I126-1</f>
        <v>#VALUE!</v>
      </c>
      <c r="J138" s="7">
        <f>ENTRADA!J138/ENTRADA!J126-1</f>
        <v>0.12713937659034591</v>
      </c>
      <c r="K138" s="7">
        <f>ENTRADA!K138/ENTRADA!K126-1</f>
        <v>0.12509536119363651</v>
      </c>
      <c r="L138" s="7">
        <f>ENTRADA!L138/ENTRADA!L126-1</f>
        <v>7.473845000940571E-2</v>
      </c>
      <c r="M138" s="7">
        <f>ENTRADA!M138/ENTRADA!M126-1</f>
        <v>4.9043087825129561E-2</v>
      </c>
      <c r="N138" s="7">
        <f>ENTRADA!N138/ENTRADA!N126-1</f>
        <v>0.16339878427488874</v>
      </c>
      <c r="O138" s="7">
        <f>ENTRADA!O138/ENTRADA!O126-1</f>
        <v>0.16449086963281001</v>
      </c>
      <c r="P138" s="7" t="e">
        <f>ENTRADA!P138/ENTRADA!P126-1</f>
        <v>#VALUE!</v>
      </c>
      <c r="Q138" s="7">
        <f>ENTRADA!Q138/ENTRADA!Q126-1</f>
        <v>0.11338970767377266</v>
      </c>
      <c r="T138" s="10">
        <f t="shared" ref="T138:AI138" si="132">AVERAGE(B136:B138)</f>
        <v>9.4813369460851796E-2</v>
      </c>
      <c r="U138" s="10">
        <f t="shared" si="132"/>
        <v>6.3309320294159255E-2</v>
      </c>
      <c r="V138" s="10">
        <f t="shared" si="132"/>
        <v>5.3148145364261858E-2</v>
      </c>
      <c r="W138" s="10">
        <f t="shared" si="132"/>
        <v>5.2020344600409274E-2</v>
      </c>
      <c r="X138" s="10">
        <f t="shared" si="132"/>
        <v>9.5858464052085493E-2</v>
      </c>
      <c r="Y138" s="10">
        <f t="shared" si="132"/>
        <v>0.19378548660333209</v>
      </c>
      <c r="Z138" s="10" t="e">
        <f t="shared" si="132"/>
        <v>#VALUE!</v>
      </c>
      <c r="AA138" s="10" t="e">
        <f t="shared" si="132"/>
        <v>#VALUE!</v>
      </c>
      <c r="AB138" s="10">
        <f t="shared" si="132"/>
        <v>0.13434201964104342</v>
      </c>
      <c r="AC138" s="10">
        <f t="shared" si="132"/>
        <v>0.20916957719727147</v>
      </c>
      <c r="AD138" s="10">
        <f t="shared" si="132"/>
        <v>0.18636322325959456</v>
      </c>
      <c r="AE138" s="10">
        <f t="shared" si="132"/>
        <v>8.6888923151981004E-2</v>
      </c>
      <c r="AF138" s="10">
        <f t="shared" si="132"/>
        <v>0.24214482425426972</v>
      </c>
      <c r="AG138" s="10">
        <f t="shared" si="132"/>
        <v>0.16193020149655299</v>
      </c>
      <c r="AH138" s="10" t="e">
        <f t="shared" si="132"/>
        <v>#VALUE!</v>
      </c>
      <c r="AI138" s="10">
        <f t="shared" si="132"/>
        <v>0.14468457224420486</v>
      </c>
    </row>
    <row r="139" spans="1:35" x14ac:dyDescent="0.25">
      <c r="A139" s="4">
        <f>ENTRADA!A139</f>
        <v>40575</v>
      </c>
      <c r="B139" s="7">
        <f>ENTRADA!B139/ENTRADA!B127-1</f>
        <v>8.5396081430254123E-2</v>
      </c>
      <c r="C139" s="7">
        <f>ENTRADA!C139/ENTRADA!C127-1</f>
        <v>8.3143541823905487E-2</v>
      </c>
      <c r="D139" s="7">
        <f>ENTRADA!D139/ENTRADA!D127-1</f>
        <v>2.6166111909427636E-2</v>
      </c>
      <c r="E139" s="7">
        <f>ENTRADA!E139/ENTRADA!E127-1</f>
        <v>2.6166038765573774E-2</v>
      </c>
      <c r="F139" s="7">
        <f>ENTRADA!F139/ENTRADA!F127-1</f>
        <v>0.14135334551890377</v>
      </c>
      <c r="G139" s="7">
        <f>ENTRADA!G139/ENTRADA!G127-1</f>
        <v>0.20367754560594364</v>
      </c>
      <c r="H139" s="7" t="e">
        <f>ENTRADA!H139/ENTRADA!H127-1</f>
        <v>#VALUE!</v>
      </c>
      <c r="I139" s="7" t="e">
        <f>ENTRADA!I139/ENTRADA!I127-1</f>
        <v>#VALUE!</v>
      </c>
      <c r="J139" s="7">
        <f>ENTRADA!J139/ENTRADA!J127-1</f>
        <v>0.10566049629250607</v>
      </c>
      <c r="K139" s="7">
        <f>ENTRADA!K139/ENTRADA!K127-1</f>
        <v>0.1486988897726671</v>
      </c>
      <c r="L139" s="7">
        <f>ENTRADA!L139/ENTRADA!L127-1</f>
        <v>0.14767246167959081</v>
      </c>
      <c r="M139" s="7">
        <f>ENTRADA!M139/ENTRADA!M127-1</f>
        <v>0.12449266952907512</v>
      </c>
      <c r="N139" s="7">
        <f>ENTRADA!N139/ENTRADA!N127-1</f>
        <v>0.25684483096521893</v>
      </c>
      <c r="O139" s="7">
        <f>ENTRADA!O139/ENTRADA!O127-1</f>
        <v>0.19178075573837883</v>
      </c>
      <c r="P139" s="7" t="e">
        <f>ENTRADA!P139/ENTRADA!P127-1</f>
        <v>#VALUE!</v>
      </c>
      <c r="Q139" s="7">
        <f>ENTRADA!Q139/ENTRADA!Q127-1</f>
        <v>0.14683551958610508</v>
      </c>
      <c r="T139" s="10">
        <f t="shared" ref="T139:AI139" si="133">AVERAGE(B137:B139)</f>
        <v>9.0176346838155633E-2</v>
      </c>
      <c r="U139" s="10">
        <f t="shared" si="133"/>
        <v>7.0168406871717437E-2</v>
      </c>
      <c r="V139" s="10">
        <f t="shared" si="133"/>
        <v>4.3227362678635549E-2</v>
      </c>
      <c r="W139" s="10">
        <f t="shared" si="133"/>
        <v>4.2865236335600132E-2</v>
      </c>
      <c r="X139" s="10">
        <f t="shared" si="133"/>
        <v>0.11229910914989379</v>
      </c>
      <c r="Y139" s="10">
        <f t="shared" si="133"/>
        <v>0.19307532008961195</v>
      </c>
      <c r="Z139" s="10" t="e">
        <f t="shared" si="133"/>
        <v>#VALUE!</v>
      </c>
      <c r="AA139" s="10" t="e">
        <f t="shared" si="133"/>
        <v>#VALUE!</v>
      </c>
      <c r="AB139" s="10">
        <f t="shared" si="133"/>
        <v>0.12482217758417646</v>
      </c>
      <c r="AC139" s="10">
        <f t="shared" si="133"/>
        <v>0.17993019982762717</v>
      </c>
      <c r="AD139" s="10">
        <f t="shared" si="133"/>
        <v>0.16464469980589924</v>
      </c>
      <c r="AE139" s="10">
        <f t="shared" si="133"/>
        <v>9.1892867235061029E-2</v>
      </c>
      <c r="AF139" s="10">
        <f t="shared" si="133"/>
        <v>0.22682363434943897</v>
      </c>
      <c r="AG139" s="10">
        <f t="shared" si="133"/>
        <v>0.17326454567326821</v>
      </c>
      <c r="AH139" s="10" t="e">
        <f t="shared" si="133"/>
        <v>#VALUE!</v>
      </c>
      <c r="AI139" s="10">
        <f t="shared" si="133"/>
        <v>0.13690049379338509</v>
      </c>
    </row>
    <row r="140" spans="1:35" x14ac:dyDescent="0.25">
      <c r="A140" s="4">
        <f>ENTRADA!A140</f>
        <v>40603</v>
      </c>
      <c r="B140" s="7">
        <f>ENTRADA!B140/ENTRADA!B128-1</f>
        <v>3.9387254647661019E-2</v>
      </c>
      <c r="C140" s="7">
        <f>ENTRADA!C140/ENTRADA!C128-1</f>
        <v>2.6209696346678246E-2</v>
      </c>
      <c r="D140" s="7">
        <f>ENTRADA!D140/ENTRADA!D128-1</f>
        <v>1.4418129201074104E-2</v>
      </c>
      <c r="E140" s="7">
        <f>ENTRADA!E140/ENTRADA!E128-1</f>
        <v>1.3388305035906489E-2</v>
      </c>
      <c r="F140" s="7">
        <f>ENTRADA!F140/ENTRADA!F128-1</f>
        <v>5.6461667618867839E-2</v>
      </c>
      <c r="G140" s="7">
        <f>ENTRADA!G140/ENTRADA!G128-1</f>
        <v>0.11235955324365232</v>
      </c>
      <c r="H140" s="7" t="e">
        <f>ENTRADA!H140/ENTRADA!H128-1</f>
        <v>#VALUE!</v>
      </c>
      <c r="I140" s="7" t="e">
        <f>ENTRADA!I140/ENTRADA!I128-1</f>
        <v>#VALUE!</v>
      </c>
      <c r="J140" s="7">
        <f>ENTRADA!J140/ENTRADA!J128-1</f>
        <v>5.3260856382398192E-2</v>
      </c>
      <c r="K140" s="7">
        <f>ENTRADA!K140/ENTRADA!K128-1</f>
        <v>-1.1190219091194442E-2</v>
      </c>
      <c r="L140" s="7">
        <f>ENTRADA!L140/ENTRADA!L128-1</f>
        <v>4.2105321588788547E-2</v>
      </c>
      <c r="M140" s="7">
        <f>ENTRADA!M140/ENTRADA!M128-1</f>
        <v>4.5610037001641679E-2</v>
      </c>
      <c r="N140" s="7">
        <f>ENTRADA!N140/ENTRADA!N128-1</f>
        <v>-0.13103449801290112</v>
      </c>
      <c r="O140" s="7">
        <f>ENTRADA!O140/ENTRADA!O128-1</f>
        <v>6.2857112148446692E-2</v>
      </c>
      <c r="P140" s="7" t="e">
        <f>ENTRADA!P140/ENTRADA!P128-1</f>
        <v>#VALUE!</v>
      </c>
      <c r="Q140" s="7">
        <f>ENTRADA!Q140/ENTRADA!Q128-1</f>
        <v>-2.7108457921526385E-2</v>
      </c>
      <c r="T140" s="10">
        <f t="shared" ref="T140:AI140" si="134">AVERAGE(B138:B140)</f>
        <v>6.9117388351565737E-2</v>
      </c>
      <c r="U140" s="10">
        <f t="shared" si="134"/>
        <v>5.7507469018709546E-2</v>
      </c>
      <c r="V140" s="10">
        <f t="shared" si="134"/>
        <v>2.7493530592035558E-2</v>
      </c>
      <c r="W140" s="10">
        <f t="shared" si="134"/>
        <v>2.7134827200940553E-2</v>
      </c>
      <c r="X140" s="10">
        <f t="shared" si="134"/>
        <v>9.8547011921978081E-2</v>
      </c>
      <c r="Y140" s="10">
        <f t="shared" si="134"/>
        <v>0.16926725488075892</v>
      </c>
      <c r="Z140" s="10" t="e">
        <f t="shared" si="134"/>
        <v>#VALUE!</v>
      </c>
      <c r="AA140" s="10" t="e">
        <f t="shared" si="134"/>
        <v>#VALUE!</v>
      </c>
      <c r="AB140" s="10">
        <f t="shared" si="134"/>
        <v>9.5353576421750061E-2</v>
      </c>
      <c r="AC140" s="10">
        <f t="shared" si="134"/>
        <v>8.7534677291703056E-2</v>
      </c>
      <c r="AD140" s="10">
        <f t="shared" si="134"/>
        <v>8.8172077759261683E-2</v>
      </c>
      <c r="AE140" s="10">
        <f t="shared" si="134"/>
        <v>7.3048598118615457E-2</v>
      </c>
      <c r="AF140" s="10">
        <f t="shared" si="134"/>
        <v>9.6403039075735511E-2</v>
      </c>
      <c r="AG140" s="10">
        <f t="shared" si="134"/>
        <v>0.13970957917321183</v>
      </c>
      <c r="AH140" s="10" t="e">
        <f t="shared" si="134"/>
        <v>#VALUE!</v>
      </c>
      <c r="AI140" s="10">
        <f t="shared" si="134"/>
        <v>7.7705589779450454E-2</v>
      </c>
    </row>
    <row r="141" spans="1:35" x14ac:dyDescent="0.25">
      <c r="A141" s="4">
        <f>ENTRADA!A141</f>
        <v>40634</v>
      </c>
      <c r="B141" s="7">
        <f>ENTRADA!B141/ENTRADA!B129-1</f>
        <v>0.10241654671453881</v>
      </c>
      <c r="C141" s="7">
        <f>ENTRADA!C141/ENTRADA!C129-1</f>
        <v>1.4830431837314473E-2</v>
      </c>
      <c r="D141" s="7">
        <f>ENTRADA!D141/ENTRADA!D129-1</f>
        <v>0.10486478254438403</v>
      </c>
      <c r="E141" s="7">
        <f>ENTRADA!E141/ENTRADA!E129-1</f>
        <v>0.10583148080332205</v>
      </c>
      <c r="F141" s="7">
        <f>ENTRADA!F141/ENTRADA!F129-1</f>
        <v>1.4823320896637737E-2</v>
      </c>
      <c r="G141" s="7">
        <f>ENTRADA!G141/ENTRADA!G129-1</f>
        <v>0.19315072206385309</v>
      </c>
      <c r="H141" s="7" t="e">
        <f>ENTRADA!H141/ENTRADA!H129-1</f>
        <v>#VALUE!</v>
      </c>
      <c r="I141" s="7" t="e">
        <f>ENTRADA!I141/ENTRADA!I129-1</f>
        <v>#VALUE!</v>
      </c>
      <c r="J141" s="7">
        <f>ENTRADA!J141/ENTRADA!J129-1</f>
        <v>0.10465107544809871</v>
      </c>
      <c r="K141" s="7">
        <f>ENTRADA!K141/ENTRADA!K129-1</f>
        <v>5.7071933786299933E-2</v>
      </c>
      <c r="L141" s="7">
        <f>ENTRADA!L141/ENTRADA!L129-1</f>
        <v>-8.0213309961226775E-3</v>
      </c>
      <c r="M141" s="7">
        <f>ENTRADA!M141/ENTRADA!M129-1</f>
        <v>0.12142852878897581</v>
      </c>
      <c r="N141" s="7">
        <f>ENTRADA!N141/ENTRADA!N129-1</f>
        <v>0.15628824861967372</v>
      </c>
      <c r="O141" s="7">
        <f>ENTRADA!O141/ENTRADA!O129-1</f>
        <v>9.725679461783665E-2</v>
      </c>
      <c r="P141" s="7" t="e">
        <f>ENTRADA!P141/ENTRADA!P129-1</f>
        <v>#VALUE!</v>
      </c>
      <c r="Q141" s="7">
        <f>ENTRADA!Q141/ENTRADA!Q129-1</f>
        <v>0.12028304259471634</v>
      </c>
      <c r="T141" s="10">
        <f t="shared" ref="T141:AI141" si="135">AVERAGE(B139:B141)</f>
        <v>7.5733294264151318E-2</v>
      </c>
      <c r="U141" s="10">
        <f t="shared" si="135"/>
        <v>4.13945566692994E-2</v>
      </c>
      <c r="V141" s="10">
        <f t="shared" si="135"/>
        <v>4.8483007884961925E-2</v>
      </c>
      <c r="W141" s="10">
        <f t="shared" si="135"/>
        <v>4.8461941534934105E-2</v>
      </c>
      <c r="X141" s="10">
        <f t="shared" si="135"/>
        <v>7.087944467813645E-2</v>
      </c>
      <c r="Y141" s="10">
        <f t="shared" si="135"/>
        <v>0.16972927363781634</v>
      </c>
      <c r="Z141" s="10" t="e">
        <f t="shared" si="135"/>
        <v>#VALUE!</v>
      </c>
      <c r="AA141" s="10" t="e">
        <f t="shared" si="135"/>
        <v>#VALUE!</v>
      </c>
      <c r="AB141" s="10">
        <f t="shared" si="135"/>
        <v>8.7857476041000984E-2</v>
      </c>
      <c r="AC141" s="10">
        <f t="shared" si="135"/>
        <v>6.486020148925753E-2</v>
      </c>
      <c r="AD141" s="10">
        <f t="shared" si="135"/>
        <v>6.0585484090752227E-2</v>
      </c>
      <c r="AE141" s="10">
        <f t="shared" si="135"/>
        <v>9.7177078439897535E-2</v>
      </c>
      <c r="AF141" s="10">
        <f t="shared" si="135"/>
        <v>9.4032860523997175E-2</v>
      </c>
      <c r="AG141" s="10">
        <f t="shared" si="135"/>
        <v>0.11729822083488739</v>
      </c>
      <c r="AH141" s="10" t="e">
        <f t="shared" si="135"/>
        <v>#VALUE!</v>
      </c>
      <c r="AI141" s="10">
        <f t="shared" si="135"/>
        <v>8.0003368086431673E-2</v>
      </c>
    </row>
    <row r="142" spans="1:35" x14ac:dyDescent="0.25">
      <c r="A142" s="4">
        <f>ENTRADA!A142</f>
        <v>40664</v>
      </c>
      <c r="B142" s="7">
        <f>ENTRADA!B142/ENTRADA!B130-1</f>
        <v>6.2906769134073004E-2</v>
      </c>
      <c r="C142" s="7">
        <f>ENTRADA!C142/ENTRADA!C130-1</f>
        <v>-2.2155042213013121E-2</v>
      </c>
      <c r="D142" s="7">
        <f>ENTRADA!D142/ENTRADA!D130-1</f>
        <v>1.9251357801363111E-2</v>
      </c>
      <c r="E142" s="7">
        <f>ENTRADA!E142/ENTRADA!E130-1</f>
        <v>1.8181850540322397E-2</v>
      </c>
      <c r="F142" s="7">
        <f>ENTRADA!F142/ENTRADA!F130-1</f>
        <v>5.5172377620126944E-2</v>
      </c>
      <c r="G142" s="7">
        <f>ENTRADA!G142/ENTRADA!G130-1</f>
        <v>0.20332935425490484</v>
      </c>
      <c r="H142" s="7" t="e">
        <f>ENTRADA!H142/ENTRADA!H130-1</f>
        <v>#VALUE!</v>
      </c>
      <c r="I142" s="7" t="e">
        <f>ENTRADA!I142/ENTRADA!I130-1</f>
        <v>#VALUE!</v>
      </c>
      <c r="J142" s="7">
        <f>ENTRADA!J142/ENTRADA!J130-1</f>
        <v>0.11933705170872089</v>
      </c>
      <c r="K142" s="7">
        <f>ENTRADA!K142/ENTRADA!K130-1</f>
        <v>8.3535109573371624E-2</v>
      </c>
      <c r="L142" s="7">
        <f>ENTRADA!L142/ENTRADA!L130-1</f>
        <v>0.23166024070064006</v>
      </c>
      <c r="M142" s="7">
        <f>ENTRADA!M142/ENTRADA!M130-1</f>
        <v>3.2873788632125533E-2</v>
      </c>
      <c r="N142" s="7">
        <f>ENTRADA!N142/ENTRADA!N130-1</f>
        <v>0.2609727151192458</v>
      </c>
      <c r="O142" s="7">
        <f>ENTRADA!O142/ENTRADA!O130-1</f>
        <v>0.11677290035182164</v>
      </c>
      <c r="P142" s="7" t="e">
        <f>ENTRADA!P142/ENTRADA!P130-1</f>
        <v>#VALUE!</v>
      </c>
      <c r="Q142" s="7">
        <f>ENTRADA!Q142/ENTRADA!Q130-1</f>
        <v>0.12946423364509774</v>
      </c>
      <c r="T142" s="10">
        <f t="shared" ref="T142:AI142" si="136">AVERAGE(B140:B142)</f>
        <v>6.823685683209095E-2</v>
      </c>
      <c r="U142" s="10">
        <f t="shared" si="136"/>
        <v>6.2950286569931997E-3</v>
      </c>
      <c r="V142" s="10">
        <f t="shared" si="136"/>
        <v>4.6178089848940417E-2</v>
      </c>
      <c r="W142" s="10">
        <f t="shared" si="136"/>
        <v>4.5800545459850316E-2</v>
      </c>
      <c r="X142" s="10">
        <f t="shared" si="136"/>
        <v>4.2152455378544174E-2</v>
      </c>
      <c r="Y142" s="10">
        <f t="shared" si="136"/>
        <v>0.16961320985413675</v>
      </c>
      <c r="Z142" s="10" t="e">
        <f t="shared" si="136"/>
        <v>#VALUE!</v>
      </c>
      <c r="AA142" s="10" t="e">
        <f t="shared" si="136"/>
        <v>#VALUE!</v>
      </c>
      <c r="AB142" s="10">
        <f t="shared" si="136"/>
        <v>9.2416327846405924E-2</v>
      </c>
      <c r="AC142" s="10">
        <f t="shared" si="136"/>
        <v>4.3138941422825705E-2</v>
      </c>
      <c r="AD142" s="10">
        <f t="shared" si="136"/>
        <v>8.8581410431101973E-2</v>
      </c>
      <c r="AE142" s="10">
        <f t="shared" si="136"/>
        <v>6.6637451474247669E-2</v>
      </c>
      <c r="AF142" s="10">
        <f t="shared" si="136"/>
        <v>9.5408821908672795E-2</v>
      </c>
      <c r="AG142" s="10">
        <f t="shared" si="136"/>
        <v>9.2295602372701666E-2</v>
      </c>
      <c r="AH142" s="10" t="e">
        <f t="shared" si="136"/>
        <v>#VALUE!</v>
      </c>
      <c r="AI142" s="10">
        <f t="shared" si="136"/>
        <v>7.4212939439429235E-2</v>
      </c>
    </row>
    <row r="143" spans="1:35" x14ac:dyDescent="0.25">
      <c r="A143" s="4">
        <f>ENTRADA!A143</f>
        <v>40695</v>
      </c>
      <c r="B143" s="7">
        <f>ENTRADA!B143/ENTRADA!B131-1</f>
        <v>7.0707138061265384E-2</v>
      </c>
      <c r="C143" s="7">
        <f>ENTRADA!C143/ENTRADA!C131-1</f>
        <v>1.2591808483987998E-2</v>
      </c>
      <c r="D143" s="7">
        <f>ENTRADA!D143/ENTRADA!D131-1</f>
        <v>2.732236292839918E-2</v>
      </c>
      <c r="E143" s="7">
        <f>ENTRADA!E143/ENTRADA!E131-1</f>
        <v>2.6258111784822846E-2</v>
      </c>
      <c r="F143" s="7">
        <f>ENTRADA!F143/ENTRADA!F131-1</f>
        <v>0.11328532929403612</v>
      </c>
      <c r="G143" s="7">
        <f>ENTRADA!G143/ENTRADA!G131-1</f>
        <v>0.16339866504187106</v>
      </c>
      <c r="H143" s="7" t="e">
        <f>ENTRADA!H143/ENTRADA!H131-1</f>
        <v>#VALUE!</v>
      </c>
      <c r="I143" s="7" t="e">
        <f>ENTRADA!I143/ENTRADA!I131-1</f>
        <v>#VALUE!</v>
      </c>
      <c r="J143" s="7">
        <f>ENTRADA!J143/ENTRADA!J131-1</f>
        <v>0.128995401137872</v>
      </c>
      <c r="K143" s="7">
        <f>ENTRADA!K143/ENTRADA!K131-1</f>
        <v>9.0418348113526115E-2</v>
      </c>
      <c r="L143" s="7">
        <f>ENTRADA!L143/ENTRADA!L131-1</f>
        <v>0.34763943471093217</v>
      </c>
      <c r="M143" s="7">
        <f>ENTRADA!M143/ENTRADA!M131-1</f>
        <v>3.2858667682678977E-2</v>
      </c>
      <c r="N143" s="7">
        <f>ENTRADA!N143/ENTRADA!N131-1</f>
        <v>0.12557083182803241</v>
      </c>
      <c r="O143" s="7">
        <f>ENTRADA!O143/ENTRADA!O131-1</f>
        <v>0.13495578098244154</v>
      </c>
      <c r="P143" s="7" t="e">
        <f>ENTRADA!P143/ENTRADA!P131-1</f>
        <v>#VALUE!</v>
      </c>
      <c r="Q143" s="7">
        <f>ENTRADA!Q143/ENTRADA!Q131-1</f>
        <v>9.3679405938997151E-2</v>
      </c>
      <c r="T143" s="10">
        <f t="shared" ref="T143:AI143" si="137">AVERAGE(B141:B143)</f>
        <v>7.8676817969959068E-2</v>
      </c>
      <c r="U143" s="10">
        <f t="shared" si="137"/>
        <v>1.7557327027631169E-3</v>
      </c>
      <c r="V143" s="10">
        <f t="shared" si="137"/>
        <v>5.0479501091382106E-2</v>
      </c>
      <c r="W143" s="10">
        <f t="shared" si="137"/>
        <v>5.0090481042822432E-2</v>
      </c>
      <c r="X143" s="10">
        <f t="shared" si="137"/>
        <v>6.10936759369336E-2</v>
      </c>
      <c r="Y143" s="10">
        <f t="shared" si="137"/>
        <v>0.18662624712020967</v>
      </c>
      <c r="Z143" s="10" t="e">
        <f t="shared" si="137"/>
        <v>#VALUE!</v>
      </c>
      <c r="AA143" s="10" t="e">
        <f t="shared" si="137"/>
        <v>#VALUE!</v>
      </c>
      <c r="AB143" s="10">
        <f t="shared" si="137"/>
        <v>0.11766117609823053</v>
      </c>
      <c r="AC143" s="10">
        <f t="shared" si="137"/>
        <v>7.7008463824399229E-2</v>
      </c>
      <c r="AD143" s="10">
        <f t="shared" si="137"/>
        <v>0.19042611480514984</v>
      </c>
      <c r="AE143" s="10">
        <f t="shared" si="137"/>
        <v>6.238699503459344E-2</v>
      </c>
      <c r="AF143" s="10">
        <f t="shared" si="137"/>
        <v>0.18094393185565064</v>
      </c>
      <c r="AG143" s="10">
        <f t="shared" si="137"/>
        <v>0.11632849198403328</v>
      </c>
      <c r="AH143" s="10" t="e">
        <f t="shared" si="137"/>
        <v>#VALUE!</v>
      </c>
      <c r="AI143" s="10">
        <f t="shared" si="137"/>
        <v>0.11447556072627041</v>
      </c>
    </row>
    <row r="144" spans="1:35" x14ac:dyDescent="0.25">
      <c r="A144" s="4">
        <f>ENTRADA!A144</f>
        <v>40725</v>
      </c>
      <c r="B144" s="7">
        <f>ENTRADA!B144/ENTRADA!B132-1</f>
        <v>7.0575426972748545E-2</v>
      </c>
      <c r="C144" s="7">
        <f>ENTRADA!C144/ENTRADA!C132-1</f>
        <v>6.9999638157030031E-3</v>
      </c>
      <c r="D144" s="7">
        <f>ENTRADA!D144/ENTRADA!D132-1</f>
        <v>4.5833291166507806E-2</v>
      </c>
      <c r="E144" s="7">
        <f>ENTRADA!E144/ENTRADA!E132-1</f>
        <v>4.5881089468892799E-2</v>
      </c>
      <c r="F144" s="7">
        <f>ENTRADA!F144/ENTRADA!F132-1</f>
        <v>1.3541636558083159E-2</v>
      </c>
      <c r="G144" s="7">
        <f>ENTRADA!G144/ENTRADA!G132-1</f>
        <v>0.20965689755925965</v>
      </c>
      <c r="H144" s="7" t="e">
        <f>ENTRADA!H144/ENTRADA!H132-1</f>
        <v>#VALUE!</v>
      </c>
      <c r="I144" s="7" t="e">
        <f>ENTRADA!I144/ENTRADA!I132-1</f>
        <v>#VALUE!</v>
      </c>
      <c r="J144" s="7">
        <f>ENTRADA!J144/ENTRADA!J132-1</f>
        <v>0.10520614605913803</v>
      </c>
      <c r="K144" s="7">
        <f>ENTRADA!K144/ENTRADA!K132-1</f>
        <v>6.6914502895565997E-2</v>
      </c>
      <c r="L144" s="7">
        <f>ENTRADA!L144/ENTRADA!L132-1</f>
        <v>0.16145180398876047</v>
      </c>
      <c r="M144" s="7">
        <f>ENTRADA!M144/ENTRADA!M132-1</f>
        <v>2.9850826057617352E-2</v>
      </c>
      <c r="N144" s="7">
        <f>ENTRADA!N144/ENTRADA!N132-1</f>
        <v>7.4756243705874192E-2</v>
      </c>
      <c r="O144" s="7">
        <f>ENTRADA!O144/ENTRADA!O132-1</f>
        <v>6.2816626024035704E-2</v>
      </c>
      <c r="P144" s="7" t="e">
        <f>ENTRADA!P144/ENTRADA!P132-1</f>
        <v>#VALUE!</v>
      </c>
      <c r="Q144" s="7">
        <f>ENTRADA!Q144/ENTRADA!Q132-1</f>
        <v>7.2432472688357175E-2</v>
      </c>
      <c r="T144" s="10">
        <f t="shared" ref="T144:AI144" si="138">AVERAGE(B142:B144)</f>
        <v>6.8063111389362316E-2</v>
      </c>
      <c r="U144" s="10">
        <f t="shared" si="138"/>
        <v>-8.5442330444070647E-4</v>
      </c>
      <c r="V144" s="10">
        <f t="shared" si="138"/>
        <v>3.0802337298756699E-2</v>
      </c>
      <c r="W144" s="10">
        <f t="shared" si="138"/>
        <v>3.0107017264679348E-2</v>
      </c>
      <c r="X144" s="10">
        <f t="shared" si="138"/>
        <v>6.0666447824082072E-2</v>
      </c>
      <c r="Y144" s="10">
        <f t="shared" si="138"/>
        <v>0.19212830561867852</v>
      </c>
      <c r="Z144" s="10" t="e">
        <f t="shared" si="138"/>
        <v>#VALUE!</v>
      </c>
      <c r="AA144" s="10" t="e">
        <f t="shared" si="138"/>
        <v>#VALUE!</v>
      </c>
      <c r="AB144" s="10">
        <f t="shared" si="138"/>
        <v>0.11784619963524363</v>
      </c>
      <c r="AC144" s="10">
        <f t="shared" si="138"/>
        <v>8.0289320194154579E-2</v>
      </c>
      <c r="AD144" s="10">
        <f t="shared" si="138"/>
        <v>0.24691715980011089</v>
      </c>
      <c r="AE144" s="10">
        <f t="shared" si="138"/>
        <v>3.1861094124140621E-2</v>
      </c>
      <c r="AF144" s="10">
        <f t="shared" si="138"/>
        <v>0.15376659688438413</v>
      </c>
      <c r="AG144" s="10">
        <f t="shared" si="138"/>
        <v>0.10484843578609963</v>
      </c>
      <c r="AH144" s="10" t="e">
        <f t="shared" si="138"/>
        <v>#VALUE!</v>
      </c>
      <c r="AI144" s="10">
        <f t="shared" si="138"/>
        <v>9.8525370757484021E-2</v>
      </c>
    </row>
    <row r="145" spans="1:35" x14ac:dyDescent="0.25">
      <c r="A145" s="4">
        <f>ENTRADA!A145</f>
        <v>40756</v>
      </c>
      <c r="B145" s="7">
        <f>ENTRADA!B145/ENTRADA!B133-1</f>
        <v>6.3372718694418184E-2</v>
      </c>
      <c r="C145" s="7">
        <f>ENTRADA!C145/ENTRADA!C133-1</f>
        <v>1.6798441800303765E-2</v>
      </c>
      <c r="D145" s="7">
        <f>ENTRADA!D145/ENTRADA!D133-1</f>
        <v>3.870294620748993E-2</v>
      </c>
      <c r="E145" s="7">
        <f>ENTRADA!E145/ENTRADA!E133-1</f>
        <v>3.8743412620437345E-2</v>
      </c>
      <c r="F145" s="7">
        <f>ENTRADA!F145/ENTRADA!F133-1</f>
        <v>8.7051087151146511E-3</v>
      </c>
      <c r="G145" s="7">
        <f>ENTRADA!G145/ENTRADA!G133-1</f>
        <v>0.16947117911772147</v>
      </c>
      <c r="H145" s="7" t="e">
        <f>ENTRADA!H145/ENTRADA!H133-1</f>
        <v>#VALUE!</v>
      </c>
      <c r="I145" s="7" t="e">
        <f>ENTRADA!I145/ENTRADA!I133-1</f>
        <v>#VALUE!</v>
      </c>
      <c r="J145" s="7">
        <f>ENTRADA!J145/ENTRADA!J133-1</f>
        <v>9.4936638287943298E-2</v>
      </c>
      <c r="K145" s="7">
        <f>ENTRADA!K145/ENTRADA!K133-1</f>
        <v>5.2173896886773541E-2</v>
      </c>
      <c r="L145" s="7">
        <f>ENTRADA!L145/ENTRADA!L133-1</f>
        <v>0.26262631912108581</v>
      </c>
      <c r="M145" s="7">
        <f>ENTRADA!M145/ENTRADA!M133-1</f>
        <v>1.6546018920699623E-2</v>
      </c>
      <c r="N145" s="7">
        <f>ENTRADA!N145/ENTRADA!N133-1</f>
        <v>3.7773385892891254E-2</v>
      </c>
      <c r="O145" s="7">
        <f>ENTRADA!O145/ENTRADA!O133-1</f>
        <v>6.5955488297745335E-2</v>
      </c>
      <c r="P145" s="7" t="e">
        <f>ENTRADA!P145/ENTRADA!P133-1</f>
        <v>#VALUE!</v>
      </c>
      <c r="Q145" s="7">
        <f>ENTRADA!Q145/ENTRADA!Q133-1</f>
        <v>5.4054116968917709E-2</v>
      </c>
      <c r="T145" s="10">
        <f t="shared" ref="T145:AI145" si="139">AVERAGE(B143:B145)</f>
        <v>6.8218427909477367E-2</v>
      </c>
      <c r="U145" s="10">
        <f t="shared" si="139"/>
        <v>1.2130071366664922E-2</v>
      </c>
      <c r="V145" s="10">
        <f t="shared" si="139"/>
        <v>3.7286200100798972E-2</v>
      </c>
      <c r="W145" s="10">
        <f t="shared" si="139"/>
        <v>3.6960871291384333E-2</v>
      </c>
      <c r="X145" s="10">
        <f t="shared" si="139"/>
        <v>4.5177358189077976E-2</v>
      </c>
      <c r="Y145" s="10">
        <f t="shared" si="139"/>
        <v>0.18084224723961739</v>
      </c>
      <c r="Z145" s="10" t="e">
        <f t="shared" si="139"/>
        <v>#VALUE!</v>
      </c>
      <c r="AA145" s="10" t="e">
        <f t="shared" si="139"/>
        <v>#VALUE!</v>
      </c>
      <c r="AB145" s="10">
        <f t="shared" si="139"/>
        <v>0.10971272849498444</v>
      </c>
      <c r="AC145" s="10">
        <f t="shared" si="139"/>
        <v>6.9835582631955218E-2</v>
      </c>
      <c r="AD145" s="10">
        <f t="shared" si="139"/>
        <v>0.25723918594025946</v>
      </c>
      <c r="AE145" s="10">
        <f t="shared" si="139"/>
        <v>2.6418504220331984E-2</v>
      </c>
      <c r="AF145" s="10">
        <f t="shared" si="139"/>
        <v>7.9366820475599287E-2</v>
      </c>
      <c r="AG145" s="10">
        <f t="shared" si="139"/>
        <v>8.7909298434740865E-2</v>
      </c>
      <c r="AH145" s="10" t="e">
        <f t="shared" si="139"/>
        <v>#VALUE!</v>
      </c>
      <c r="AI145" s="10">
        <f t="shared" si="139"/>
        <v>7.338866519875735E-2</v>
      </c>
    </row>
    <row r="146" spans="1:35" x14ac:dyDescent="0.25">
      <c r="A146" s="4">
        <f>ENTRADA!A146</f>
        <v>40787</v>
      </c>
      <c r="B146" s="7">
        <f>ENTRADA!B146/ENTRADA!B134-1</f>
        <v>5.1142478874997677E-2</v>
      </c>
      <c r="C146" s="7">
        <f>ENTRADA!C146/ENTRADA!C134-1</f>
        <v>-1.283313032980038E-2</v>
      </c>
      <c r="D146" s="7">
        <f>ENTRADA!D146/ENTRADA!D134-1</f>
        <v>3.499482055167813E-2</v>
      </c>
      <c r="E146" s="7">
        <f>ENTRADA!E146/ENTRADA!E134-1</f>
        <v>3.5069047262967779E-2</v>
      </c>
      <c r="F146" s="7">
        <f>ENTRADA!F146/ENTRADA!F134-1</f>
        <v>6.9605993990886628E-3</v>
      </c>
      <c r="G146" s="7">
        <f>ENTRADA!G146/ENTRADA!G134-1</f>
        <v>0.15903614707603508</v>
      </c>
      <c r="H146" s="7" t="e">
        <f>ENTRADA!H146/ENTRADA!H134-1</f>
        <v>#VALUE!</v>
      </c>
      <c r="I146" s="7" t="e">
        <f>ENTRADA!I146/ENTRADA!I134-1</f>
        <v>#VALUE!</v>
      </c>
      <c r="J146" s="7">
        <f>ENTRADA!J146/ENTRADA!J134-1</f>
        <v>0.10796060513168193</v>
      </c>
      <c r="K146" s="7">
        <f>ENTRADA!K146/ENTRADA!K134-1</f>
        <v>2.6602179984220875E-2</v>
      </c>
      <c r="L146" s="7">
        <f>ENTRADA!L146/ENTRADA!L134-1</f>
        <v>7.505288090451856E-2</v>
      </c>
      <c r="M146" s="7">
        <f>ENTRADA!M146/ENTRADA!M134-1</f>
        <v>-1.0683952015280163E-3</v>
      </c>
      <c r="N146" s="7">
        <f>ENTRADA!N146/ENTRADA!N134-1</f>
        <v>3.589745776892439E-2</v>
      </c>
      <c r="O146" s="7">
        <f>ENTRADA!O146/ENTRADA!O134-1</f>
        <v>6.4356494416171417E-2</v>
      </c>
      <c r="P146" s="7" t="e">
        <f>ENTRADA!P146/ENTRADA!P134-1</f>
        <v>#VALUE!</v>
      </c>
      <c r="Q146" s="7">
        <f>ENTRADA!Q146/ENTRADA!Q134-1</f>
        <v>4.6659588396597673E-2</v>
      </c>
      <c r="T146" s="10">
        <f t="shared" ref="T146:AI146" si="140">AVERAGE(B144:B146)</f>
        <v>6.1696874847388138E-2</v>
      </c>
      <c r="U146" s="10">
        <f t="shared" si="140"/>
        <v>3.6550917620687962E-3</v>
      </c>
      <c r="V146" s="10">
        <f t="shared" si="140"/>
        <v>3.9843685975225286E-2</v>
      </c>
      <c r="W146" s="10">
        <f t="shared" si="140"/>
        <v>3.9897849784099305E-2</v>
      </c>
      <c r="X146" s="10">
        <f t="shared" si="140"/>
        <v>9.7357815574288242E-3</v>
      </c>
      <c r="Y146" s="10">
        <f t="shared" si="140"/>
        <v>0.17938807458433872</v>
      </c>
      <c r="Z146" s="10" t="e">
        <f t="shared" si="140"/>
        <v>#VALUE!</v>
      </c>
      <c r="AA146" s="10" t="e">
        <f t="shared" si="140"/>
        <v>#VALUE!</v>
      </c>
      <c r="AB146" s="10">
        <f t="shared" si="140"/>
        <v>0.10270112982625441</v>
      </c>
      <c r="AC146" s="10">
        <f t="shared" si="140"/>
        <v>4.8563526588853469E-2</v>
      </c>
      <c r="AD146" s="10">
        <f t="shared" si="140"/>
        <v>0.16637700133812161</v>
      </c>
      <c r="AE146" s="10">
        <f t="shared" si="140"/>
        <v>1.5109483258929654E-2</v>
      </c>
      <c r="AF146" s="10">
        <f t="shared" si="140"/>
        <v>4.9475695789229945E-2</v>
      </c>
      <c r="AG146" s="10">
        <f t="shared" si="140"/>
        <v>6.4376202912650823E-2</v>
      </c>
      <c r="AH146" s="10" t="e">
        <f t="shared" si="140"/>
        <v>#VALUE!</v>
      </c>
      <c r="AI146" s="10">
        <f t="shared" si="140"/>
        <v>5.7715392684624188E-2</v>
      </c>
    </row>
    <row r="147" spans="1:35" x14ac:dyDescent="0.25">
      <c r="A147" s="4">
        <f>ENTRADA!A147</f>
        <v>40817</v>
      </c>
      <c r="B147" s="7">
        <f>ENTRADA!B147/ENTRADA!B135-1</f>
        <v>4.2531083447667095E-2</v>
      </c>
      <c r="C147" s="7">
        <f>ENTRADA!C147/ENTRADA!C135-1</f>
        <v>-5.8027050268782965E-3</v>
      </c>
      <c r="D147" s="7">
        <f>ENTRADA!D147/ENTRADA!D135-1</f>
        <v>2.3092381603106782E-2</v>
      </c>
      <c r="E147" s="7">
        <f>ENTRADA!E147/ENTRADA!E135-1</f>
        <v>2.3092438731752374E-2</v>
      </c>
      <c r="F147" s="7">
        <f>ENTRADA!F147/ENTRADA!F135-1</f>
        <v>-2.2435862356860903E-2</v>
      </c>
      <c r="G147" s="7">
        <f>ENTRADA!G147/ENTRADA!G135-1</f>
        <v>0.13151923431667312</v>
      </c>
      <c r="H147" s="7" t="e">
        <f>ENTRADA!H147/ENTRADA!H135-1</f>
        <v>#VALUE!</v>
      </c>
      <c r="I147" s="7" t="e">
        <f>ENTRADA!I147/ENTRADA!I135-1</f>
        <v>#VALUE!</v>
      </c>
      <c r="J147" s="7">
        <f>ENTRADA!J147/ENTRADA!J135-1</f>
        <v>7.6109963698727912E-2</v>
      </c>
      <c r="K147" s="7">
        <f>ENTRADA!K147/ENTRADA!K135-1</f>
        <v>4.4554472637255982E-2</v>
      </c>
      <c r="L147" s="7">
        <f>ENTRADA!L147/ENTRADA!L135-1</f>
        <v>0.28749993957576492</v>
      </c>
      <c r="M147" s="7">
        <f>ENTRADA!M147/ENTRADA!M135-1</f>
        <v>4.8779962797573795E-3</v>
      </c>
      <c r="N147" s="7">
        <f>ENTRADA!N147/ENTRADA!N135-1</f>
        <v>-3.915659680678707E-2</v>
      </c>
      <c r="O147" s="7">
        <f>ENTRADA!O147/ENTRADA!O135-1</f>
        <v>6.7951246149003719E-2</v>
      </c>
      <c r="P147" s="7" t="e">
        <f>ENTRADA!P147/ENTRADA!P135-1</f>
        <v>#VALUE!</v>
      </c>
      <c r="Q147" s="7">
        <f>ENTRADA!Q147/ENTRADA!Q135-1</f>
        <v>1.5368829845792575E-2</v>
      </c>
      <c r="T147" s="10">
        <f t="shared" ref="T147:AI147" si="141">AVERAGE(B145:B147)</f>
        <v>5.2348760339027654E-2</v>
      </c>
      <c r="U147" s="10">
        <f t="shared" si="141"/>
        <v>-6.1246451879163699E-4</v>
      </c>
      <c r="V147" s="10">
        <f t="shared" si="141"/>
        <v>3.2263382787424945E-2</v>
      </c>
      <c r="W147" s="10">
        <f t="shared" si="141"/>
        <v>3.2301632871719166E-2</v>
      </c>
      <c r="X147" s="10">
        <f t="shared" si="141"/>
        <v>-2.2567180808858631E-3</v>
      </c>
      <c r="Y147" s="10">
        <f t="shared" si="141"/>
        <v>0.15334218683680989</v>
      </c>
      <c r="Z147" s="10" t="e">
        <f t="shared" si="141"/>
        <v>#VALUE!</v>
      </c>
      <c r="AA147" s="10" t="e">
        <f t="shared" si="141"/>
        <v>#VALUE!</v>
      </c>
      <c r="AB147" s="10">
        <f t="shared" si="141"/>
        <v>9.3002402372784385E-2</v>
      </c>
      <c r="AC147" s="10">
        <f t="shared" si="141"/>
        <v>4.1110183169416802E-2</v>
      </c>
      <c r="AD147" s="10">
        <f t="shared" si="141"/>
        <v>0.20839304653378976</v>
      </c>
      <c r="AE147" s="10">
        <f t="shared" si="141"/>
        <v>6.7852066663096622E-3</v>
      </c>
      <c r="AF147" s="10">
        <f t="shared" si="141"/>
        <v>1.1504748951676191E-2</v>
      </c>
      <c r="AG147" s="10">
        <f t="shared" si="141"/>
        <v>6.6087742954306819E-2</v>
      </c>
      <c r="AH147" s="10" t="e">
        <f t="shared" si="141"/>
        <v>#VALUE!</v>
      </c>
      <c r="AI147" s="10">
        <f t="shared" si="141"/>
        <v>3.8694178403769319E-2</v>
      </c>
    </row>
    <row r="148" spans="1:35" x14ac:dyDescent="0.25">
      <c r="A148" s="4">
        <f>ENTRADA!A148</f>
        <v>40848</v>
      </c>
      <c r="B148" s="7">
        <f>ENTRADA!B148/ENTRADA!B136-1</f>
        <v>6.7226906892836613E-2</v>
      </c>
      <c r="C148" s="7">
        <f>ENTRADA!C148/ENTRADA!C136-1</f>
        <v>1.0978070869705592E-2</v>
      </c>
      <c r="D148" s="7">
        <f>ENTRADA!D148/ENTRADA!D136-1</f>
        <v>6.1440635136501109E-2</v>
      </c>
      <c r="E148" s="7">
        <f>ENTRADA!E148/ENTRADA!E136-1</f>
        <v>6.3626622709161751E-2</v>
      </c>
      <c r="F148" s="7">
        <f>ENTRADA!F148/ENTRADA!F136-1</f>
        <v>4.1109942754971041E-3</v>
      </c>
      <c r="G148" s="7">
        <f>ENTRADA!G148/ENTRADA!G136-1</f>
        <v>0.12251315860200651</v>
      </c>
      <c r="H148" s="7" t="e">
        <f>ENTRADA!H148/ENTRADA!H136-1</f>
        <v>#VALUE!</v>
      </c>
      <c r="I148" s="7" t="e">
        <f>ENTRADA!I148/ENTRADA!I136-1</f>
        <v>#VALUE!</v>
      </c>
      <c r="J148" s="7">
        <f>ENTRADA!J148/ENTRADA!J136-1</f>
        <v>8.315571884563977E-2</v>
      </c>
      <c r="K148" s="7">
        <f>ENTRADA!K148/ENTRADA!K136-1</f>
        <v>5.4631843172236572E-2</v>
      </c>
      <c r="L148" s="7">
        <f>ENTRADA!L148/ENTRADA!L136-1</f>
        <v>0.24639420997198958</v>
      </c>
      <c r="M148" s="7">
        <f>ENTRADA!M148/ENTRADA!M136-1</f>
        <v>2.5432368630812885E-2</v>
      </c>
      <c r="N148" s="7">
        <f>ENTRADA!N148/ENTRADA!N136-1</f>
        <v>-2.7179017984186871E-2</v>
      </c>
      <c r="O148" s="7">
        <f>ENTRADA!O148/ENTRADA!O136-1</f>
        <v>5.8541337495578771E-2</v>
      </c>
      <c r="P148" s="7" t="e">
        <f>ENTRADA!P148/ENTRADA!P136-1</f>
        <v>#VALUE!</v>
      </c>
      <c r="Q148" s="7">
        <f>ENTRADA!Q148/ENTRADA!Q136-1</f>
        <v>3.1093285632660894E-2</v>
      </c>
      <c r="T148" s="10">
        <f t="shared" ref="T148:AI148" si="142">AVERAGE(B146:B148)</f>
        <v>5.3633489738500462E-2</v>
      </c>
      <c r="U148" s="10">
        <f t="shared" si="142"/>
        <v>-2.5525881623243616E-3</v>
      </c>
      <c r="V148" s="10">
        <f t="shared" si="142"/>
        <v>3.9842612430428671E-2</v>
      </c>
      <c r="W148" s="10">
        <f t="shared" si="142"/>
        <v>4.0596036234627299E-2</v>
      </c>
      <c r="X148" s="10">
        <f t="shared" si="142"/>
        <v>-3.7880895607583787E-3</v>
      </c>
      <c r="Y148" s="10">
        <f t="shared" si="142"/>
        <v>0.13768951333157156</v>
      </c>
      <c r="Z148" s="10" t="e">
        <f t="shared" si="142"/>
        <v>#VALUE!</v>
      </c>
      <c r="AA148" s="10" t="e">
        <f t="shared" si="142"/>
        <v>#VALUE!</v>
      </c>
      <c r="AB148" s="10">
        <f t="shared" si="142"/>
        <v>8.9075429225349875E-2</v>
      </c>
      <c r="AC148" s="10">
        <f t="shared" si="142"/>
        <v>4.1929498597904478E-2</v>
      </c>
      <c r="AD148" s="10">
        <f t="shared" si="142"/>
        <v>0.20298234348409103</v>
      </c>
      <c r="AE148" s="10">
        <f t="shared" si="142"/>
        <v>9.747323236347416E-3</v>
      </c>
      <c r="AF148" s="10">
        <f t="shared" si="142"/>
        <v>-1.0146052340683184E-2</v>
      </c>
      <c r="AG148" s="10">
        <f t="shared" si="142"/>
        <v>6.3616359353584631E-2</v>
      </c>
      <c r="AH148" s="10" t="e">
        <f t="shared" si="142"/>
        <v>#VALUE!</v>
      </c>
      <c r="AI148" s="10">
        <f t="shared" si="142"/>
        <v>3.104056795835038E-2</v>
      </c>
    </row>
    <row r="149" spans="1:35" x14ac:dyDescent="0.25">
      <c r="A149" s="4">
        <f>ENTRADA!A149</f>
        <v>40878</v>
      </c>
      <c r="B149" s="7">
        <f>ENTRADA!B149/ENTRADA!B137-1</f>
        <v>6.6666660762029428E-2</v>
      </c>
      <c r="C149" s="7">
        <f>ENTRADA!C149/ENTRADA!C137-1</f>
        <v>3.770087391163246E-3</v>
      </c>
      <c r="D149" s="7">
        <f>ENTRADA!D149/ENTRADA!D137-1</f>
        <v>4.5605337971400539E-2</v>
      </c>
      <c r="E149" s="7">
        <f>ENTRADA!E149/ENTRADA!E137-1</f>
        <v>4.6357550080968313E-2</v>
      </c>
      <c r="F149" s="7">
        <f>ENTRADA!F149/ENTRADA!F137-1</f>
        <v>7.4627032526966008E-3</v>
      </c>
      <c r="G149" s="7">
        <f>ENTRADA!G149/ENTRADA!G137-1</f>
        <v>0.15296807938235912</v>
      </c>
      <c r="H149" s="7" t="e">
        <f>ENTRADA!H149/ENTRADA!H137-1</f>
        <v>#VALUE!</v>
      </c>
      <c r="I149" s="7" t="e">
        <f>ENTRADA!I149/ENTRADA!I137-1</f>
        <v>#VALUE!</v>
      </c>
      <c r="J149" s="7">
        <f>ENTRADA!J149/ENTRADA!J137-1</f>
        <v>6.9343104804457267E-2</v>
      </c>
      <c r="K149" s="7">
        <f>ENTRADA!K149/ENTRADA!K137-1</f>
        <v>-2.3104694031919837E-2</v>
      </c>
      <c r="L149" s="7">
        <f>ENTRADA!L149/ENTRADA!L137-1</f>
        <v>0.34747025096972073</v>
      </c>
      <c r="M149" s="7">
        <f>ENTRADA!M149/ENTRADA!M137-1</f>
        <v>3.3700537244983453E-2</v>
      </c>
      <c r="N149" s="7">
        <f>ENTRADA!N149/ENTRADA!N137-1</f>
        <v>-7.2136899993689996E-3</v>
      </c>
      <c r="O149" s="7">
        <f>ENTRADA!O149/ENTRADA!O137-1</f>
        <v>5.0810817405666509E-2</v>
      </c>
      <c r="P149" s="7" t="e">
        <f>ENTRADA!P149/ENTRADA!P137-1</f>
        <v>#VALUE!</v>
      </c>
      <c r="Q149" s="7">
        <f>ENTRADA!Q149/ENTRADA!Q137-1</f>
        <v>4.3046317570051729E-2</v>
      </c>
      <c r="T149" s="10">
        <f t="shared" ref="T149:AI149" si="143">AVERAGE(B147:B149)</f>
        <v>5.8808217034177712E-2</v>
      </c>
      <c r="U149" s="10">
        <f t="shared" si="143"/>
        <v>2.9818177446635139E-3</v>
      </c>
      <c r="V149" s="10">
        <f t="shared" si="143"/>
        <v>4.3379451570336146E-2</v>
      </c>
      <c r="W149" s="10">
        <f t="shared" si="143"/>
        <v>4.4358870507294146E-2</v>
      </c>
      <c r="X149" s="10">
        <f t="shared" si="143"/>
        <v>-3.6207216095557326E-3</v>
      </c>
      <c r="Y149" s="10">
        <f t="shared" si="143"/>
        <v>0.13566682410034625</v>
      </c>
      <c r="Z149" s="10" t="e">
        <f t="shared" si="143"/>
        <v>#VALUE!</v>
      </c>
      <c r="AA149" s="10" t="e">
        <f t="shared" si="143"/>
        <v>#VALUE!</v>
      </c>
      <c r="AB149" s="10">
        <f t="shared" si="143"/>
        <v>7.6202929116274978E-2</v>
      </c>
      <c r="AC149" s="10">
        <f t="shared" si="143"/>
        <v>2.5360540592524239E-2</v>
      </c>
      <c r="AD149" s="10">
        <f t="shared" si="143"/>
        <v>0.29378813350582506</v>
      </c>
      <c r="AE149" s="10">
        <f t="shared" si="143"/>
        <v>2.1336967385184574E-2</v>
      </c>
      <c r="AF149" s="10">
        <f t="shared" si="143"/>
        <v>-2.4516434930114312E-2</v>
      </c>
      <c r="AG149" s="10">
        <f t="shared" si="143"/>
        <v>5.9101133683416331E-2</v>
      </c>
      <c r="AH149" s="10" t="e">
        <f t="shared" si="143"/>
        <v>#VALUE!</v>
      </c>
      <c r="AI149" s="10">
        <f t="shared" si="143"/>
        <v>2.9836144349501732E-2</v>
      </c>
    </row>
    <row r="150" spans="1:35" x14ac:dyDescent="0.25">
      <c r="A150" s="4">
        <f>ENTRADA!A150</f>
        <v>40909</v>
      </c>
      <c r="B150" s="7">
        <f>ENTRADA!B150/ENTRADA!B138-1</f>
        <v>7.7330481806386686E-2</v>
      </c>
      <c r="C150" s="7">
        <f>ENTRADA!C150/ENTRADA!C138-1</f>
        <v>-8.0563256996263322E-3</v>
      </c>
      <c r="D150" s="7">
        <f>ENTRADA!D150/ENTRADA!D138-1</f>
        <v>8.4656082713402414E-2</v>
      </c>
      <c r="E150" s="7">
        <f>ENTRADA!E150/ENTRADA!E138-1</f>
        <v>9.0909216553616057E-2</v>
      </c>
      <c r="F150" s="7">
        <f>ENTRADA!F150/ENTRADA!F138-1</f>
        <v>1.485157608318044E-2</v>
      </c>
      <c r="G150" s="7">
        <f>ENTRADA!G150/ENTRADA!G138-1</f>
        <v>0.13129319041197629</v>
      </c>
      <c r="H150" s="7">
        <f>ENTRADA!H150/ENTRADA!H138-1</f>
        <v>0.24078095094117913</v>
      </c>
      <c r="I150" s="7">
        <f>ENTRADA!I150/ENTRADA!I138-1</f>
        <v>9.5785491327787575E-2</v>
      </c>
      <c r="J150" s="7">
        <f>ENTRADA!J150/ENTRADA!J138-1</f>
        <v>8.5683257572701566E-2</v>
      </c>
      <c r="K150" s="7">
        <f>ENTRADA!K150/ENTRADA!K138-1</f>
        <v>9.762711031272775E-2</v>
      </c>
      <c r="L150" s="7">
        <f>ENTRADA!L150/ENTRADA!L138-1</f>
        <v>0.32962443284494714</v>
      </c>
      <c r="M150" s="7">
        <f>ENTRADA!M150/ENTRADA!M138-1</f>
        <v>0.13112891764071644</v>
      </c>
      <c r="N150" s="7">
        <f>ENTRADA!N150/ENTRADA!N138-1</f>
        <v>7.8651631778923425E-2</v>
      </c>
      <c r="O150" s="7">
        <f>ENTRADA!O150/ENTRADA!O138-1</f>
        <v>0.14461876168483578</v>
      </c>
      <c r="P150" s="7" t="e">
        <f>ENTRADA!P150/ENTRADA!P138-1</f>
        <v>#VALUE!</v>
      </c>
      <c r="Q150" s="7">
        <f>ENTRADA!Q150/ENTRADA!Q138-1</f>
        <v>8.2340127798864016E-2</v>
      </c>
      <c r="T150" s="10">
        <f t="shared" ref="T150:AI150" si="144">AVERAGE(B148:B150)</f>
        <v>7.0408016487084238E-2</v>
      </c>
      <c r="U150" s="10">
        <f t="shared" si="144"/>
        <v>2.230610853747502E-3</v>
      </c>
      <c r="V150" s="10">
        <f t="shared" si="144"/>
        <v>6.3900685273768021E-2</v>
      </c>
      <c r="W150" s="10">
        <f t="shared" si="144"/>
        <v>6.696446311458204E-2</v>
      </c>
      <c r="X150" s="10">
        <f t="shared" si="144"/>
        <v>8.808424537124715E-3</v>
      </c>
      <c r="Y150" s="10">
        <f t="shared" si="144"/>
        <v>0.13559147613211397</v>
      </c>
      <c r="Z150" s="10" t="e">
        <f t="shared" si="144"/>
        <v>#VALUE!</v>
      </c>
      <c r="AA150" s="10" t="e">
        <f t="shared" si="144"/>
        <v>#VALUE!</v>
      </c>
      <c r="AB150" s="10">
        <f t="shared" si="144"/>
        <v>7.9394027074266196E-2</v>
      </c>
      <c r="AC150" s="10">
        <f t="shared" si="144"/>
        <v>4.3051419817681492E-2</v>
      </c>
      <c r="AD150" s="10">
        <f t="shared" si="144"/>
        <v>0.30782963126221913</v>
      </c>
      <c r="AE150" s="10">
        <f t="shared" si="144"/>
        <v>6.3420607838837587E-2</v>
      </c>
      <c r="AF150" s="10">
        <f t="shared" si="144"/>
        <v>1.4752974598455851E-2</v>
      </c>
      <c r="AG150" s="10">
        <f t="shared" si="144"/>
        <v>8.465697219536035E-2</v>
      </c>
      <c r="AH150" s="10" t="e">
        <f t="shared" si="144"/>
        <v>#VALUE!</v>
      </c>
      <c r="AI150" s="10">
        <f t="shared" si="144"/>
        <v>5.2159910333858882E-2</v>
      </c>
    </row>
    <row r="151" spans="1:35" x14ac:dyDescent="0.25">
      <c r="A151" s="4">
        <f>ENTRADA!A151</f>
        <v>40940</v>
      </c>
      <c r="B151" s="7">
        <f>ENTRADA!B151/ENTRADA!B139-1</f>
        <v>0.10604337172092526</v>
      </c>
      <c r="C151" s="7">
        <f>ENTRADA!C151/ENTRADA!C139-1</f>
        <v>4.2061034985407808E-2</v>
      </c>
      <c r="D151" s="7">
        <f>ENTRADA!D151/ENTRADA!D139-1</f>
        <v>0.13303762435753619</v>
      </c>
      <c r="E151" s="7">
        <f>ENTRADA!E151/ENTRADA!E139-1</f>
        <v>0.13858094149018463</v>
      </c>
      <c r="F151" s="7">
        <f>ENTRADA!F151/ENTRADA!F139-1</f>
        <v>-3.1620532356648634E-2</v>
      </c>
      <c r="G151" s="7">
        <f>ENTRADA!G151/ENTRADA!G139-1</f>
        <v>0.13513508655973094</v>
      </c>
      <c r="H151" s="7">
        <f>ENTRADA!H151/ENTRADA!H139-1</f>
        <v>0.13348939795360537</v>
      </c>
      <c r="I151" s="7">
        <f>ENTRADA!I151/ENTRADA!I139-1</f>
        <v>0.10739029404399303</v>
      </c>
      <c r="J151" s="7">
        <f>ENTRADA!J151/ENTRADA!J139-1</f>
        <v>9.442546298213994E-2</v>
      </c>
      <c r="K151" s="7">
        <f>ENTRADA!K151/ENTRADA!K139-1</f>
        <v>-1.6181279175118135E-3</v>
      </c>
      <c r="L151" s="7">
        <f>ENTRADA!L151/ENTRADA!L139-1</f>
        <v>0.33426580110823023</v>
      </c>
      <c r="M151" s="7">
        <f>ENTRADA!M151/ENTRADA!M139-1</f>
        <v>5.0541560436089705E-2</v>
      </c>
      <c r="N151" s="7">
        <f>ENTRADA!N151/ENTRADA!N139-1</f>
        <v>-0.10062239835605702</v>
      </c>
      <c r="O151" s="7">
        <f>ENTRADA!O151/ENTRADA!O139-1</f>
        <v>8.5057431193503286E-2</v>
      </c>
      <c r="P151" s="7" t="e">
        <f>ENTRADA!P151/ENTRADA!P139-1</f>
        <v>#VALUE!</v>
      </c>
      <c r="Q151" s="7">
        <f>ENTRADA!Q151/ENTRADA!Q139-1</f>
        <v>3.0905038548465713E-2</v>
      </c>
      <c r="T151" s="10">
        <f t="shared" ref="T151:AI151" si="145">AVERAGE(B149:B151)</f>
        <v>8.3346838096447121E-2</v>
      </c>
      <c r="U151" s="10">
        <f t="shared" si="145"/>
        <v>1.2591598892314907E-2</v>
      </c>
      <c r="V151" s="10">
        <f t="shared" si="145"/>
        <v>8.7766348347446385E-2</v>
      </c>
      <c r="W151" s="10">
        <f t="shared" si="145"/>
        <v>9.1949236041589666E-2</v>
      </c>
      <c r="X151" s="10">
        <f t="shared" si="145"/>
        <v>-3.1020843402571976E-3</v>
      </c>
      <c r="Y151" s="10">
        <f t="shared" si="145"/>
        <v>0.13979878545135546</v>
      </c>
      <c r="Z151" s="10" t="e">
        <f t="shared" si="145"/>
        <v>#VALUE!</v>
      </c>
      <c r="AA151" s="10" t="e">
        <f t="shared" si="145"/>
        <v>#VALUE!</v>
      </c>
      <c r="AB151" s="10">
        <f t="shared" si="145"/>
        <v>8.3150608453099586E-2</v>
      </c>
      <c r="AC151" s="10">
        <f t="shared" si="145"/>
        <v>2.4301429454432033E-2</v>
      </c>
      <c r="AD151" s="10">
        <f t="shared" si="145"/>
        <v>0.33712016164096603</v>
      </c>
      <c r="AE151" s="10">
        <f t="shared" si="145"/>
        <v>7.1790338440596527E-2</v>
      </c>
      <c r="AF151" s="10">
        <f t="shared" si="145"/>
        <v>-9.7281521921675305E-3</v>
      </c>
      <c r="AG151" s="10">
        <f t="shared" si="145"/>
        <v>9.3495670094668526E-2</v>
      </c>
      <c r="AH151" s="10" t="e">
        <f t="shared" si="145"/>
        <v>#VALUE!</v>
      </c>
      <c r="AI151" s="10">
        <f t="shared" si="145"/>
        <v>5.2097161305793817E-2</v>
      </c>
    </row>
    <row r="152" spans="1:35" x14ac:dyDescent="0.25">
      <c r="A152" s="4">
        <f>ENTRADA!A152</f>
        <v>40969</v>
      </c>
      <c r="B152" s="7">
        <f>ENTRADA!B152/ENTRADA!B140-1</f>
        <v>0.12526323689191532</v>
      </c>
      <c r="C152" s="7">
        <f>ENTRADA!C152/ENTRADA!C140-1</f>
        <v>5.0098204774226218E-2</v>
      </c>
      <c r="D152" s="7">
        <f>ENTRADA!D152/ENTRADA!D140-1</f>
        <v>0.12385788137148523</v>
      </c>
      <c r="E152" s="7">
        <f>ENTRADA!E152/ENTRADA!E140-1</f>
        <v>0.1300813283104636</v>
      </c>
      <c r="F152" s="7">
        <f>ENTRADA!F152/ENTRADA!F140-1</f>
        <v>4.2755413593784874E-2</v>
      </c>
      <c r="G152" s="7">
        <f>ENTRADA!G152/ENTRADA!G140-1</f>
        <v>0.20875422753859119</v>
      </c>
      <c r="H152" s="7">
        <f>ENTRADA!H152/ENTRADA!H140-1</f>
        <v>0.16555556490108159</v>
      </c>
      <c r="I152" s="7">
        <f>ENTRADA!I152/ENTRADA!I140-1</f>
        <v>0.20735783245333139</v>
      </c>
      <c r="J152" s="7">
        <f>ENTRADA!J152/ENTRADA!J140-1</f>
        <v>0.14138277387079223</v>
      </c>
      <c r="K152" s="7">
        <f>ENTRADA!K152/ENTRADA!K140-1</f>
        <v>4.9382700892390607E-2</v>
      </c>
      <c r="L152" s="7">
        <f>ENTRADA!L152/ENTRADA!L140-1</f>
        <v>0.27384960688402638</v>
      </c>
      <c r="M152" s="7">
        <f>ENTRADA!M152/ENTRADA!M140-1</f>
        <v>9.487457708679492E-2</v>
      </c>
      <c r="N152" s="7">
        <f>ENTRADA!N152/ENTRADA!N140-1</f>
        <v>5.654761565165356E-2</v>
      </c>
      <c r="O152" s="7">
        <f>ENTRADA!O152/ENTRADA!O140-1</f>
        <v>0.16881715428271815</v>
      </c>
      <c r="P152" s="7" t="e">
        <f>ENTRADA!P152/ENTRADA!P140-1</f>
        <v>#VALUE!</v>
      </c>
      <c r="Q152" s="7">
        <f>ENTRADA!Q152/ENTRADA!Q140-1</f>
        <v>0.1031992079097217</v>
      </c>
      <c r="T152" s="10">
        <f t="shared" ref="T152:AI152" si="146">AVERAGE(B150:B152)</f>
        <v>0.10287903013974242</v>
      </c>
      <c r="U152" s="10">
        <f t="shared" si="146"/>
        <v>2.8034304686669231E-2</v>
      </c>
      <c r="V152" s="10">
        <f t="shared" si="146"/>
        <v>0.11385052948080794</v>
      </c>
      <c r="W152" s="10">
        <f t="shared" si="146"/>
        <v>0.1198571621180881</v>
      </c>
      <c r="X152" s="10">
        <f t="shared" si="146"/>
        <v>8.6621524401055607E-3</v>
      </c>
      <c r="Y152" s="10">
        <f t="shared" si="146"/>
        <v>0.15839416817009946</v>
      </c>
      <c r="Z152" s="10">
        <f t="shared" si="146"/>
        <v>0.17994197126528869</v>
      </c>
      <c r="AA152" s="10">
        <f t="shared" si="146"/>
        <v>0.13684453927503734</v>
      </c>
      <c r="AB152" s="10">
        <f t="shared" si="146"/>
        <v>0.10716383147521125</v>
      </c>
      <c r="AC152" s="10">
        <f t="shared" si="146"/>
        <v>4.8463894429202181E-2</v>
      </c>
      <c r="AD152" s="10">
        <f t="shared" si="146"/>
        <v>0.3125799469457346</v>
      </c>
      <c r="AE152" s="10">
        <f t="shared" si="146"/>
        <v>9.2181685054533682E-2</v>
      </c>
      <c r="AF152" s="10">
        <f t="shared" si="146"/>
        <v>1.1525616358173322E-2</v>
      </c>
      <c r="AG152" s="10">
        <f t="shared" si="146"/>
        <v>0.13283111572035242</v>
      </c>
      <c r="AH152" s="10" t="e">
        <f t="shared" si="146"/>
        <v>#VALUE!</v>
      </c>
      <c r="AI152" s="10">
        <f t="shared" si="146"/>
        <v>7.2148124752350482E-2</v>
      </c>
    </row>
    <row r="153" spans="1:35" x14ac:dyDescent="0.25">
      <c r="A153" s="4">
        <f>ENTRADA!A153</f>
        <v>41000</v>
      </c>
      <c r="B153" s="7">
        <f>ENTRADA!B153/ENTRADA!B141-1</f>
        <v>5.9499046664710065E-2</v>
      </c>
      <c r="C153" s="7">
        <f>ENTRADA!C153/ENTRADA!C141-1</f>
        <v>6.158664348175491E-2</v>
      </c>
      <c r="D153" s="7">
        <f>ENTRADA!D153/ENTRADA!D141-1</f>
        <v>3.6203538782465294E-2</v>
      </c>
      <c r="E153" s="7">
        <f>ENTRADA!E153/ENTRADA!E141-1</f>
        <v>3.8085949968880595E-2</v>
      </c>
      <c r="F153" s="7">
        <f>ENTRADA!F153/ENTRADA!F141-1</f>
        <v>-1.3483136902323389E-2</v>
      </c>
      <c r="G153" s="7">
        <f>ENTRADA!G153/ENTRADA!G141-1</f>
        <v>0.12399546024803132</v>
      </c>
      <c r="H153" s="7">
        <f>ENTRADA!H153/ENTRADA!H141-1</f>
        <v>0.13781324514681104</v>
      </c>
      <c r="I153" s="7">
        <f>ENTRADA!I153/ENTRADA!I141-1</f>
        <v>0.10332946536313758</v>
      </c>
      <c r="J153" s="7">
        <f>ENTRADA!J153/ENTRADA!J141-1</f>
        <v>9.2631495223516325E-2</v>
      </c>
      <c r="K153" s="7">
        <f>ENTRADA!K153/ENTRADA!K141-1</f>
        <v>-3.9906112083668566E-2</v>
      </c>
      <c r="L153" s="7">
        <f>ENTRADA!L153/ENTRADA!L141-1</f>
        <v>0.33153636601462155</v>
      </c>
      <c r="M153" s="7">
        <f>ENTRADA!M153/ENTRADA!M141-1</f>
        <v>2.5477707975097186E-2</v>
      </c>
      <c r="N153" s="7">
        <f>ENTRADA!N153/ENTRADA!N141-1</f>
        <v>-4.6462548616775234E-2</v>
      </c>
      <c r="O153" s="7">
        <f>ENTRADA!O153/ENTRADA!O141-1</f>
        <v>0.13068181438672699</v>
      </c>
      <c r="P153" s="7" t="e">
        <f>ENTRADA!P153/ENTRADA!P141-1</f>
        <v>#VALUE!</v>
      </c>
      <c r="Q153" s="7">
        <f>ENTRADA!Q153/ENTRADA!Q141-1</f>
        <v>2.842096519458015E-2</v>
      </c>
      <c r="T153" s="10">
        <f t="shared" ref="T153:AI153" si="147">AVERAGE(B151:B153)</f>
        <v>9.693521842585022E-2</v>
      </c>
      <c r="U153" s="10">
        <f t="shared" si="147"/>
        <v>5.1248627747129648E-2</v>
      </c>
      <c r="V153" s="10">
        <f t="shared" si="147"/>
        <v>9.7699681503828906E-2</v>
      </c>
      <c r="W153" s="10">
        <f t="shared" si="147"/>
        <v>0.10224940658984294</v>
      </c>
      <c r="X153" s="10">
        <f t="shared" si="147"/>
        <v>-7.827518883957163E-4</v>
      </c>
      <c r="Y153" s="10">
        <f t="shared" si="147"/>
        <v>0.15596159144878449</v>
      </c>
      <c r="Z153" s="10">
        <f t="shared" si="147"/>
        <v>0.145619402667166</v>
      </c>
      <c r="AA153" s="10">
        <f t="shared" si="147"/>
        <v>0.13935919728682067</v>
      </c>
      <c r="AB153" s="10">
        <f t="shared" si="147"/>
        <v>0.1094799106921495</v>
      </c>
      <c r="AC153" s="10">
        <f t="shared" si="147"/>
        <v>2.6194869637367426E-3</v>
      </c>
      <c r="AD153" s="10">
        <f t="shared" si="147"/>
        <v>0.31321725800229272</v>
      </c>
      <c r="AE153" s="10">
        <f t="shared" si="147"/>
        <v>5.6964615165993937E-2</v>
      </c>
      <c r="AF153" s="10">
        <f t="shared" si="147"/>
        <v>-3.0179110440392898E-2</v>
      </c>
      <c r="AG153" s="10">
        <f t="shared" si="147"/>
        <v>0.12818546662098282</v>
      </c>
      <c r="AH153" s="10" t="e">
        <f t="shared" si="147"/>
        <v>#VALUE!</v>
      </c>
      <c r="AI153" s="10">
        <f t="shared" si="147"/>
        <v>5.4175070550922522E-2</v>
      </c>
    </row>
    <row r="154" spans="1:35" x14ac:dyDescent="0.25">
      <c r="A154" s="4">
        <f>ENTRADA!A154</f>
        <v>41030</v>
      </c>
      <c r="B154" s="7">
        <f>ENTRADA!B154/ENTRADA!B142-1</f>
        <v>8.1632550750665223E-2</v>
      </c>
      <c r="C154" s="7">
        <f>ENTRADA!C154/ENTRADA!C142-1</f>
        <v>7.2090656410171317E-2</v>
      </c>
      <c r="D154" s="7">
        <f>ENTRADA!D154/ENTRADA!D142-1</f>
        <v>8.8142598868109268E-2</v>
      </c>
      <c r="E154" s="7">
        <f>ENTRADA!E154/ENTRADA!E142-1</f>
        <v>8.9285745498874913E-2</v>
      </c>
      <c r="F154" s="7">
        <f>ENTRADA!F154/ENTRADA!F142-1</f>
        <v>4.0149386972496037E-2</v>
      </c>
      <c r="G154" s="7">
        <f>ENTRADA!G154/ENTRADA!G142-1</f>
        <v>9.2885388374959188E-2</v>
      </c>
      <c r="H154" s="7">
        <f>ENTRADA!H154/ENTRADA!H142-1</f>
        <v>0.11099900415590969</v>
      </c>
      <c r="I154" s="7">
        <f>ENTRADA!I154/ENTRADA!I142-1</f>
        <v>9.5617552295307107E-2</v>
      </c>
      <c r="J154" s="7">
        <f>ENTRADA!J154/ENTRADA!J142-1</f>
        <v>0.12240861190817709</v>
      </c>
      <c r="K154" s="7">
        <f>ENTRADA!K154/ENTRADA!K142-1</f>
        <v>1.8994417192633728E-2</v>
      </c>
      <c r="L154" s="7">
        <f>ENTRADA!L154/ENTRADA!L142-1</f>
        <v>0.17241375035087025</v>
      </c>
      <c r="M154" s="7">
        <f>ENTRADA!M154/ENTRADA!M142-1</f>
        <v>8.1108814164748688E-2</v>
      </c>
      <c r="N154" s="7">
        <f>ENTRADA!N154/ENTRADA!N142-1</f>
        <v>-7.5258535011686334E-3</v>
      </c>
      <c r="O154" s="7">
        <f>ENTRADA!O154/ENTRADA!O142-1</f>
        <v>4.2775563531980865E-2</v>
      </c>
      <c r="P154" s="7" t="e">
        <f>ENTRADA!P154/ENTRADA!P142-1</f>
        <v>#VALUE!</v>
      </c>
      <c r="Q154" s="7">
        <f>ENTRADA!Q154/ENTRADA!Q142-1</f>
        <v>4.9407186053390451E-2</v>
      </c>
      <c r="T154" s="10">
        <f t="shared" ref="T154:AI154" si="148">AVERAGE(B152:B154)</f>
        <v>8.8798278102430198E-2</v>
      </c>
      <c r="U154" s="10">
        <f t="shared" si="148"/>
        <v>6.1258501555384148E-2</v>
      </c>
      <c r="V154" s="10">
        <f t="shared" si="148"/>
        <v>8.2734673007353265E-2</v>
      </c>
      <c r="W154" s="10">
        <f t="shared" si="148"/>
        <v>8.5817674592739701E-2</v>
      </c>
      <c r="X154" s="10">
        <f t="shared" si="148"/>
        <v>2.3140554554652509E-2</v>
      </c>
      <c r="Y154" s="10">
        <f t="shared" si="148"/>
        <v>0.14187835872052723</v>
      </c>
      <c r="Z154" s="10">
        <f t="shared" si="148"/>
        <v>0.13812260473460078</v>
      </c>
      <c r="AA154" s="10">
        <f t="shared" si="148"/>
        <v>0.13543495003725869</v>
      </c>
      <c r="AB154" s="10">
        <f t="shared" si="148"/>
        <v>0.11880762700082854</v>
      </c>
      <c r="AC154" s="10">
        <f t="shared" si="148"/>
        <v>9.4903353337852572E-3</v>
      </c>
      <c r="AD154" s="10">
        <f t="shared" si="148"/>
        <v>0.25926657441650608</v>
      </c>
      <c r="AE154" s="10">
        <f t="shared" si="148"/>
        <v>6.7153699742213593E-2</v>
      </c>
      <c r="AF154" s="10">
        <f t="shared" si="148"/>
        <v>8.5307117790323073E-4</v>
      </c>
      <c r="AG154" s="10">
        <f t="shared" si="148"/>
        <v>0.11409151073380867</v>
      </c>
      <c r="AH154" s="10" t="e">
        <f t="shared" si="148"/>
        <v>#VALUE!</v>
      </c>
      <c r="AI154" s="10">
        <f t="shared" si="148"/>
        <v>6.0342453052564103E-2</v>
      </c>
    </row>
    <row r="155" spans="1:35" x14ac:dyDescent="0.25">
      <c r="A155" s="4">
        <f>ENTRADA!A155</f>
        <v>41061</v>
      </c>
      <c r="B155" s="7">
        <f>ENTRADA!B155/ENTRADA!B143-1</f>
        <v>9.3291379253353623E-2</v>
      </c>
      <c r="C155" s="7">
        <f>ENTRADA!C155/ENTRADA!C143-1</f>
        <v>6.8393745714395715E-2</v>
      </c>
      <c r="D155" s="7">
        <f>ENTRADA!D155/ENTRADA!D143-1</f>
        <v>0.11170208577362617</v>
      </c>
      <c r="E155" s="7">
        <f>ENTRADA!E155/ENTRADA!E143-1</f>
        <v>0.11727082376626652</v>
      </c>
      <c r="F155" s="7">
        <f>ENTRADA!F155/ENTRADA!F143-1</f>
        <v>5.5503753478358675E-3</v>
      </c>
      <c r="G155" s="7">
        <f>ENTRADA!G155/ENTRADA!G143-1</f>
        <v>0.15730338647536546</v>
      </c>
      <c r="H155" s="7">
        <f>ENTRADA!H155/ENTRADA!H143-1</f>
        <v>0.13677129424370604</v>
      </c>
      <c r="I155" s="7">
        <f>ENTRADA!I155/ENTRADA!I143-1</f>
        <v>0.15263755394644218</v>
      </c>
      <c r="J155" s="7">
        <f>ENTRADA!J155/ENTRADA!J143-1</f>
        <v>0.11223474089009766</v>
      </c>
      <c r="K155" s="7">
        <f>ENTRADA!K155/ENTRADA!K143-1</f>
        <v>9.5297063147765426E-2</v>
      </c>
      <c r="L155" s="7">
        <f>ENTRADA!L155/ENTRADA!L143-1</f>
        <v>-0.18471338863253195</v>
      </c>
      <c r="M155" s="7">
        <f>ENTRADA!M155/ENTRADA!M143-1</f>
        <v>6.4687112865924767E-2</v>
      </c>
      <c r="N155" s="7">
        <f>ENTRADA!N155/ENTRADA!N143-1</f>
        <v>0.20689658576005754</v>
      </c>
      <c r="O155" s="7">
        <f>ENTRADA!O155/ENTRADA!O143-1</f>
        <v>4.8732191902540745E-3</v>
      </c>
      <c r="P155" s="7" t="e">
        <f>ENTRADA!P155/ENTRADA!P143-1</f>
        <v>#VALUE!</v>
      </c>
      <c r="Q155" s="7">
        <f>ENTRADA!Q155/ENTRADA!Q143-1</f>
        <v>0.12487098104369143</v>
      </c>
      <c r="T155" s="10">
        <f t="shared" ref="T155:AI155" si="149">AVERAGE(B153:B155)</f>
        <v>7.8140992222909642E-2</v>
      </c>
      <c r="U155" s="10">
        <f t="shared" si="149"/>
        <v>6.7357015202107309E-2</v>
      </c>
      <c r="V155" s="10">
        <f t="shared" si="149"/>
        <v>7.8682741141400239E-2</v>
      </c>
      <c r="W155" s="10">
        <f t="shared" si="149"/>
        <v>8.1547506411340676E-2</v>
      </c>
      <c r="X155" s="10">
        <f t="shared" si="149"/>
        <v>1.0738875139336171E-2</v>
      </c>
      <c r="Y155" s="10">
        <f t="shared" si="149"/>
        <v>0.12472807836611866</v>
      </c>
      <c r="Z155" s="10">
        <f t="shared" si="149"/>
        <v>0.12852784784880891</v>
      </c>
      <c r="AA155" s="10">
        <f t="shared" si="149"/>
        <v>0.11719485720162896</v>
      </c>
      <c r="AB155" s="10">
        <f t="shared" si="149"/>
        <v>0.10909161600726369</v>
      </c>
      <c r="AC155" s="10">
        <f t="shared" si="149"/>
        <v>2.4795122752243531E-2</v>
      </c>
      <c r="AD155" s="10">
        <f t="shared" si="149"/>
        <v>0.10641224257765329</v>
      </c>
      <c r="AE155" s="10">
        <f t="shared" si="149"/>
        <v>5.7091211668590214E-2</v>
      </c>
      <c r="AF155" s="10">
        <f t="shared" si="149"/>
        <v>5.0969394547371226E-2</v>
      </c>
      <c r="AG155" s="10">
        <f t="shared" si="149"/>
        <v>5.9443532369653974E-2</v>
      </c>
      <c r="AH155" s="10" t="e">
        <f t="shared" si="149"/>
        <v>#VALUE!</v>
      </c>
      <c r="AI155" s="10">
        <f t="shared" si="149"/>
        <v>6.7566377430554006E-2</v>
      </c>
    </row>
    <row r="156" spans="1:35" x14ac:dyDescent="0.25">
      <c r="A156" s="4">
        <f>ENTRADA!A156</f>
        <v>41091</v>
      </c>
      <c r="B156" s="7">
        <f>ENTRADA!B156/ENTRADA!B144-1</f>
        <v>7.2008055769284152E-2</v>
      </c>
      <c r="C156" s="7">
        <f>ENTRADA!C156/ENTRADA!C144-1</f>
        <v>7.7457755635399916E-2</v>
      </c>
      <c r="D156" s="7">
        <f>ENTRADA!D156/ENTRADA!D144-1</f>
        <v>4.8804850522365495E-2</v>
      </c>
      <c r="E156" s="7">
        <f>ENTRADA!E156/ENTRADA!E144-1</f>
        <v>5.2841499793980562E-2</v>
      </c>
      <c r="F156" s="7">
        <f>ENTRADA!F156/ENTRADA!F144-1</f>
        <v>5.6526192013418131E-2</v>
      </c>
      <c r="G156" s="7">
        <f>ENTRADA!G156/ENTRADA!G144-1</f>
        <v>0.12605049779844046</v>
      </c>
      <c r="H156" s="7">
        <f>ENTRADA!H156/ENTRADA!H144-1</f>
        <v>0.11704315272061216</v>
      </c>
      <c r="I156" s="7">
        <f>ENTRADA!I156/ENTRADA!I144-1</f>
        <v>0.1200849737924583</v>
      </c>
      <c r="J156" s="7">
        <f>ENTRADA!J156/ENTRADA!J144-1</f>
        <v>0.1138369718983574</v>
      </c>
      <c r="K156" s="7">
        <f>ENTRADA!K156/ENTRADA!K144-1</f>
        <v>6.3879199213474847E-2</v>
      </c>
      <c r="L156" s="7">
        <f>ENTRADA!L156/ENTRADA!L144-1</f>
        <v>0.11422414325840657</v>
      </c>
      <c r="M156" s="7">
        <f>ENTRADA!M156/ENTRADA!M144-1</f>
        <v>6.3146944654099535E-2</v>
      </c>
      <c r="N156" s="7">
        <f>ENTRADA!N156/ENTRADA!N144-1</f>
        <v>0.16431451765746141</v>
      </c>
      <c r="O156" s="7">
        <f>ENTRADA!O156/ENTRADA!O144-1</f>
        <v>5.5290775853152008E-2</v>
      </c>
      <c r="P156" s="7" t="e">
        <f>ENTRADA!P156/ENTRADA!P144-1</f>
        <v>#VALUE!</v>
      </c>
      <c r="Q156" s="7">
        <f>ENTRADA!Q156/ENTRADA!Q144-1</f>
        <v>0.10181448546185345</v>
      </c>
      <c r="T156" s="10">
        <f t="shared" ref="T156:AI156" si="150">AVERAGE(B154:B156)</f>
        <v>8.2310661924434328E-2</v>
      </c>
      <c r="U156" s="10">
        <f t="shared" si="150"/>
        <v>7.2647385919988983E-2</v>
      </c>
      <c r="V156" s="10">
        <f t="shared" si="150"/>
        <v>8.2883178388033649E-2</v>
      </c>
      <c r="W156" s="10">
        <f t="shared" si="150"/>
        <v>8.6466023019707336E-2</v>
      </c>
      <c r="X156" s="10">
        <f t="shared" si="150"/>
        <v>3.4075318111250009E-2</v>
      </c>
      <c r="Y156" s="10">
        <f t="shared" si="150"/>
        <v>0.12541309088292171</v>
      </c>
      <c r="Z156" s="10">
        <f t="shared" si="150"/>
        <v>0.12160448370674264</v>
      </c>
      <c r="AA156" s="10">
        <f t="shared" si="150"/>
        <v>0.1227800266780692</v>
      </c>
      <c r="AB156" s="10">
        <f t="shared" si="150"/>
        <v>0.11616010823221072</v>
      </c>
      <c r="AC156" s="10">
        <f t="shared" si="150"/>
        <v>5.9390226517958E-2</v>
      </c>
      <c r="AD156" s="10">
        <f t="shared" si="150"/>
        <v>3.3974834992248293E-2</v>
      </c>
      <c r="AE156" s="10">
        <f t="shared" si="150"/>
        <v>6.9647623894924335E-2</v>
      </c>
      <c r="AF156" s="10">
        <f t="shared" si="150"/>
        <v>0.12122841663878343</v>
      </c>
      <c r="AG156" s="10">
        <f t="shared" si="150"/>
        <v>3.4313186191795651E-2</v>
      </c>
      <c r="AH156" s="10" t="e">
        <f t="shared" si="150"/>
        <v>#VALUE!</v>
      </c>
      <c r="AI156" s="10">
        <f t="shared" si="150"/>
        <v>9.2030884186311779E-2</v>
      </c>
    </row>
    <row r="157" spans="1:35" x14ac:dyDescent="0.25">
      <c r="A157" s="4">
        <f>ENTRADA!A157</f>
        <v>41122</v>
      </c>
      <c r="B157" s="7">
        <f>ENTRADA!B157/ENTRADA!B145-1</f>
        <v>0.10000001154088212</v>
      </c>
      <c r="C157" s="7">
        <f>ENTRADA!C157/ENTRADA!C145-1</f>
        <v>9.9125308361303954E-2</v>
      </c>
      <c r="D157" s="7">
        <f>ENTRADA!D157/ENTRADA!D145-1</f>
        <v>8.5599187205592786E-2</v>
      </c>
      <c r="E157" s="7">
        <f>ENTRADA!E157/ENTRADA!E145-1</f>
        <v>8.9717759690811638E-2</v>
      </c>
      <c r="F157" s="7">
        <f>ENTRADA!F157/ENTRADA!F145-1</f>
        <v>8.414238524752915E-2</v>
      </c>
      <c r="G157" s="7">
        <f>ENTRADA!G157/ENTRADA!G145-1</f>
        <v>0.15313467139806325</v>
      </c>
      <c r="H157" s="7">
        <f>ENTRADA!H157/ENTRADA!H145-1</f>
        <v>0.1060903734397376</v>
      </c>
      <c r="I157" s="7">
        <f>ENTRADA!I157/ENTRADA!I145-1</f>
        <v>0.15416673408733805</v>
      </c>
      <c r="J157" s="7">
        <f>ENTRADA!J157/ENTRADA!J145-1</f>
        <v>0.12813111021930412</v>
      </c>
      <c r="K157" s="7">
        <f>ENTRADA!K157/ENTRADA!K145-1</f>
        <v>4.7520673548253622E-2</v>
      </c>
      <c r="L157" s="7">
        <f>ENTRADA!L157/ENTRADA!L145-1</f>
        <v>0.11099996567024428</v>
      </c>
      <c r="M157" s="7">
        <f>ENTRADA!M157/ENTRADA!M145-1</f>
        <v>0.10579857771587742</v>
      </c>
      <c r="N157" s="7">
        <f>ENTRADA!N157/ENTRADA!N145-1</f>
        <v>0.26340988919714792</v>
      </c>
      <c r="O157" s="7">
        <f>ENTRADA!O157/ENTRADA!O145-1</f>
        <v>8.5532200381701173E-2</v>
      </c>
      <c r="P157" s="7" t="e">
        <f>ENTRADA!P157/ENTRADA!P145-1</f>
        <v>#VALUE!</v>
      </c>
      <c r="Q157" s="7">
        <f>ENTRADA!Q157/ENTRADA!Q145-1</f>
        <v>0.1558184900292181</v>
      </c>
      <c r="T157" s="10">
        <f t="shared" ref="T157:AI157" si="151">AVERAGE(B155:B157)</f>
        <v>8.8433148854506635E-2</v>
      </c>
      <c r="U157" s="10">
        <f t="shared" si="151"/>
        <v>8.1658936570366533E-2</v>
      </c>
      <c r="V157" s="10">
        <f t="shared" si="151"/>
        <v>8.2035374500528155E-2</v>
      </c>
      <c r="W157" s="10">
        <f t="shared" si="151"/>
        <v>8.6610027750352911E-2</v>
      </c>
      <c r="X157" s="10">
        <f t="shared" si="151"/>
        <v>4.8739650869594385E-2</v>
      </c>
      <c r="Y157" s="10">
        <f t="shared" si="151"/>
        <v>0.14549618522395638</v>
      </c>
      <c r="Z157" s="10">
        <f t="shared" si="151"/>
        <v>0.1199682734680186</v>
      </c>
      <c r="AA157" s="10">
        <f t="shared" si="151"/>
        <v>0.14229642060874617</v>
      </c>
      <c r="AB157" s="10">
        <f t="shared" si="151"/>
        <v>0.11806760766925306</v>
      </c>
      <c r="AC157" s="10">
        <f t="shared" si="151"/>
        <v>6.8898978636497965E-2</v>
      </c>
      <c r="AD157" s="10">
        <f t="shared" si="151"/>
        <v>1.3503573432039636E-2</v>
      </c>
      <c r="AE157" s="10">
        <f t="shared" si="151"/>
        <v>7.7877545078633911E-2</v>
      </c>
      <c r="AF157" s="10">
        <f t="shared" si="151"/>
        <v>0.21154033087155563</v>
      </c>
      <c r="AG157" s="10">
        <f t="shared" si="151"/>
        <v>4.856539847503575E-2</v>
      </c>
      <c r="AH157" s="10" t="e">
        <f t="shared" si="151"/>
        <v>#VALUE!</v>
      </c>
      <c r="AI157" s="10">
        <f t="shared" si="151"/>
        <v>0.127501318844921</v>
      </c>
    </row>
    <row r="158" spans="1:35" x14ac:dyDescent="0.25">
      <c r="A158" s="4">
        <f>ENTRADA!A158</f>
        <v>41153</v>
      </c>
      <c r="B158" s="7">
        <f>ENTRADA!B158/ENTRADA!B146-1</f>
        <v>8.5921333132736866E-2</v>
      </c>
      <c r="C158" s="7">
        <f>ENTRADA!C158/ENTRADA!C146-1</f>
        <v>0.11299997021828645</v>
      </c>
      <c r="D158" s="7">
        <f>ENTRADA!D158/ENTRADA!D146-1</f>
        <v>9.8360601343523868E-2</v>
      </c>
      <c r="E158" s="7">
        <f>ENTRADA!E158/ENTRADA!E146-1</f>
        <v>0.10574951546970213</v>
      </c>
      <c r="F158" s="7">
        <f>ENTRADA!F158/ENTRADA!F146-1</f>
        <v>5.2995403696000976E-2</v>
      </c>
      <c r="G158" s="7">
        <f>ENTRADA!G158/ENTRADA!G146-1</f>
        <v>6.2370099349527974E-2</v>
      </c>
      <c r="H158" s="7">
        <f>ENTRADA!H158/ENTRADA!H146-1</f>
        <v>4.5643139006165345E-2</v>
      </c>
      <c r="I158" s="7">
        <f>ENTRADA!I158/ENTRADA!I146-1</f>
        <v>7.3761851895745245E-2</v>
      </c>
      <c r="J158" s="7">
        <f>ENTRADA!J158/ENTRADA!J146-1</f>
        <v>8.267725789689262E-2</v>
      </c>
      <c r="K158" s="7">
        <f>ENTRADA!K158/ENTRADA!K146-1</f>
        <v>4.1224963662819691E-2</v>
      </c>
      <c r="L158" s="7">
        <f>ENTRADA!L158/ENTRADA!L146-1</f>
        <v>-3.9331850873569607E-3</v>
      </c>
      <c r="M158" s="7">
        <f>ENTRADA!M158/ENTRADA!M146-1</f>
        <v>7.5935811177835433E-2</v>
      </c>
      <c r="N158" s="7">
        <f>ENTRADA!N158/ENTRADA!N146-1</f>
        <v>-9.5049553346682747E-2</v>
      </c>
      <c r="O158" s="7">
        <f>ENTRADA!O158/ENTRADA!O146-1</f>
        <v>5.5813749019768544E-3</v>
      </c>
      <c r="P158" s="7" t="e">
        <f>ENTRADA!P158/ENTRADA!P146-1</f>
        <v>#VALUE!</v>
      </c>
      <c r="Q158" s="7">
        <f>ENTRADA!Q158/ENTRADA!Q146-1</f>
        <v>2.0263430758265422E-2</v>
      </c>
      <c r="T158" s="10">
        <f t="shared" ref="T158:AI158" si="152">AVERAGE(B156:B158)</f>
        <v>8.5976466814301045E-2</v>
      </c>
      <c r="U158" s="10">
        <f t="shared" si="152"/>
        <v>9.6527678071663445E-2</v>
      </c>
      <c r="V158" s="10">
        <f t="shared" si="152"/>
        <v>7.7588213023827388E-2</v>
      </c>
      <c r="W158" s="10">
        <f t="shared" si="152"/>
        <v>8.2769591651498109E-2</v>
      </c>
      <c r="X158" s="10">
        <f t="shared" si="152"/>
        <v>6.4554660318982757E-2</v>
      </c>
      <c r="Y158" s="10">
        <f t="shared" si="152"/>
        <v>0.11385175618201056</v>
      </c>
      <c r="Z158" s="10">
        <f t="shared" si="152"/>
        <v>8.9592221722171697E-2</v>
      </c>
      <c r="AA158" s="10">
        <f t="shared" si="152"/>
        <v>0.11600451992518053</v>
      </c>
      <c r="AB158" s="10">
        <f t="shared" si="152"/>
        <v>0.10821511333818472</v>
      </c>
      <c r="AC158" s="10">
        <f t="shared" si="152"/>
        <v>5.0874945474849387E-2</v>
      </c>
      <c r="AD158" s="10">
        <f t="shared" si="152"/>
        <v>7.3763641280431294E-2</v>
      </c>
      <c r="AE158" s="10">
        <f t="shared" si="152"/>
        <v>8.1627111182604128E-2</v>
      </c>
      <c r="AF158" s="10">
        <f t="shared" si="152"/>
        <v>0.11089161783597552</v>
      </c>
      <c r="AG158" s="10">
        <f t="shared" si="152"/>
        <v>4.8801450378943345E-2</v>
      </c>
      <c r="AH158" s="10" t="e">
        <f t="shared" si="152"/>
        <v>#VALUE!</v>
      </c>
      <c r="AI158" s="10">
        <f t="shared" si="152"/>
        <v>9.263213541644566E-2</v>
      </c>
    </row>
    <row r="159" spans="1:35" x14ac:dyDescent="0.25">
      <c r="A159" s="4">
        <f>ENTRADA!A159</f>
        <v>41183</v>
      </c>
      <c r="B159" s="7">
        <f>ENTRADA!B159/ENTRADA!B147-1</f>
        <v>9.1542251227385796E-2</v>
      </c>
      <c r="C159" s="7">
        <f>ENTRADA!C159/ENTRADA!C147-1</f>
        <v>0.11478599735849082</v>
      </c>
      <c r="D159" s="7">
        <f>ENTRADA!D159/ENTRADA!D147-1</f>
        <v>6.5750705607666937E-2</v>
      </c>
      <c r="E159" s="7">
        <f>ENTRADA!E159/ENTRADA!E147-1</f>
        <v>6.9676169689210532E-2</v>
      </c>
      <c r="F159" s="7">
        <f>ENTRADA!F159/ENTRADA!F147-1</f>
        <v>4.5901654085148902E-2</v>
      </c>
      <c r="G159" s="7">
        <f>ENTRADA!G159/ENTRADA!G147-1</f>
        <v>0.13727456416656802</v>
      </c>
      <c r="H159" s="7">
        <f>ENTRADA!H159/ENTRADA!H147-1</f>
        <v>0.14773869587753485</v>
      </c>
      <c r="I159" s="7">
        <f>ENTRADA!I159/ENTRADA!I147-1</f>
        <v>0.1267606419893752</v>
      </c>
      <c r="J159" s="7">
        <f>ENTRADA!J159/ENTRADA!J147-1</f>
        <v>0.12966599063191597</v>
      </c>
      <c r="K159" s="7">
        <f>ENTRADA!K159/ENTRADA!K147-1</f>
        <v>0.11018958550339919</v>
      </c>
      <c r="L159" s="7">
        <f>ENTRADA!L159/ENTRADA!L147-1</f>
        <v>0.16073355046380633</v>
      </c>
      <c r="M159" s="7">
        <f>ENTRADA!M159/ENTRADA!M147-1</f>
        <v>0.13592226527557538</v>
      </c>
      <c r="N159" s="7">
        <f>ENTRADA!N159/ENTRADA!N147-1</f>
        <v>0.24137929759307775</v>
      </c>
      <c r="O159" s="7">
        <f>ENTRADA!O159/ENTRADA!O147-1</f>
        <v>0.13485287043294036</v>
      </c>
      <c r="P159" s="7" t="e">
        <f>ENTRADA!P159/ENTRADA!P147-1</f>
        <v>#VALUE!</v>
      </c>
      <c r="Q159" s="7">
        <f>ENTRADA!Q159/ENTRADA!Q147-1</f>
        <v>0.14530779609796429</v>
      </c>
      <c r="T159" s="10">
        <f t="shared" ref="T159:AI159" si="153">AVERAGE(B157:B159)</f>
        <v>9.2487865300334926E-2</v>
      </c>
      <c r="U159" s="10">
        <f t="shared" si="153"/>
        <v>0.10897042531269374</v>
      </c>
      <c r="V159" s="10">
        <f t="shared" si="153"/>
        <v>8.3236831385594526E-2</v>
      </c>
      <c r="W159" s="10">
        <f t="shared" si="153"/>
        <v>8.8381148283241437E-2</v>
      </c>
      <c r="X159" s="10">
        <f t="shared" si="153"/>
        <v>6.1013147676226342E-2</v>
      </c>
      <c r="Y159" s="10">
        <f t="shared" si="153"/>
        <v>0.11759311163805308</v>
      </c>
      <c r="Z159" s="10">
        <f t="shared" si="153"/>
        <v>9.9824069441145927E-2</v>
      </c>
      <c r="AA159" s="10">
        <f t="shared" si="153"/>
        <v>0.11822974265748616</v>
      </c>
      <c r="AB159" s="10">
        <f t="shared" si="153"/>
        <v>0.11349145291603757</v>
      </c>
      <c r="AC159" s="10">
        <f t="shared" si="153"/>
        <v>6.6311740904824168E-2</v>
      </c>
      <c r="AD159" s="10">
        <f t="shared" si="153"/>
        <v>8.9266777015564555E-2</v>
      </c>
      <c r="AE159" s="10">
        <f t="shared" si="153"/>
        <v>0.10588555138976274</v>
      </c>
      <c r="AF159" s="10">
        <f t="shared" si="153"/>
        <v>0.13657987781451431</v>
      </c>
      <c r="AG159" s="10">
        <f t="shared" si="153"/>
        <v>7.5322148572206135E-2</v>
      </c>
      <c r="AH159" s="10" t="e">
        <f t="shared" si="153"/>
        <v>#VALUE!</v>
      </c>
      <c r="AI159" s="10">
        <f t="shared" si="153"/>
        <v>0.10712990562848261</v>
      </c>
    </row>
    <row r="160" spans="1:35" x14ac:dyDescent="0.25">
      <c r="A160" s="4">
        <f>ENTRADA!A160</f>
        <v>41214</v>
      </c>
      <c r="B160" s="7">
        <f>ENTRADA!B160/ENTRADA!B148-1</f>
        <v>8.3661450196127918E-2</v>
      </c>
      <c r="C160" s="7">
        <f>ENTRADA!C160/ENTRADA!C148-1</f>
        <v>7.5024704695218603E-2</v>
      </c>
      <c r="D160" s="7">
        <f>ENTRADA!D160/ENTRADA!D148-1</f>
        <v>8.2834372462415429E-2</v>
      </c>
      <c r="E160" s="7">
        <f>ENTRADA!E160/ENTRADA!E148-1</f>
        <v>8.6739865135102567E-2</v>
      </c>
      <c r="F160" s="7">
        <f>ENTRADA!F160/ENTRADA!F148-1</f>
        <v>6.55066936666171E-2</v>
      </c>
      <c r="G160" s="7">
        <f>ENTRADA!G160/ENTRADA!G148-1</f>
        <v>8.488806302884E-2</v>
      </c>
      <c r="H160" s="7">
        <f>ENTRADA!H160/ENTRADA!H148-1</f>
        <v>5.6880732559864144E-2</v>
      </c>
      <c r="I160" s="7">
        <f>ENTRADA!I160/ENTRADA!I148-1</f>
        <v>8.1537059373442355E-2</v>
      </c>
      <c r="J160" s="7">
        <f>ENTRADA!J160/ENTRADA!J148-1</f>
        <v>9.6456672432654988E-2</v>
      </c>
      <c r="K160" s="7">
        <f>ENTRADA!K160/ENTRADA!K148-1</f>
        <v>0.11148648157833563</v>
      </c>
      <c r="L160" s="7">
        <f>ENTRADA!L160/ENTRADA!L148-1</f>
        <v>-7.7145041541661907E-3</v>
      </c>
      <c r="M160" s="7">
        <f>ENTRADA!M160/ENTRADA!M148-1</f>
        <v>0.1855157841833821</v>
      </c>
      <c r="N160" s="7">
        <f>ENTRADA!N160/ENTRADA!N148-1</f>
        <v>4.6242756336838831E-2</v>
      </c>
      <c r="O160" s="7">
        <f>ENTRADA!O160/ENTRADA!O148-1</f>
        <v>5.621034192275487E-2</v>
      </c>
      <c r="P160" s="7" t="e">
        <f>ENTRADA!P160/ENTRADA!P148-1</f>
        <v>#VALUE!</v>
      </c>
      <c r="Q160" s="7">
        <f>ENTRADA!Q160/ENTRADA!Q148-1</f>
        <v>7.198449230600712E-2</v>
      </c>
      <c r="T160" s="10">
        <f t="shared" ref="T160:AI160" si="154">AVERAGE(B158:B160)</f>
        <v>8.704167818541686E-2</v>
      </c>
      <c r="U160" s="10">
        <f t="shared" si="154"/>
        <v>0.10093689075733196</v>
      </c>
      <c r="V160" s="10">
        <f t="shared" si="154"/>
        <v>8.2315226471202083E-2</v>
      </c>
      <c r="W160" s="10">
        <f t="shared" si="154"/>
        <v>8.7388516764671742E-2</v>
      </c>
      <c r="X160" s="10">
        <f t="shared" si="154"/>
        <v>5.4801250482588992E-2</v>
      </c>
      <c r="Y160" s="10">
        <f t="shared" si="154"/>
        <v>9.4844242181645333E-2</v>
      </c>
      <c r="Z160" s="10">
        <f t="shared" si="154"/>
        <v>8.3420855814521452E-2</v>
      </c>
      <c r="AA160" s="10">
        <f t="shared" si="154"/>
        <v>9.40198510861876E-2</v>
      </c>
      <c r="AB160" s="10">
        <f t="shared" si="154"/>
        <v>0.10293330698715453</v>
      </c>
      <c r="AC160" s="10">
        <f t="shared" si="154"/>
        <v>8.7633676914851508E-2</v>
      </c>
      <c r="AD160" s="10">
        <f t="shared" si="154"/>
        <v>4.9695287074094395E-2</v>
      </c>
      <c r="AE160" s="10">
        <f t="shared" si="154"/>
        <v>0.13245795354559764</v>
      </c>
      <c r="AF160" s="10">
        <f t="shared" si="154"/>
        <v>6.4190833527744615E-2</v>
      </c>
      <c r="AG160" s="10">
        <f t="shared" si="154"/>
        <v>6.5548195752557367E-2</v>
      </c>
      <c r="AH160" s="10" t="e">
        <f t="shared" si="154"/>
        <v>#VALUE!</v>
      </c>
      <c r="AI160" s="10">
        <f t="shared" si="154"/>
        <v>7.9185239720745607E-2</v>
      </c>
    </row>
    <row r="161" spans="1:35" x14ac:dyDescent="0.25">
      <c r="A161" s="4">
        <f>ENTRADA!A161</f>
        <v>41244</v>
      </c>
      <c r="B161" s="7">
        <f>ENTRADA!B161/ENTRADA!B149-1</f>
        <v>5.0872084937099604E-2</v>
      </c>
      <c r="C161" s="7">
        <f>ENTRADA!C161/ENTRADA!C149-1</f>
        <v>5.6337997378666405E-2</v>
      </c>
      <c r="D161" s="7">
        <f>ENTRADA!D161/ENTRADA!D149-1</f>
        <v>6.8199815938439601E-2</v>
      </c>
      <c r="E161" s="7">
        <f>ENTRADA!E161/ENTRADA!E149-1</f>
        <v>7.5158271964011147E-2</v>
      </c>
      <c r="F161" s="7">
        <f>ENTRADA!F161/ENTRADA!F149-1</f>
        <v>3.8095212894402541E-2</v>
      </c>
      <c r="G161" s="7">
        <f>ENTRADA!G161/ENTRADA!G149-1</f>
        <v>8.3828373384006838E-2</v>
      </c>
      <c r="H161" s="7">
        <f>ENTRADA!H161/ENTRADA!H149-1</f>
        <v>7.7478640637910434E-2</v>
      </c>
      <c r="I161" s="7">
        <f>ENTRADA!I161/ENTRADA!I149-1</f>
        <v>6.9920845643848928E-2</v>
      </c>
      <c r="J161" s="7">
        <f>ENTRADA!J161/ENTRADA!J149-1</f>
        <v>4.0955529930210233E-2</v>
      </c>
      <c r="K161" s="7">
        <f>ENTRADA!K161/ENTRADA!K149-1</f>
        <v>5.3215073746887276E-2</v>
      </c>
      <c r="L161" s="7">
        <f>ENTRADA!L161/ENTRADA!L149-1</f>
        <v>-0.2302595188294021</v>
      </c>
      <c r="M161" s="7">
        <f>ENTRADA!M161/ENTRADA!M149-1</f>
        <v>8.9655166219044569E-2</v>
      </c>
      <c r="N161" s="7">
        <f>ENTRADA!N161/ENTRADA!N149-1</f>
        <v>6.8119828823313799E-2</v>
      </c>
      <c r="O161" s="7">
        <f>ENTRADA!O161/ENTRADA!O149-1</f>
        <v>7.0987699114744451E-2</v>
      </c>
      <c r="P161" s="7" t="e">
        <f>ENTRADA!P161/ENTRADA!P149-1</f>
        <v>#VALUE!</v>
      </c>
      <c r="Q161" s="7">
        <f>ENTRADA!Q161/ENTRADA!Q149-1</f>
        <v>5.079365106232725E-2</v>
      </c>
      <c r="T161" s="10">
        <f t="shared" ref="T161:AI161" si="155">AVERAGE(B159:B161)</f>
        <v>7.5358595453537777E-2</v>
      </c>
      <c r="U161" s="10">
        <f t="shared" si="155"/>
        <v>8.2049566477458605E-2</v>
      </c>
      <c r="V161" s="10">
        <f t="shared" si="155"/>
        <v>7.2261631336173984E-2</v>
      </c>
      <c r="W161" s="10">
        <f t="shared" si="155"/>
        <v>7.7191435596108082E-2</v>
      </c>
      <c r="X161" s="10">
        <f t="shared" si="155"/>
        <v>4.9834520215389512E-2</v>
      </c>
      <c r="Y161" s="10">
        <f t="shared" si="155"/>
        <v>0.10199700019313829</v>
      </c>
      <c r="Z161" s="10">
        <f t="shared" si="155"/>
        <v>9.4032689691769811E-2</v>
      </c>
      <c r="AA161" s="10">
        <f t="shared" si="155"/>
        <v>9.2739515668888828E-2</v>
      </c>
      <c r="AB161" s="10">
        <f t="shared" si="155"/>
        <v>8.9026064331593727E-2</v>
      </c>
      <c r="AC161" s="10">
        <f t="shared" si="155"/>
        <v>9.163038027620736E-2</v>
      </c>
      <c r="AD161" s="10">
        <f t="shared" si="155"/>
        <v>-2.5746824173253986E-2</v>
      </c>
      <c r="AE161" s="10">
        <f t="shared" si="155"/>
        <v>0.13703107189266736</v>
      </c>
      <c r="AF161" s="10">
        <f t="shared" si="155"/>
        <v>0.11858062758441013</v>
      </c>
      <c r="AG161" s="10">
        <f t="shared" si="155"/>
        <v>8.73503038234799E-2</v>
      </c>
      <c r="AH161" s="10" t="e">
        <f t="shared" si="155"/>
        <v>#VALUE!</v>
      </c>
      <c r="AI161" s="10">
        <f t="shared" si="155"/>
        <v>8.9361979822099549E-2</v>
      </c>
    </row>
    <row r="162" spans="1:35" x14ac:dyDescent="0.25">
      <c r="A162" s="4">
        <f>ENTRADA!A162</f>
        <v>41275</v>
      </c>
      <c r="B162" s="7">
        <f>ENTRADA!B162/ENTRADA!B150-1</f>
        <v>5.9980364363622973E-2</v>
      </c>
      <c r="C162" s="7">
        <f>ENTRADA!C162/ENTRADA!C150-1</f>
        <v>9.1370507382815935E-2</v>
      </c>
      <c r="D162" s="7">
        <f>ENTRADA!D162/ENTRADA!D150-1</f>
        <v>3.3170705617279861E-2</v>
      </c>
      <c r="E162" s="7">
        <f>ENTRADA!E162/ENTRADA!E150-1</f>
        <v>3.0038681233123254E-2</v>
      </c>
      <c r="F162" s="7">
        <f>ENTRADA!F162/ENTRADA!F150-1</f>
        <v>5.2439012873813917E-2</v>
      </c>
      <c r="G162" s="7">
        <f>ENTRADA!G162/ENTRADA!G150-1</f>
        <v>5.7591581110884915E-2</v>
      </c>
      <c r="H162" s="7">
        <f>ENTRADA!H162/ENTRADA!H150-1</f>
        <v>-3.4965221062565055E-3</v>
      </c>
      <c r="I162" s="7">
        <f>ENTRADA!I162/ENTRADA!I150-1</f>
        <v>7.8671296146486158E-2</v>
      </c>
      <c r="J162" s="7">
        <f>ENTRADA!J162/ENTRADA!J150-1</f>
        <v>0.10589413011904192</v>
      </c>
      <c r="K162" s="7">
        <f>ENTRADA!K162/ENTRADA!K150-1</f>
        <v>6.1148855055279228E-2</v>
      </c>
      <c r="L162" s="7">
        <f>ENTRADA!L162/ENTRADA!L150-1</f>
        <v>8.6820099087841829E-2</v>
      </c>
      <c r="M162" s="7">
        <f>ENTRADA!M162/ENTRADA!M150-1</f>
        <v>0.14012087747666246</v>
      </c>
      <c r="N162" s="7">
        <f>ENTRADA!N162/ENTRADA!N150-1</f>
        <v>8.0208328725269507E-2</v>
      </c>
      <c r="O162" s="7">
        <f>ENTRADA!O162/ENTRADA!O150-1</f>
        <v>0.10969643880233515</v>
      </c>
      <c r="P162" s="7" t="e">
        <f>ENTRADA!P162/ENTRADA!P150-1</f>
        <v>#VALUE!</v>
      </c>
      <c r="Q162" s="7">
        <f>ENTRADA!Q162/ENTRADA!Q150-1</f>
        <v>7.0070149246880487E-2</v>
      </c>
      <c r="T162" s="10">
        <f t="shared" ref="T162:AI162" si="156">AVERAGE(B160:B162)</f>
        <v>6.483796649895017E-2</v>
      </c>
      <c r="U162" s="10">
        <f t="shared" si="156"/>
        <v>7.4244403152233643E-2</v>
      </c>
      <c r="V162" s="10">
        <f t="shared" si="156"/>
        <v>6.1401631339378294E-2</v>
      </c>
      <c r="W162" s="10">
        <f t="shared" si="156"/>
        <v>6.3978939444078994E-2</v>
      </c>
      <c r="X162" s="10">
        <f t="shared" si="156"/>
        <v>5.2013639811611188E-2</v>
      </c>
      <c r="Y162" s="10">
        <f t="shared" si="156"/>
        <v>7.5436005841243922E-2</v>
      </c>
      <c r="Z162" s="10">
        <f t="shared" si="156"/>
        <v>4.362095036383936E-2</v>
      </c>
      <c r="AA162" s="10">
        <f t="shared" si="156"/>
        <v>7.6709733721259152E-2</v>
      </c>
      <c r="AB162" s="10">
        <f t="shared" si="156"/>
        <v>8.1102110827302384E-2</v>
      </c>
      <c r="AC162" s="10">
        <f t="shared" si="156"/>
        <v>7.5283470126834048E-2</v>
      </c>
      <c r="AD162" s="10">
        <f t="shared" si="156"/>
        <v>-5.0384641298575485E-2</v>
      </c>
      <c r="AE162" s="10">
        <f t="shared" si="156"/>
        <v>0.13843060929302972</v>
      </c>
      <c r="AF162" s="10">
        <f t="shared" si="156"/>
        <v>6.4856971295140717E-2</v>
      </c>
      <c r="AG162" s="10">
        <f t="shared" si="156"/>
        <v>7.8964826613278152E-2</v>
      </c>
      <c r="AH162" s="10" t="e">
        <f t="shared" si="156"/>
        <v>#VALUE!</v>
      </c>
      <c r="AI162" s="10">
        <f t="shared" si="156"/>
        <v>6.4282764205071619E-2</v>
      </c>
    </row>
    <row r="163" spans="1:35" x14ac:dyDescent="0.25">
      <c r="A163" s="4">
        <f>ENTRADA!A163</f>
        <v>41306</v>
      </c>
      <c r="B163" s="7">
        <f>ENTRADA!B163/ENTRADA!B151-1</f>
        <v>-3.0927694191218436E-3</v>
      </c>
      <c r="C163" s="7">
        <f>ENTRADA!C163/ENTRADA!C151-1</f>
        <v>-1.1099925564560187E-2</v>
      </c>
      <c r="D163" s="7">
        <f>ENTRADA!D163/ENTRADA!D151-1</f>
        <v>-2.0547893272270912E-2</v>
      </c>
      <c r="E163" s="7">
        <f>ENTRADA!E163/ENTRADA!E151-1</f>
        <v>-2.1421599229113131E-2</v>
      </c>
      <c r="F163" s="7">
        <f>ENTRADA!F163/ENTRADA!F151-1</f>
        <v>4.0815475442508298E-3</v>
      </c>
      <c r="G163" s="7">
        <f>ENTRADA!G163/ENTRADA!G151-1</f>
        <v>-9.316790469638514E-3</v>
      </c>
      <c r="H163" s="7">
        <f>ENTRADA!H163/ENTRADA!H151-1</f>
        <v>-8.0578518894728002E-2</v>
      </c>
      <c r="I163" s="7">
        <f>ENTRADA!I163/ENTRADA!I151-1</f>
        <v>1.9812370180671168E-2</v>
      </c>
      <c r="J163" s="7">
        <f>ENTRADA!J163/ENTRADA!J151-1</f>
        <v>6.8607052531271195E-2</v>
      </c>
      <c r="K163" s="7">
        <f>ENTRADA!K163/ENTRADA!K151-1</f>
        <v>6.3209086511030854E-2</v>
      </c>
      <c r="L163" s="7">
        <f>ENTRADA!L163/ENTRADA!L151-1</f>
        <v>5.136263181189471E-2</v>
      </c>
      <c r="M163" s="7">
        <f>ENTRADA!M163/ENTRADA!M151-1</f>
        <v>5.498281674150407E-2</v>
      </c>
      <c r="N163" s="7">
        <f>ENTRADA!N163/ENTRADA!N151-1</f>
        <v>3.2295249157142214E-2</v>
      </c>
      <c r="O163" s="7">
        <f>ENTRADA!O163/ENTRADA!O151-1</f>
        <v>4.4491613808682606E-2</v>
      </c>
      <c r="P163" s="7" t="e">
        <f>ENTRADA!P163/ENTRADA!P151-1</f>
        <v>#VALUE!</v>
      </c>
      <c r="Q163" s="7">
        <f>ENTRADA!Q163/ENTRADA!Q151-1</f>
        <v>1.1777299849097256E-2</v>
      </c>
      <c r="T163" s="10">
        <f t="shared" ref="T163:AI163" si="157">AVERAGE(B161:B163)</f>
        <v>3.5919893293866911E-2</v>
      </c>
      <c r="U163" s="10">
        <f t="shared" si="157"/>
        <v>4.5536193065640718E-2</v>
      </c>
      <c r="V163" s="10">
        <f t="shared" si="157"/>
        <v>2.6940876094482851E-2</v>
      </c>
      <c r="W163" s="10">
        <f t="shared" si="157"/>
        <v>2.7925117989340425E-2</v>
      </c>
      <c r="X163" s="10">
        <f t="shared" si="157"/>
        <v>3.1538591104155765E-2</v>
      </c>
      <c r="Y163" s="10">
        <f t="shared" si="157"/>
        <v>4.4034388008417746E-2</v>
      </c>
      <c r="Z163" s="10">
        <f t="shared" si="157"/>
        <v>-2.198800121024691E-3</v>
      </c>
      <c r="AA163" s="10">
        <f t="shared" si="157"/>
        <v>5.6134837323668751E-2</v>
      </c>
      <c r="AB163" s="10">
        <f t="shared" si="157"/>
        <v>7.1818904193507782E-2</v>
      </c>
      <c r="AC163" s="10">
        <f t="shared" si="157"/>
        <v>5.9191005104399119E-2</v>
      </c>
      <c r="AD163" s="10">
        <f t="shared" si="157"/>
        <v>-3.0692262643221852E-2</v>
      </c>
      <c r="AE163" s="10">
        <f t="shared" si="157"/>
        <v>9.491962014573703E-2</v>
      </c>
      <c r="AF163" s="10">
        <f t="shared" si="157"/>
        <v>6.0207802235241838E-2</v>
      </c>
      <c r="AG163" s="10">
        <f t="shared" si="157"/>
        <v>7.5058583908587398E-2</v>
      </c>
      <c r="AH163" s="10" t="e">
        <f t="shared" si="157"/>
        <v>#VALUE!</v>
      </c>
      <c r="AI163" s="10">
        <f t="shared" si="157"/>
        <v>4.4213700052768333E-2</v>
      </c>
    </row>
    <row r="164" spans="1:35" x14ac:dyDescent="0.25">
      <c r="A164" s="4">
        <f>ENTRADA!A164</f>
        <v>41334</v>
      </c>
      <c r="B164" s="7">
        <f>ENTRADA!B164/ENTRADA!B152-1</f>
        <v>4.4901786360337148E-2</v>
      </c>
      <c r="C164" s="7">
        <f>ENTRADA!C164/ENTRADA!C152-1</f>
        <v>3.5547252381072481E-2</v>
      </c>
      <c r="D164" s="7">
        <f>ENTRADA!D164/ENTRADA!D152-1</f>
        <v>4.0650453222045746E-2</v>
      </c>
      <c r="E164" s="7">
        <f>ENTRADA!E164/ENTRADA!E152-1</f>
        <v>4.4064779825744305E-2</v>
      </c>
      <c r="F164" s="7">
        <f>ENTRADA!F164/ENTRADA!F152-1</f>
        <v>5.8086543308632388E-2</v>
      </c>
      <c r="G164" s="7">
        <f>ENTRADA!G164/ENTRADA!G152-1</f>
        <v>-8.3565637622351474E-3</v>
      </c>
      <c r="H164" s="7">
        <f>ENTRADA!H164/ENTRADA!H152-1</f>
        <v>-7.0543434386852399E-2</v>
      </c>
      <c r="I164" s="7">
        <f>ENTRADA!I164/ENTRADA!I152-1</f>
        <v>1.7543823701168915E-2</v>
      </c>
      <c r="J164" s="7">
        <f>ENTRADA!J164/ENTRADA!J152-1</f>
        <v>4.7920448398999893E-2</v>
      </c>
      <c r="K164" s="7">
        <f>ENTRADA!K164/ENTRADA!K152-1</f>
        <v>2.4509800046563779E-2</v>
      </c>
      <c r="L164" s="7">
        <f>ENTRADA!L164/ENTRADA!L152-1</f>
        <v>-2.0264305452652898E-2</v>
      </c>
      <c r="M164" s="7">
        <f>ENTRADA!M164/ENTRADA!M152-1</f>
        <v>0.1543825346464236</v>
      </c>
      <c r="N164" s="7">
        <f>ENTRADA!N164/ENTRADA!N152-1</f>
        <v>1.4084528103510019E-2</v>
      </c>
      <c r="O164" s="7">
        <f>ENTRADA!O164/ENTRADA!O152-1</f>
        <v>0</v>
      </c>
      <c r="P164" s="7" t="e">
        <f>ENTRADA!P164/ENTRADA!P152-1</f>
        <v>#VALUE!</v>
      </c>
      <c r="Q164" s="7">
        <f>ENTRADA!Q164/ENTRADA!Q152-1</f>
        <v>3.1805365162772548E-2</v>
      </c>
      <c r="T164" s="10">
        <f t="shared" ref="T164:AI164" si="158">AVERAGE(B162:B164)</f>
        <v>3.3929793768279426E-2</v>
      </c>
      <c r="U164" s="10">
        <f t="shared" si="158"/>
        <v>3.860594473310941E-2</v>
      </c>
      <c r="V164" s="10">
        <f t="shared" si="158"/>
        <v>1.7757755189018232E-2</v>
      </c>
      <c r="W164" s="10">
        <f t="shared" si="158"/>
        <v>1.7560620609918143E-2</v>
      </c>
      <c r="X164" s="10">
        <f t="shared" si="158"/>
        <v>3.8202367908899047E-2</v>
      </c>
      <c r="Y164" s="10">
        <f t="shared" si="158"/>
        <v>1.3306075626337085E-2</v>
      </c>
      <c r="Z164" s="10">
        <f t="shared" si="158"/>
        <v>-5.1539491795945636E-2</v>
      </c>
      <c r="AA164" s="10">
        <f t="shared" si="158"/>
        <v>3.867583000944208E-2</v>
      </c>
      <c r="AB164" s="10">
        <f t="shared" si="158"/>
        <v>7.414054368310434E-2</v>
      </c>
      <c r="AC164" s="10">
        <f t="shared" si="158"/>
        <v>4.9622580537624618E-2</v>
      </c>
      <c r="AD164" s="10">
        <f t="shared" si="158"/>
        <v>3.9306141815694549E-2</v>
      </c>
      <c r="AE164" s="10">
        <f t="shared" si="158"/>
        <v>0.11649540962153004</v>
      </c>
      <c r="AF164" s="10">
        <f t="shared" si="158"/>
        <v>4.219603532864058E-2</v>
      </c>
      <c r="AG164" s="10">
        <f t="shared" si="158"/>
        <v>5.1396017537005921E-2</v>
      </c>
      <c r="AH164" s="10" t="e">
        <f t="shared" si="158"/>
        <v>#VALUE!</v>
      </c>
      <c r="AI164" s="10">
        <f t="shared" si="158"/>
        <v>3.7884271419583428E-2</v>
      </c>
    </row>
    <row r="165" spans="1:35" x14ac:dyDescent="0.25">
      <c r="A165" s="4">
        <f>ENTRADA!A165</f>
        <v>41365</v>
      </c>
      <c r="B165" s="7">
        <f>ENTRADA!B165/ENTRADA!B153-1</f>
        <v>1.6748729324256972E-2</v>
      </c>
      <c r="C165" s="7">
        <f>ENTRADA!C165/ENTRADA!C153-1</f>
        <v>8.3579178105189333E-2</v>
      </c>
      <c r="D165" s="7">
        <f>ENTRADA!D165/ENTRADA!D153-1</f>
        <v>-5.3824350540101151E-2</v>
      </c>
      <c r="E165" s="7">
        <f>ENTRADA!E165/ENTRADA!E153-1</f>
        <v>-5.5503238396138577E-2</v>
      </c>
      <c r="F165" s="7">
        <f>ENTRADA!F165/ENTRADA!F153-1</f>
        <v>0.10250567006648637</v>
      </c>
      <c r="G165" s="7">
        <f>ENTRADA!G165/ENTRADA!G153-1</f>
        <v>9.0909090909090828E-2</v>
      </c>
      <c r="H165" s="7">
        <f>ENTRADA!H165/ENTRADA!H153-1</f>
        <v>6.0060379126356533E-3</v>
      </c>
      <c r="I165" s="7">
        <f>ENTRADA!I165/ENTRADA!I153-1</f>
        <v>0.13111339741323635</v>
      </c>
      <c r="J165" s="7">
        <f>ENTRADA!J165/ENTRADA!J153-1</f>
        <v>0.14932565054976887</v>
      </c>
      <c r="K165" s="7">
        <f>ENTRADA!K165/ENTRADA!K153-1</f>
        <v>0.12836187838692537</v>
      </c>
      <c r="L165" s="7">
        <f>ENTRADA!L165/ENTRADA!L153-1</f>
        <v>5.2631587374900812E-2</v>
      </c>
      <c r="M165" s="7">
        <f>ENTRADA!M165/ENTRADA!M153-1</f>
        <v>7.1428518460127544E-2</v>
      </c>
      <c r="N165" s="7">
        <f>ENTRADA!N165/ENTRADA!N153-1</f>
        <v>0.22480620534801421</v>
      </c>
      <c r="O165" s="7">
        <f>ENTRADA!O165/ENTRADA!O153-1</f>
        <v>0.16281407438895901</v>
      </c>
      <c r="P165" s="7" t="e">
        <f>ENTRADA!P165/ENTRADA!P153-1</f>
        <v>#VALUE!</v>
      </c>
      <c r="Q165" s="7">
        <f>ENTRADA!Q165/ENTRADA!Q153-1</f>
        <v>9.2118819065511115E-2</v>
      </c>
      <c r="T165" s="10">
        <f t="shared" ref="T165:AI165" si="159">AVERAGE(B163:B165)</f>
        <v>1.9519248755157426E-2</v>
      </c>
      <c r="U165" s="10">
        <f t="shared" si="159"/>
        <v>3.600883497390054E-2</v>
      </c>
      <c r="V165" s="10">
        <f t="shared" si="159"/>
        <v>-1.1240596863442106E-2</v>
      </c>
      <c r="W165" s="10">
        <f t="shared" si="159"/>
        <v>-1.09533525998358E-2</v>
      </c>
      <c r="X165" s="10">
        <f t="shared" si="159"/>
        <v>5.4891253639789861E-2</v>
      </c>
      <c r="Y165" s="10">
        <f t="shared" si="159"/>
        <v>2.4411912225739057E-2</v>
      </c>
      <c r="Z165" s="10">
        <f t="shared" si="159"/>
        <v>-4.8371971789648249E-2</v>
      </c>
      <c r="AA165" s="10">
        <f t="shared" si="159"/>
        <v>5.6156530431692143E-2</v>
      </c>
      <c r="AB165" s="10">
        <f t="shared" si="159"/>
        <v>8.8617717160013321E-2</v>
      </c>
      <c r="AC165" s="10">
        <f t="shared" si="159"/>
        <v>7.2026921648173328E-2</v>
      </c>
      <c r="AD165" s="10">
        <f t="shared" si="159"/>
        <v>2.7909971244714209E-2</v>
      </c>
      <c r="AE165" s="10">
        <f t="shared" si="159"/>
        <v>9.3597956616018399E-2</v>
      </c>
      <c r="AF165" s="10">
        <f t="shared" si="159"/>
        <v>9.0395327536222148E-2</v>
      </c>
      <c r="AG165" s="10">
        <f t="shared" si="159"/>
        <v>6.9101896065880533E-2</v>
      </c>
      <c r="AH165" s="10" t="e">
        <f t="shared" si="159"/>
        <v>#VALUE!</v>
      </c>
      <c r="AI165" s="10">
        <f t="shared" si="159"/>
        <v>4.5233828025793642E-2</v>
      </c>
    </row>
    <row r="166" spans="1:35" x14ac:dyDescent="0.25">
      <c r="A166" s="4">
        <f>ENTRADA!A166</f>
        <v>41395</v>
      </c>
      <c r="B166" s="7">
        <f>ENTRADA!B166/ENTRADA!B154-1</f>
        <v>4.4339675009956947E-2</v>
      </c>
      <c r="C166" s="7">
        <f>ENTRADA!C166/ENTRADA!C154-1</f>
        <v>9.0297709035175755E-2</v>
      </c>
      <c r="D166" s="7">
        <f>ENTRADA!D166/ENTRADA!D154-1</f>
        <v>2.603667449539504E-2</v>
      </c>
      <c r="E166" s="7">
        <f>ENTRADA!E166/ENTRADA!E154-1</f>
        <v>2.9893962694555354E-2</v>
      </c>
      <c r="F166" s="7">
        <f>ENTRADA!F166/ENTRADA!F154-1</f>
        <v>9.8743387751896172E-3</v>
      </c>
      <c r="G166" s="7">
        <f>ENTRADA!G166/ENTRADA!G154-1</f>
        <v>6.3291103136162485E-2</v>
      </c>
      <c r="H166" s="7">
        <f>ENTRADA!H166/ENTRADA!H154-1</f>
        <v>-2.7247952534248165E-2</v>
      </c>
      <c r="I166" s="7">
        <f>ENTRADA!I166/ENTRADA!I154-1</f>
        <v>0.11363642615805558</v>
      </c>
      <c r="J166" s="7">
        <f>ENTRADA!J166/ENTRADA!J154-1</f>
        <v>8.1794236588789593E-2</v>
      </c>
      <c r="K166" s="7">
        <f>ENTRADA!K166/ENTRADA!K154-1</f>
        <v>6.5789320127751516E-3</v>
      </c>
      <c r="L166" s="7">
        <f>ENTRADA!L166/ENTRADA!L154-1</f>
        <v>-4.4562949978459443E-3</v>
      </c>
      <c r="M166" s="7">
        <f>ENTRADA!M166/ENTRADA!M154-1</f>
        <v>8.4520439173377149E-2</v>
      </c>
      <c r="N166" s="7">
        <f>ENTRADA!N166/ENTRADA!N154-1</f>
        <v>4.0758297177460268E-2</v>
      </c>
      <c r="O166" s="7">
        <f>ENTRADA!O166/ENTRADA!O154-1</f>
        <v>4.9225197135258858E-2</v>
      </c>
      <c r="P166" s="7" t="e">
        <f>ENTRADA!P166/ENTRADA!P154-1</f>
        <v>#VALUE!</v>
      </c>
      <c r="Q166" s="7">
        <f>ENTRADA!Q166/ENTRADA!Q154-1</f>
        <v>4.3314484300812639E-2</v>
      </c>
      <c r="T166" s="10">
        <f t="shared" ref="T166:AI166" si="160">AVERAGE(B164:B166)</f>
        <v>3.5330063564850356E-2</v>
      </c>
      <c r="U166" s="10">
        <f t="shared" si="160"/>
        <v>6.9808046507145852E-2</v>
      </c>
      <c r="V166" s="10">
        <f t="shared" si="160"/>
        <v>4.2875923924465447E-3</v>
      </c>
      <c r="W166" s="10">
        <f t="shared" si="160"/>
        <v>6.1518347080536939E-3</v>
      </c>
      <c r="X166" s="10">
        <f t="shared" si="160"/>
        <v>5.6822184050102788E-2</v>
      </c>
      <c r="Y166" s="10">
        <f t="shared" si="160"/>
        <v>4.861454342767272E-2</v>
      </c>
      <c r="Z166" s="10">
        <f t="shared" si="160"/>
        <v>-3.0595116336154971E-2</v>
      </c>
      <c r="AA166" s="10">
        <f t="shared" si="160"/>
        <v>8.7431215757486955E-2</v>
      </c>
      <c r="AB166" s="10">
        <f t="shared" si="160"/>
        <v>9.3013445179186124E-2</v>
      </c>
      <c r="AC166" s="10">
        <f t="shared" si="160"/>
        <v>5.3150203482088099E-2</v>
      </c>
      <c r="AD166" s="10">
        <f t="shared" si="160"/>
        <v>9.3036623081339895E-3</v>
      </c>
      <c r="AE166" s="10">
        <f t="shared" si="160"/>
        <v>0.1034438307599761</v>
      </c>
      <c r="AF166" s="10">
        <f t="shared" si="160"/>
        <v>9.3216343542994837E-2</v>
      </c>
      <c r="AG166" s="10">
        <f t="shared" si="160"/>
        <v>7.0679757174739288E-2</v>
      </c>
      <c r="AH166" s="10" t="e">
        <f t="shared" si="160"/>
        <v>#VALUE!</v>
      </c>
      <c r="AI166" s="10">
        <f t="shared" si="160"/>
        <v>5.5746222843032101E-2</v>
      </c>
    </row>
    <row r="167" spans="1:35" x14ac:dyDescent="0.25">
      <c r="A167" s="4">
        <f>ENTRADA!A167</f>
        <v>41426</v>
      </c>
      <c r="B167" s="7">
        <f>ENTRADA!B167/ENTRADA!B155-1</f>
        <v>1.6299099819525598E-2</v>
      </c>
      <c r="C167" s="7">
        <f>ENTRADA!C167/ENTRADA!C155-1</f>
        <v>8.1474350005461993E-2</v>
      </c>
      <c r="D167" s="7">
        <f>ENTRADA!D167/ENTRADA!D155-1</f>
        <v>-7.6555356484327985E-3</v>
      </c>
      <c r="E167" s="7">
        <f>ENTRADA!E167/ENTRADA!E155-1</f>
        <v>-5.7252274184407259E-3</v>
      </c>
      <c r="F167" s="7">
        <f>ENTRADA!F167/ENTRADA!F155-1</f>
        <v>-3.1278692597459412E-2</v>
      </c>
      <c r="G167" s="7">
        <f>ENTRADA!G167/ENTRADA!G155-1</f>
        <v>2.8155307097380122E-2</v>
      </c>
      <c r="H167" s="7">
        <f>ENTRADA!H167/ENTRADA!H155-1</f>
        <v>-7.7909241167929855E-2</v>
      </c>
      <c r="I167" s="7">
        <f>ENTRADA!I167/ENTRADA!I155-1</f>
        <v>8.8607566342038258E-2</v>
      </c>
      <c r="J167" s="7">
        <f>ENTRADA!J167/ENTRADA!J155-1</f>
        <v>6.7272576494158187E-2</v>
      </c>
      <c r="K167" s="7">
        <f>ENTRADA!K167/ENTRADA!K155-1</f>
        <v>-3.502826407088333E-2</v>
      </c>
      <c r="L167" s="7">
        <f>ENTRADA!L167/ENTRADA!L155-1</f>
        <v>6.9335964053620414E-2</v>
      </c>
      <c r="M167" s="7">
        <f>ENTRADA!M167/ENTRADA!M155-1</f>
        <v>6.7729159846878995E-2</v>
      </c>
      <c r="N167" s="7">
        <f>ENTRADA!N167/ENTRADA!N155-1</f>
        <v>-9.411765842978459E-2</v>
      </c>
      <c r="O167" s="7">
        <f>ENTRADA!O167/ENTRADA!O155-1</f>
        <v>4.8496659096742389E-2</v>
      </c>
      <c r="P167" s="7" t="e">
        <f>ENTRADA!P167/ENTRADA!P155-1</f>
        <v>#VALUE!</v>
      </c>
      <c r="Q167" s="7">
        <f>ENTRADA!Q167/ENTRADA!Q155-1</f>
        <v>-2.0183483366378097E-2</v>
      </c>
      <c r="T167" s="10">
        <f t="shared" ref="T167:AI167" si="161">AVERAGE(B165:B167)</f>
        <v>2.5795834717913173E-2</v>
      </c>
      <c r="U167" s="10">
        <f t="shared" si="161"/>
        <v>8.5117079048609032E-2</v>
      </c>
      <c r="V167" s="10">
        <f t="shared" si="161"/>
        <v>-1.1814403897712969E-2</v>
      </c>
      <c r="W167" s="10">
        <f t="shared" si="161"/>
        <v>-1.0444834373341316E-2</v>
      </c>
      <c r="X167" s="10">
        <f t="shared" si="161"/>
        <v>2.7033772081405522E-2</v>
      </c>
      <c r="Y167" s="10">
        <f t="shared" si="161"/>
        <v>6.0785167047544476E-2</v>
      </c>
      <c r="Z167" s="10">
        <f t="shared" si="161"/>
        <v>-3.3050385263180791E-2</v>
      </c>
      <c r="AA167" s="10">
        <f t="shared" si="161"/>
        <v>0.11111912997111006</v>
      </c>
      <c r="AB167" s="10">
        <f t="shared" si="161"/>
        <v>9.9464154544238889E-2</v>
      </c>
      <c r="AC167" s="10">
        <f t="shared" si="161"/>
        <v>3.3304182109605729E-2</v>
      </c>
      <c r="AD167" s="10">
        <f t="shared" si="161"/>
        <v>3.9170418810225094E-2</v>
      </c>
      <c r="AE167" s="10">
        <f t="shared" si="161"/>
        <v>7.4559372493461229E-2</v>
      </c>
      <c r="AF167" s="10">
        <f t="shared" si="161"/>
        <v>5.7148948031896629E-2</v>
      </c>
      <c r="AG167" s="10">
        <f t="shared" si="161"/>
        <v>8.6845310206986756E-2</v>
      </c>
      <c r="AH167" s="10" t="e">
        <f t="shared" si="161"/>
        <v>#VALUE!</v>
      </c>
      <c r="AI167" s="10">
        <f t="shared" si="161"/>
        <v>3.8416606666648555E-2</v>
      </c>
    </row>
    <row r="168" spans="1:35" x14ac:dyDescent="0.25">
      <c r="A168" s="4">
        <f>ENTRADA!A168</f>
        <v>41456</v>
      </c>
      <c r="B168" s="7">
        <f>ENTRADA!B168/ENTRADA!B156-1</f>
        <v>6.0548738344557984E-2</v>
      </c>
      <c r="C168" s="7">
        <f>ENTRADA!C168/ENTRADA!C156-1</f>
        <v>7.7419407330489021E-2</v>
      </c>
      <c r="D168" s="7">
        <f>ENTRADA!D168/ENTRADA!D156-1</f>
        <v>2.7540342306882071E-2</v>
      </c>
      <c r="E168" s="7">
        <f>ENTRADA!E168/ENTRADA!E156-1</f>
        <v>2.6515171553628258E-2</v>
      </c>
      <c r="F168" s="7">
        <f>ENTRADA!F168/ENTRADA!F156-1</f>
        <v>6.0311285420610039E-2</v>
      </c>
      <c r="G168" s="7">
        <f>ENTRADA!G168/ENTRADA!G156-1</f>
        <v>0.11007459492313654</v>
      </c>
      <c r="H168" s="7">
        <f>ENTRADA!H168/ENTRADA!H156-1</f>
        <v>4.6874983456777874E-2</v>
      </c>
      <c r="I168" s="7">
        <f>ENTRADA!I168/ENTRADA!I156-1</f>
        <v>0.14895639559754725</v>
      </c>
      <c r="J168" s="7">
        <f>ENTRADA!J168/ENTRADA!J156-1</f>
        <v>0.11629954154057676</v>
      </c>
      <c r="K168" s="7">
        <f>ENTRADA!K168/ENTRADA!K156-1</f>
        <v>1.419213039732381E-2</v>
      </c>
      <c r="L168" s="7">
        <f>ENTRADA!L168/ENTRADA!L156-1</f>
        <v>8.3172141823029344E-2</v>
      </c>
      <c r="M168" s="7">
        <f>ENTRADA!M168/ENTRADA!M156-1</f>
        <v>0.11684519032394003</v>
      </c>
      <c r="N168" s="7">
        <f>ENTRADA!N168/ENTRADA!N156-1</f>
        <v>-1.8181844644182155E-2</v>
      </c>
      <c r="O168" s="7">
        <f>ENTRADA!O168/ENTRADA!O156-1</f>
        <v>0.10478764921581063</v>
      </c>
      <c r="P168" s="7" t="e">
        <f>ENTRADA!P168/ENTRADA!P156-1</f>
        <v>#VALUE!</v>
      </c>
      <c r="Q168" s="7">
        <f>ENTRADA!Q168/ENTRADA!Q156-1</f>
        <v>3.7511394281507293E-2</v>
      </c>
      <c r="T168" s="10">
        <f t="shared" ref="T168:AI168" si="162">AVERAGE(B166:B168)</f>
        <v>4.0395837724680174E-2</v>
      </c>
      <c r="U168" s="10">
        <f t="shared" si="162"/>
        <v>8.3063822123708927E-2</v>
      </c>
      <c r="V168" s="10">
        <f t="shared" si="162"/>
        <v>1.5307160384614771E-2</v>
      </c>
      <c r="W168" s="10">
        <f t="shared" si="162"/>
        <v>1.6894635609914294E-2</v>
      </c>
      <c r="X168" s="10">
        <f t="shared" si="162"/>
        <v>1.2968977199446749E-2</v>
      </c>
      <c r="Y168" s="10">
        <f t="shared" si="162"/>
        <v>6.7173668385559715E-2</v>
      </c>
      <c r="Z168" s="10">
        <f t="shared" si="162"/>
        <v>-1.9427403415133382E-2</v>
      </c>
      <c r="AA168" s="10">
        <f t="shared" si="162"/>
        <v>0.11706679603254704</v>
      </c>
      <c r="AB168" s="10">
        <f t="shared" si="162"/>
        <v>8.8455451541174845E-2</v>
      </c>
      <c r="AC168" s="10">
        <f t="shared" si="162"/>
        <v>-4.7524005535947893E-3</v>
      </c>
      <c r="AD168" s="10">
        <f t="shared" si="162"/>
        <v>4.935060362626794E-2</v>
      </c>
      <c r="AE168" s="10">
        <f t="shared" si="162"/>
        <v>8.9698263114732057E-2</v>
      </c>
      <c r="AF168" s="10">
        <f t="shared" si="162"/>
        <v>-2.3847068632168827E-2</v>
      </c>
      <c r="AG168" s="10">
        <f t="shared" si="162"/>
        <v>6.7503168482603959E-2</v>
      </c>
      <c r="AH168" s="10" t="e">
        <f t="shared" si="162"/>
        <v>#VALUE!</v>
      </c>
      <c r="AI168" s="10">
        <f t="shared" si="162"/>
        <v>2.0214131738647279E-2</v>
      </c>
    </row>
    <row r="169" spans="1:35" x14ac:dyDescent="0.25">
      <c r="A169" s="4">
        <f>ENTRADA!A169</f>
        <v>41487</v>
      </c>
      <c r="B169" s="7">
        <f>ENTRADA!B169/ENTRADA!B157-1</f>
        <v>6.1524336467487117E-2</v>
      </c>
      <c r="C169" s="7">
        <f>ENTRADA!C169/ENTRADA!C157-1</f>
        <v>5.3934600601043048E-2</v>
      </c>
      <c r="D169" s="7">
        <f>ENTRADA!D169/ENTRADA!D157-1</f>
        <v>5.5658654357324311E-2</v>
      </c>
      <c r="E169" s="7">
        <f>ENTRADA!E169/ENTRADA!E157-1</f>
        <v>5.7354376231135484E-2</v>
      </c>
      <c r="F169" s="7">
        <f>ENTRADA!F169/ENTRADA!F157-1</f>
        <v>3.6815957693741241E-2</v>
      </c>
      <c r="G169" s="7">
        <f>ENTRADA!G169/ENTRADA!G157-1</f>
        <v>7.843136920787952E-2</v>
      </c>
      <c r="H169" s="7">
        <f>ENTRADA!H169/ENTRADA!H157-1</f>
        <v>1.0657177381450778E-2</v>
      </c>
      <c r="I169" s="7">
        <f>ENTRADA!I169/ENTRADA!I157-1</f>
        <v>0.12093857064487801</v>
      </c>
      <c r="J169" s="7">
        <f>ENTRADA!J169/ENTRADA!J157-1</f>
        <v>9.9060701746350288E-2</v>
      </c>
      <c r="K169" s="7">
        <f>ENTRADA!K169/ENTRADA!K157-1</f>
        <v>-2.1696255100394302E-2</v>
      </c>
      <c r="L169" s="7">
        <f>ENTRADA!L169/ENTRADA!L157-1</f>
        <v>7.9207975071635683E-2</v>
      </c>
      <c r="M169" s="7">
        <f>ENTRADA!M169/ENTRADA!M157-1</f>
        <v>8.5556529720616226E-2</v>
      </c>
      <c r="N169" s="7">
        <f>ENTRADA!N169/ENTRADA!N157-1</f>
        <v>-0.1273692086801923</v>
      </c>
      <c r="O169" s="7">
        <f>ENTRADA!O169/ENTRADA!O157-1</f>
        <v>4.0234754797630501E-2</v>
      </c>
      <c r="P169" s="7" t="e">
        <f>ENTRADA!P169/ENTRADA!P157-1</f>
        <v>#VALUE!</v>
      </c>
      <c r="Q169" s="7">
        <f>ENTRADA!Q169/ENTRADA!Q157-1</f>
        <v>-8.5323805091404026E-3</v>
      </c>
      <c r="T169" s="10">
        <f t="shared" ref="T169:AI169" si="163">AVERAGE(B167:B169)</f>
        <v>4.6124058210523566E-2</v>
      </c>
      <c r="U169" s="10">
        <f t="shared" si="163"/>
        <v>7.0942785978998016E-2</v>
      </c>
      <c r="V169" s="10">
        <f t="shared" si="163"/>
        <v>2.5181153671924528E-2</v>
      </c>
      <c r="W169" s="10">
        <f t="shared" si="163"/>
        <v>2.6048106788774339E-2</v>
      </c>
      <c r="X169" s="10">
        <f t="shared" si="163"/>
        <v>2.1949516838963956E-2</v>
      </c>
      <c r="Y169" s="10">
        <f t="shared" si="163"/>
        <v>7.2220423742798731E-2</v>
      </c>
      <c r="Z169" s="10">
        <f t="shared" si="163"/>
        <v>-6.7923601099004012E-3</v>
      </c>
      <c r="AA169" s="10">
        <f t="shared" si="163"/>
        <v>0.11950084419482117</v>
      </c>
      <c r="AB169" s="10">
        <f t="shared" si="163"/>
        <v>9.4210939927028406E-2</v>
      </c>
      <c r="AC169" s="10">
        <f t="shared" si="163"/>
        <v>-1.4177462924651274E-2</v>
      </c>
      <c r="AD169" s="10">
        <f t="shared" si="163"/>
        <v>7.723869364942848E-2</v>
      </c>
      <c r="AE169" s="10">
        <f t="shared" si="163"/>
        <v>9.0043626630478421E-2</v>
      </c>
      <c r="AF169" s="10">
        <f t="shared" si="163"/>
        <v>-7.9889570584719682E-2</v>
      </c>
      <c r="AG169" s="10">
        <f t="shared" si="163"/>
        <v>6.4506354370061178E-2</v>
      </c>
      <c r="AH169" s="10" t="e">
        <f t="shared" si="163"/>
        <v>#VALUE!</v>
      </c>
      <c r="AI169" s="10">
        <f t="shared" si="163"/>
        <v>2.9318434686629313E-3</v>
      </c>
    </row>
    <row r="170" spans="1:35" x14ac:dyDescent="0.25">
      <c r="A170" s="4">
        <f>ENTRADA!A170</f>
        <v>41518</v>
      </c>
      <c r="B170" s="7">
        <f>ENTRADA!B170/ENTRADA!B158-1</f>
        <v>4.1944774556026632E-2</v>
      </c>
      <c r="C170" s="7">
        <f>ENTRADA!C170/ENTRADA!C158-1</f>
        <v>4.2228219009183166E-2</v>
      </c>
      <c r="D170" s="7">
        <f>ENTRADA!D170/ENTRADA!D158-1</f>
        <v>9.3283445214775718E-3</v>
      </c>
      <c r="E170" s="7">
        <f>ENTRADA!E170/ENTRADA!E158-1</f>
        <v>6.4995405636092407E-3</v>
      </c>
      <c r="F170" s="7">
        <f>ENTRADA!F170/ENTRADA!F158-1</f>
        <v>4.3763647181815912E-3</v>
      </c>
      <c r="G170" s="7">
        <f>ENTRADA!G170/ENTRADA!G158-1</f>
        <v>7.4363965081671868E-2</v>
      </c>
      <c r="H170" s="7">
        <f>ENTRADA!H170/ENTRADA!H158-1</f>
        <v>4.9603192904743132E-2</v>
      </c>
      <c r="I170" s="7">
        <f>ENTRADA!I170/ENTRADA!I158-1</f>
        <v>9.3228666521682824E-2</v>
      </c>
      <c r="J170" s="7">
        <f>ENTRADA!J170/ENTRADA!J158-1</f>
        <v>0.11818177935471885</v>
      </c>
      <c r="K170" s="7">
        <f>ENTRADA!K170/ENTRADA!K158-1</f>
        <v>1.1312434286561146E-3</v>
      </c>
      <c r="L170" s="7">
        <f>ENTRADA!L170/ENTRADA!L158-1</f>
        <v>0.15992101162219852</v>
      </c>
      <c r="M170" s="7">
        <f>ENTRADA!M170/ENTRADA!M158-1</f>
        <v>0.14910533749829447</v>
      </c>
      <c r="N170" s="7">
        <f>ENTRADA!N170/ENTRADA!N158-1</f>
        <v>0.13894971667727263</v>
      </c>
      <c r="O170" s="7">
        <f>ENTRADA!O170/ENTRADA!O158-1</f>
        <v>0.10360771937761259</v>
      </c>
      <c r="P170" s="7" t="e">
        <f>ENTRADA!P170/ENTRADA!P158-1</f>
        <v>#VALUE!</v>
      </c>
      <c r="Q170" s="7">
        <f>ENTRADA!Q170/ENTRADA!Q158-1</f>
        <v>7.7457723502333486E-2</v>
      </c>
      <c r="T170" s="10">
        <f t="shared" ref="T170:AI170" si="164">AVERAGE(B168:B170)</f>
        <v>5.4672616456023913E-2</v>
      </c>
      <c r="U170" s="10">
        <f t="shared" si="164"/>
        <v>5.7860742313571745E-2</v>
      </c>
      <c r="V170" s="10">
        <f t="shared" si="164"/>
        <v>3.0842447061894651E-2</v>
      </c>
      <c r="W170" s="10">
        <f t="shared" si="164"/>
        <v>3.0123029449457661E-2</v>
      </c>
      <c r="X170" s="10">
        <f t="shared" si="164"/>
        <v>3.3834535944177624E-2</v>
      </c>
      <c r="Y170" s="10">
        <f t="shared" si="164"/>
        <v>8.7623309737562646E-2</v>
      </c>
      <c r="Z170" s="10">
        <f t="shared" si="164"/>
        <v>3.5711784580990592E-2</v>
      </c>
      <c r="AA170" s="10">
        <f t="shared" si="164"/>
        <v>0.12104121092136937</v>
      </c>
      <c r="AB170" s="10">
        <f t="shared" si="164"/>
        <v>0.11118067421388196</v>
      </c>
      <c r="AC170" s="10">
        <f t="shared" si="164"/>
        <v>-2.1242937581381258E-3</v>
      </c>
      <c r="AD170" s="10">
        <f t="shared" si="164"/>
        <v>0.10743370950562119</v>
      </c>
      <c r="AE170" s="10">
        <f t="shared" si="164"/>
        <v>0.11716901918095024</v>
      </c>
      <c r="AF170" s="10">
        <f t="shared" si="164"/>
        <v>-2.2004455490339434E-3</v>
      </c>
      <c r="AG170" s="10">
        <f t="shared" si="164"/>
        <v>8.2876707797017904E-2</v>
      </c>
      <c r="AH170" s="10" t="e">
        <f t="shared" si="164"/>
        <v>#VALUE!</v>
      </c>
      <c r="AI170" s="10">
        <f t="shared" si="164"/>
        <v>3.5478912424900123E-2</v>
      </c>
    </row>
    <row r="171" spans="1:35" x14ac:dyDescent="0.25">
      <c r="A171" s="4">
        <f>ENTRADA!A171</f>
        <v>41548</v>
      </c>
      <c r="B171" s="7">
        <f>ENTRADA!B171/ENTRADA!B159-1</f>
        <v>5.3783044952101955E-2</v>
      </c>
      <c r="C171" s="7">
        <f>ENTRADA!C171/ENTRADA!C159-1</f>
        <v>6.631764927764805E-2</v>
      </c>
      <c r="D171" s="7">
        <f>ENTRADA!D171/ENTRADA!D159-1</f>
        <v>3.2228313592204128E-2</v>
      </c>
      <c r="E171" s="7">
        <f>ENTRADA!E171/ENTRADA!E159-1</f>
        <v>3.1192604527028323E-2</v>
      </c>
      <c r="F171" s="7">
        <f>ENTRADA!F171/ENTRADA!F159-1</f>
        <v>3.6572619961133368E-2</v>
      </c>
      <c r="G171" s="7">
        <f>ENTRADA!G171/ENTRADA!G159-1</f>
        <v>5.0220290066484985E-2</v>
      </c>
      <c r="H171" s="7">
        <f>ENTRADA!H171/ENTRADA!H159-1</f>
        <v>1.5761833353351351E-2</v>
      </c>
      <c r="I171" s="7">
        <f>ENTRADA!I171/ENTRADA!I159-1</f>
        <v>7.5892785978582733E-2</v>
      </c>
      <c r="J171" s="7">
        <f>ENTRADA!J171/ENTRADA!J159-1</f>
        <v>0.1130434516176968</v>
      </c>
      <c r="K171" s="7">
        <f>ENTRADA!K171/ENTRADA!K159-1</f>
        <v>-6.4034346611849813E-3</v>
      </c>
      <c r="L171" s="7">
        <f>ENTRADA!L171/ENTRADA!L159-1</f>
        <v>0.10687733851909287</v>
      </c>
      <c r="M171" s="7">
        <f>ENTRADA!M171/ENTRADA!M159-1</f>
        <v>0.12393165061992018</v>
      </c>
      <c r="N171" s="7">
        <f>ENTRADA!N171/ENTRADA!N159-1</f>
        <v>-4.3771059317754712E-2</v>
      </c>
      <c r="O171" s="7">
        <f>ENTRADA!O171/ENTRADA!O159-1</f>
        <v>6.9456056655456955E-2</v>
      </c>
      <c r="P171" s="7" t="e">
        <f>ENTRADA!P171/ENTRADA!P159-1</f>
        <v>#VALUE!</v>
      </c>
      <c r="Q171" s="7">
        <f>ENTRADA!Q171/ENTRADA!Q159-1</f>
        <v>2.2026367978401185E-2</v>
      </c>
      <c r="T171" s="10">
        <f t="shared" ref="T171:AI171" si="165">AVERAGE(B169:B171)</f>
        <v>5.2417385325205235E-2</v>
      </c>
      <c r="U171" s="10">
        <f t="shared" si="165"/>
        <v>5.4160156295958085E-2</v>
      </c>
      <c r="V171" s="10">
        <f t="shared" si="165"/>
        <v>3.2405104157002006E-2</v>
      </c>
      <c r="W171" s="10">
        <f t="shared" si="165"/>
        <v>3.1682173773924349E-2</v>
      </c>
      <c r="X171" s="10">
        <f t="shared" si="165"/>
        <v>2.5921647457685399E-2</v>
      </c>
      <c r="Y171" s="10">
        <f t="shared" si="165"/>
        <v>6.7671874785345462E-2</v>
      </c>
      <c r="Z171" s="10">
        <f t="shared" si="165"/>
        <v>2.5340734546515087E-2</v>
      </c>
      <c r="AA171" s="10">
        <f t="shared" si="165"/>
        <v>9.6686674381714521E-2</v>
      </c>
      <c r="AB171" s="10">
        <f t="shared" si="165"/>
        <v>0.11009531090625531</v>
      </c>
      <c r="AC171" s="10">
        <f t="shared" si="165"/>
        <v>-8.9894821109743894E-3</v>
      </c>
      <c r="AD171" s="10">
        <f t="shared" si="165"/>
        <v>0.11533544173764236</v>
      </c>
      <c r="AE171" s="10">
        <f t="shared" si="165"/>
        <v>0.11953117261294362</v>
      </c>
      <c r="AF171" s="10">
        <f t="shared" si="165"/>
        <v>-1.073018377355813E-2</v>
      </c>
      <c r="AG171" s="10">
        <f t="shared" si="165"/>
        <v>7.1099510276900021E-2</v>
      </c>
      <c r="AH171" s="10" t="e">
        <f t="shared" si="165"/>
        <v>#VALUE!</v>
      </c>
      <c r="AI171" s="10">
        <f t="shared" si="165"/>
        <v>3.0317236990531422E-2</v>
      </c>
    </row>
    <row r="172" spans="1:35" x14ac:dyDescent="0.25">
      <c r="A172" s="4">
        <f>ENTRADA!A172</f>
        <v>41579</v>
      </c>
      <c r="B172" s="7">
        <f>ENTRADA!B172/ENTRADA!B160-1</f>
        <v>7.0844674489742632E-2</v>
      </c>
      <c r="C172" s="7">
        <f>ENTRADA!C172/ENTRADA!C160-1</f>
        <v>8.9072555397259112E-2</v>
      </c>
      <c r="D172" s="7">
        <f>ENTRADA!D172/ENTRADA!D160-1</f>
        <v>5.8064472114852661E-2</v>
      </c>
      <c r="E172" s="7">
        <f>ENTRADA!E172/ENTRADA!E160-1</f>
        <v>5.5045894569256237E-2</v>
      </c>
      <c r="F172" s="7">
        <f>ENTRADA!F172/ENTRADA!F160-1</f>
        <v>6.1479305098753656E-2</v>
      </c>
      <c r="G172" s="7">
        <f>ENTRADA!G172/ENTRADA!G160-1</f>
        <v>9.0283695282562304E-2</v>
      </c>
      <c r="H172" s="7">
        <f>ENTRADA!H172/ENTRADA!H160-1</f>
        <v>4.1666601194020991E-2</v>
      </c>
      <c r="I172" s="7">
        <f>ENTRADA!I172/ENTRADA!I160-1</f>
        <v>0.12478329480699446</v>
      </c>
      <c r="J172" s="7">
        <f>ENTRADA!J172/ENTRADA!J160-1</f>
        <v>0.12208259032592039</v>
      </c>
      <c r="K172" s="7">
        <f>ENTRADA!K172/ENTRADA!K160-1</f>
        <v>2.0263486430038835E-3</v>
      </c>
      <c r="L172" s="7">
        <f>ENTRADA!L172/ENTRADA!L160-1</f>
        <v>0.10787168448228734</v>
      </c>
      <c r="M172" s="7">
        <f>ENTRADA!M172/ENTRADA!M160-1</f>
        <v>6.6108776578207573E-2</v>
      </c>
      <c r="N172" s="7">
        <f>ENTRADA!N172/ENTRADA!N160-1</f>
        <v>4.419887837383607E-2</v>
      </c>
      <c r="O172" s="7">
        <f>ENTRADA!O172/ENTRADA!O160-1</f>
        <v>5.1502057141853852E-2</v>
      </c>
      <c r="P172" s="7" t="e">
        <f>ENTRADA!P172/ENTRADA!P160-1</f>
        <v>#VALUE!</v>
      </c>
      <c r="Q172" s="7">
        <f>ENTRADA!Q172/ENTRADA!Q160-1</f>
        <v>5.9891096013888978E-2</v>
      </c>
      <c r="T172" s="10">
        <f t="shared" ref="T172:AI172" si="166">AVERAGE(B170:B172)</f>
        <v>5.5524164665957075E-2</v>
      </c>
      <c r="U172" s="10">
        <f t="shared" si="166"/>
        <v>6.587280789469678E-2</v>
      </c>
      <c r="V172" s="10">
        <f t="shared" si="166"/>
        <v>3.3207043409511451E-2</v>
      </c>
      <c r="W172" s="10">
        <f t="shared" si="166"/>
        <v>3.0912679886631267E-2</v>
      </c>
      <c r="X172" s="10">
        <f t="shared" si="166"/>
        <v>3.4142763259356203E-2</v>
      </c>
      <c r="Y172" s="10">
        <f t="shared" si="166"/>
        <v>7.1622650143573052E-2</v>
      </c>
      <c r="Z172" s="10">
        <f t="shared" si="166"/>
        <v>3.5677209150705158E-2</v>
      </c>
      <c r="AA172" s="10">
        <f t="shared" si="166"/>
        <v>9.796824910242001E-2</v>
      </c>
      <c r="AB172" s="10">
        <f t="shared" si="166"/>
        <v>0.11776927376611201</v>
      </c>
      <c r="AC172" s="10">
        <f t="shared" si="166"/>
        <v>-1.081947529841661E-3</v>
      </c>
      <c r="AD172" s="10">
        <f t="shared" si="166"/>
        <v>0.12489001154119291</v>
      </c>
      <c r="AE172" s="10">
        <f t="shared" si="166"/>
        <v>0.11304858823214074</v>
      </c>
      <c r="AF172" s="10">
        <f t="shared" si="166"/>
        <v>4.6459178577784664E-2</v>
      </c>
      <c r="AG172" s="10">
        <f t="shared" si="166"/>
        <v>7.4855277724974467E-2</v>
      </c>
      <c r="AH172" s="10" t="e">
        <f t="shared" si="166"/>
        <v>#VALUE!</v>
      </c>
      <c r="AI172" s="10">
        <f t="shared" si="166"/>
        <v>5.3125062498207885E-2</v>
      </c>
    </row>
    <row r="173" spans="1:35" x14ac:dyDescent="0.25">
      <c r="A173" s="4">
        <f>ENTRADA!A173</f>
        <v>41609</v>
      </c>
      <c r="B173" s="7">
        <f>ENTRADA!B173/ENTRADA!B161-1</f>
        <v>3.8727534149799236E-2</v>
      </c>
      <c r="C173" s="7">
        <f>ENTRADA!C173/ENTRADA!C161-1</f>
        <v>5.8666636313677856E-2</v>
      </c>
      <c r="D173" s="7">
        <f>ENTRADA!D173/ENTRADA!D161-1</f>
        <v>2.3756513573923943E-2</v>
      </c>
      <c r="E173" s="7">
        <f>ENTRADA!E173/ENTRADA!E161-1</f>
        <v>2.13392104898813E-2</v>
      </c>
      <c r="F173" s="7">
        <f>ENTRADA!F173/ENTRADA!F161-1</f>
        <v>3.0581061380348773E-2</v>
      </c>
      <c r="G173" s="7">
        <f>ENTRADA!G173/ENTRADA!G161-1</f>
        <v>-8.5262059419831671E-3</v>
      </c>
      <c r="H173" s="7">
        <f>ENTRADA!H173/ENTRADA!H161-1</f>
        <v>-8.4704424490694818E-2</v>
      </c>
      <c r="I173" s="7">
        <f>ENTRADA!I173/ENTRADA!I161-1</f>
        <v>3.9457425419937353E-2</v>
      </c>
      <c r="J173" s="7">
        <f>ENTRADA!J173/ENTRADA!J161-1</f>
        <v>0.12377048470123708</v>
      </c>
      <c r="K173" s="7">
        <f>ENTRADA!K173/ENTRADA!K161-1</f>
        <v>3.7894739891643603E-2</v>
      </c>
      <c r="L173" s="7">
        <f>ENTRADA!L173/ENTRADA!L161-1</f>
        <v>6.9583924579807999E-2</v>
      </c>
      <c r="M173" s="7">
        <f>ENTRADA!M173/ENTRADA!M161-1</f>
        <v>0.11162258216991106</v>
      </c>
      <c r="N173" s="7">
        <f>ENTRADA!N173/ENTRADA!N161-1</f>
        <v>0</v>
      </c>
      <c r="O173" s="7">
        <f>ENTRADA!O173/ENTRADA!O161-1</f>
        <v>5.5715679391514561E-2</v>
      </c>
      <c r="P173" s="7" t="e">
        <f>ENTRADA!P173/ENTRADA!P161-1</f>
        <v>#VALUE!</v>
      </c>
      <c r="Q173" s="7">
        <f>ENTRADA!Q173/ENTRADA!Q161-1</f>
        <v>2.8700924107464942E-2</v>
      </c>
      <c r="T173" s="10">
        <f t="shared" ref="T173:AI173" si="167">AVERAGE(B171:B173)</f>
        <v>5.4451751197214605E-2</v>
      </c>
      <c r="U173" s="10">
        <f t="shared" si="167"/>
        <v>7.1352280329528339E-2</v>
      </c>
      <c r="V173" s="10">
        <f t="shared" si="167"/>
        <v>3.8016433093660242E-2</v>
      </c>
      <c r="W173" s="10">
        <f t="shared" si="167"/>
        <v>3.5859236528721951E-2</v>
      </c>
      <c r="X173" s="10">
        <f t="shared" si="167"/>
        <v>4.2877662146745266E-2</v>
      </c>
      <c r="Y173" s="10">
        <f t="shared" si="167"/>
        <v>4.3992593135688041E-2</v>
      </c>
      <c r="Z173" s="10">
        <f t="shared" si="167"/>
        <v>-9.0919966477741587E-3</v>
      </c>
      <c r="AA173" s="10">
        <f t="shared" si="167"/>
        <v>8.0044502068504844E-2</v>
      </c>
      <c r="AB173" s="10">
        <f t="shared" si="167"/>
        <v>0.11963217554828476</v>
      </c>
      <c r="AC173" s="10">
        <f t="shared" si="167"/>
        <v>1.1172551291154168E-2</v>
      </c>
      <c r="AD173" s="10">
        <f t="shared" si="167"/>
        <v>9.4777649193729399E-2</v>
      </c>
      <c r="AE173" s="10">
        <f t="shared" si="167"/>
        <v>0.10055433645601293</v>
      </c>
      <c r="AF173" s="10">
        <f t="shared" si="167"/>
        <v>1.4260635202711924E-4</v>
      </c>
      <c r="AG173" s="10">
        <f t="shared" si="167"/>
        <v>5.8891264396275123E-2</v>
      </c>
      <c r="AH173" s="10" t="e">
        <f t="shared" si="167"/>
        <v>#VALUE!</v>
      </c>
      <c r="AI173" s="10">
        <f t="shared" si="167"/>
        <v>3.6872796033251699E-2</v>
      </c>
    </row>
    <row r="174" spans="1:35" x14ac:dyDescent="0.25">
      <c r="A174" s="4">
        <f>ENTRADA!A174</f>
        <v>41640</v>
      </c>
      <c r="B174" s="7">
        <f>ENTRADA!B174/ENTRADA!B162-1</f>
        <v>6.4007449662736526E-2</v>
      </c>
      <c r="C174" s="7">
        <f>ENTRADA!C174/ENTRADA!C162-1</f>
        <v>6.8837204181685818E-2</v>
      </c>
      <c r="D174" s="7">
        <f>ENTRADA!D174/ENTRADA!D162-1</f>
        <v>5.5712987472394726E-2</v>
      </c>
      <c r="E174" s="7">
        <f>ENTRADA!E174/ENTRADA!E162-1</f>
        <v>5.6444052742852691E-2</v>
      </c>
      <c r="F174" s="7">
        <f>ENTRADA!F174/ENTRADA!F162-1</f>
        <v>3.0127395190915118E-2</v>
      </c>
      <c r="G174" s="7">
        <f>ENTRADA!G174/ENTRADA!G162-1</f>
        <v>5.775582425459258E-2</v>
      </c>
      <c r="H174" s="7">
        <f>ENTRADA!H174/ENTRADA!H162-1</f>
        <v>4.1228109935852464E-2</v>
      </c>
      <c r="I174" s="7">
        <f>ENTRADA!I174/ENTRADA!I162-1</f>
        <v>7.3743901205932438E-2</v>
      </c>
      <c r="J174" s="7">
        <f>ENTRADA!J174/ENTRADA!J162-1</f>
        <v>0.13911463981834382</v>
      </c>
      <c r="K174" s="7">
        <f>ENTRADA!K174/ENTRADA!K162-1</f>
        <v>3.4924249754342274E-3</v>
      </c>
      <c r="L174" s="7">
        <f>ENTRADA!L174/ENTRADA!L162-1</f>
        <v>-3.7536116870049874E-2</v>
      </c>
      <c r="M174" s="7">
        <f>ENTRADA!M174/ENTRADA!M162-1</f>
        <v>0.10963756096535215</v>
      </c>
      <c r="N174" s="7">
        <f>ENTRADA!N174/ENTRADA!N162-1</f>
        <v>1.6393438426980822E-2</v>
      </c>
      <c r="O174" s="7">
        <f>ENTRADA!O174/ENTRADA!O162-1</f>
        <v>4.4130567862293635E-2</v>
      </c>
      <c r="P174" s="7" t="e">
        <f>ENTRADA!P174/ENTRADA!P162-1</f>
        <v>#VALUE!</v>
      </c>
      <c r="Q174" s="7">
        <f>ENTRADA!Q174/ENTRADA!Q162-1</f>
        <v>4.6772648638877978E-2</v>
      </c>
      <c r="T174" s="10">
        <f t="shared" ref="T174:AI174" si="168">AVERAGE(B172:B174)</f>
        <v>5.7859886100759463E-2</v>
      </c>
      <c r="U174" s="10">
        <f t="shared" si="168"/>
        <v>7.2192131964207595E-2</v>
      </c>
      <c r="V174" s="10">
        <f t="shared" si="168"/>
        <v>4.5844657720390446E-2</v>
      </c>
      <c r="W174" s="10">
        <f t="shared" si="168"/>
        <v>4.4276385933996742E-2</v>
      </c>
      <c r="X174" s="10">
        <f t="shared" si="168"/>
        <v>4.0729253890005847E-2</v>
      </c>
      <c r="Y174" s="10">
        <f t="shared" si="168"/>
        <v>4.6504437865057237E-2</v>
      </c>
      <c r="Z174" s="10">
        <f t="shared" si="168"/>
        <v>-6.0323778694045449E-4</v>
      </c>
      <c r="AA174" s="10">
        <f t="shared" si="168"/>
        <v>7.9328207144288079E-2</v>
      </c>
      <c r="AB174" s="10">
        <f t="shared" si="168"/>
        <v>0.12832257161516711</v>
      </c>
      <c r="AC174" s="10">
        <f t="shared" si="168"/>
        <v>1.4471171170027239E-2</v>
      </c>
      <c r="AD174" s="10">
        <f t="shared" si="168"/>
        <v>4.6639830730681821E-2</v>
      </c>
      <c r="AE174" s="10">
        <f t="shared" si="168"/>
        <v>9.5789639904490256E-2</v>
      </c>
      <c r="AF174" s="10">
        <f t="shared" si="168"/>
        <v>2.0197438933605632E-2</v>
      </c>
      <c r="AG174" s="10">
        <f t="shared" si="168"/>
        <v>5.0449434798554016E-2</v>
      </c>
      <c r="AH174" s="10" t="e">
        <f t="shared" si="168"/>
        <v>#VALUE!</v>
      </c>
      <c r="AI174" s="10">
        <f t="shared" si="168"/>
        <v>4.5121556253410633E-2</v>
      </c>
    </row>
    <row r="175" spans="1:35" x14ac:dyDescent="0.25">
      <c r="A175" s="4">
        <f>ENTRADA!A175</f>
        <v>41671</v>
      </c>
      <c r="B175" s="7">
        <f>ENTRADA!B175/ENTRADA!B163-1</f>
        <v>8.686655532640275E-2</v>
      </c>
      <c r="C175" s="7">
        <f>ENTRADA!C175/ENTRADA!C163-1</f>
        <v>0.13979587755979606</v>
      </c>
      <c r="D175" s="7">
        <f>ENTRADA!D175/ENTRADA!D163-1</f>
        <v>5.4945089226756894E-2</v>
      </c>
      <c r="E175" s="7">
        <f>ENTRADA!E175/ENTRADA!E163-1</f>
        <v>5.2736339825715017E-2</v>
      </c>
      <c r="F175" s="7">
        <f>ENTRADA!F175/ENTRADA!F163-1</f>
        <v>7.1815756959971111E-2</v>
      </c>
      <c r="G175" s="7">
        <f>ENTRADA!G175/ENTRADA!G163-1</f>
        <v>0.10449323779324171</v>
      </c>
      <c r="H175" s="7">
        <f>ENTRADA!H175/ENTRADA!H163-1</f>
        <v>0.14606745935883292</v>
      </c>
      <c r="I175" s="7">
        <f>ENTRADA!I175/ENTRADA!I163-1</f>
        <v>9.611451710733987E-2</v>
      </c>
      <c r="J175" s="7">
        <f>ENTRADA!J175/ENTRADA!J163-1</f>
        <v>0.14883267815644574</v>
      </c>
      <c r="K175" s="7">
        <f>ENTRADA!K175/ENTRADA!K163-1</f>
        <v>-4.8018303850046573E-2</v>
      </c>
      <c r="L175" s="7">
        <f>ENTRADA!L175/ENTRADA!L163-1</f>
        <v>7.1784665954785609E-2</v>
      </c>
      <c r="M175" s="7">
        <f>ENTRADA!M175/ENTRADA!M163-1</f>
        <v>0.16938102641921504</v>
      </c>
      <c r="N175" s="7">
        <f>ENTRADA!N175/ENTRADA!N163-1</f>
        <v>4.8044696492798744E-2</v>
      </c>
      <c r="O175" s="7">
        <f>ENTRADA!O175/ENTRADA!O163-1</f>
        <v>0.16734271720572669</v>
      </c>
      <c r="P175" s="7" t="e">
        <f>ENTRADA!P175/ENTRADA!P163-1</f>
        <v>#VALUE!</v>
      </c>
      <c r="Q175" s="7">
        <f>ENTRADA!Q175/ENTRADA!Q163-1</f>
        <v>8.2539719437918935E-2</v>
      </c>
      <c r="T175" s="10">
        <f t="shared" ref="T175:AI175" si="169">AVERAGE(B173:B175)</f>
        <v>6.3200513046312842E-2</v>
      </c>
      <c r="U175" s="10">
        <f t="shared" si="169"/>
        <v>8.9099906018386577E-2</v>
      </c>
      <c r="V175" s="10">
        <f t="shared" si="169"/>
        <v>4.4804863424358521E-2</v>
      </c>
      <c r="W175" s="10">
        <f t="shared" si="169"/>
        <v>4.3506534352816338E-2</v>
      </c>
      <c r="X175" s="10">
        <f t="shared" si="169"/>
        <v>4.4174737843745003E-2</v>
      </c>
      <c r="Y175" s="10">
        <f t="shared" si="169"/>
        <v>5.1240952035283706E-2</v>
      </c>
      <c r="Z175" s="10">
        <f t="shared" si="169"/>
        <v>3.4197048267996855E-2</v>
      </c>
      <c r="AA175" s="10">
        <f t="shared" si="169"/>
        <v>6.9771947911069887E-2</v>
      </c>
      <c r="AB175" s="10">
        <f t="shared" si="169"/>
        <v>0.13723926755867555</v>
      </c>
      <c r="AC175" s="10">
        <f t="shared" si="169"/>
        <v>-2.2103796609895809E-3</v>
      </c>
      <c r="AD175" s="10">
        <f t="shared" si="169"/>
        <v>3.4610824554847909E-2</v>
      </c>
      <c r="AE175" s="10">
        <f t="shared" si="169"/>
        <v>0.13021372318482607</v>
      </c>
      <c r="AF175" s="10">
        <f t="shared" si="169"/>
        <v>2.1479378306593189E-2</v>
      </c>
      <c r="AG175" s="10">
        <f t="shared" si="169"/>
        <v>8.9062988153178299E-2</v>
      </c>
      <c r="AH175" s="10" t="e">
        <f t="shared" si="169"/>
        <v>#VALUE!</v>
      </c>
      <c r="AI175" s="10">
        <f t="shared" si="169"/>
        <v>5.2671097394753952E-2</v>
      </c>
    </row>
    <row r="176" spans="1:35" x14ac:dyDescent="0.25">
      <c r="A176" s="4">
        <f>ENTRADA!A176</f>
        <v>41699</v>
      </c>
      <c r="B176" s="7">
        <f>ENTRADA!B176/ENTRADA!B164-1</f>
        <v>-1.074311497656455E-2</v>
      </c>
      <c r="C176" s="7">
        <f>ENTRADA!C176/ENTRADA!C164-1</f>
        <v>4.1553785443608549E-2</v>
      </c>
      <c r="D176" s="7">
        <f>ENTRADA!D176/ENTRADA!D164-1</f>
        <v>-2.7777797299455842E-2</v>
      </c>
      <c r="E176" s="7">
        <f>ENTRADA!E176/ENTRADA!E164-1</f>
        <v>-3.0146446217568679E-2</v>
      </c>
      <c r="F176" s="7">
        <f>ENTRADA!F176/ENTRADA!F164-1</f>
        <v>-7.3197023578861709E-2</v>
      </c>
      <c r="G176" s="7">
        <f>ENTRADA!G176/ENTRADA!G164-1</f>
        <v>3.8389506068746249E-2</v>
      </c>
      <c r="H176" s="7">
        <f>ENTRADA!H176/ENTRADA!H164-1</f>
        <v>7.3846212011056123E-2</v>
      </c>
      <c r="I176" s="7">
        <f>ENTRADA!I176/ENTRADA!I164-1</f>
        <v>3.0852985418760026E-2</v>
      </c>
      <c r="J176" s="7">
        <f>ENTRADA!J176/ENTRADA!J164-1</f>
        <v>9.3183815406141068E-2</v>
      </c>
      <c r="K176" s="7">
        <f>ENTRADA!K176/ENTRADA!K164-1</f>
        <v>-8.8038270098795501E-2</v>
      </c>
      <c r="L176" s="7">
        <f>ENTRADA!L176/ENTRADA!L164-1</f>
        <v>-5.0359762893877891E-2</v>
      </c>
      <c r="M176" s="7">
        <f>ENTRADA!M176/ENTRADA!M164-1</f>
        <v>-3.5375339553195939E-2</v>
      </c>
      <c r="N176" s="7">
        <f>ENTRADA!N176/ENTRADA!N164-1</f>
        <v>-0.15925927564348641</v>
      </c>
      <c r="O176" s="7">
        <f>ENTRADA!O176/ENTRADA!O164-1</f>
        <v>1.2879546306701517E-2</v>
      </c>
      <c r="P176" s="7" t="e">
        <f>ENTRADA!P176/ENTRADA!P164-1</f>
        <v>#VALUE!</v>
      </c>
      <c r="Q176" s="7">
        <f>ENTRADA!Q176/ENTRADA!Q164-1</f>
        <v>-5.6210345616359181E-2</v>
      </c>
      <c r="T176" s="10">
        <f t="shared" ref="T176:AI176" si="170">AVERAGE(B174:B176)</f>
        <v>4.6710296670858242E-2</v>
      </c>
      <c r="U176" s="10">
        <f t="shared" si="170"/>
        <v>8.3395622395030136E-2</v>
      </c>
      <c r="V176" s="10">
        <f t="shared" si="170"/>
        <v>2.7626759799898593E-2</v>
      </c>
      <c r="W176" s="10">
        <f t="shared" si="170"/>
        <v>2.6344648783666342E-2</v>
      </c>
      <c r="X176" s="10">
        <f t="shared" si="170"/>
        <v>9.5820428573415075E-3</v>
      </c>
      <c r="Y176" s="10">
        <f t="shared" si="170"/>
        <v>6.6879522705526842E-2</v>
      </c>
      <c r="Z176" s="10">
        <f t="shared" si="170"/>
        <v>8.7047260435247173E-2</v>
      </c>
      <c r="AA176" s="10">
        <f t="shared" si="170"/>
        <v>6.6903801244010783E-2</v>
      </c>
      <c r="AB176" s="10">
        <f t="shared" si="170"/>
        <v>0.12704371112697688</v>
      </c>
      <c r="AC176" s="10">
        <f t="shared" si="170"/>
        <v>-4.4188049657802618E-2</v>
      </c>
      <c r="AD176" s="10">
        <f t="shared" si="170"/>
        <v>-5.3704046030473851E-3</v>
      </c>
      <c r="AE176" s="10">
        <f t="shared" si="170"/>
        <v>8.1214415943790419E-2</v>
      </c>
      <c r="AF176" s="10">
        <f t="shared" si="170"/>
        <v>-3.1607046907902281E-2</v>
      </c>
      <c r="AG176" s="10">
        <f t="shared" si="170"/>
        <v>7.4784277124907275E-2</v>
      </c>
      <c r="AH176" s="10" t="e">
        <f t="shared" si="170"/>
        <v>#VALUE!</v>
      </c>
      <c r="AI176" s="10">
        <f t="shared" si="170"/>
        <v>2.4367340820145911E-2</v>
      </c>
    </row>
    <row r="177" spans="1:35" x14ac:dyDescent="0.25">
      <c r="A177" s="4">
        <f>ENTRADA!A177</f>
        <v>41730</v>
      </c>
      <c r="B177" s="7">
        <f>ENTRADA!B177/ENTRADA!B165-1</f>
        <v>6.686049375977654E-2</v>
      </c>
      <c r="C177" s="7">
        <f>ENTRADA!C177/ENTRADA!C165-1</f>
        <v>1.6333930146061659E-2</v>
      </c>
      <c r="D177" s="7">
        <f>ENTRADA!D177/ENTRADA!D165-1</f>
        <v>0.10079846436286455</v>
      </c>
      <c r="E177" s="7">
        <f>ENTRADA!E177/ENTRADA!E165-1</f>
        <v>0.10458162743802979</v>
      </c>
      <c r="F177" s="7">
        <f>ENTRADA!F177/ENTRADA!F165-1</f>
        <v>-5.1652899793059315E-2</v>
      </c>
      <c r="G177" s="7">
        <f>ENTRADA!G177/ENTRADA!G165-1</f>
        <v>2.5280863677064946E-2</v>
      </c>
      <c r="H177" s="7">
        <f>ENTRADA!H177/ENTRADA!H165-1</f>
        <v>4.6766129562444636E-2</v>
      </c>
      <c r="I177" s="7">
        <f>ENTRADA!I177/ENTRADA!I165-1</f>
        <v>2.3919064068093077E-2</v>
      </c>
      <c r="J177" s="7">
        <f>ENTRADA!J177/ENTRADA!J165-1</f>
        <v>5.4484564120697687E-2</v>
      </c>
      <c r="K177" s="7">
        <f>ENTRADA!K177/ENTRADA!K165-1</f>
        <v>-0.10834237863464136</v>
      </c>
      <c r="L177" s="7">
        <f>ENTRADA!L177/ENTRADA!L165-1</f>
        <v>-4.6153882427890092E-2</v>
      </c>
      <c r="M177" s="7">
        <f>ENTRADA!M177/ENTRADA!M165-1</f>
        <v>0.15265712185621316</v>
      </c>
      <c r="N177" s="7">
        <f>ENTRADA!N177/ENTRADA!N165-1</f>
        <v>-0.10036165085065829</v>
      </c>
      <c r="O177" s="7">
        <f>ENTRADA!O177/ENTRADA!O165-1</f>
        <v>-5.7908327284461603E-2</v>
      </c>
      <c r="P177" s="7" t="e">
        <f>ENTRADA!P177/ENTRADA!P165-1</f>
        <v>#VALUE!</v>
      </c>
      <c r="Q177" s="7">
        <f>ENTRADA!Q177/ENTRADA!Q165-1</f>
        <v>-9.3725236344399665E-4</v>
      </c>
      <c r="T177" s="10">
        <f t="shared" ref="T177:AI177" si="171">AVERAGE(B175:B177)</f>
        <v>4.7661311369871583E-2</v>
      </c>
      <c r="U177" s="10">
        <f t="shared" si="171"/>
        <v>6.5894531049822083E-2</v>
      </c>
      <c r="V177" s="10">
        <f t="shared" si="171"/>
        <v>4.2655252096721864E-2</v>
      </c>
      <c r="W177" s="10">
        <f t="shared" si="171"/>
        <v>4.2390507015392043E-2</v>
      </c>
      <c r="X177" s="10">
        <f t="shared" si="171"/>
        <v>-1.7678055470649972E-2</v>
      </c>
      <c r="Y177" s="10">
        <f t="shared" si="171"/>
        <v>5.6054535846350971E-2</v>
      </c>
      <c r="Z177" s="10">
        <f t="shared" si="171"/>
        <v>8.8893266977444554E-2</v>
      </c>
      <c r="AA177" s="10">
        <f t="shared" si="171"/>
        <v>5.0295522198064324E-2</v>
      </c>
      <c r="AB177" s="10">
        <f t="shared" si="171"/>
        <v>9.8833685894428161E-2</v>
      </c>
      <c r="AC177" s="10">
        <f t="shared" si="171"/>
        <v>-8.1466317527827806E-2</v>
      </c>
      <c r="AD177" s="10">
        <f t="shared" si="171"/>
        <v>-8.2429931223274577E-3</v>
      </c>
      <c r="AE177" s="10">
        <f t="shared" si="171"/>
        <v>9.5554269574077422E-2</v>
      </c>
      <c r="AF177" s="10">
        <f t="shared" si="171"/>
        <v>-7.0525410000448652E-2</v>
      </c>
      <c r="AG177" s="10">
        <f t="shared" si="171"/>
        <v>4.0771312075988865E-2</v>
      </c>
      <c r="AH177" s="10" t="e">
        <f t="shared" si="171"/>
        <v>#VALUE!</v>
      </c>
      <c r="AI177" s="10">
        <f t="shared" si="171"/>
        <v>8.4640404860385852E-3</v>
      </c>
    </row>
    <row r="178" spans="1:35" x14ac:dyDescent="0.25">
      <c r="A178" s="4">
        <f>ENTRADA!A178</f>
        <v>41760</v>
      </c>
      <c r="B178" s="7">
        <f>ENTRADA!B178/ENTRADA!B166-1</f>
        <v>4.6070457907557261E-2</v>
      </c>
      <c r="C178" s="7">
        <f>ENTRADA!C178/ENTRADA!C166-1</f>
        <v>2.1145449678306782E-2</v>
      </c>
      <c r="D178" s="7">
        <f>ENTRADA!D178/ENTRADA!D166-1</f>
        <v>2.7255621730146062E-2</v>
      </c>
      <c r="E178" s="7">
        <f>ENTRADA!E178/ENTRADA!E166-1</f>
        <v>2.8089843248751745E-2</v>
      </c>
      <c r="F178" s="7">
        <f>ENTRADA!F178/ENTRADA!F166-1</f>
        <v>2.0444449543142618E-2</v>
      </c>
      <c r="G178" s="7">
        <f>ENTRADA!G178/ENTRADA!G166-1</f>
        <v>8.248301165271732E-2</v>
      </c>
      <c r="H178" s="7">
        <f>ENTRADA!H178/ENTRADA!H166-1</f>
        <v>9.1503295591253142E-2</v>
      </c>
      <c r="I178" s="7">
        <f>ENTRADA!I178/ENTRADA!I166-1</f>
        <v>7.8367276965314314E-2</v>
      </c>
      <c r="J178" s="7">
        <f>ENTRADA!J178/ENTRADA!J166-1</f>
        <v>0.10243897470469499</v>
      </c>
      <c r="K178" s="7">
        <f>ENTRADA!K178/ENTRADA!K166-1</f>
        <v>-3.1590422669292018E-2</v>
      </c>
      <c r="L178" s="7">
        <f>ENTRADA!L178/ENTRADA!L166-1</f>
        <v>-3.4914974408370769E-2</v>
      </c>
      <c r="M178" s="7">
        <f>ENTRADA!M178/ENTRADA!M166-1</f>
        <v>0.11996499317464759</v>
      </c>
      <c r="N178" s="7">
        <f>ENTRADA!N178/ENTRADA!N166-1</f>
        <v>-6.6484560015019789E-2</v>
      </c>
      <c r="O178" s="7">
        <f>ENTRADA!O178/ENTRADA!O166-1</f>
        <v>1.8244989259032174E-2</v>
      </c>
      <c r="P178" s="7" t="e">
        <f>ENTRADA!P178/ENTRADA!P166-1</f>
        <v>#VALUE!</v>
      </c>
      <c r="Q178" s="7">
        <f>ENTRADA!Q178/ENTRADA!Q166-1</f>
        <v>7.2201804717890727E-3</v>
      </c>
      <c r="T178" s="10">
        <f t="shared" ref="T178:AI178" si="172">AVERAGE(B176:B178)</f>
        <v>3.4062612230256417E-2</v>
      </c>
      <c r="U178" s="10">
        <f t="shared" si="172"/>
        <v>2.6344388422658998E-2</v>
      </c>
      <c r="V178" s="10">
        <f t="shared" si="172"/>
        <v>3.3425429597851587E-2</v>
      </c>
      <c r="W178" s="10">
        <f t="shared" si="172"/>
        <v>3.4175008156404285E-2</v>
      </c>
      <c r="X178" s="10">
        <f t="shared" si="172"/>
        <v>-3.4801824609592802E-2</v>
      </c>
      <c r="Y178" s="10">
        <f t="shared" si="172"/>
        <v>4.8717793799509503E-2</v>
      </c>
      <c r="Z178" s="10">
        <f t="shared" si="172"/>
        <v>7.0705212388251296E-2</v>
      </c>
      <c r="AA178" s="10">
        <f t="shared" si="172"/>
        <v>4.4379775484055806E-2</v>
      </c>
      <c r="AB178" s="10">
        <f t="shared" si="172"/>
        <v>8.3369118077177909E-2</v>
      </c>
      <c r="AC178" s="10">
        <f t="shared" si="172"/>
        <v>-7.5990357134242958E-2</v>
      </c>
      <c r="AD178" s="10">
        <f t="shared" si="172"/>
        <v>-4.3809539910046248E-2</v>
      </c>
      <c r="AE178" s="10">
        <f t="shared" si="172"/>
        <v>7.9082258492554944E-2</v>
      </c>
      <c r="AF178" s="10">
        <f t="shared" si="172"/>
        <v>-0.10870182883638817</v>
      </c>
      <c r="AG178" s="10">
        <f t="shared" si="172"/>
        <v>-8.9279305729093039E-3</v>
      </c>
      <c r="AH178" s="10" t="e">
        <f t="shared" si="172"/>
        <v>#VALUE!</v>
      </c>
      <c r="AI178" s="10">
        <f t="shared" si="172"/>
        <v>-1.6642472502671368E-2</v>
      </c>
    </row>
    <row r="179" spans="1:35" x14ac:dyDescent="0.25">
      <c r="A179" s="4">
        <f>ENTRADA!A179</f>
        <v>41791</v>
      </c>
      <c r="B179" s="7">
        <f>ENTRADA!B179/ENTRADA!B167-1</f>
        <v>9.4339917531796047E-3</v>
      </c>
      <c r="C179" s="7">
        <f>ENTRADA!C179/ENTRADA!C167-1</f>
        <v>-2.6905901774156749E-2</v>
      </c>
      <c r="D179" s="7">
        <f>ENTRADA!D179/ENTRADA!D167-1</f>
        <v>7.7145950055106383E-3</v>
      </c>
      <c r="E179" s="7">
        <f>ENTRADA!E179/ENTRADA!E167-1</f>
        <v>4.7985333486488813E-3</v>
      </c>
      <c r="F179" s="7">
        <f>ENTRADA!F179/ENTRADA!F167-1</f>
        <v>-2.4691379776170419E-2</v>
      </c>
      <c r="G179" s="7">
        <f>ENTRADA!G179/ENTRADA!G167-1</f>
        <v>9.4428910899124752E-4</v>
      </c>
      <c r="H179" s="7">
        <f>ENTRADA!H179/ENTRADA!H167-1</f>
        <v>4.5989329660274469E-2</v>
      </c>
      <c r="I179" s="7">
        <f>ENTRADA!I179/ENTRADA!I167-1</f>
        <v>-1.7889150763590322E-2</v>
      </c>
      <c r="J179" s="7">
        <f>ENTRADA!J179/ENTRADA!J167-1</f>
        <v>7.7512812338261794E-2</v>
      </c>
      <c r="K179" s="7">
        <f>ENTRADA!K179/ENTRADA!K167-1</f>
        <v>-0.12529272677997971</v>
      </c>
      <c r="L179" s="7">
        <f>ENTRADA!L179/ENTRADA!L167-1</f>
        <v>-7.4885865463736878E-2</v>
      </c>
      <c r="M179" s="7">
        <f>ENTRADA!M179/ENTRADA!M167-1</f>
        <v>7.9290994658684166E-2</v>
      </c>
      <c r="N179" s="7">
        <f>ENTRADA!N179/ENTRADA!N167-1</f>
        <v>-0.18738409736432837</v>
      </c>
      <c r="O179" s="7">
        <f>ENTRADA!O179/ENTRADA!O167-1</f>
        <v>-4.6253518002166261E-2</v>
      </c>
      <c r="P179" s="7" t="e">
        <f>ENTRADA!P179/ENTRADA!P167-1</f>
        <v>#VALUE!</v>
      </c>
      <c r="Q179" s="7">
        <f>ENTRADA!Q179/ENTRADA!Q167-1</f>
        <v>-5.9925094006921364E-2</v>
      </c>
      <c r="T179" s="10">
        <f t="shared" ref="T179:AI179" si="173">AVERAGE(B177:B179)</f>
        <v>4.0788314473504471E-2</v>
      </c>
      <c r="U179" s="10">
        <f t="shared" si="173"/>
        <v>3.5244926834038979E-3</v>
      </c>
      <c r="V179" s="10">
        <f t="shared" si="173"/>
        <v>4.5256227032840414E-2</v>
      </c>
      <c r="W179" s="10">
        <f t="shared" si="173"/>
        <v>4.5823334678476803E-2</v>
      </c>
      <c r="X179" s="10">
        <f t="shared" si="173"/>
        <v>-1.8633276675362371E-2</v>
      </c>
      <c r="Y179" s="10">
        <f t="shared" si="173"/>
        <v>3.6236054812924502E-2</v>
      </c>
      <c r="Z179" s="10">
        <f t="shared" si="173"/>
        <v>6.1419584937990747E-2</v>
      </c>
      <c r="AA179" s="10">
        <f t="shared" si="173"/>
        <v>2.8132396756605688E-2</v>
      </c>
      <c r="AB179" s="10">
        <f t="shared" si="173"/>
        <v>7.8145450387884827E-2</v>
      </c>
      <c r="AC179" s="10">
        <f t="shared" si="173"/>
        <v>-8.8408509361304358E-2</v>
      </c>
      <c r="AD179" s="10">
        <f t="shared" si="173"/>
        <v>-5.1984907433332582E-2</v>
      </c>
      <c r="AE179" s="10">
        <f t="shared" si="173"/>
        <v>0.11730436989651498</v>
      </c>
      <c r="AF179" s="10">
        <f t="shared" si="173"/>
        <v>-0.11807676941000216</v>
      </c>
      <c r="AG179" s="10">
        <f t="shared" si="173"/>
        <v>-2.8638952009198564E-2</v>
      </c>
      <c r="AH179" s="10" t="e">
        <f t="shared" si="173"/>
        <v>#VALUE!</v>
      </c>
      <c r="AI179" s="10">
        <f t="shared" si="173"/>
        <v>-1.7880721966192097E-2</v>
      </c>
    </row>
    <row r="180" spans="1:35" x14ac:dyDescent="0.25">
      <c r="A180" s="4">
        <f>ENTRADA!A180</f>
        <v>41821</v>
      </c>
      <c r="B180" s="7">
        <f>ENTRADA!B180/ENTRADA!B168-1</f>
        <v>-8.9206342411538575E-3</v>
      </c>
      <c r="C180" s="7">
        <f>ENTRADA!C180/ENTRADA!C168-1</f>
        <v>-3.4216985127855093E-3</v>
      </c>
      <c r="D180" s="7">
        <f>ENTRADA!D180/ENTRADA!D168-1</f>
        <v>0</v>
      </c>
      <c r="E180" s="7">
        <f>ENTRADA!E180/ENTRADA!E168-1</f>
        <v>-9.2247857592031579E-4</v>
      </c>
      <c r="F180" s="7">
        <f>ENTRADA!F180/ENTRADA!F168-1</f>
        <v>-4.1284359200181142E-2</v>
      </c>
      <c r="G180" s="7">
        <f>ENTRADA!G180/ENTRADA!G168-1</f>
        <v>-9.1596676660591236E-2</v>
      </c>
      <c r="H180" s="7">
        <f>ENTRADA!H180/ENTRADA!H168-1</f>
        <v>-8.2528538558378828E-2</v>
      </c>
      <c r="I180" s="7">
        <f>ENTRADA!I180/ENTRADA!I168-1</f>
        <v>-9.5788593316652904E-2</v>
      </c>
      <c r="J180" s="7">
        <f>ENTRADA!J180/ENTRADA!J168-1</f>
        <v>7.0244693184879914E-2</v>
      </c>
      <c r="K180" s="7">
        <f>ENTRADA!K180/ENTRADA!K168-1</f>
        <v>-0.12486544847332259</v>
      </c>
      <c r="L180" s="7">
        <f>ENTRADA!L180/ENTRADA!L168-1</f>
        <v>-8.3928584670896589E-2</v>
      </c>
      <c r="M180" s="7">
        <f>ENTRADA!M180/ENTRADA!M168-1</f>
        <v>4.533572423193033E-2</v>
      </c>
      <c r="N180" s="7">
        <f>ENTRADA!N180/ENTRADA!N168-1</f>
        <v>-0.12522043612472455</v>
      </c>
      <c r="O180" s="7">
        <f>ENTRADA!O180/ENTRADA!O168-1</f>
        <v>-3.2706437754956519E-2</v>
      </c>
      <c r="P180" s="7" t="e">
        <f>ENTRADA!P180/ENTRADA!P168-1</f>
        <v>#VALUE!</v>
      </c>
      <c r="Q180" s="7">
        <f>ENTRADA!Q180/ENTRADA!Q168-1</f>
        <v>-4.9382658001993152E-2</v>
      </c>
      <c r="T180" s="10">
        <f t="shared" ref="T180:AI180" si="174">AVERAGE(B178:B180)</f>
        <v>1.5527938473194336E-2</v>
      </c>
      <c r="U180" s="10">
        <f t="shared" si="174"/>
        <v>-3.0607168695451583E-3</v>
      </c>
      <c r="V180" s="10">
        <f t="shared" si="174"/>
        <v>1.1656738911885567E-2</v>
      </c>
      <c r="W180" s="10">
        <f t="shared" si="174"/>
        <v>1.0655299340493437E-2</v>
      </c>
      <c r="X180" s="10">
        <f t="shared" si="174"/>
        <v>-1.5177096477736315E-2</v>
      </c>
      <c r="Y180" s="10">
        <f t="shared" si="174"/>
        <v>-2.7231252996275566E-3</v>
      </c>
      <c r="Z180" s="10">
        <f t="shared" si="174"/>
        <v>1.8321362231049593E-2</v>
      </c>
      <c r="AA180" s="10">
        <f t="shared" si="174"/>
        <v>-1.1770155704976304E-2</v>
      </c>
      <c r="AB180" s="10">
        <f t="shared" si="174"/>
        <v>8.3398826742612231E-2</v>
      </c>
      <c r="AC180" s="10">
        <f t="shared" si="174"/>
        <v>-9.3916199307531437E-2</v>
      </c>
      <c r="AD180" s="10">
        <f t="shared" si="174"/>
        <v>-6.4576474847668083E-2</v>
      </c>
      <c r="AE180" s="10">
        <f t="shared" si="174"/>
        <v>8.1530570688420692E-2</v>
      </c>
      <c r="AF180" s="10">
        <f t="shared" si="174"/>
        <v>-0.12636303116802425</v>
      </c>
      <c r="AG180" s="10">
        <f t="shared" si="174"/>
        <v>-2.0238322166030203E-2</v>
      </c>
      <c r="AH180" s="10" t="e">
        <f t="shared" si="174"/>
        <v>#VALUE!</v>
      </c>
      <c r="AI180" s="10">
        <f t="shared" si="174"/>
        <v>-3.402919051237515E-2</v>
      </c>
    </row>
    <row r="181" spans="1:35" x14ac:dyDescent="0.25">
      <c r="A181" s="4">
        <f>ENTRADA!A181</f>
        <v>41852</v>
      </c>
      <c r="B181" s="7">
        <f>ENTRADA!B181/ENTRADA!B169-1</f>
        <v>-9.5155609309309774E-3</v>
      </c>
      <c r="C181" s="7">
        <f>ENTRADA!C181/ENTRADA!C169-1</f>
        <v>4.194574341161772E-3</v>
      </c>
      <c r="D181" s="7">
        <f>ENTRADA!D181/ENTRADA!D169-1</f>
        <v>-1.4938527693281745E-2</v>
      </c>
      <c r="E181" s="7">
        <f>ENTRADA!E181/ENTRADA!E169-1</f>
        <v>-1.7497854441885119E-2</v>
      </c>
      <c r="F181" s="7">
        <f>ENTRADA!F181/ENTRADA!F169-1</f>
        <v>-7.6775381343608951E-3</v>
      </c>
      <c r="G181" s="7">
        <f>ENTRADA!G181/ENTRADA!G169-1</f>
        <v>-7.5206613986035342E-2</v>
      </c>
      <c r="H181" s="7">
        <f>ENTRADA!H181/ENTRADA!H169-1</f>
        <v>-7.6449851195995899E-2</v>
      </c>
      <c r="I181" s="7">
        <f>ENTRADA!I181/ENTRADA!I169-1</f>
        <v>-7.4879221952716568E-2</v>
      </c>
      <c r="J181" s="7">
        <f>ENTRADA!J181/ENTRADA!J169-1</f>
        <v>7.2260952069798101E-2</v>
      </c>
      <c r="K181" s="7">
        <f>ENTRADA!K181/ENTRADA!K169-1</f>
        <v>-8.8709688431667155E-2</v>
      </c>
      <c r="L181" s="7">
        <f>ENTRADA!L181/ENTRADA!L169-1</f>
        <v>-6.6722298929711044E-2</v>
      </c>
      <c r="M181" s="7">
        <f>ENTRADA!M181/ENTRADA!M169-1</f>
        <v>4.2372914281884499E-2</v>
      </c>
      <c r="N181" s="7">
        <f>ENTRADA!N181/ENTRADA!N169-1</f>
        <v>-0.17376194813730128</v>
      </c>
      <c r="O181" s="7">
        <f>ENTRADA!O181/ENTRADA!O169-1</f>
        <v>-5.7211954032570178E-2</v>
      </c>
      <c r="P181" s="7" t="e">
        <f>ENTRADA!P181/ENTRADA!P169-1</f>
        <v>#VALUE!</v>
      </c>
      <c r="Q181" s="7">
        <f>ENTRADA!Q181/ENTRADA!Q169-1</f>
        <v>-6.7125673712524314E-2</v>
      </c>
      <c r="T181" s="10">
        <f t="shared" ref="T181:AI181" si="175">AVERAGE(B179:B181)</f>
        <v>-3.0007344729684102E-3</v>
      </c>
      <c r="U181" s="10">
        <f t="shared" si="175"/>
        <v>-8.7110086485934959E-3</v>
      </c>
      <c r="V181" s="10">
        <f t="shared" si="175"/>
        <v>-2.4079775625903688E-3</v>
      </c>
      <c r="W181" s="10">
        <f t="shared" si="175"/>
        <v>-4.5405998897188509E-3</v>
      </c>
      <c r="X181" s="10">
        <f t="shared" si="175"/>
        <v>-2.4551092370237487E-2</v>
      </c>
      <c r="Y181" s="10">
        <f t="shared" si="175"/>
        <v>-5.5286333845878444E-2</v>
      </c>
      <c r="Z181" s="10">
        <f t="shared" si="175"/>
        <v>-3.7663020031366755E-2</v>
      </c>
      <c r="AA181" s="10">
        <f t="shared" si="175"/>
        <v>-6.2852322010986603E-2</v>
      </c>
      <c r="AB181" s="10">
        <f t="shared" si="175"/>
        <v>7.333948586431327E-2</v>
      </c>
      <c r="AC181" s="10">
        <f t="shared" si="175"/>
        <v>-0.11295595456165648</v>
      </c>
      <c r="AD181" s="10">
        <f t="shared" si="175"/>
        <v>-7.5178916354781508E-2</v>
      </c>
      <c r="AE181" s="10">
        <f t="shared" si="175"/>
        <v>5.5666544390832996E-2</v>
      </c>
      <c r="AF181" s="10">
        <f t="shared" si="175"/>
        <v>-0.16212216054211806</v>
      </c>
      <c r="AG181" s="10">
        <f t="shared" si="175"/>
        <v>-4.5390636596564317E-2</v>
      </c>
      <c r="AH181" s="10" t="e">
        <f t="shared" si="175"/>
        <v>#VALUE!</v>
      </c>
      <c r="AI181" s="10">
        <f t="shared" si="175"/>
        <v>-5.8811141907146279E-2</v>
      </c>
    </row>
    <row r="182" spans="1:35" x14ac:dyDescent="0.25">
      <c r="A182" s="4">
        <f>ENTRADA!A182</f>
        <v>41883</v>
      </c>
      <c r="B182" s="7">
        <f>ENTRADA!B182/ENTRADA!B170-1</f>
        <v>5.4894534421927599E-3</v>
      </c>
      <c r="C182" s="7">
        <f>ENTRADA!C182/ENTRADA!C170-1</f>
        <v>2.931030142737634E-2</v>
      </c>
      <c r="D182" s="7">
        <f>ENTRADA!D182/ENTRADA!D170-1</f>
        <v>-1.940845317931128E-2</v>
      </c>
      <c r="E182" s="7">
        <f>ENTRADA!E182/ENTRADA!E170-1</f>
        <v>-2.1217665141263775E-2</v>
      </c>
      <c r="F182" s="7">
        <f>ENTRADA!F182/ENTRADA!F170-1</f>
        <v>0</v>
      </c>
      <c r="G182" s="7">
        <f>ENTRADA!G182/ENTRADA!G170-1</f>
        <v>9.107487946573567E-4</v>
      </c>
      <c r="H182" s="7">
        <f>ENTRADA!H182/ENTRADA!H170-1</f>
        <v>-1.0396991523397014E-2</v>
      </c>
      <c r="I182" s="7">
        <f>ENTRADA!I182/ENTRADA!I170-1</f>
        <v>6.2837165288509578E-3</v>
      </c>
      <c r="J182" s="7">
        <f>ENTRADA!J182/ENTRADA!J170-1</f>
        <v>0.10406500028089805</v>
      </c>
      <c r="K182" s="7">
        <f>ENTRADA!K182/ENTRADA!K170-1</f>
        <v>-0.10734464965176105</v>
      </c>
      <c r="L182" s="7">
        <f>ENTRADA!L182/ENTRADA!L170-1</f>
        <v>-3.4042503059687035E-2</v>
      </c>
      <c r="M182" s="7">
        <f>ENTRADA!M182/ENTRADA!M170-1</f>
        <v>5.7958527575884045E-2</v>
      </c>
      <c r="N182" s="7">
        <f>ENTRADA!N182/ENTRADA!N170-1</f>
        <v>-4.6109576707035083E-2</v>
      </c>
      <c r="O182" s="7">
        <f>ENTRADA!O182/ENTRADA!O170-1</f>
        <v>-8.3817068312286303E-4</v>
      </c>
      <c r="P182" s="7" t="e">
        <f>ENTRADA!P182/ENTRADA!P170-1</f>
        <v>#VALUE!</v>
      </c>
      <c r="Q182" s="7">
        <f>ENTRADA!Q182/ENTRADA!Q170-1</f>
        <v>-1.1981556493705248E-2</v>
      </c>
      <c r="T182" s="10">
        <f t="shared" ref="T182:AI182" si="176">AVERAGE(B180:B182)</f>
        <v>-4.3155805766306914E-3</v>
      </c>
      <c r="U182" s="10">
        <f t="shared" si="176"/>
        <v>1.0027725751917535E-2</v>
      </c>
      <c r="V182" s="10">
        <f t="shared" si="176"/>
        <v>-1.1448993624197676E-2</v>
      </c>
      <c r="W182" s="10">
        <f t="shared" si="176"/>
        <v>-1.321266605302307E-2</v>
      </c>
      <c r="X182" s="10">
        <f t="shared" si="176"/>
        <v>-1.6320632444847345E-2</v>
      </c>
      <c r="Y182" s="10">
        <f t="shared" si="176"/>
        <v>-5.5297513950656407E-2</v>
      </c>
      <c r="Z182" s="10">
        <f t="shared" si="176"/>
        <v>-5.6458460425923916E-2</v>
      </c>
      <c r="AA182" s="10">
        <f t="shared" si="176"/>
        <v>-5.4794699580172836E-2</v>
      </c>
      <c r="AB182" s="10">
        <f t="shared" si="176"/>
        <v>8.2190215178525358E-2</v>
      </c>
      <c r="AC182" s="10">
        <f t="shared" si="176"/>
        <v>-0.1069732621855836</v>
      </c>
      <c r="AD182" s="10">
        <f t="shared" si="176"/>
        <v>-6.1564462220098225E-2</v>
      </c>
      <c r="AE182" s="10">
        <f t="shared" si="176"/>
        <v>4.8555722029899627E-2</v>
      </c>
      <c r="AF182" s="10">
        <f t="shared" si="176"/>
        <v>-0.11503065365635363</v>
      </c>
      <c r="AG182" s="10">
        <f t="shared" si="176"/>
        <v>-3.025218749021652E-2</v>
      </c>
      <c r="AH182" s="10" t="e">
        <f t="shared" si="176"/>
        <v>#VALUE!</v>
      </c>
      <c r="AI182" s="10">
        <f t="shared" si="176"/>
        <v>-4.2829962736074235E-2</v>
      </c>
    </row>
    <row r="183" spans="1:35" x14ac:dyDescent="0.25">
      <c r="A183" s="4">
        <f>ENTRADA!A183</f>
        <v>41913</v>
      </c>
      <c r="B183" s="7">
        <f>ENTRADA!B183/ENTRADA!B171-1</f>
        <v>2.1626364694181444E-2</v>
      </c>
      <c r="C183" s="7">
        <f>ENTRADA!C183/ENTRADA!C171-1</f>
        <v>2.2094914656829223E-2</v>
      </c>
      <c r="D183" s="7">
        <f>ENTRADA!D183/ENTRADA!D171-1</f>
        <v>1.8733329729136328E-2</v>
      </c>
      <c r="E183" s="7">
        <f>ENTRADA!E183/ENTRADA!E171-1</f>
        <v>1.8683288133507059E-2</v>
      </c>
      <c r="F183" s="7">
        <f>ENTRADA!F183/ENTRADA!F171-1</f>
        <v>6.0483425054969064E-3</v>
      </c>
      <c r="G183" s="7">
        <f>ENTRADA!G183/ENTRADA!G171-1</f>
        <v>-1.7617487811244836E-2</v>
      </c>
      <c r="H183" s="7">
        <f>ENTRADA!H183/ENTRADA!H171-1</f>
        <v>-4.6551688060385898E-2</v>
      </c>
      <c r="I183" s="7">
        <f>ENTRADA!I183/ENTRADA!I171-1</f>
        <v>-4.1493296608889896E-3</v>
      </c>
      <c r="J183" s="7">
        <f>ENTRADA!J183/ENTRADA!J171-1</f>
        <v>9.765628225915246E-2</v>
      </c>
      <c r="K183" s="7">
        <f>ENTRADA!K183/ENTRADA!K171-1</f>
        <v>-0.13641244491102911</v>
      </c>
      <c r="L183" s="7">
        <f>ENTRADA!L183/ENTRADA!L171-1</f>
        <v>2.5188729508005547E-3</v>
      </c>
      <c r="M183" s="7">
        <f>ENTRADA!M183/ENTRADA!M171-1</f>
        <v>5.1711084612086955E-2</v>
      </c>
      <c r="N183" s="7">
        <f>ENTRADA!N183/ENTRADA!N171-1</f>
        <v>-0.11179573529514841</v>
      </c>
      <c r="O183" s="7">
        <f>ENTRADA!O183/ENTRADA!O171-1</f>
        <v>-2.347455195754522E-3</v>
      </c>
      <c r="P183" s="7" t="e">
        <f>ENTRADA!P183/ENTRADA!P171-1</f>
        <v>#VALUE!</v>
      </c>
      <c r="Q183" s="7">
        <f>ENTRADA!Q183/ENTRADA!Q171-1</f>
        <v>-2.3275792488183011E-2</v>
      </c>
      <c r="T183" s="10">
        <f t="shared" ref="T183:AI183" si="177">AVERAGE(B181:B183)</f>
        <v>5.8667524018144084E-3</v>
      </c>
      <c r="U183" s="10">
        <f t="shared" si="177"/>
        <v>1.8533263475122446E-2</v>
      </c>
      <c r="V183" s="10">
        <f t="shared" si="177"/>
        <v>-5.2045503811522327E-3</v>
      </c>
      <c r="W183" s="10">
        <f t="shared" si="177"/>
        <v>-6.6774104832139454E-3</v>
      </c>
      <c r="X183" s="10">
        <f t="shared" si="177"/>
        <v>-5.4306520962132954E-4</v>
      </c>
      <c r="Y183" s="10">
        <f t="shared" si="177"/>
        <v>-3.0637784334207607E-2</v>
      </c>
      <c r="Z183" s="10">
        <f t="shared" si="177"/>
        <v>-4.4466176926592937E-2</v>
      </c>
      <c r="AA183" s="10">
        <f t="shared" si="177"/>
        <v>-2.4248278361584868E-2</v>
      </c>
      <c r="AB183" s="10">
        <f t="shared" si="177"/>
        <v>9.1327411536616207E-2</v>
      </c>
      <c r="AC183" s="10">
        <f t="shared" si="177"/>
        <v>-0.11082226099815244</v>
      </c>
      <c r="AD183" s="10">
        <f t="shared" si="177"/>
        <v>-3.2748643012865841E-2</v>
      </c>
      <c r="AE183" s="10">
        <f t="shared" si="177"/>
        <v>5.06808421566185E-2</v>
      </c>
      <c r="AF183" s="10">
        <f t="shared" si="177"/>
        <v>-0.11055575337982826</v>
      </c>
      <c r="AG183" s="10">
        <f t="shared" si="177"/>
        <v>-2.0132526637149189E-2</v>
      </c>
      <c r="AH183" s="10" t="e">
        <f t="shared" si="177"/>
        <v>#VALUE!</v>
      </c>
      <c r="AI183" s="10">
        <f t="shared" si="177"/>
        <v>-3.412767423147086E-2</v>
      </c>
    </row>
    <row r="184" spans="1:35" x14ac:dyDescent="0.25">
      <c r="A184" s="4">
        <f>ENTRADA!A184</f>
        <v>41944</v>
      </c>
      <c r="B184" s="7">
        <f>ENTRADA!B184/ENTRADA!B172-1</f>
        <v>1.4418965780564452E-2</v>
      </c>
      <c r="C184" s="7">
        <f>ENTRADA!C184/ENTRADA!C172-1</f>
        <v>8.4314259563256222E-4</v>
      </c>
      <c r="D184" s="7">
        <f>ENTRADA!D184/ENTRADA!D172-1</f>
        <v>-1.3937241860950578E-2</v>
      </c>
      <c r="E184" s="7">
        <f>ENTRADA!E184/ENTRADA!E172-1</f>
        <v>-1.1304385034343167E-2</v>
      </c>
      <c r="F184" s="7">
        <f>ENTRADA!F184/ENTRADA!F172-1</f>
        <v>1.8099535950513168E-2</v>
      </c>
      <c r="G184" s="7">
        <f>ENTRADA!G184/ENTRADA!G172-1</f>
        <v>2.2870712462321308E-2</v>
      </c>
      <c r="H184" s="7">
        <f>ENTRADA!H184/ENTRADA!H172-1</f>
        <v>-4.1666615240876337E-2</v>
      </c>
      <c r="I184" s="7">
        <f>ENTRADA!I184/ENTRADA!I172-1</f>
        <v>5.2388353018329337E-2</v>
      </c>
      <c r="J184" s="7">
        <f>ENTRADA!J184/ENTRADA!J172-1</f>
        <v>6.0000112753907819E-2</v>
      </c>
      <c r="K184" s="7">
        <f>ENTRADA!K184/ENTRADA!K172-1</f>
        <v>-5.1567250121688613E-2</v>
      </c>
      <c r="L184" s="7">
        <f>ENTRADA!L184/ENTRADA!L172-1</f>
        <v>5.61403503902691E-2</v>
      </c>
      <c r="M184" s="7">
        <f>ENTRADA!M184/ENTRADA!M172-1</f>
        <v>0.11695455424656687</v>
      </c>
      <c r="N184" s="7">
        <f>ENTRADA!N184/ENTRADA!N172-1</f>
        <v>-9.5238080377118117E-2</v>
      </c>
      <c r="O184" s="7">
        <f>ENTRADA!O184/ENTRADA!O172-1</f>
        <v>-2.3673432176958831E-2</v>
      </c>
      <c r="P184" s="7" t="e">
        <f>ENTRADA!P184/ENTRADA!P172-1</f>
        <v>#VALUE!</v>
      </c>
      <c r="Q184" s="7">
        <f>ENTRADA!Q184/ENTRADA!Q172-1</f>
        <v>-2.3972664960889678E-2</v>
      </c>
      <c r="T184" s="10">
        <f t="shared" ref="T184:AI184" si="178">AVERAGE(B182:B184)</f>
        <v>1.3844927972312885E-2</v>
      </c>
      <c r="U184" s="10">
        <f t="shared" si="178"/>
        <v>1.7416119559946042E-2</v>
      </c>
      <c r="V184" s="10">
        <f t="shared" si="178"/>
        <v>-4.8707884370418437E-3</v>
      </c>
      <c r="W184" s="10">
        <f t="shared" si="178"/>
        <v>-4.6129206806999612E-3</v>
      </c>
      <c r="X184" s="10">
        <f t="shared" si="178"/>
        <v>8.0492928186700254E-3</v>
      </c>
      <c r="Y184" s="10">
        <f t="shared" si="178"/>
        <v>2.0546578152446093E-3</v>
      </c>
      <c r="Z184" s="10">
        <f t="shared" si="178"/>
        <v>-3.2871764941553083E-2</v>
      </c>
      <c r="AA184" s="10">
        <f t="shared" si="178"/>
        <v>1.8174246628763768E-2</v>
      </c>
      <c r="AB184" s="10">
        <f t="shared" si="178"/>
        <v>8.7240465097986108E-2</v>
      </c>
      <c r="AC184" s="10">
        <f t="shared" si="178"/>
        <v>-9.8441448228159589E-2</v>
      </c>
      <c r="AD184" s="10">
        <f t="shared" si="178"/>
        <v>8.2055734271275407E-3</v>
      </c>
      <c r="AE184" s="10">
        <f t="shared" si="178"/>
        <v>7.5541388811512622E-2</v>
      </c>
      <c r="AF184" s="10">
        <f t="shared" si="178"/>
        <v>-8.4381130793100542E-2</v>
      </c>
      <c r="AG184" s="10">
        <f t="shared" si="178"/>
        <v>-8.9530193519454047E-3</v>
      </c>
      <c r="AH184" s="10" t="e">
        <f t="shared" si="178"/>
        <v>#VALUE!</v>
      </c>
      <c r="AI184" s="10">
        <f t="shared" si="178"/>
        <v>-1.9743337980925979E-2</v>
      </c>
    </row>
    <row r="185" spans="1:35" x14ac:dyDescent="0.25">
      <c r="A185" s="4">
        <f>ENTRADA!A185</f>
        <v>41974</v>
      </c>
      <c r="B185" s="7">
        <f>ENTRADA!B185/ENTRADA!B173-1</f>
        <v>2.6631545381188282E-3</v>
      </c>
      <c r="C185" s="7">
        <f>ENTRADA!C185/ENTRADA!C173-1</f>
        <v>2.0151205104799175E-2</v>
      </c>
      <c r="D185" s="7">
        <f>ENTRADA!D185/ENTRADA!D173-1</f>
        <v>-9.4271410511688192E-3</v>
      </c>
      <c r="E185" s="7">
        <f>ENTRADA!E185/ENTRADA!E173-1</f>
        <v>-7.9250656297441546E-3</v>
      </c>
      <c r="F185" s="7">
        <f>ENTRADA!F185/ENTRADA!F173-1</f>
        <v>-3.363008699476322E-2</v>
      </c>
      <c r="G185" s="7">
        <f>ENTRADA!G185/ENTRADA!G173-1</f>
        <v>-3.4398050412111303E-2</v>
      </c>
      <c r="H185" s="7">
        <f>ENTRADA!H185/ENTRADA!H173-1</f>
        <v>-4.8601875925116333E-2</v>
      </c>
      <c r="I185" s="7">
        <f>ENTRADA!I185/ENTRADA!I173-1</f>
        <v>-2.7876631931108009E-2</v>
      </c>
      <c r="J185" s="7">
        <f>ENTRADA!J185/ENTRADA!J173-1</f>
        <v>7.9503971679022234E-2</v>
      </c>
      <c r="K185" s="7">
        <f>ENTRADA!K185/ENTRADA!K173-1</f>
        <v>-9.2630144924021773E-2</v>
      </c>
      <c r="L185" s="7">
        <f>ENTRADA!L185/ENTRADA!L173-1</f>
        <v>7.2434600173735264E-2</v>
      </c>
      <c r="M185" s="7">
        <f>ENTRADA!M185/ENTRADA!M173-1</f>
        <v>7.2463733724836388E-2</v>
      </c>
      <c r="N185" s="7">
        <f>ENTRADA!N185/ENTRADA!N173-1</f>
        <v>-8.5884307424151651E-2</v>
      </c>
      <c r="O185" s="7">
        <f>ENTRADA!O185/ENTRADA!O173-1</f>
        <v>1.000900876038302E-2</v>
      </c>
      <c r="P185" s="7" t="e">
        <f>ENTRADA!P185/ENTRADA!P173-1</f>
        <v>#VALUE!</v>
      </c>
      <c r="Q185" s="7">
        <f>ENTRADA!Q185/ENTRADA!Q173-1</f>
        <v>-2.2026399641283945E-2</v>
      </c>
      <c r="T185" s="10">
        <f t="shared" ref="T185:AI185" si="179">AVERAGE(B183:B185)</f>
        <v>1.2902828337621575E-2</v>
      </c>
      <c r="U185" s="10">
        <f t="shared" si="179"/>
        <v>1.436308745242032E-2</v>
      </c>
      <c r="V185" s="10">
        <f t="shared" si="179"/>
        <v>-1.5436843943276897E-3</v>
      </c>
      <c r="W185" s="10">
        <f t="shared" si="179"/>
        <v>-1.8205417686008771E-4</v>
      </c>
      <c r="X185" s="10">
        <f t="shared" si="179"/>
        <v>-3.1607361795843816E-3</v>
      </c>
      <c r="Y185" s="10">
        <f t="shared" si="179"/>
        <v>-9.7149419203449439E-3</v>
      </c>
      <c r="Z185" s="10">
        <f t="shared" si="179"/>
        <v>-4.5606726408792854E-2</v>
      </c>
      <c r="AA185" s="10">
        <f t="shared" si="179"/>
        <v>6.7874638087774457E-3</v>
      </c>
      <c r="AB185" s="10">
        <f t="shared" si="179"/>
        <v>7.90534555640275E-2</v>
      </c>
      <c r="AC185" s="10">
        <f t="shared" si="179"/>
        <v>-9.3536613318913164E-2</v>
      </c>
      <c r="AD185" s="10">
        <f t="shared" si="179"/>
        <v>4.369794117160164E-2</v>
      </c>
      <c r="AE185" s="10">
        <f t="shared" si="179"/>
        <v>8.037645752783007E-2</v>
      </c>
      <c r="AF185" s="10">
        <f t="shared" si="179"/>
        <v>-9.7639374365472723E-2</v>
      </c>
      <c r="AG185" s="10">
        <f t="shared" si="179"/>
        <v>-5.3372928707767775E-3</v>
      </c>
      <c r="AH185" s="10" t="e">
        <f t="shared" si="179"/>
        <v>#VALUE!</v>
      </c>
      <c r="AI185" s="10">
        <f t="shared" si="179"/>
        <v>-2.3091619030118877E-2</v>
      </c>
    </row>
    <row r="186" spans="1:35" x14ac:dyDescent="0.25">
      <c r="A186" s="4">
        <f>ENTRADA!A186</f>
        <v>42005</v>
      </c>
      <c r="B186" s="7">
        <f>ENTRADA!B186/ENTRADA!B174-1</f>
        <v>5.231013693433928E-3</v>
      </c>
      <c r="C186" s="7">
        <f>ENTRADA!C186/ENTRADA!C174-1</f>
        <v>-1.7406712995072793E-3</v>
      </c>
      <c r="D186" s="7">
        <f>ENTRADA!D186/ENTRADA!D174-1</f>
        <v>1.7888647205710484E-3</v>
      </c>
      <c r="E186" s="7">
        <f>ENTRADA!E186/ENTRADA!E174-1</f>
        <v>2.6714329094075229E-3</v>
      </c>
      <c r="F186" s="7">
        <f>ENTRADA!F186/ENTRADA!F174-1</f>
        <v>-6.7491068546129407E-3</v>
      </c>
      <c r="G186" s="7">
        <f>ENTRADA!G186/ENTRADA!G174-1</f>
        <v>-3.3541339617938259E-2</v>
      </c>
      <c r="H186" s="7">
        <f>ENTRADA!H186/ENTRADA!H174-1</f>
        <v>-0.11457454141540968</v>
      </c>
      <c r="I186" s="7">
        <f>ENTRADA!I186/ENTRADA!I174-1</f>
        <v>3.0188938939033072E-3</v>
      </c>
      <c r="J186" s="7">
        <f>ENTRADA!J186/ENTRADA!J174-1</f>
        <v>4.996040691231185E-2</v>
      </c>
      <c r="K186" s="7">
        <f>ENTRADA!K186/ENTRADA!K174-1</f>
        <v>-9.8607873135209356E-2</v>
      </c>
      <c r="L186" s="7">
        <f>ENTRADA!L186/ENTRADA!L174-1</f>
        <v>0.21000002056621314</v>
      </c>
      <c r="M186" s="7">
        <f>ENTRADA!M186/ENTRADA!M174-1</f>
        <v>4.5418341611163537E-2</v>
      </c>
      <c r="N186" s="7">
        <f>ENTRADA!N186/ENTRADA!N174-1</f>
        <v>-0.16318787394569945</v>
      </c>
      <c r="O186" s="7">
        <f>ENTRADA!O186/ENTRADA!O174-1</f>
        <v>-2.7895130249484645E-2</v>
      </c>
      <c r="P186" s="7" t="e">
        <f>ENTRADA!P186/ENTRADA!P174-1</f>
        <v>#VALUE!</v>
      </c>
      <c r="Q186" s="7">
        <f>ENTRADA!Q186/ENTRADA!Q174-1</f>
        <v>-4.9151020038642912E-2</v>
      </c>
      <c r="T186" s="10">
        <f t="shared" ref="T186:AI186" si="180">AVERAGE(B184:B186)</f>
        <v>7.4377113373724031E-3</v>
      </c>
      <c r="U186" s="10">
        <f t="shared" si="180"/>
        <v>6.4178921336414856E-3</v>
      </c>
      <c r="V186" s="10">
        <f t="shared" si="180"/>
        <v>-7.1918393971827825E-3</v>
      </c>
      <c r="W186" s="10">
        <f t="shared" si="180"/>
        <v>-5.5193392515599333E-3</v>
      </c>
      <c r="X186" s="10">
        <f t="shared" si="180"/>
        <v>-7.4265526329543308E-3</v>
      </c>
      <c r="Y186" s="10">
        <f t="shared" si="180"/>
        <v>-1.5022892522576084E-2</v>
      </c>
      <c r="Z186" s="10">
        <f t="shared" si="180"/>
        <v>-6.828101086046745E-2</v>
      </c>
      <c r="AA186" s="10">
        <f t="shared" si="180"/>
        <v>9.1768716603748777E-3</v>
      </c>
      <c r="AB186" s="10">
        <f t="shared" si="180"/>
        <v>6.3154830448413968E-2</v>
      </c>
      <c r="AC186" s="10">
        <f t="shared" si="180"/>
        <v>-8.0935089393639914E-2</v>
      </c>
      <c r="AD186" s="10">
        <f t="shared" si="180"/>
        <v>0.1128583237100725</v>
      </c>
      <c r="AE186" s="10">
        <f t="shared" si="180"/>
        <v>7.8278876527522259E-2</v>
      </c>
      <c r="AF186" s="10">
        <f t="shared" si="180"/>
        <v>-0.11477008724898974</v>
      </c>
      <c r="AG186" s="10">
        <f t="shared" si="180"/>
        <v>-1.3853184555353485E-2</v>
      </c>
      <c r="AH186" s="10" t="e">
        <f t="shared" si="180"/>
        <v>#VALUE!</v>
      </c>
      <c r="AI186" s="10">
        <f t="shared" si="180"/>
        <v>-3.1716694880272178E-2</v>
      </c>
    </row>
    <row r="187" spans="1:35" x14ac:dyDescent="0.25">
      <c r="A187" s="4">
        <f>ENTRADA!A187</f>
        <v>42036</v>
      </c>
      <c r="B187" s="7">
        <f>ENTRADA!B187/ENTRADA!B175-1</f>
        <v>-3.3301611611324389E-2</v>
      </c>
      <c r="C187" s="7">
        <f>ENTRADA!C187/ENTRADA!C175-1</f>
        <v>-0.1002685850969055</v>
      </c>
      <c r="D187" s="7">
        <f>ENTRADA!D187/ENTRADA!D175-1</f>
        <v>-1.7992528477117298E-2</v>
      </c>
      <c r="E187" s="7">
        <f>ENTRADA!E187/ENTRADA!E175-1</f>
        <v>-1.4177671675326464E-2</v>
      </c>
      <c r="F187" s="7">
        <f>ENTRADA!F187/ENTRADA!F175-1</f>
        <v>-7.4589105641096998E-2</v>
      </c>
      <c r="G187" s="7">
        <f>ENTRADA!G187/ENTRADA!G175-1</f>
        <v>-0.10690629942174601</v>
      </c>
      <c r="H187" s="7">
        <f>ENTRADA!H187/ENTRADA!H175-1</f>
        <v>-0.11372545033664339</v>
      </c>
      <c r="I187" s="7">
        <f>ENTRADA!I187/ENTRADA!I175-1</f>
        <v>-0.10261197207264738</v>
      </c>
      <c r="J187" s="7">
        <f>ENTRADA!J187/ENTRADA!J175-1</f>
        <v>1.7781559873657038E-2</v>
      </c>
      <c r="K187" s="7">
        <f>ENTRADA!K187/ENTRADA!K175-1</f>
        <v>-6.3250600356336562E-2</v>
      </c>
      <c r="L187" s="7">
        <f>ENTRADA!L187/ENTRADA!L175-1</f>
        <v>8.1860445403105331E-2</v>
      </c>
      <c r="M187" s="7">
        <f>ENTRADA!M187/ENTRADA!M175-1</f>
        <v>3.0640686680434737E-2</v>
      </c>
      <c r="N187" s="7">
        <f>ENTRADA!N187/ENTRADA!N175-1</f>
        <v>-0.2377398700570823</v>
      </c>
      <c r="O187" s="7">
        <f>ENTRADA!O187/ENTRADA!O175-1</f>
        <v>-0.12858378246100477</v>
      </c>
      <c r="P187" s="7" t="e">
        <f>ENTRADA!P187/ENTRADA!P175-1</f>
        <v>#VALUE!</v>
      </c>
      <c r="Q187" s="7">
        <f>ENTRADA!Q187/ENTRADA!Q175-1</f>
        <v>-0.10361681064492245</v>
      </c>
      <c r="T187" s="10">
        <f t="shared" ref="T187:AI187" si="181">AVERAGE(B185:B187)</f>
        <v>-8.4691477932572114E-3</v>
      </c>
      <c r="U187" s="10">
        <f t="shared" si="181"/>
        <v>-2.7286017097204535E-2</v>
      </c>
      <c r="V187" s="10">
        <f t="shared" si="181"/>
        <v>-8.5436016025716901E-3</v>
      </c>
      <c r="W187" s="10">
        <f t="shared" si="181"/>
        <v>-6.4771014652210317E-3</v>
      </c>
      <c r="X187" s="10">
        <f t="shared" si="181"/>
        <v>-3.8322766496824388E-2</v>
      </c>
      <c r="Y187" s="10">
        <f t="shared" si="181"/>
        <v>-5.828189648393186E-2</v>
      </c>
      <c r="Z187" s="10">
        <f t="shared" si="181"/>
        <v>-9.2300622559056467E-2</v>
      </c>
      <c r="AA187" s="10">
        <f t="shared" si="181"/>
        <v>-4.2489903369950698E-2</v>
      </c>
      <c r="AB187" s="10">
        <f t="shared" si="181"/>
        <v>4.9081979488330374E-2</v>
      </c>
      <c r="AC187" s="10">
        <f t="shared" si="181"/>
        <v>-8.4829539471855897E-2</v>
      </c>
      <c r="AD187" s="10">
        <f t="shared" si="181"/>
        <v>0.12143168871435124</v>
      </c>
      <c r="AE187" s="10">
        <f t="shared" si="181"/>
        <v>4.9507587338811554E-2</v>
      </c>
      <c r="AF187" s="10">
        <f t="shared" si="181"/>
        <v>-0.1622706838089778</v>
      </c>
      <c r="AG187" s="10">
        <f t="shared" si="181"/>
        <v>-4.8823301316702129E-2</v>
      </c>
      <c r="AH187" s="10" t="e">
        <f t="shared" si="181"/>
        <v>#VALUE!</v>
      </c>
      <c r="AI187" s="10">
        <f t="shared" si="181"/>
        <v>-5.8264743441616439E-2</v>
      </c>
    </row>
    <row r="188" spans="1:35" x14ac:dyDescent="0.25">
      <c r="A188" s="4">
        <f>ENTRADA!A188</f>
        <v>42064</v>
      </c>
      <c r="B188" s="7">
        <f>ENTRADA!B188/ENTRADA!B176-1</f>
        <v>2.7149198686600151E-3</v>
      </c>
      <c r="C188" s="7">
        <f>ENTRADA!C188/ENTRADA!C176-1</f>
        <v>-2.0815336987921818E-2</v>
      </c>
      <c r="D188" s="7">
        <f>ENTRADA!D188/ENTRADA!D176-1</f>
        <v>-2.4107169964387776E-2</v>
      </c>
      <c r="E188" s="7">
        <f>ENTRADA!E188/ENTRADA!E176-1</f>
        <v>-2.3978732767585109E-2</v>
      </c>
      <c r="F188" s="7">
        <f>ENTRADA!F188/ENTRADA!F176-1</f>
        <v>-1.1614347671017544E-2</v>
      </c>
      <c r="G188" s="7">
        <f>ENTRADA!G188/ENTRADA!G176-1</f>
        <v>-6.7628467478948795E-2</v>
      </c>
      <c r="H188" s="7">
        <f>ENTRADA!H188/ENTRADA!H176-1</f>
        <v>-7.9274104814066715E-2</v>
      </c>
      <c r="I188" s="7">
        <f>ENTRADA!I188/ENTRADA!I176-1</f>
        <v>-6.1619716277635517E-2</v>
      </c>
      <c r="J188" s="7">
        <f>ENTRADA!J188/ENTRADA!J176-1</f>
        <v>0.10260455420775361</v>
      </c>
      <c r="K188" s="7">
        <f>ENTRADA!K188/ENTRADA!K176-1</f>
        <v>-5.8761815587039745E-2</v>
      </c>
      <c r="L188" s="7">
        <f>ENTRADA!L188/ENTRADA!L176-1</f>
        <v>0.21780306307444075</v>
      </c>
      <c r="M188" s="7">
        <f>ENTRADA!M188/ENTRADA!M176-1</f>
        <v>0.15742397642083694</v>
      </c>
      <c r="N188" s="7">
        <f>ENTRADA!N188/ENTRADA!N176-1</f>
        <v>-3.7444924906502197E-2</v>
      </c>
      <c r="O188" s="7">
        <f>ENTRADA!O188/ENTRADA!O176-1</f>
        <v>2.9064486539220669E-2</v>
      </c>
      <c r="P188" s="7" t="e">
        <f>ENTRADA!P188/ENTRADA!P176-1</f>
        <v>#VALUE!</v>
      </c>
      <c r="Q188" s="7">
        <f>ENTRADA!Q188/ENTRADA!Q176-1</f>
        <v>-7.6848801672931843E-3</v>
      </c>
      <c r="T188" s="10">
        <f t="shared" ref="T188:AI188" si="182">AVERAGE(B186:B188)</f>
        <v>-8.4518926830768146E-3</v>
      </c>
      <c r="U188" s="10">
        <f t="shared" si="182"/>
        <v>-4.0941531128111532E-2</v>
      </c>
      <c r="V188" s="10">
        <f t="shared" si="182"/>
        <v>-1.3436944573644674E-2</v>
      </c>
      <c r="W188" s="10">
        <f t="shared" si="182"/>
        <v>-1.1828323844501351E-2</v>
      </c>
      <c r="X188" s="10">
        <f t="shared" si="182"/>
        <v>-3.0984186722242495E-2</v>
      </c>
      <c r="Y188" s="10">
        <f t="shared" si="182"/>
        <v>-6.9358702172877693E-2</v>
      </c>
      <c r="Z188" s="10">
        <f t="shared" si="182"/>
        <v>-0.10252469885537326</v>
      </c>
      <c r="AA188" s="10">
        <f t="shared" si="182"/>
        <v>-5.3737598152126531E-2</v>
      </c>
      <c r="AB188" s="10">
        <f t="shared" si="182"/>
        <v>5.6782173664574165E-2</v>
      </c>
      <c r="AC188" s="10">
        <f t="shared" si="182"/>
        <v>-7.3540096359528559E-2</v>
      </c>
      <c r="AD188" s="10">
        <f t="shared" si="182"/>
        <v>0.1698878430145864</v>
      </c>
      <c r="AE188" s="10">
        <f t="shared" si="182"/>
        <v>7.7827668237478401E-2</v>
      </c>
      <c r="AF188" s="10">
        <f t="shared" si="182"/>
        <v>-0.14612422296976132</v>
      </c>
      <c r="AG188" s="10">
        <f t="shared" si="182"/>
        <v>-4.2471475390422918E-2</v>
      </c>
      <c r="AH188" s="10" t="e">
        <f t="shared" si="182"/>
        <v>#VALUE!</v>
      </c>
      <c r="AI188" s="10">
        <f t="shared" si="182"/>
        <v>-5.3484236950286181E-2</v>
      </c>
    </row>
    <row r="189" spans="1:35" x14ac:dyDescent="0.25">
      <c r="A189" s="4">
        <f>ENTRADA!A189</f>
        <v>42095</v>
      </c>
      <c r="B189" s="7">
        <f>ENTRADA!B189/ENTRADA!B177-1</f>
        <v>-3.2697605932860752E-2</v>
      </c>
      <c r="C189" s="7">
        <f>ENTRADA!C189/ENTRADA!C177-1</f>
        <v>-2.053564646304451E-2</v>
      </c>
      <c r="D189" s="7">
        <f>ENTRADA!D189/ENTRADA!D177-1</f>
        <v>-1.9945635698784048E-2</v>
      </c>
      <c r="E189" s="7">
        <f>ENTRADA!E189/ENTRADA!E177-1</f>
        <v>-1.9837675571284907E-2</v>
      </c>
      <c r="F189" s="7">
        <f>ENTRADA!F189/ENTRADA!F177-1</f>
        <v>-7.516341506041424E-2</v>
      </c>
      <c r="G189" s="7">
        <f>ENTRADA!G189/ENTRADA!G177-1</f>
        <v>-0.15342464318358207</v>
      </c>
      <c r="H189" s="7">
        <f>ENTRADA!H189/ENTRADA!H177-1</f>
        <v>-0.1615969572827286</v>
      </c>
      <c r="I189" s="7">
        <f>ENTRADA!I189/ENTRADA!I177-1</f>
        <v>-0.15004494667346135</v>
      </c>
      <c r="J189" s="7">
        <f>ENTRADA!J189/ENTRADA!J177-1</f>
        <v>6.2003225416932706E-2</v>
      </c>
      <c r="K189" s="7">
        <f>ENTRADA!K189/ENTRADA!K177-1</f>
        <v>-9.1129998579795202E-2</v>
      </c>
      <c r="L189" s="7">
        <f>ENTRADA!L189/ENTRADA!L177-1</f>
        <v>2.5201665231768144E-2</v>
      </c>
      <c r="M189" s="7">
        <f>ENTRADA!M189/ENTRADA!M177-1</f>
        <v>-6.7057836378110469E-3</v>
      </c>
      <c r="N189" s="7">
        <f>ENTRADA!N189/ENTRADA!N177-1</f>
        <v>-0.19296483761490735</v>
      </c>
      <c r="O189" s="7">
        <f>ENTRADA!O189/ENTRADA!O177-1</f>
        <v>-4.1284414058965546E-2</v>
      </c>
      <c r="P189" s="7" t="e">
        <f>ENTRADA!P189/ENTRADA!P177-1</f>
        <v>#VALUE!</v>
      </c>
      <c r="Q189" s="7">
        <f>ENTRADA!Q189/ENTRADA!Q177-1</f>
        <v>-8.2551581984231404E-2</v>
      </c>
      <c r="T189" s="10">
        <f t="shared" ref="T189:AI189" si="183">AVERAGE(B187:B189)</f>
        <v>-2.109476589184171E-2</v>
      </c>
      <c r="U189" s="10">
        <f t="shared" si="183"/>
        <v>-4.7206522849290611E-2</v>
      </c>
      <c r="V189" s="10">
        <f t="shared" si="183"/>
        <v>-2.0681778046763039E-2</v>
      </c>
      <c r="W189" s="10">
        <f t="shared" si="183"/>
        <v>-1.9331360004732161E-2</v>
      </c>
      <c r="X189" s="10">
        <f t="shared" si="183"/>
        <v>-5.3788956124176258E-2</v>
      </c>
      <c r="Y189" s="10">
        <f t="shared" si="183"/>
        <v>-0.10931980336142562</v>
      </c>
      <c r="Z189" s="10">
        <f t="shared" si="183"/>
        <v>-0.1181988374778129</v>
      </c>
      <c r="AA189" s="10">
        <f t="shared" si="183"/>
        <v>-0.10475887834124809</v>
      </c>
      <c r="AB189" s="10">
        <f t="shared" si="183"/>
        <v>6.0796446499447786E-2</v>
      </c>
      <c r="AC189" s="10">
        <f t="shared" si="183"/>
        <v>-7.1047471507723836E-2</v>
      </c>
      <c r="AD189" s="10">
        <f t="shared" si="183"/>
        <v>0.10828839123643808</v>
      </c>
      <c r="AE189" s="10">
        <f t="shared" si="183"/>
        <v>6.0452959821153542E-2</v>
      </c>
      <c r="AF189" s="10">
        <f t="shared" si="183"/>
        <v>-0.15604987752616395</v>
      </c>
      <c r="AG189" s="10">
        <f t="shared" si="183"/>
        <v>-4.6934569993583218E-2</v>
      </c>
      <c r="AH189" s="10" t="e">
        <f t="shared" si="183"/>
        <v>#VALUE!</v>
      </c>
      <c r="AI189" s="10">
        <f t="shared" si="183"/>
        <v>-6.4617757598815675E-2</v>
      </c>
    </row>
    <row r="190" spans="1:35" x14ac:dyDescent="0.25">
      <c r="A190" s="4">
        <f>ENTRADA!A190</f>
        <v>42125</v>
      </c>
      <c r="B190" s="7">
        <f>ENTRADA!B190/ENTRADA!B178-1</f>
        <v>-4.4904969271595596E-2</v>
      </c>
      <c r="C190" s="7">
        <f>ENTRADA!C190/ENTRADA!C178-1</f>
        <v>-4.400351039748096E-2</v>
      </c>
      <c r="D190" s="7">
        <f>ENTRADA!D190/ENTRADA!D178-1</f>
        <v>-2.0128016964522932E-2</v>
      </c>
      <c r="E190" s="7">
        <f>ENTRADA!E190/ENTRADA!E178-1</f>
        <v>-2.0947130052119567E-2</v>
      </c>
      <c r="F190" s="7">
        <f>ENTRADA!F190/ENTRADA!F178-1</f>
        <v>-7.8397198099051213E-2</v>
      </c>
      <c r="G190" s="7">
        <f>ENTRADA!G190/ENTRADA!G178-1</f>
        <v>-0.18460332583805261</v>
      </c>
      <c r="H190" s="7">
        <f>ENTRADA!H190/ENTRADA!H178-1</f>
        <v>-0.20102649569244568</v>
      </c>
      <c r="I190" s="7">
        <f>ENTRADA!I190/ENTRADA!I178-1</f>
        <v>-0.17789554148998477</v>
      </c>
      <c r="J190" s="7">
        <f>ENTRADA!J190/ENTRADA!J178-1</f>
        <v>1.8436612451469436E-2</v>
      </c>
      <c r="K190" s="7">
        <f>ENTRADA!K190/ENTRADA!K178-1</f>
        <v>-0.11811021736657912</v>
      </c>
      <c r="L190" s="7">
        <f>ENTRADA!L190/ENTRADA!L178-1</f>
        <v>-4.6381845495550023E-3</v>
      </c>
      <c r="M190" s="7">
        <f>ENTRADA!M190/ENTRADA!M178-1</f>
        <v>2.3455125088773787E-3</v>
      </c>
      <c r="N190" s="7">
        <f>ENTRADA!N190/ENTRADA!N178-1</f>
        <v>-0.22146337193885723</v>
      </c>
      <c r="O190" s="7">
        <f>ENTRADA!O190/ENTRADA!O178-1</f>
        <v>-0.11348116995835567</v>
      </c>
      <c r="P190" s="7" t="e">
        <f>ENTRADA!P190/ENTRADA!P178-1</f>
        <v>#VALUE!</v>
      </c>
      <c r="Q190" s="7">
        <f>ENTRADA!Q190/ENTRADA!Q178-1</f>
        <v>-0.10394261362887136</v>
      </c>
      <c r="T190" s="10">
        <f t="shared" ref="T190:AI190" si="184">AVERAGE(B188:B190)</f>
        <v>-2.4962551778598779E-2</v>
      </c>
      <c r="U190" s="10">
        <f t="shared" si="184"/>
        <v>-2.8451497949482429E-2</v>
      </c>
      <c r="V190" s="10">
        <f t="shared" si="184"/>
        <v>-2.1393607542564919E-2</v>
      </c>
      <c r="W190" s="10">
        <f t="shared" si="184"/>
        <v>-2.1587846130329862E-2</v>
      </c>
      <c r="X190" s="10">
        <f t="shared" si="184"/>
        <v>-5.5058320276827666E-2</v>
      </c>
      <c r="Y190" s="10">
        <f t="shared" si="184"/>
        <v>-0.13521881216686116</v>
      </c>
      <c r="Z190" s="10">
        <f t="shared" si="184"/>
        <v>-0.147299185929747</v>
      </c>
      <c r="AA190" s="10">
        <f t="shared" si="184"/>
        <v>-0.12985340148036054</v>
      </c>
      <c r="AB190" s="10">
        <f t="shared" si="184"/>
        <v>6.1014797358718585E-2</v>
      </c>
      <c r="AC190" s="10">
        <f t="shared" si="184"/>
        <v>-8.9334010511138026E-2</v>
      </c>
      <c r="AD190" s="10">
        <f t="shared" si="184"/>
        <v>7.9455514585551293E-2</v>
      </c>
      <c r="AE190" s="10">
        <f t="shared" si="184"/>
        <v>5.1021235097301089E-2</v>
      </c>
      <c r="AF190" s="10">
        <f t="shared" si="184"/>
        <v>-0.15062437815342225</v>
      </c>
      <c r="AG190" s="10">
        <f t="shared" si="184"/>
        <v>-4.1900365826033514E-2</v>
      </c>
      <c r="AH190" s="10" t="e">
        <f t="shared" si="184"/>
        <v>#VALUE!</v>
      </c>
      <c r="AI190" s="10">
        <f t="shared" si="184"/>
        <v>-6.4726358593465316E-2</v>
      </c>
    </row>
    <row r="191" spans="1:35" x14ac:dyDescent="0.25">
      <c r="A191" s="4">
        <f>ENTRADA!A191</f>
        <v>42156</v>
      </c>
      <c r="B191" s="7">
        <f>ENTRADA!B191/ENTRADA!B179-1</f>
        <v>-2.7102823597424441E-2</v>
      </c>
      <c r="C191" s="7">
        <f>ENTRADA!C191/ENTRADA!C179-1</f>
        <v>-7.3732087674182045E-3</v>
      </c>
      <c r="D191" s="7">
        <f>ENTRADA!D191/ENTRADA!D179-1</f>
        <v>-2.6794264092405706E-2</v>
      </c>
      <c r="E191" s="7">
        <f>ENTRADA!E191/ENTRADA!E179-1</f>
        <v>-2.5788016035048988E-2</v>
      </c>
      <c r="F191" s="7">
        <f>ENTRADA!F191/ENTRADA!F179-1</f>
        <v>-4.5764352201510872E-2</v>
      </c>
      <c r="G191" s="7">
        <f>ENTRADA!G191/ENTRADA!G179-1</f>
        <v>-0.13584908008523311</v>
      </c>
      <c r="H191" s="7">
        <f>ENTRADA!H191/ENTRADA!H179-1</f>
        <v>-0.10224952591523184</v>
      </c>
      <c r="I191" s="7">
        <f>ENTRADA!I191/ENTRADA!I179-1</f>
        <v>-0.15118389840115432</v>
      </c>
      <c r="J191" s="7">
        <f>ENTRADA!J191/ENTRADA!J179-1</f>
        <v>5.7707612637462269E-2</v>
      </c>
      <c r="K191" s="7">
        <f>ENTRADA!K191/ENTRADA!K179-1</f>
        <v>-5.7563611786311086E-2</v>
      </c>
      <c r="L191" s="7">
        <f>ENTRADA!L191/ENTRADA!L179-1</f>
        <v>7.4037509718742012E-2</v>
      </c>
      <c r="M191" s="7">
        <f>ENTRADA!M191/ENTRADA!M179-1</f>
        <v>1.2964548649871954E-2</v>
      </c>
      <c r="N191" s="7">
        <f>ENTRADA!N191/ENTRADA!N179-1</f>
        <v>-6.849315345201834E-2</v>
      </c>
      <c r="O191" s="7">
        <f>ENTRADA!O191/ENTRADA!O179-1</f>
        <v>1.3579114716792517E-2</v>
      </c>
      <c r="P191" s="7" t="e">
        <f>ENTRADA!P191/ENTRADA!P179-1</f>
        <v>#VALUE!</v>
      </c>
      <c r="Q191" s="7">
        <f>ENTRADA!Q191/ENTRADA!Q179-1</f>
        <v>-3.5856607134720608E-2</v>
      </c>
      <c r="T191" s="10">
        <f t="shared" ref="T191:AI191" si="185">AVERAGE(B189:B191)</f>
        <v>-3.4901799600626927E-2</v>
      </c>
      <c r="U191" s="10">
        <f t="shared" si="185"/>
        <v>-2.3970788542647892E-2</v>
      </c>
      <c r="V191" s="10">
        <f t="shared" si="185"/>
        <v>-2.2289305585237562E-2</v>
      </c>
      <c r="W191" s="10">
        <f t="shared" si="185"/>
        <v>-2.2190940552817822E-2</v>
      </c>
      <c r="X191" s="10">
        <f t="shared" si="185"/>
        <v>-6.6441655120325446E-2</v>
      </c>
      <c r="Y191" s="10">
        <f t="shared" si="185"/>
        <v>-0.15795901636895593</v>
      </c>
      <c r="Z191" s="10">
        <f t="shared" si="185"/>
        <v>-0.15495765963013539</v>
      </c>
      <c r="AA191" s="10">
        <f t="shared" si="185"/>
        <v>-0.15970812885486682</v>
      </c>
      <c r="AB191" s="10">
        <f t="shared" si="185"/>
        <v>4.6049150168621468E-2</v>
      </c>
      <c r="AC191" s="10">
        <f t="shared" si="185"/>
        <v>-8.8934609244228469E-2</v>
      </c>
      <c r="AD191" s="10">
        <f t="shared" si="185"/>
        <v>3.1533663466985051E-2</v>
      </c>
      <c r="AE191" s="10">
        <f t="shared" si="185"/>
        <v>2.8680925069794285E-3</v>
      </c>
      <c r="AF191" s="10">
        <f t="shared" si="185"/>
        <v>-0.1609737876685943</v>
      </c>
      <c r="AG191" s="10">
        <f t="shared" si="185"/>
        <v>-4.7062156433509562E-2</v>
      </c>
      <c r="AH191" s="10" t="e">
        <f t="shared" si="185"/>
        <v>#VALUE!</v>
      </c>
      <c r="AI191" s="10">
        <f t="shared" si="185"/>
        <v>-7.4116934249274458E-2</v>
      </c>
    </row>
    <row r="192" spans="1:35" x14ac:dyDescent="0.25">
      <c r="A192" s="4">
        <f>ENTRADA!A192</f>
        <v>42186</v>
      </c>
      <c r="B192" s="7">
        <f>ENTRADA!B192/ENTRADA!B180-1</f>
        <v>-3.8703867980352746E-2</v>
      </c>
      <c r="C192" s="7">
        <f>ENTRADA!C192/ENTRADA!C180-1</f>
        <v>-4.2918458866795239E-2</v>
      </c>
      <c r="D192" s="7">
        <f>ENTRADA!D192/ENTRADA!D180-1</f>
        <v>-2.6802200529716047E-2</v>
      </c>
      <c r="E192" s="7">
        <f>ENTRADA!E192/ENTRADA!E180-1</f>
        <v>-2.6777457526036552E-2</v>
      </c>
      <c r="F192" s="7">
        <f>ENTRADA!F192/ENTRADA!F180-1</f>
        <v>-8.133971587328126E-2</v>
      </c>
      <c r="G192" s="7">
        <f>ENTRADA!G192/ENTRADA!G180-1</f>
        <v>-0.12765950297108786</v>
      </c>
      <c r="H192" s="7">
        <f>ENTRADA!H192/ENTRADA!H180-1</f>
        <v>-0.14545453113853646</v>
      </c>
      <c r="I192" s="7">
        <f>ENTRADA!I192/ENTRADA!I180-1</f>
        <v>-0.11872146497285263</v>
      </c>
      <c r="J192" s="7">
        <f>ENTRADA!J192/ENTRADA!J180-1</f>
        <v>1.9174007656321823E-2</v>
      </c>
      <c r="K192" s="7">
        <f>ENTRADA!K192/ENTRADA!K180-1</f>
        <v>-8.9790876438873402E-2</v>
      </c>
      <c r="L192" s="7">
        <f>ENTRADA!L192/ENTRADA!L180-1</f>
        <v>-5.1656923233962204E-2</v>
      </c>
      <c r="M192" s="7">
        <f>ENTRADA!M192/ENTRADA!M180-1</f>
        <v>2.5020104267361454E-3</v>
      </c>
      <c r="N192" s="7">
        <f>ENTRADA!N192/ENTRADA!N180-1</f>
        <v>-0.13306453159313825</v>
      </c>
      <c r="O192" s="7">
        <f>ENTRADA!O192/ENTRADA!O180-1</f>
        <v>-7.100585835993356E-2</v>
      </c>
      <c r="P192" s="7" t="e">
        <f>ENTRADA!P192/ENTRADA!P180-1</f>
        <v>#VALUE!</v>
      </c>
      <c r="Q192" s="7">
        <f>ENTRADA!Q192/ENTRADA!Q180-1</f>
        <v>-6.9573279087260631E-2</v>
      </c>
      <c r="T192" s="10">
        <f t="shared" ref="T192:AI192" si="186">AVERAGE(B190:B192)</f>
        <v>-3.690388694979093E-2</v>
      </c>
      <c r="U192" s="10">
        <f t="shared" si="186"/>
        <v>-3.1431726010564799E-2</v>
      </c>
      <c r="V192" s="10">
        <f t="shared" si="186"/>
        <v>-2.4574827195548227E-2</v>
      </c>
      <c r="W192" s="10">
        <f t="shared" si="186"/>
        <v>-2.4504201204401704E-2</v>
      </c>
      <c r="X192" s="10">
        <f t="shared" si="186"/>
        <v>-6.8500422057947777E-2</v>
      </c>
      <c r="Y192" s="10">
        <f t="shared" si="186"/>
        <v>-0.14937063629812453</v>
      </c>
      <c r="Z192" s="10">
        <f t="shared" si="186"/>
        <v>-0.14957685091540465</v>
      </c>
      <c r="AA192" s="10">
        <f t="shared" si="186"/>
        <v>-0.14926696828799724</v>
      </c>
      <c r="AB192" s="10">
        <f t="shared" si="186"/>
        <v>3.177274424841784E-2</v>
      </c>
      <c r="AC192" s="10">
        <f t="shared" si="186"/>
        <v>-8.8488235197254531E-2</v>
      </c>
      <c r="AD192" s="10">
        <f t="shared" si="186"/>
        <v>5.9141339784082687E-3</v>
      </c>
      <c r="AE192" s="10">
        <f t="shared" si="186"/>
        <v>5.9373571951618258E-3</v>
      </c>
      <c r="AF192" s="10">
        <f t="shared" si="186"/>
        <v>-0.14100701899467127</v>
      </c>
      <c r="AG192" s="10">
        <f t="shared" si="186"/>
        <v>-5.6969304533832234E-2</v>
      </c>
      <c r="AH192" s="10" t="e">
        <f t="shared" si="186"/>
        <v>#VALUE!</v>
      </c>
      <c r="AI192" s="10">
        <f t="shared" si="186"/>
        <v>-6.9790833283617529E-2</v>
      </c>
    </row>
    <row r="193" spans="1:35" x14ac:dyDescent="0.25">
      <c r="A193" s="4">
        <f>ENTRADA!A193</f>
        <v>42217</v>
      </c>
      <c r="B193" s="7">
        <f>ENTRADA!B193/ENTRADA!B181-1</f>
        <v>-6.8995587173015793E-2</v>
      </c>
      <c r="C193" s="7">
        <f>ENTRADA!C193/ENTRADA!C181-1</f>
        <v>-7.1010798940374875E-2</v>
      </c>
      <c r="D193" s="7">
        <f>ENTRADA!D193/ENTRADA!D181-1</f>
        <v>-4.8171227695420149E-2</v>
      </c>
      <c r="E193" s="7">
        <f>ENTRADA!E193/ENTRADA!E181-1</f>
        <v>-4.9866465398963777E-2</v>
      </c>
      <c r="F193" s="7">
        <f>ENTRADA!F193/ENTRADA!F181-1</f>
        <v>-0.13733078030527901</v>
      </c>
      <c r="G193" s="7">
        <f>ENTRADA!G193/ENTRADA!G181-1</f>
        <v>-0.18588030549553336</v>
      </c>
      <c r="H193" s="7">
        <f>ENTRADA!H193/ENTRADA!H181-1</f>
        <v>-0.18078022519073234</v>
      </c>
      <c r="I193" s="7">
        <f>ENTRADA!I193/ENTRADA!I181-1</f>
        <v>-0.18798950548007354</v>
      </c>
      <c r="J193" s="7">
        <f>ENTRADA!J193/ENTRADA!J181-1</f>
        <v>1.0869557508139893E-2</v>
      </c>
      <c r="K193" s="7">
        <f>ENTRADA!K193/ENTRADA!K181-1</f>
        <v>-0.15486723232596544</v>
      </c>
      <c r="L193" s="7">
        <f>ENTRADA!L193/ENTRADA!L181-1</f>
        <v>-7.3279735635018772E-2</v>
      </c>
      <c r="M193" s="7">
        <f>ENTRADA!M193/ENTRADA!M181-1</f>
        <v>-2.8455329061042645E-2</v>
      </c>
      <c r="N193" s="7">
        <f>ENTRADA!N193/ENTRADA!N181-1</f>
        <v>-0.15562564076801</v>
      </c>
      <c r="O193" s="7">
        <f>ENTRADA!O193/ENTRADA!O181-1</f>
        <v>-9.2307659846265877E-2</v>
      </c>
      <c r="P193" s="7" t="e">
        <f>ENTRADA!P193/ENTRADA!P181-1</f>
        <v>#VALUE!</v>
      </c>
      <c r="Q193" s="7">
        <f>ENTRADA!Q193/ENTRADA!Q181-1</f>
        <v>-9.5940969936728626E-2</v>
      </c>
      <c r="T193" s="10">
        <f t="shared" ref="T193:AI193" si="187">AVERAGE(B191:B193)</f>
        <v>-4.4934092916930991E-2</v>
      </c>
      <c r="U193" s="10">
        <f t="shared" si="187"/>
        <v>-4.0434155524862771E-2</v>
      </c>
      <c r="V193" s="10">
        <f t="shared" si="187"/>
        <v>-3.3922564105847298E-2</v>
      </c>
      <c r="W193" s="10">
        <f t="shared" si="187"/>
        <v>-3.4143979653349775E-2</v>
      </c>
      <c r="X193" s="10">
        <f t="shared" si="187"/>
        <v>-8.8144949460023714E-2</v>
      </c>
      <c r="Y193" s="10">
        <f t="shared" si="187"/>
        <v>-0.14979629618395143</v>
      </c>
      <c r="Z193" s="10">
        <f t="shared" si="187"/>
        <v>-0.14282809408150021</v>
      </c>
      <c r="AA193" s="10">
        <f t="shared" si="187"/>
        <v>-0.15263162295136015</v>
      </c>
      <c r="AB193" s="10">
        <f t="shared" si="187"/>
        <v>2.9250392600641328E-2</v>
      </c>
      <c r="AC193" s="10">
        <f t="shared" si="187"/>
        <v>-0.10074057351704997</v>
      </c>
      <c r="AD193" s="10">
        <f t="shared" si="187"/>
        <v>-1.6966383050079654E-2</v>
      </c>
      <c r="AE193" s="10">
        <f t="shared" si="187"/>
        <v>-4.3295899948115153E-3</v>
      </c>
      <c r="AF193" s="10">
        <f t="shared" si="187"/>
        <v>-0.11906110860438886</v>
      </c>
      <c r="AG193" s="10">
        <f t="shared" si="187"/>
        <v>-4.9911467829802304E-2</v>
      </c>
      <c r="AH193" s="10" t="e">
        <f t="shared" si="187"/>
        <v>#VALUE!</v>
      </c>
      <c r="AI193" s="10">
        <f t="shared" si="187"/>
        <v>-6.7123618719569955E-2</v>
      </c>
    </row>
    <row r="194" spans="1:35" x14ac:dyDescent="0.25">
      <c r="A194" s="4">
        <f>ENTRADA!A194</f>
        <v>42248</v>
      </c>
      <c r="B194" s="7">
        <f>ENTRADA!B194/ENTRADA!B182-1</f>
        <v>-6.2784376274189757E-2</v>
      </c>
      <c r="C194" s="7">
        <f>ENTRADA!C194/ENTRADA!C182-1</f>
        <v>-8.4589600586797875E-2</v>
      </c>
      <c r="D194" s="7">
        <f>ENTRADA!D194/ENTRADA!D182-1</f>
        <v>-2.1677673575744016E-2</v>
      </c>
      <c r="E194" s="7">
        <f>ENTRADA!E194/ENTRADA!E182-1</f>
        <v>-2.0735249801433597E-2</v>
      </c>
      <c r="F194" s="7">
        <f>ENTRADA!F194/ENTRADA!F182-1</f>
        <v>-0.12854035210364789</v>
      </c>
      <c r="G194" s="7">
        <f>ENTRADA!G194/ENTRADA!G182-1</f>
        <v>-0.18289350238252755</v>
      </c>
      <c r="H194" s="7">
        <f>ENTRADA!H194/ENTRADA!H182-1</f>
        <v>-0.23209170360482301</v>
      </c>
      <c r="I194" s="7">
        <f>ENTRADA!I194/ENTRADA!I182-1</f>
        <v>-0.15967887341331466</v>
      </c>
      <c r="J194" s="7">
        <f>ENTRADA!J194/ENTRADA!J182-1</f>
        <v>-1.1781956186719844E-2</v>
      </c>
      <c r="K194" s="7">
        <f>ENTRADA!K194/ENTRADA!K182-1</f>
        <v>-0.14810124980250483</v>
      </c>
      <c r="L194" s="7">
        <f>ENTRADA!L194/ENTRADA!L182-1</f>
        <v>-9.6916343462582377E-2</v>
      </c>
      <c r="M194" s="7">
        <f>ENTRADA!M194/ENTRADA!M182-1</f>
        <v>-7.0318859723674687E-2</v>
      </c>
      <c r="N194" s="7">
        <f>ENTRADA!N194/ENTRADA!N182-1</f>
        <v>-0.21651555112201326</v>
      </c>
      <c r="O194" s="7">
        <f>ENTRADA!O194/ENTRADA!O182-1</f>
        <v>-0.12667783389884513</v>
      </c>
      <c r="P194" s="7" t="e">
        <f>ENTRADA!P194/ENTRADA!P182-1</f>
        <v>#VALUE!</v>
      </c>
      <c r="Q194" s="7">
        <f>ENTRADA!Q194/ENTRADA!Q182-1</f>
        <v>-0.11473878240040269</v>
      </c>
      <c r="T194" s="10">
        <f t="shared" ref="T194:AI194" si="188">AVERAGE(B192:B194)</f>
        <v>-5.6827943809186099E-2</v>
      </c>
      <c r="U194" s="10">
        <f t="shared" si="188"/>
        <v>-6.6172952797989334E-2</v>
      </c>
      <c r="V194" s="10">
        <f t="shared" si="188"/>
        <v>-3.2217033933626738E-2</v>
      </c>
      <c r="W194" s="10">
        <f t="shared" si="188"/>
        <v>-3.245972424214464E-2</v>
      </c>
      <c r="X194" s="10">
        <f t="shared" si="188"/>
        <v>-0.11573694942740272</v>
      </c>
      <c r="Y194" s="10">
        <f t="shared" si="188"/>
        <v>-0.16547777028304958</v>
      </c>
      <c r="Z194" s="10">
        <f t="shared" si="188"/>
        <v>-0.18610881997803061</v>
      </c>
      <c r="AA194" s="10">
        <f t="shared" si="188"/>
        <v>-0.15546328128874695</v>
      </c>
      <c r="AB194" s="10">
        <f t="shared" si="188"/>
        <v>6.0872029925806244E-3</v>
      </c>
      <c r="AC194" s="10">
        <f t="shared" si="188"/>
        <v>-0.13091978618911457</v>
      </c>
      <c r="AD194" s="10">
        <f t="shared" si="188"/>
        <v>-7.3951000777187789E-2</v>
      </c>
      <c r="AE194" s="10">
        <f t="shared" si="188"/>
        <v>-3.2090726119327062E-2</v>
      </c>
      <c r="AF194" s="10">
        <f t="shared" si="188"/>
        <v>-0.16840190782772049</v>
      </c>
      <c r="AG194" s="10">
        <f t="shared" si="188"/>
        <v>-9.6663784035014855E-2</v>
      </c>
      <c r="AH194" s="10" t="e">
        <f t="shared" si="188"/>
        <v>#VALUE!</v>
      </c>
      <c r="AI194" s="10">
        <f t="shared" si="188"/>
        <v>-9.3417677141463984E-2</v>
      </c>
    </row>
    <row r="195" spans="1:35" x14ac:dyDescent="0.25">
      <c r="A195" s="4">
        <f>ENTRADA!A195</f>
        <v>42278</v>
      </c>
      <c r="B195" s="7">
        <f>ENTRADA!B195/ENTRADA!B183-1</f>
        <v>-5.6731581601719649E-2</v>
      </c>
      <c r="C195" s="7">
        <f>ENTRADA!C195/ENTRADA!C183-1</f>
        <v>-0.11369094567310656</v>
      </c>
      <c r="D195" s="7">
        <f>ENTRADA!D195/ENTRADA!D183-1</f>
        <v>-3.5026420463896146E-3</v>
      </c>
      <c r="E195" s="7">
        <f>ENTRADA!E195/ENTRADA!E183-1</f>
        <v>-5.2402082173065301E-3</v>
      </c>
      <c r="F195" s="7">
        <f>ENTRADA!F195/ENTRADA!F183-1</f>
        <v>-0.10521041768320505</v>
      </c>
      <c r="G195" s="7">
        <f>ENTRADA!G195/ENTRADA!G183-1</f>
        <v>-0.16140045995837982</v>
      </c>
      <c r="H195" s="7">
        <f>ENTRADA!H195/ENTRADA!H183-1</f>
        <v>-0.21518989413541445</v>
      </c>
      <c r="I195" s="7">
        <f>ENTRADA!I195/ENTRADA!I183-1</f>
        <v>-0.13666666162325036</v>
      </c>
      <c r="J195" s="7">
        <f>ENTRADA!J195/ENTRADA!J183-1</f>
        <v>-4.270487325426009E-3</v>
      </c>
      <c r="K195" s="7">
        <f>ENTRADA!K195/ENTRADA!K183-1</f>
        <v>-9.3283605739426068E-2</v>
      </c>
      <c r="L195" s="7">
        <f>ENTRADA!L195/ENTRADA!L183-1</f>
        <v>-0.24958124263812498</v>
      </c>
      <c r="M195" s="7">
        <f>ENTRADA!M195/ENTRADA!M183-1</f>
        <v>-8.9660212031968389E-2</v>
      </c>
      <c r="N195" s="7">
        <f>ENTRADA!N195/ENTRADA!N183-1</f>
        <v>-0.23885037442651391</v>
      </c>
      <c r="O195" s="7">
        <f>ENTRADA!O195/ENTRADA!O183-1</f>
        <v>-0.15764708398907712</v>
      </c>
      <c r="P195" s="7" t="e">
        <f>ENTRADA!P195/ENTRADA!P183-1</f>
        <v>#VALUE!</v>
      </c>
      <c r="Q195" s="7">
        <f>ENTRADA!Q195/ENTRADA!Q183-1</f>
        <v>-0.11915270376434817</v>
      </c>
      <c r="T195" s="10">
        <f t="shared" ref="T195:AI195" si="189">AVERAGE(B193:B195)</f>
        <v>-6.2837181682975071E-2</v>
      </c>
      <c r="U195" s="10">
        <f t="shared" si="189"/>
        <v>-8.9763781733426432E-2</v>
      </c>
      <c r="V195" s="10">
        <f t="shared" si="189"/>
        <v>-2.4450514439184595E-2</v>
      </c>
      <c r="W195" s="10">
        <f t="shared" si="189"/>
        <v>-2.5280641139234634E-2</v>
      </c>
      <c r="X195" s="10">
        <f t="shared" si="189"/>
        <v>-0.12369385003071065</v>
      </c>
      <c r="Y195" s="10">
        <f t="shared" si="189"/>
        <v>-0.17672475594548023</v>
      </c>
      <c r="Z195" s="10">
        <f t="shared" si="189"/>
        <v>-0.20935394097698992</v>
      </c>
      <c r="AA195" s="10">
        <f t="shared" si="189"/>
        <v>-0.16144501350554619</v>
      </c>
      <c r="AB195" s="10">
        <f t="shared" si="189"/>
        <v>-1.7276286680019866E-3</v>
      </c>
      <c r="AC195" s="10">
        <f t="shared" si="189"/>
        <v>-0.13208402928929877</v>
      </c>
      <c r="AD195" s="10">
        <f t="shared" si="189"/>
        <v>-0.13992577391190872</v>
      </c>
      <c r="AE195" s="10">
        <f t="shared" si="189"/>
        <v>-6.2811466938895236E-2</v>
      </c>
      <c r="AF195" s="10">
        <f t="shared" si="189"/>
        <v>-0.20366385543884571</v>
      </c>
      <c r="AG195" s="10">
        <f t="shared" si="189"/>
        <v>-0.12554419257806271</v>
      </c>
      <c r="AH195" s="10" t="e">
        <f t="shared" si="189"/>
        <v>#VALUE!</v>
      </c>
      <c r="AI195" s="10">
        <f t="shared" si="189"/>
        <v>-0.1099441520338265</v>
      </c>
    </row>
    <row r="196" spans="1:35" x14ac:dyDescent="0.25">
      <c r="A196" s="4">
        <f>ENTRADA!A196</f>
        <v>42309</v>
      </c>
      <c r="B196" s="7">
        <f>ENTRADA!B196/ENTRADA!B184-1</f>
        <v>-7.7759227836731948E-2</v>
      </c>
      <c r="C196" s="7">
        <f>ENTRADA!C196/ENTRADA!C184-1</f>
        <v>-0.12047174247658421</v>
      </c>
      <c r="D196" s="7">
        <f>ENTRADA!D196/ENTRADA!D184-1</f>
        <v>-5.5653770268299985E-2</v>
      </c>
      <c r="E196" s="7">
        <f>ENTRADA!E196/ENTRADA!E184-1</f>
        <v>-5.8047549947997656E-2</v>
      </c>
      <c r="F196" s="7">
        <f>ENTRADA!F196/ENTRADA!F184-1</f>
        <v>-0.1555555475888396</v>
      </c>
      <c r="G196" s="7">
        <f>ENTRADA!G196/ENTRADA!G184-1</f>
        <v>-0.14726293436384497</v>
      </c>
      <c r="H196" s="7">
        <f>ENTRADA!H196/ENTRADA!H184-1</f>
        <v>-0.18869568533528291</v>
      </c>
      <c r="I196" s="7">
        <f>ENTRADA!I196/ENTRADA!I184-1</f>
        <v>-0.12957540490583352</v>
      </c>
      <c r="J196" s="7">
        <f>ENTRADA!J196/ENTRADA!J184-1</f>
        <v>2.0377252787969979E-2</v>
      </c>
      <c r="K196" s="7">
        <f>ENTRADA!K196/ENTRADA!K184-1</f>
        <v>-0.18017055971051199</v>
      </c>
      <c r="L196" s="7">
        <f>ENTRADA!L196/ENTRADA!L184-1</f>
        <v>-5.5647821596902403E-2</v>
      </c>
      <c r="M196" s="7">
        <f>ENTRADA!M196/ENTRADA!M184-1</f>
        <v>-5.4111096635422684E-2</v>
      </c>
      <c r="N196" s="7">
        <f>ENTRADA!N196/ENTRADA!N184-1</f>
        <v>-0.24366475836412638</v>
      </c>
      <c r="O196" s="7">
        <f>ENTRADA!O196/ENTRADA!O184-1</f>
        <v>-0.13628757208090458</v>
      </c>
      <c r="P196" s="7" t="e">
        <f>ENTRADA!P196/ENTRADA!P184-1</f>
        <v>#VALUE!</v>
      </c>
      <c r="Q196" s="7">
        <f>ENTRADA!Q196/ENTRADA!Q184-1</f>
        <v>-0.13157894983004859</v>
      </c>
      <c r="T196" s="10">
        <f t="shared" ref="T196:AI196" si="190">AVERAGE(B194:B196)</f>
        <v>-6.5758395237547118E-2</v>
      </c>
      <c r="U196" s="10">
        <f t="shared" si="190"/>
        <v>-0.10625076291216289</v>
      </c>
      <c r="V196" s="10">
        <f t="shared" si="190"/>
        <v>-2.6944695296811205E-2</v>
      </c>
      <c r="W196" s="10">
        <f t="shared" si="190"/>
        <v>-2.8007669322245927E-2</v>
      </c>
      <c r="X196" s="10">
        <f t="shared" si="190"/>
        <v>-0.12976877245856419</v>
      </c>
      <c r="Y196" s="10">
        <f t="shared" si="190"/>
        <v>-0.16385229890158412</v>
      </c>
      <c r="Z196" s="10">
        <f t="shared" si="190"/>
        <v>-0.21199242769184012</v>
      </c>
      <c r="AA196" s="10">
        <f t="shared" si="190"/>
        <v>-0.14197364664746617</v>
      </c>
      <c r="AB196" s="10">
        <f t="shared" si="190"/>
        <v>1.4416030919413754E-3</v>
      </c>
      <c r="AC196" s="10">
        <f t="shared" si="190"/>
        <v>-0.14051847175081431</v>
      </c>
      <c r="AD196" s="10">
        <f t="shared" si="190"/>
        <v>-0.13404846923253658</v>
      </c>
      <c r="AE196" s="10">
        <f t="shared" si="190"/>
        <v>-7.1363389463688587E-2</v>
      </c>
      <c r="AF196" s="10">
        <f t="shared" si="190"/>
        <v>-0.23301022797088453</v>
      </c>
      <c r="AG196" s="10">
        <f t="shared" si="190"/>
        <v>-0.14020416332294228</v>
      </c>
      <c r="AH196" s="10" t="e">
        <f t="shared" si="190"/>
        <v>#VALUE!</v>
      </c>
      <c r="AI196" s="10">
        <f t="shared" si="190"/>
        <v>-0.12182347866493315</v>
      </c>
    </row>
    <row r="197" spans="1:35" x14ac:dyDescent="0.25">
      <c r="A197" s="4">
        <f>ENTRADA!A197</f>
        <v>42339</v>
      </c>
      <c r="B197" s="7">
        <f>ENTRADA!B197/ENTRADA!B185-1</f>
        <v>-7.2377182618047708E-2</v>
      </c>
      <c r="C197" s="7">
        <f>ENTRADA!C197/ENTRADA!C185-1</f>
        <v>-9.7942438548294319E-2</v>
      </c>
      <c r="D197" s="7">
        <f>ENTRADA!D197/ENTRADA!D185-1</f>
        <v>-3.7335215464316063E-2</v>
      </c>
      <c r="E197" s="7">
        <f>ENTRADA!E197/ENTRADA!E185-1</f>
        <v>-3.9215677811973104E-2</v>
      </c>
      <c r="F197" s="7">
        <f>ENTRADA!F197/ENTRADA!F185-1</f>
        <v>-9.6724677700957606E-2</v>
      </c>
      <c r="G197" s="7">
        <f>ENTRADA!G197/ENTRADA!G185-1</f>
        <v>-0.18893128564075767</v>
      </c>
      <c r="H197" s="7">
        <f>ENTRADA!H197/ENTRADA!H185-1</f>
        <v>-0.22253321609357024</v>
      </c>
      <c r="I197" s="7">
        <f>ENTRADA!I197/ENTRADA!I185-1</f>
        <v>-0.17449660918710463</v>
      </c>
      <c r="J197" s="7">
        <f>ENTRADA!J197/ENTRADA!J185-1</f>
        <v>3.108112969768273E-2</v>
      </c>
      <c r="K197" s="7">
        <f>ENTRADA!K197/ENTRADA!K185-1</f>
        <v>-0.14977646559104385</v>
      </c>
      <c r="L197" s="7">
        <f>ENTRADA!L197/ENTRADA!L185-1</f>
        <v>-0.1588492893392276</v>
      </c>
      <c r="M197" s="7">
        <f>ENTRADA!M197/ENTRADA!M185-1</f>
        <v>-7.9150550050821833E-2</v>
      </c>
      <c r="N197" s="7">
        <f>ENTRADA!N197/ENTRADA!N185-1</f>
        <v>-0.20000001646043264</v>
      </c>
      <c r="O197" s="7">
        <f>ENTRADA!O197/ENTRADA!O185-1</f>
        <v>-0.12522514498399684</v>
      </c>
      <c r="P197" s="7" t="e">
        <f>ENTRADA!P197/ENTRADA!P185-1</f>
        <v>#VALUE!</v>
      </c>
      <c r="Q197" s="7">
        <f>ENTRADA!Q197/ENTRADA!Q185-1</f>
        <v>-0.10960961718269469</v>
      </c>
      <c r="T197" s="10">
        <f t="shared" ref="T197:AI197" si="191">AVERAGE(B195:B197)</f>
        <v>-6.895599735216644E-2</v>
      </c>
      <c r="U197" s="10">
        <f t="shared" si="191"/>
        <v>-0.11070170889932836</v>
      </c>
      <c r="V197" s="10">
        <f t="shared" si="191"/>
        <v>-3.2163875926335218E-2</v>
      </c>
      <c r="W197" s="10">
        <f t="shared" si="191"/>
        <v>-3.4167811992425766E-2</v>
      </c>
      <c r="X197" s="10">
        <f t="shared" si="191"/>
        <v>-0.11916354765766742</v>
      </c>
      <c r="Y197" s="10">
        <f t="shared" si="191"/>
        <v>-0.16586489332099416</v>
      </c>
      <c r="Z197" s="10">
        <f t="shared" si="191"/>
        <v>-0.2088062651880892</v>
      </c>
      <c r="AA197" s="10">
        <f t="shared" si="191"/>
        <v>-0.14691289190539616</v>
      </c>
      <c r="AB197" s="10">
        <f t="shared" si="191"/>
        <v>1.5729298386742235E-2</v>
      </c>
      <c r="AC197" s="10">
        <f t="shared" si="191"/>
        <v>-0.14107687701366065</v>
      </c>
      <c r="AD197" s="10">
        <f t="shared" si="191"/>
        <v>-0.15469278452475166</v>
      </c>
      <c r="AE197" s="10">
        <f t="shared" si="191"/>
        <v>-7.4307286239404302E-2</v>
      </c>
      <c r="AF197" s="10">
        <f t="shared" si="191"/>
        <v>-0.22750504975035765</v>
      </c>
      <c r="AG197" s="10">
        <f t="shared" si="191"/>
        <v>-0.13971993368465951</v>
      </c>
      <c r="AH197" s="10" t="e">
        <f t="shared" si="191"/>
        <v>#VALUE!</v>
      </c>
      <c r="AI197" s="10">
        <f t="shared" si="191"/>
        <v>-0.12011375692569715</v>
      </c>
    </row>
    <row r="198" spans="1:35" x14ac:dyDescent="0.25">
      <c r="A198" s="4">
        <f>ENTRADA!A198</f>
        <v>42370</v>
      </c>
      <c r="B198" s="7">
        <f>ENTRADA!B198/ENTRADA!B186-1</f>
        <v>-0.10581087859607596</v>
      </c>
      <c r="C198" s="7">
        <f>ENTRADA!C198/ENTRADA!C186-1</f>
        <v>-0.13775061605268879</v>
      </c>
      <c r="D198" s="7">
        <f>ENTRADA!D198/ENTRADA!D186-1</f>
        <v>-5.8035733648032162E-2</v>
      </c>
      <c r="E198" s="7">
        <f>ENTRADA!E198/ENTRADA!E186-1</f>
        <v>-5.7726445958468986E-2</v>
      </c>
      <c r="F198" s="7">
        <f>ENTRADA!F198/ENTRADA!F186-1</f>
        <v>-0.12910537428407021</v>
      </c>
      <c r="G198" s="7">
        <f>ENTRADA!G198/ENTRADA!G186-1</f>
        <v>-0.24697335907898921</v>
      </c>
      <c r="H198" s="7">
        <f>ENTRADA!H198/ENTRADA!H186-1</f>
        <v>-4.7573755832594267E-2</v>
      </c>
      <c r="I198" s="7">
        <f>ENTRADA!I198/ENTRADA!I186-1</f>
        <v>-0.32580886492167749</v>
      </c>
      <c r="J198" s="7">
        <f>ENTRADA!J198/ENTRADA!J186-1</f>
        <v>-2.2658001675139872E-3</v>
      </c>
      <c r="K198" s="7">
        <f>ENTRADA!K198/ENTRADA!K186-1</f>
        <v>-0.12998713223085612</v>
      </c>
      <c r="L198" s="7">
        <f>ENTRADA!L198/ENTRADA!L186-1</f>
        <v>-0.24876037250340488</v>
      </c>
      <c r="M198" s="7">
        <f>ENTRADA!M198/ENTRADA!M186-1</f>
        <v>-0.14786588095827768</v>
      </c>
      <c r="N198" s="7">
        <f>ENTRADA!N198/ENTRADA!N186-1</f>
        <v>-0.21315191378980536</v>
      </c>
      <c r="O198" s="7">
        <f>ENTRADA!O198/ENTRADA!O186-1</f>
        <v>-0.18000000204446487</v>
      </c>
      <c r="P198" s="7" t="e">
        <f>ENTRADA!P198/ENTRADA!P186-1</f>
        <v>#VALUE!</v>
      </c>
      <c r="Q198" s="7">
        <f>ENTRADA!Q198/ENTRADA!Q186-1</f>
        <v>-0.14097743871088664</v>
      </c>
      <c r="T198" s="10">
        <f t="shared" ref="T198:AI198" si="192">AVERAGE(B196:B198)</f>
        <v>-8.5315763016951873E-2</v>
      </c>
      <c r="U198" s="10">
        <f t="shared" si="192"/>
        <v>-0.11872159902585577</v>
      </c>
      <c r="V198" s="10">
        <f t="shared" si="192"/>
        <v>-5.0341573126882734E-2</v>
      </c>
      <c r="W198" s="10">
        <f t="shared" si="192"/>
        <v>-5.1663224572813249E-2</v>
      </c>
      <c r="X198" s="10">
        <f t="shared" si="192"/>
        <v>-0.12712853319128914</v>
      </c>
      <c r="Y198" s="10">
        <f t="shared" si="192"/>
        <v>-0.19438919302786395</v>
      </c>
      <c r="Z198" s="10">
        <f t="shared" si="192"/>
        <v>-0.15293421908714913</v>
      </c>
      <c r="AA198" s="10">
        <f t="shared" si="192"/>
        <v>-0.20996029300487187</v>
      </c>
      <c r="AB198" s="10">
        <f t="shared" si="192"/>
        <v>1.6397527439379573E-2</v>
      </c>
      <c r="AC198" s="10">
        <f t="shared" si="192"/>
        <v>-0.15331138584413731</v>
      </c>
      <c r="AD198" s="10">
        <f t="shared" si="192"/>
        <v>-0.15441916114651164</v>
      </c>
      <c r="AE198" s="10">
        <f t="shared" si="192"/>
        <v>-9.3709175881507401E-2</v>
      </c>
      <c r="AF198" s="10">
        <f t="shared" si="192"/>
        <v>-0.21893889620478812</v>
      </c>
      <c r="AG198" s="10">
        <f t="shared" si="192"/>
        <v>-0.14717090636978877</v>
      </c>
      <c r="AH198" s="10" t="e">
        <f t="shared" si="192"/>
        <v>#VALUE!</v>
      </c>
      <c r="AI198" s="10">
        <f t="shared" si="192"/>
        <v>-0.12738866857454331</v>
      </c>
    </row>
    <row r="199" spans="1:35" x14ac:dyDescent="0.25">
      <c r="A199" s="4">
        <f>ENTRADA!A199</f>
        <v>42401</v>
      </c>
      <c r="B199" s="7">
        <f>ENTRADA!B199/ENTRADA!B187-1</f>
        <v>-4.232283010760518E-2</v>
      </c>
      <c r="C199" s="7">
        <f>ENTRADA!C199/ENTRADA!C187-1</f>
        <v>-3.8805951420286644E-2</v>
      </c>
      <c r="D199" s="7">
        <f>ENTRADA!D199/ENTRADA!D187-1</f>
        <v>-1.3500373963236223E-2</v>
      </c>
      <c r="E199" s="7">
        <f>ENTRADA!E199/ENTRADA!E187-1</f>
        <v>-1.3422827969888806E-2</v>
      </c>
      <c r="F199" s="7">
        <f>ENTRADA!F199/ENTRADA!F187-1</f>
        <v>-0.11475413268379775</v>
      </c>
      <c r="G199" s="7">
        <f>ENTRADA!G199/ENTRADA!G187-1</f>
        <v>-0.1027542532715664</v>
      </c>
      <c r="H199" s="7">
        <f>ENTRADA!H199/ENTRADA!H187-1</f>
        <v>-0.15818590212571448</v>
      </c>
      <c r="I199" s="7">
        <f>ENTRADA!I199/ENTRADA!I187-1</f>
        <v>-7.7962619162507685E-2</v>
      </c>
      <c r="J199" s="7">
        <f>ENTRADA!J199/ENTRADA!J187-1</f>
        <v>5.9068149180295126E-2</v>
      </c>
      <c r="K199" s="7">
        <f>ENTRADA!K199/ENTRADA!K187-1</f>
        <v>-0.16324785278684806</v>
      </c>
      <c r="L199" s="7">
        <f>ENTRADA!L199/ENTRADA!L187-1</f>
        <v>-0.17024931721979986</v>
      </c>
      <c r="M199" s="7">
        <f>ENTRADA!M199/ENTRADA!M187-1</f>
        <v>-0.11621623610015963</v>
      </c>
      <c r="N199" s="7">
        <f>ENTRADA!N199/ENTRADA!N187-1</f>
        <v>-6.7132840307892572E-2</v>
      </c>
      <c r="O199" s="7">
        <f>ENTRADA!O199/ENTRADA!O187-1</f>
        <v>-0.11066799764792778</v>
      </c>
      <c r="P199" s="7" t="e">
        <f>ENTRADA!P199/ENTRADA!P187-1</f>
        <v>#VALUE!</v>
      </c>
      <c r="Q199" s="7">
        <f>ENTRADA!Q199/ENTRADA!Q187-1</f>
        <v>-5.5616148969946155E-2</v>
      </c>
      <c r="T199" s="10">
        <f t="shared" ref="T199:AI199" si="193">AVERAGE(B197:B199)</f>
        <v>-7.3503630440576284E-2</v>
      </c>
      <c r="U199" s="10">
        <f t="shared" si="193"/>
        <v>-9.1499668673756585E-2</v>
      </c>
      <c r="V199" s="10">
        <f t="shared" si="193"/>
        <v>-3.6290441025194818E-2</v>
      </c>
      <c r="W199" s="10">
        <f t="shared" si="193"/>
        <v>-3.6788317246776968E-2</v>
      </c>
      <c r="X199" s="10">
        <f t="shared" si="193"/>
        <v>-0.11352806155627519</v>
      </c>
      <c r="Y199" s="10">
        <f t="shared" si="193"/>
        <v>-0.17955296599710444</v>
      </c>
      <c r="Z199" s="10">
        <f t="shared" si="193"/>
        <v>-0.14276429135062632</v>
      </c>
      <c r="AA199" s="10">
        <f t="shared" si="193"/>
        <v>-0.19275603109042994</v>
      </c>
      <c r="AB199" s="10">
        <f t="shared" si="193"/>
        <v>2.9294492903487956E-2</v>
      </c>
      <c r="AC199" s="10">
        <f t="shared" si="193"/>
        <v>-0.14767048353624934</v>
      </c>
      <c r="AD199" s="10">
        <f t="shared" si="193"/>
        <v>-0.19261965968747743</v>
      </c>
      <c r="AE199" s="10">
        <f t="shared" si="193"/>
        <v>-0.11441088903641972</v>
      </c>
      <c r="AF199" s="10">
        <f t="shared" si="193"/>
        <v>-0.16009492351937685</v>
      </c>
      <c r="AG199" s="10">
        <f t="shared" si="193"/>
        <v>-0.13863104822546315</v>
      </c>
      <c r="AH199" s="10" t="e">
        <f t="shared" si="193"/>
        <v>#VALUE!</v>
      </c>
      <c r="AI199" s="10">
        <f t="shared" si="193"/>
        <v>-0.10206773495450916</v>
      </c>
    </row>
    <row r="200" spans="1:35" x14ac:dyDescent="0.25">
      <c r="A200" s="4">
        <f>ENTRADA!A200</f>
        <v>42430</v>
      </c>
      <c r="B200" s="7">
        <f>ENTRADA!B200/ENTRADA!B188-1</f>
        <v>-5.6859155985447662E-2</v>
      </c>
      <c r="C200" s="7">
        <f>ENTRADA!C200/ENTRADA!C188-1</f>
        <v>-0.10097426438682422</v>
      </c>
      <c r="D200" s="7">
        <f>ENTRADA!D200/ENTRADA!D188-1</f>
        <v>-1.1893789727532855E-2</v>
      </c>
      <c r="E200" s="7">
        <f>ENTRADA!E200/ENTRADA!E188-1</f>
        <v>-1.0009091308272322E-2</v>
      </c>
      <c r="F200" s="7">
        <f>ENTRADA!F200/ENTRADA!F188-1</f>
        <v>-0.15276149431088915</v>
      </c>
      <c r="G200" s="7">
        <f>ENTRADA!G200/ENTRADA!G188-1</f>
        <v>-0.13829788906011664</v>
      </c>
      <c r="H200" s="7">
        <f>ENTRADA!H200/ENTRADA!H188-1</f>
        <v>-0.16701243573697044</v>
      </c>
      <c r="I200" s="7">
        <f>ENTRADA!I200/ENTRADA!I188-1</f>
        <v>-0.12570351164664895</v>
      </c>
      <c r="J200" s="7">
        <f>ENTRADA!J200/ENTRADA!J188-1</f>
        <v>2.1474713281645297E-2</v>
      </c>
      <c r="K200" s="7">
        <f>ENTRADA!K200/ENTRADA!K188-1</f>
        <v>-0.16164991984710964</v>
      </c>
      <c r="L200" s="7">
        <f>ENTRADA!L200/ENTRADA!L188-1</f>
        <v>-8.6314186608920096E-2</v>
      </c>
      <c r="M200" s="7">
        <f>ENTRADA!M200/ENTRADA!M188-1</f>
        <v>-0.11901085013902857</v>
      </c>
      <c r="N200" s="7">
        <f>ENTRADA!N200/ENTRADA!N188-1</f>
        <v>-0.11098397775536328</v>
      </c>
      <c r="O200" s="7">
        <f>ENTRADA!O200/ENTRADA!O188-1</f>
        <v>-0.14739632077527265</v>
      </c>
      <c r="P200" s="7" t="e">
        <f>ENTRADA!P200/ENTRADA!P188-1</f>
        <v>#VALUE!</v>
      </c>
      <c r="Q200" s="7">
        <f>ENTRADA!Q200/ENTRADA!Q188-1</f>
        <v>-7.9380460794594265E-2</v>
      </c>
      <c r="T200" s="10">
        <f t="shared" ref="T200:AI200" si="194">AVERAGE(B198:B200)</f>
        <v>-6.8330954896376264E-2</v>
      </c>
      <c r="U200" s="10">
        <f t="shared" si="194"/>
        <v>-9.2510277286599885E-2</v>
      </c>
      <c r="V200" s="10">
        <f t="shared" si="194"/>
        <v>-2.7809965779600414E-2</v>
      </c>
      <c r="W200" s="10">
        <f t="shared" si="194"/>
        <v>-2.7052788412210038E-2</v>
      </c>
      <c r="X200" s="10">
        <f t="shared" si="194"/>
        <v>-0.13220700042625236</v>
      </c>
      <c r="Y200" s="10">
        <f t="shared" si="194"/>
        <v>-0.16267516713689076</v>
      </c>
      <c r="Z200" s="10">
        <f t="shared" si="194"/>
        <v>-0.12425736456509306</v>
      </c>
      <c r="AA200" s="10">
        <f t="shared" si="194"/>
        <v>-0.17649166524361137</v>
      </c>
      <c r="AB200" s="10">
        <f t="shared" si="194"/>
        <v>2.6092354098142145E-2</v>
      </c>
      <c r="AC200" s="10">
        <f t="shared" si="194"/>
        <v>-0.15162830162160459</v>
      </c>
      <c r="AD200" s="10">
        <f t="shared" si="194"/>
        <v>-0.16844129211070827</v>
      </c>
      <c r="AE200" s="10">
        <f t="shared" si="194"/>
        <v>-0.12769765573248862</v>
      </c>
      <c r="AF200" s="10">
        <f t="shared" si="194"/>
        <v>-0.13042291061768707</v>
      </c>
      <c r="AG200" s="10">
        <f t="shared" si="194"/>
        <v>-0.14602144015588844</v>
      </c>
      <c r="AH200" s="10" t="e">
        <f t="shared" si="194"/>
        <v>#VALUE!</v>
      </c>
      <c r="AI200" s="10">
        <f t="shared" si="194"/>
        <v>-9.1991349491809024E-2</v>
      </c>
    </row>
    <row r="201" spans="1:35" x14ac:dyDescent="0.25">
      <c r="A201" s="4">
        <f>ENTRADA!A201</f>
        <v>42461</v>
      </c>
      <c r="B201" s="7">
        <f>ENTRADA!B201/ENTRADA!B189-1</f>
        <v>-6.8544578173140969E-2</v>
      </c>
      <c r="C201" s="7">
        <f>ENTRADA!C201/ENTRADA!C189-1</f>
        <v>-0.10574299396334441</v>
      </c>
      <c r="D201" s="7">
        <f>ENTRADA!D201/ENTRADA!D189-1</f>
        <v>-4.625350770914971E-2</v>
      </c>
      <c r="E201" s="7">
        <f>ENTRADA!E201/ENTRADA!E189-1</f>
        <v>-4.4158296643005746E-2</v>
      </c>
      <c r="F201" s="7">
        <f>ENTRADA!F201/ENTRADA!F189-1</f>
        <v>-9.8939960886521461E-2</v>
      </c>
      <c r="G201" s="7">
        <f>ENTRADA!G201/ENTRADA!G189-1</f>
        <v>-0.10140238659605749</v>
      </c>
      <c r="H201" s="7">
        <f>ENTRADA!H201/ENTRADA!H189-1</f>
        <v>-0.14058957043024134</v>
      </c>
      <c r="I201" s="7">
        <f>ENTRADA!I201/ENTRADA!I189-1</f>
        <v>-8.2452397025002622E-2</v>
      </c>
      <c r="J201" s="7">
        <f>ENTRADA!J201/ENTRADA!J189-1</f>
        <v>-1.2724550349843211E-2</v>
      </c>
      <c r="K201" s="7">
        <f>ENTRADA!K201/ENTRADA!K189-1</f>
        <v>-0.18716578785232507</v>
      </c>
      <c r="L201" s="7">
        <f>ENTRADA!L201/ENTRADA!L189-1</f>
        <v>-0.14355950567044751</v>
      </c>
      <c r="M201" s="7">
        <f>ENTRADA!M201/ENTRADA!M189-1</f>
        <v>-0.11054856687436032</v>
      </c>
      <c r="N201" s="7">
        <f>ENTRADA!N201/ENTRADA!N189-1</f>
        <v>-0.1369863557053812</v>
      </c>
      <c r="O201" s="7">
        <f>ENTRADA!O201/ENTRADA!O189-1</f>
        <v>-0.13014351483380338</v>
      </c>
      <c r="P201" s="7" t="e">
        <f>ENTRADA!P201/ENTRADA!P189-1</f>
        <v>#VALUE!</v>
      </c>
      <c r="Q201" s="7">
        <f>ENTRADA!Q201/ENTRADA!Q189-1</f>
        <v>-9.2024514457748952E-2</v>
      </c>
      <c r="T201" s="10">
        <f t="shared" ref="T201:AI201" si="195">AVERAGE(B199:B201)</f>
        <v>-5.590885475539794E-2</v>
      </c>
      <c r="U201" s="10">
        <f t="shared" si="195"/>
        <v>-8.1841069923485096E-2</v>
      </c>
      <c r="V201" s="10">
        <f t="shared" si="195"/>
        <v>-2.3882557133306264E-2</v>
      </c>
      <c r="W201" s="10">
        <f t="shared" si="195"/>
        <v>-2.2530071973722293E-2</v>
      </c>
      <c r="X201" s="10">
        <f t="shared" si="195"/>
        <v>-0.12215186262706945</v>
      </c>
      <c r="Y201" s="10">
        <f t="shared" si="195"/>
        <v>-0.11415150964258018</v>
      </c>
      <c r="Z201" s="10">
        <f t="shared" si="195"/>
        <v>-0.1552626360976421</v>
      </c>
      <c r="AA201" s="10">
        <f t="shared" si="195"/>
        <v>-9.5372842611386413E-2</v>
      </c>
      <c r="AB201" s="10">
        <f t="shared" si="195"/>
        <v>2.2606104037365737E-2</v>
      </c>
      <c r="AC201" s="10">
        <f t="shared" si="195"/>
        <v>-0.17068785349542759</v>
      </c>
      <c r="AD201" s="10">
        <f t="shared" si="195"/>
        <v>-0.1333743364997225</v>
      </c>
      <c r="AE201" s="10">
        <f t="shared" si="195"/>
        <v>-0.1152585510378495</v>
      </c>
      <c r="AF201" s="10">
        <f t="shared" si="195"/>
        <v>-0.10503439125621235</v>
      </c>
      <c r="AG201" s="10">
        <f t="shared" si="195"/>
        <v>-0.12940261108566795</v>
      </c>
      <c r="AH201" s="10" t="e">
        <f t="shared" si="195"/>
        <v>#VALUE!</v>
      </c>
      <c r="AI201" s="10">
        <f t="shared" si="195"/>
        <v>-7.5673708074096457E-2</v>
      </c>
    </row>
    <row r="202" spans="1:35" x14ac:dyDescent="0.25">
      <c r="A202" s="4">
        <f>ENTRADA!A202</f>
        <v>42491</v>
      </c>
      <c r="B202" s="7">
        <f>ENTRADA!B202/ENTRADA!B190-1</f>
        <v>-8.9511757337844333E-2</v>
      </c>
      <c r="C202" s="7">
        <f>ENTRADA!C202/ENTRADA!C190-1</f>
        <v>-0.10830319536451816</v>
      </c>
      <c r="D202" s="7">
        <f>ENTRADA!D202/ENTRADA!D190-1</f>
        <v>-5.5088749639042534E-2</v>
      </c>
      <c r="E202" s="7">
        <f>ENTRADA!E202/ENTRADA!E190-1</f>
        <v>-5.302326023664039E-2</v>
      </c>
      <c r="F202" s="7">
        <f>ENTRADA!F202/ENTRADA!F190-1</f>
        <v>-0.13610584815122018</v>
      </c>
      <c r="G202" s="7">
        <f>ENTRADA!G202/ENTRADA!G190-1</f>
        <v>-0.15221576767459644</v>
      </c>
      <c r="H202" s="7">
        <f>ENTRADA!H202/ENTRADA!H190-1</f>
        <v>-0.1209850775800394</v>
      </c>
      <c r="I202" s="7">
        <f>ENTRADA!I202/ENTRADA!I190-1</f>
        <v>-0.16482498369248866</v>
      </c>
      <c r="J202" s="7">
        <f>ENTRADA!J202/ENTRADA!J190-1</f>
        <v>-2.5344028276925834E-2</v>
      </c>
      <c r="K202" s="7">
        <f>ENTRADA!K202/ENTRADA!K190-1</f>
        <v>-0.2436224707031418</v>
      </c>
      <c r="L202" s="7">
        <f>ENTRADA!L202/ENTRADA!L190-1</f>
        <v>-0.14445482985693958</v>
      </c>
      <c r="M202" s="7">
        <f>ENTRADA!M202/ENTRADA!M190-1</f>
        <v>-0.15444616285355295</v>
      </c>
      <c r="N202" s="7">
        <f>ENTRADA!N202/ENTRADA!N190-1</f>
        <v>-0.13157902614497563</v>
      </c>
      <c r="O202" s="7">
        <f>ENTRADA!O202/ENTRADA!O190-1</f>
        <v>-0.10587109310560883</v>
      </c>
      <c r="P202" s="7" t="e">
        <f>ENTRADA!P202/ENTRADA!P190-1</f>
        <v>#VALUE!</v>
      </c>
      <c r="Q202" s="7">
        <f>ENTRADA!Q202/ENTRADA!Q190-1</f>
        <v>-0.10200002196736524</v>
      </c>
      <c r="T202" s="10">
        <f t="shared" ref="T202:AI202" si="196">AVERAGE(B200:B202)</f>
        <v>-7.1638497165477655E-2</v>
      </c>
      <c r="U202" s="10">
        <f t="shared" si="196"/>
        <v>-0.10500681790489559</v>
      </c>
      <c r="V202" s="10">
        <f t="shared" si="196"/>
        <v>-3.7745349025241702E-2</v>
      </c>
      <c r="W202" s="10">
        <f t="shared" si="196"/>
        <v>-3.5730216062639486E-2</v>
      </c>
      <c r="X202" s="10">
        <f t="shared" si="196"/>
        <v>-0.12926910111621026</v>
      </c>
      <c r="Y202" s="10">
        <f t="shared" si="196"/>
        <v>-0.13063868111025687</v>
      </c>
      <c r="Z202" s="10">
        <f t="shared" si="196"/>
        <v>-0.14286236124908372</v>
      </c>
      <c r="AA202" s="10">
        <f t="shared" si="196"/>
        <v>-0.12432696412138007</v>
      </c>
      <c r="AB202" s="10">
        <f t="shared" si="196"/>
        <v>-5.5312884483745828E-3</v>
      </c>
      <c r="AC202" s="10">
        <f t="shared" si="196"/>
        <v>-0.19747939280085883</v>
      </c>
      <c r="AD202" s="10">
        <f t="shared" si="196"/>
        <v>-0.12477617404543573</v>
      </c>
      <c r="AE202" s="10">
        <f t="shared" si="196"/>
        <v>-0.12800185995564728</v>
      </c>
      <c r="AF202" s="10">
        <f t="shared" si="196"/>
        <v>-0.12651645320190671</v>
      </c>
      <c r="AG202" s="10">
        <f t="shared" si="196"/>
        <v>-0.12780364290489496</v>
      </c>
      <c r="AH202" s="10" t="e">
        <f t="shared" si="196"/>
        <v>#VALUE!</v>
      </c>
      <c r="AI202" s="10">
        <f t="shared" si="196"/>
        <v>-9.1134999073236148E-2</v>
      </c>
    </row>
    <row r="203" spans="1:35" x14ac:dyDescent="0.25">
      <c r="A203" s="4">
        <f>ENTRADA!A203</f>
        <v>42522</v>
      </c>
      <c r="B203" s="7">
        <f>ENTRADA!B203/ENTRADA!B191-1</f>
        <v>-4.8030669877360044E-2</v>
      </c>
      <c r="C203" s="7">
        <f>ENTRADA!C203/ENTRADA!C191-1</f>
        <v>-9.0065006731620767E-2</v>
      </c>
      <c r="D203" s="7">
        <f>ENTRADA!D203/ENTRADA!D191-1</f>
        <v>-1.6715761432871123E-2</v>
      </c>
      <c r="E203" s="7">
        <f>ENTRADA!E203/ENTRADA!E191-1</f>
        <v>-2.647052482973633E-2</v>
      </c>
      <c r="F203" s="7">
        <f>ENTRADA!F203/ENTRADA!F191-1</f>
        <v>-3.8775525826028168E-2</v>
      </c>
      <c r="G203" s="7">
        <f>ENTRADA!G203/ENTRADA!G191-1</f>
        <v>-0.10698692531142207</v>
      </c>
      <c r="H203" s="7">
        <f>ENTRADA!H203/ENTRADA!H191-1</f>
        <v>-0.12414574617110985</v>
      </c>
      <c r="I203" s="7">
        <f>ENTRADA!I203/ENTRADA!I191-1</f>
        <v>-9.8712532748383541E-2</v>
      </c>
      <c r="J203" s="7">
        <f>ENTRADA!J203/ENTRADA!J191-1</f>
        <v>-2.0926875756934638E-2</v>
      </c>
      <c r="K203" s="7">
        <f>ENTRADA!K203/ENTRADA!K191-1</f>
        <v>-0.18323862614678843</v>
      </c>
      <c r="L203" s="7">
        <f>ENTRADA!L203/ENTRADA!L191-1</f>
        <v>-0.18290436405338772</v>
      </c>
      <c r="M203" s="7">
        <f>ENTRADA!M203/ENTRADA!M191-1</f>
        <v>-8.3617783111928579E-2</v>
      </c>
      <c r="N203" s="7">
        <f>ENTRADA!N203/ENTRADA!N191-1</f>
        <v>-0.15196072584924447</v>
      </c>
      <c r="O203" s="7">
        <f>ENTRADA!O203/ENTRADA!O191-1</f>
        <v>-9.5693767524530848E-2</v>
      </c>
      <c r="P203" s="7" t="e">
        <f>ENTRADA!P203/ENTRADA!P191-1</f>
        <v>#VALUE!</v>
      </c>
      <c r="Q203" s="7">
        <f>ENTRADA!Q203/ENTRADA!Q191-1</f>
        <v>-8.0578443431067903E-2</v>
      </c>
      <c r="T203" s="10">
        <f t="shared" ref="T203:AI203" si="197">AVERAGE(B201:B203)</f>
        <v>-6.8695668462781787E-2</v>
      </c>
      <c r="U203" s="10">
        <f t="shared" si="197"/>
        <v>-0.10137039868649445</v>
      </c>
      <c r="V203" s="10">
        <f t="shared" si="197"/>
        <v>-3.9352672927021125E-2</v>
      </c>
      <c r="W203" s="10">
        <f t="shared" si="197"/>
        <v>-4.1217360569794158E-2</v>
      </c>
      <c r="X203" s="10">
        <f t="shared" si="197"/>
        <v>-9.1273778287923268E-2</v>
      </c>
      <c r="Y203" s="10">
        <f t="shared" si="197"/>
        <v>-0.12020169319402534</v>
      </c>
      <c r="Z203" s="10">
        <f t="shared" si="197"/>
        <v>-0.12857346472713019</v>
      </c>
      <c r="AA203" s="10">
        <f t="shared" si="197"/>
        <v>-0.1153299711552916</v>
      </c>
      <c r="AB203" s="10">
        <f t="shared" si="197"/>
        <v>-1.966515146123456E-2</v>
      </c>
      <c r="AC203" s="10">
        <f t="shared" si="197"/>
        <v>-0.20467562823408511</v>
      </c>
      <c r="AD203" s="10">
        <f t="shared" si="197"/>
        <v>-0.15697289986025828</v>
      </c>
      <c r="AE203" s="10">
        <f t="shared" si="197"/>
        <v>-0.11620417094661395</v>
      </c>
      <c r="AF203" s="10">
        <f t="shared" si="197"/>
        <v>-0.14017536923320043</v>
      </c>
      <c r="AG203" s="10">
        <f t="shared" si="197"/>
        <v>-0.11056945848798101</v>
      </c>
      <c r="AH203" s="10" t="e">
        <f t="shared" si="197"/>
        <v>#VALUE!</v>
      </c>
      <c r="AI203" s="10">
        <f t="shared" si="197"/>
        <v>-9.153432661872736E-2</v>
      </c>
    </row>
    <row r="204" spans="1:35" x14ac:dyDescent="0.25">
      <c r="A204" s="4">
        <f>ENTRADA!A204</f>
        <v>42552</v>
      </c>
      <c r="B204" s="7">
        <f>ENTRADA!B204/ENTRADA!B192-1</f>
        <v>-5.6179736816148518E-2</v>
      </c>
      <c r="C204" s="7">
        <f>ENTRADA!C204/ENTRADA!C192-1</f>
        <v>-9.955160165508381E-2</v>
      </c>
      <c r="D204" s="7">
        <f>ENTRADA!D204/ENTRADA!D192-1</f>
        <v>-1.0446306437436825E-2</v>
      </c>
      <c r="E204" s="7">
        <f>ENTRADA!E204/ENTRADA!E192-1</f>
        <v>-6.6413708245876002E-3</v>
      </c>
      <c r="F204" s="7">
        <f>ENTRADA!F204/ENTRADA!F192-1</f>
        <v>-0.14062501050299425</v>
      </c>
      <c r="G204" s="7">
        <f>ENTRADA!G204/ENTRADA!G192-1</f>
        <v>-0.10710500935557909</v>
      </c>
      <c r="H204" s="7">
        <f>ENTRADA!H204/ENTRADA!H192-1</f>
        <v>-0.12765960583498537</v>
      </c>
      <c r="I204" s="7">
        <f>ENTRADA!I204/ENTRADA!I192-1</f>
        <v>-9.8445603437174456E-2</v>
      </c>
      <c r="J204" s="7">
        <f>ENTRADA!J204/ENTRADA!J192-1</f>
        <v>-3.2561481696781636E-2</v>
      </c>
      <c r="K204" s="7">
        <f>ENTRADA!K204/ENTRADA!K192-1</f>
        <v>-0.17027026673640167</v>
      </c>
      <c r="L204" s="7">
        <f>ENTRADA!L204/ENTRADA!L192-1</f>
        <v>-0.13463512855347026</v>
      </c>
      <c r="M204" s="7">
        <f>ENTRADA!M204/ENTRADA!M192-1</f>
        <v>-0.11480857311531156</v>
      </c>
      <c r="N204" s="7">
        <f>ENTRADA!N204/ENTRADA!N192-1</f>
        <v>-0.21279070281830381</v>
      </c>
      <c r="O204" s="7">
        <f>ENTRADA!O204/ENTRADA!O192-1</f>
        <v>-0.12556877025821189</v>
      </c>
      <c r="P204" s="7" t="e">
        <f>ENTRADA!P204/ENTRADA!P192-1</f>
        <v>#VALUE!</v>
      </c>
      <c r="Q204" s="7">
        <f>ENTRADA!Q204/ENTRADA!Q192-1</f>
        <v>-0.10668000612395911</v>
      </c>
      <c r="T204" s="10">
        <f t="shared" ref="T204:AI204" si="198">AVERAGE(B202:B204)</f>
        <v>-6.4574054677117632E-2</v>
      </c>
      <c r="U204" s="10">
        <f t="shared" si="198"/>
        <v>-9.9306601250407578E-2</v>
      </c>
      <c r="V204" s="10">
        <f t="shared" si="198"/>
        <v>-2.7416939169783494E-2</v>
      </c>
      <c r="W204" s="10">
        <f t="shared" si="198"/>
        <v>-2.8711718630321442E-2</v>
      </c>
      <c r="X204" s="10">
        <f t="shared" si="198"/>
        <v>-0.10516879482674753</v>
      </c>
      <c r="Y204" s="10">
        <f t="shared" si="198"/>
        <v>-0.1221025674471992</v>
      </c>
      <c r="Z204" s="10">
        <f t="shared" si="198"/>
        <v>-0.12426347652871154</v>
      </c>
      <c r="AA204" s="10">
        <f t="shared" si="198"/>
        <v>-0.12066103995934889</v>
      </c>
      <c r="AB204" s="10">
        <f t="shared" si="198"/>
        <v>-2.6277461910214035E-2</v>
      </c>
      <c r="AC204" s="10">
        <f t="shared" si="198"/>
        <v>-0.19904378786211063</v>
      </c>
      <c r="AD204" s="10">
        <f t="shared" si="198"/>
        <v>-0.15399810748793252</v>
      </c>
      <c r="AE204" s="10">
        <f t="shared" si="198"/>
        <v>-0.11762417302693103</v>
      </c>
      <c r="AF204" s="10">
        <f t="shared" si="198"/>
        <v>-0.16544348493750796</v>
      </c>
      <c r="AG204" s="10">
        <f t="shared" si="198"/>
        <v>-0.10904454362945053</v>
      </c>
      <c r="AH204" s="10" t="e">
        <f t="shared" si="198"/>
        <v>#VALUE!</v>
      </c>
      <c r="AI204" s="10">
        <f t="shared" si="198"/>
        <v>-9.6419490507464081E-2</v>
      </c>
    </row>
    <row r="205" spans="1:35" x14ac:dyDescent="0.25">
      <c r="A205" s="4">
        <f>ENTRADA!A205</f>
        <v>42583</v>
      </c>
      <c r="B205" s="7">
        <f>ENTRADA!B205/ENTRADA!B193-1</f>
        <v>-5.5347088916112841E-2</v>
      </c>
      <c r="C205" s="7">
        <f>ENTRADA!C205/ENTRADA!C193-1</f>
        <v>-9.6223084736261177E-2</v>
      </c>
      <c r="D205" s="7">
        <f>ENTRADA!D205/ENTRADA!D193-1</f>
        <v>-2.1555775404912603E-2</v>
      </c>
      <c r="E205" s="7">
        <f>ENTRADA!E205/ENTRADA!E193-1</f>
        <v>-1.6869725182297013E-2</v>
      </c>
      <c r="F205" s="7">
        <f>ENTRADA!F205/ENTRADA!F193-1</f>
        <v>-0.10538114442710012</v>
      </c>
      <c r="G205" s="7">
        <f>ENTRADA!G205/ENTRADA!G193-1</f>
        <v>-9.3304057209114388E-2</v>
      </c>
      <c r="H205" s="7">
        <f>ENTRADA!H205/ENTRADA!H193-1</f>
        <v>-0.14518007650532661</v>
      </c>
      <c r="I205" s="7">
        <f>ENTRADA!I205/ENTRADA!I193-1</f>
        <v>-6.8595972424136065E-2</v>
      </c>
      <c r="J205" s="7">
        <f>ENTRADA!J205/ENTRADA!J193-1</f>
        <v>-3.7275922089337721E-2</v>
      </c>
      <c r="K205" s="7">
        <f>ENTRADA!K205/ENTRADA!K193-1</f>
        <v>-0.15052357446535469</v>
      </c>
      <c r="L205" s="7">
        <f>ENTRADA!L205/ENTRADA!L193-1</f>
        <v>-8.9681721020322902E-2</v>
      </c>
      <c r="M205" s="7">
        <f>ENTRADA!M205/ENTRADA!M193-1</f>
        <v>-0.10794981387012259</v>
      </c>
      <c r="N205" s="7">
        <f>ENTRADA!N205/ENTRADA!N193-1</f>
        <v>-0.12951436465378896</v>
      </c>
      <c r="O205" s="7">
        <f>ENTRADA!O205/ENTRADA!O193-1</f>
        <v>-6.8738255396097681E-2</v>
      </c>
      <c r="P205" s="7" t="e">
        <f>ENTRADA!P205/ENTRADA!P193-1</f>
        <v>#VALUE!</v>
      </c>
      <c r="Q205" s="7">
        <f>ENTRADA!Q205/ENTRADA!Q193-1</f>
        <v>-7.6530610024204582E-2</v>
      </c>
      <c r="T205" s="10">
        <f t="shared" ref="T205:AI205" si="199">AVERAGE(B203:B205)</f>
        <v>-5.3185831869873801E-2</v>
      </c>
      <c r="U205" s="10">
        <f t="shared" si="199"/>
        <v>-9.5279897707655256E-2</v>
      </c>
      <c r="V205" s="10">
        <f t="shared" si="199"/>
        <v>-1.6239281091740183E-2</v>
      </c>
      <c r="W205" s="10">
        <f t="shared" si="199"/>
        <v>-1.6660540278873648E-2</v>
      </c>
      <c r="X205" s="10">
        <f t="shared" si="199"/>
        <v>-9.4927226918707516E-2</v>
      </c>
      <c r="Y205" s="10">
        <f t="shared" si="199"/>
        <v>-0.10246533062537184</v>
      </c>
      <c r="Z205" s="10">
        <f t="shared" si="199"/>
        <v>-0.13232847617047394</v>
      </c>
      <c r="AA205" s="10">
        <f t="shared" si="199"/>
        <v>-8.8584702869898016E-2</v>
      </c>
      <c r="AB205" s="10">
        <f t="shared" si="199"/>
        <v>-3.0254759847684665E-2</v>
      </c>
      <c r="AC205" s="10">
        <f t="shared" si="199"/>
        <v>-0.16801082244951493</v>
      </c>
      <c r="AD205" s="10">
        <f t="shared" si="199"/>
        <v>-0.13574040454239364</v>
      </c>
      <c r="AE205" s="10">
        <f t="shared" si="199"/>
        <v>-0.10212539003245424</v>
      </c>
      <c r="AF205" s="10">
        <f t="shared" si="199"/>
        <v>-0.16475526444044575</v>
      </c>
      <c r="AG205" s="10">
        <f t="shared" si="199"/>
        <v>-9.6666931059613478E-2</v>
      </c>
      <c r="AH205" s="10" t="e">
        <f t="shared" si="199"/>
        <v>#VALUE!</v>
      </c>
      <c r="AI205" s="10">
        <f t="shared" si="199"/>
        <v>-8.7929686526410533E-2</v>
      </c>
    </row>
    <row r="206" spans="1:35" x14ac:dyDescent="0.25">
      <c r="A206" s="4">
        <f>ENTRADA!A206</f>
        <v>42614</v>
      </c>
      <c r="B206" s="7">
        <f>ENTRADA!B206/ENTRADA!B194-1</f>
        <v>-5.7281553828842369E-2</v>
      </c>
      <c r="C206" s="7">
        <f>ENTRADA!C206/ENTRADA!C194-1</f>
        <v>-8.6916728780136454E-2</v>
      </c>
      <c r="D206" s="7">
        <f>ENTRADA!D206/ENTRADA!D194-1</f>
        <v>-2.4084853883147406E-2</v>
      </c>
      <c r="E206" s="7">
        <f>ENTRADA!E206/ENTRADA!E194-1</f>
        <v>-2.4061485824291129E-2</v>
      </c>
      <c r="F206" s="7">
        <f>ENTRADA!F206/ENTRADA!F194-1</f>
        <v>-0.10249998840469354</v>
      </c>
      <c r="G206" s="7">
        <f>ENTRADA!G206/ENTRADA!G194-1</f>
        <v>-0.13363036113212357</v>
      </c>
      <c r="H206" s="7">
        <f>ENTRADA!H206/ENTRADA!H194-1</f>
        <v>-0.12935320582739651</v>
      </c>
      <c r="I206" s="7">
        <f>ENTRADA!I206/ENTRADA!I194-1</f>
        <v>-0.13588109016600236</v>
      </c>
      <c r="J206" s="7">
        <f>ENTRADA!J206/ENTRADA!J194-1</f>
        <v>-3.1296604453489363E-2</v>
      </c>
      <c r="K206" s="7">
        <f>ENTRADA!K206/ENTRADA!K194-1</f>
        <v>-0.17979197223817267</v>
      </c>
      <c r="L206" s="7">
        <f>ENTRADA!L206/ENTRADA!L194-1</f>
        <v>-0.11999995987080248</v>
      </c>
      <c r="M206" s="7">
        <f>ENTRADA!M206/ENTRADA!M194-1</f>
        <v>-8.9709855624626633E-2</v>
      </c>
      <c r="N206" s="7">
        <f>ENTRADA!N206/ENTRADA!N194-1</f>
        <v>-0.14267349992528544</v>
      </c>
      <c r="O206" s="7">
        <f>ENTRADA!O206/ENTRADA!O194-1</f>
        <v>-0.10662824598017517</v>
      </c>
      <c r="P206" s="7" t="e">
        <f>ENTRADA!P206/ENTRADA!P194-1</f>
        <v>#VALUE!</v>
      </c>
      <c r="Q206" s="7">
        <f>ENTRADA!Q206/ENTRADA!Q194-1</f>
        <v>-8.5352969651967814E-2</v>
      </c>
      <c r="T206" s="10">
        <f t="shared" ref="T206:AI206" si="200">AVERAGE(B204:B206)</f>
        <v>-5.6269459853701242E-2</v>
      </c>
      <c r="U206" s="10">
        <f t="shared" si="200"/>
        <v>-9.4230471723827147E-2</v>
      </c>
      <c r="V206" s="10">
        <f t="shared" si="200"/>
        <v>-1.8695645241832277E-2</v>
      </c>
      <c r="W206" s="10">
        <f t="shared" si="200"/>
        <v>-1.5857527277058581E-2</v>
      </c>
      <c r="X206" s="10">
        <f t="shared" si="200"/>
        <v>-0.11616871444492931</v>
      </c>
      <c r="Y206" s="10">
        <f t="shared" si="200"/>
        <v>-0.11134647589893902</v>
      </c>
      <c r="Z206" s="10">
        <f t="shared" si="200"/>
        <v>-0.13406429605590284</v>
      </c>
      <c r="AA206" s="10">
        <f t="shared" si="200"/>
        <v>-0.10097422200910429</v>
      </c>
      <c r="AB206" s="10">
        <f t="shared" si="200"/>
        <v>-3.3711336079869571E-2</v>
      </c>
      <c r="AC206" s="10">
        <f t="shared" si="200"/>
        <v>-0.16686193781330969</v>
      </c>
      <c r="AD206" s="10">
        <f t="shared" si="200"/>
        <v>-0.11477226981486521</v>
      </c>
      <c r="AE206" s="10">
        <f t="shared" si="200"/>
        <v>-0.10415608087002026</v>
      </c>
      <c r="AF206" s="10">
        <f t="shared" si="200"/>
        <v>-0.16165952246579274</v>
      </c>
      <c r="AG206" s="10">
        <f t="shared" si="200"/>
        <v>-0.10031175721149492</v>
      </c>
      <c r="AH206" s="10" t="e">
        <f t="shared" si="200"/>
        <v>#VALUE!</v>
      </c>
      <c r="AI206" s="10">
        <f t="shared" si="200"/>
        <v>-8.9521195266710499E-2</v>
      </c>
    </row>
    <row r="207" spans="1:35" x14ac:dyDescent="0.25">
      <c r="A207" s="4">
        <f>ENTRADA!A207</f>
        <v>42644</v>
      </c>
      <c r="B207" s="7">
        <f>ENTRADA!B207/ENTRADA!B195-1</f>
        <v>-8.0789986281228243E-2</v>
      </c>
      <c r="C207" s="7">
        <f>ENTRADA!C207/ENTRADA!C195-1</f>
        <v>-0.10027103762041434</v>
      </c>
      <c r="D207" s="7">
        <f>ENTRADA!D207/ENTRADA!D195-1</f>
        <v>-6.4147675821366934E-2</v>
      </c>
      <c r="E207" s="7">
        <f>ENTRADA!E207/ENTRADA!E195-1</f>
        <v>-6.4091268402255208E-2</v>
      </c>
      <c r="F207" s="7">
        <f>ENTRADA!F207/ENTRADA!F195-1</f>
        <v>-0.12206046364876233</v>
      </c>
      <c r="G207" s="7">
        <f>ENTRADA!G207/ENTRADA!G195-1</f>
        <v>-0.13543787989112865</v>
      </c>
      <c r="H207" s="7">
        <f>ENTRADA!H207/ENTRADA!H195-1</f>
        <v>-0.15322581409629688</v>
      </c>
      <c r="I207" s="7">
        <f>ENTRADA!I207/ENTRADA!I195-1</f>
        <v>-0.1283784073242088</v>
      </c>
      <c r="J207" s="7">
        <f>ENTRADA!J207/ENTRADA!J195-1</f>
        <v>-6.1472417532444923E-2</v>
      </c>
      <c r="K207" s="7">
        <f>ENTRADA!K207/ENTRADA!K195-1</f>
        <v>-0.17283950671903747</v>
      </c>
      <c r="L207" s="7">
        <f>ENTRADA!L207/ENTRADA!L195-1</f>
        <v>-6.5848167385813228E-2</v>
      </c>
      <c r="M207" s="7">
        <f>ENTRADA!M207/ENTRADA!M195-1</f>
        <v>-7.6250998274626447E-2</v>
      </c>
      <c r="N207" s="7">
        <f>ENTRADA!N207/ENTRADA!N195-1</f>
        <v>-0.13671872434964372</v>
      </c>
      <c r="O207" s="7">
        <f>ENTRADA!O207/ENTRADA!O195-1</f>
        <v>-0.1350093158788942</v>
      </c>
      <c r="P207" s="7" t="e">
        <f>ENTRADA!P207/ENTRADA!P195-1</f>
        <v>#VALUE!</v>
      </c>
      <c r="Q207" s="7">
        <f>ENTRADA!Q207/ENTRADA!Q195-1</f>
        <v>-0.10020043185060634</v>
      </c>
      <c r="T207" s="10">
        <f t="shared" ref="T207:AI207" si="201">AVERAGE(B205:B207)</f>
        <v>-6.4472876342061156E-2</v>
      </c>
      <c r="U207" s="10">
        <f t="shared" si="201"/>
        <v>-9.4470283712270661E-2</v>
      </c>
      <c r="V207" s="10">
        <f t="shared" si="201"/>
        <v>-3.6596101703142314E-2</v>
      </c>
      <c r="W207" s="10">
        <f t="shared" si="201"/>
        <v>-3.5007493136281119E-2</v>
      </c>
      <c r="X207" s="10">
        <f t="shared" si="201"/>
        <v>-0.10998053216018533</v>
      </c>
      <c r="Y207" s="10">
        <f t="shared" si="201"/>
        <v>-0.12079076607745554</v>
      </c>
      <c r="Z207" s="10">
        <f t="shared" si="201"/>
        <v>-0.14258636547633999</v>
      </c>
      <c r="AA207" s="10">
        <f t="shared" si="201"/>
        <v>-0.11095182330478241</v>
      </c>
      <c r="AB207" s="10">
        <f t="shared" si="201"/>
        <v>-4.3348314691757338E-2</v>
      </c>
      <c r="AC207" s="10">
        <f t="shared" si="201"/>
        <v>-0.16771835114085495</v>
      </c>
      <c r="AD207" s="10">
        <f t="shared" si="201"/>
        <v>-9.184328275897953E-2</v>
      </c>
      <c r="AE207" s="10">
        <f t="shared" si="201"/>
        <v>-9.1303555923125224E-2</v>
      </c>
      <c r="AF207" s="10">
        <f t="shared" si="201"/>
        <v>-0.13630219630957272</v>
      </c>
      <c r="AG207" s="10">
        <f t="shared" si="201"/>
        <v>-0.10345860575172235</v>
      </c>
      <c r="AH207" s="10" t="e">
        <f t="shared" si="201"/>
        <v>#VALUE!</v>
      </c>
      <c r="AI207" s="10">
        <f t="shared" si="201"/>
        <v>-8.7361337175592912E-2</v>
      </c>
    </row>
    <row r="208" spans="1:35" x14ac:dyDescent="0.25">
      <c r="A208" s="4">
        <f>ENTRADA!A208</f>
        <v>42675</v>
      </c>
      <c r="B208" s="7">
        <f>ENTRADA!B208/ENTRADA!B196-1</f>
        <v>-3.8077901839749795E-2</v>
      </c>
      <c r="C208" s="7">
        <f>ENTRADA!C208/ENTRADA!C196-1</f>
        <v>-7.8544079459530791E-2</v>
      </c>
      <c r="D208" s="7">
        <f>ENTRADA!D208/ENTRADA!D196-1</f>
        <v>-1.5902646827514633E-2</v>
      </c>
      <c r="E208" s="7">
        <f>ENTRADA!E208/ENTRADA!E196-1</f>
        <v>-1.6806719891257149E-2</v>
      </c>
      <c r="F208" s="7">
        <f>ENTRADA!F208/ENTRADA!F196-1</f>
        <v>-9.7894738182764507E-2</v>
      </c>
      <c r="G208" s="7">
        <f>ENTRADA!G208/ENTRADA!G196-1</f>
        <v>-7.8661841593155923E-2</v>
      </c>
      <c r="H208" s="7">
        <f>ENTRADA!H208/ENTRADA!H196-1</f>
        <v>-8.1457657118189086E-2</v>
      </c>
      <c r="I208" s="7">
        <f>ENTRADA!I208/ENTRADA!I196-1</f>
        <v>-7.7375930476358934E-2</v>
      </c>
      <c r="J208" s="7">
        <f>ENTRADA!J208/ENTRADA!J196-1</f>
        <v>-3.6242596268061478E-2</v>
      </c>
      <c r="K208" s="7">
        <f>ENTRADA!K208/ENTRADA!K196-1</f>
        <v>-0.11443434273405995</v>
      </c>
      <c r="L208" s="7">
        <f>ENTRADA!L208/ENTRADA!L196-1</f>
        <v>-8.970979043431071E-2</v>
      </c>
      <c r="M208" s="7">
        <f>ENTRADA!M208/ENTRADA!M196-1</f>
        <v>-3.7146706339208357E-3</v>
      </c>
      <c r="N208" s="7">
        <f>ENTRADA!N208/ENTRADA!N196-1</f>
        <v>-9.2783418174919308E-2</v>
      </c>
      <c r="O208" s="7">
        <f>ENTRADA!O208/ENTRADA!O196-1</f>
        <v>-4.2594455351033345E-2</v>
      </c>
      <c r="P208" s="7" t="e">
        <f>ENTRADA!P208/ENTRADA!P196-1</f>
        <v>#VALUE!</v>
      </c>
      <c r="Q208" s="7">
        <f>ENTRADA!Q208/ENTRADA!Q196-1</f>
        <v>-5.2525207698466581E-2</v>
      </c>
      <c r="T208" s="10">
        <f t="shared" ref="T208:AI208" si="202">AVERAGE(B206:B208)</f>
        <v>-5.8716480649940138E-2</v>
      </c>
      <c r="U208" s="10">
        <f t="shared" si="202"/>
        <v>-8.8577281953360523E-2</v>
      </c>
      <c r="V208" s="10">
        <f t="shared" si="202"/>
        <v>-3.4711725510676326E-2</v>
      </c>
      <c r="W208" s="10">
        <f t="shared" si="202"/>
        <v>-3.498649137260116E-2</v>
      </c>
      <c r="X208" s="10">
        <f t="shared" si="202"/>
        <v>-0.10748506341207346</v>
      </c>
      <c r="Y208" s="10">
        <f t="shared" si="202"/>
        <v>-0.11591002753880271</v>
      </c>
      <c r="Z208" s="10">
        <f t="shared" si="202"/>
        <v>-0.12134555901396082</v>
      </c>
      <c r="AA208" s="10">
        <f t="shared" si="202"/>
        <v>-0.1138784759888567</v>
      </c>
      <c r="AB208" s="10">
        <f t="shared" si="202"/>
        <v>-4.3003872751331919E-2</v>
      </c>
      <c r="AC208" s="10">
        <f t="shared" si="202"/>
        <v>-0.15568860723042335</v>
      </c>
      <c r="AD208" s="10">
        <f t="shared" si="202"/>
        <v>-9.18526392303088E-2</v>
      </c>
      <c r="AE208" s="10">
        <f t="shared" si="202"/>
        <v>-5.6558508177724641E-2</v>
      </c>
      <c r="AF208" s="10">
        <f t="shared" si="202"/>
        <v>-0.12405854748328282</v>
      </c>
      <c r="AG208" s="10">
        <f t="shared" si="202"/>
        <v>-9.4744005736700901E-2</v>
      </c>
      <c r="AH208" s="10" t="e">
        <f t="shared" si="202"/>
        <v>#VALUE!</v>
      </c>
      <c r="AI208" s="10">
        <f t="shared" si="202"/>
        <v>-7.9359536400346917E-2</v>
      </c>
    </row>
    <row r="209" spans="1:35" x14ac:dyDescent="0.25">
      <c r="A209" s="4">
        <f>ENTRADA!A209</f>
        <v>42705</v>
      </c>
      <c r="B209" s="7">
        <f>ENTRADA!B209/ENTRADA!B197-1</f>
        <v>-4.8675704267540865E-2</v>
      </c>
      <c r="C209" s="7">
        <f>ENTRADA!C209/ENTRADA!C197-1</f>
        <v>-5.474449808943016E-2</v>
      </c>
      <c r="D209" s="7">
        <f>ENTRADA!D209/ENTRADA!D197-1</f>
        <v>-2.8897330376955743E-2</v>
      </c>
      <c r="E209" s="7">
        <f>ENTRADA!E209/ENTRADA!E197-1</f>
        <v>-3.1746054562806991E-2</v>
      </c>
      <c r="F209" s="7">
        <f>ENTRADA!F209/ENTRADA!F197-1</f>
        <v>-8.7818698825839148E-2</v>
      </c>
      <c r="G209" s="7">
        <f>ENTRADA!G209/ENTRADA!G197-1</f>
        <v>-8.8627418755762855E-2</v>
      </c>
      <c r="H209" s="7">
        <f>ENTRADA!H209/ENTRADA!H197-1</f>
        <v>-8.01080276663515E-2</v>
      </c>
      <c r="I209" s="7">
        <f>ENTRADA!I209/ENTRADA!I197-1</f>
        <v>-9.2387334069555238E-2</v>
      </c>
      <c r="J209" s="7">
        <f>ENTRADA!J209/ENTRADA!J197-1</f>
        <v>-5.5701180395011041E-2</v>
      </c>
      <c r="K209" s="7">
        <f>ENTRADA!K209/ENTRADA!K197-1</f>
        <v>-0.12532866184564739</v>
      </c>
      <c r="L209" s="7">
        <f>ENTRADA!L209/ENTRADA!L197-1</f>
        <v>-1.1895881440747602E-2</v>
      </c>
      <c r="M209" s="7">
        <f>ENTRADA!M209/ENTRADA!M197-1</f>
        <v>-4.7693950284289133E-2</v>
      </c>
      <c r="N209" s="7">
        <f>ENTRADA!N209/ENTRADA!N197-1</f>
        <v>-0.13488367977915039</v>
      </c>
      <c r="O209" s="7">
        <f>ENTRADA!O209/ENTRADA!O197-1</f>
        <v>-1.647791810061261E-2</v>
      </c>
      <c r="P209" s="7" t="e">
        <f>ENTRADA!P209/ENTRADA!P197-1</f>
        <v>#VALUE!</v>
      </c>
      <c r="Q209" s="7">
        <f>ENTRADA!Q209/ENTRADA!Q197-1</f>
        <v>-6.7453645646902816E-2</v>
      </c>
      <c r="T209" s="10">
        <f t="shared" ref="T209:AI209" si="203">AVERAGE(B207:B209)</f>
        <v>-5.5847864129506299E-2</v>
      </c>
      <c r="U209" s="10">
        <f t="shared" si="203"/>
        <v>-7.785320505645843E-2</v>
      </c>
      <c r="V209" s="10">
        <f t="shared" si="203"/>
        <v>-3.631588434194577E-2</v>
      </c>
      <c r="W209" s="10">
        <f t="shared" si="203"/>
        <v>-3.7548014285439781E-2</v>
      </c>
      <c r="X209" s="10">
        <f t="shared" si="203"/>
        <v>-0.10259130021912199</v>
      </c>
      <c r="Y209" s="10">
        <f t="shared" si="203"/>
        <v>-0.10090904674668248</v>
      </c>
      <c r="Z209" s="10">
        <f t="shared" si="203"/>
        <v>-0.10493049962694583</v>
      </c>
      <c r="AA209" s="10">
        <f t="shared" si="203"/>
        <v>-9.9380557290040986E-2</v>
      </c>
      <c r="AB209" s="10">
        <f t="shared" si="203"/>
        <v>-5.1138731398505811E-2</v>
      </c>
      <c r="AC209" s="10">
        <f t="shared" si="203"/>
        <v>-0.13753417043291494</v>
      </c>
      <c r="AD209" s="10">
        <f t="shared" si="203"/>
        <v>-5.5817946420290511E-2</v>
      </c>
      <c r="AE209" s="10">
        <f t="shared" si="203"/>
        <v>-4.2553206397612141E-2</v>
      </c>
      <c r="AF209" s="10">
        <f t="shared" si="203"/>
        <v>-0.12146194076790447</v>
      </c>
      <c r="AG209" s="10">
        <f t="shared" si="203"/>
        <v>-6.469389644351338E-2</v>
      </c>
      <c r="AH209" s="10" t="e">
        <f t="shared" si="203"/>
        <v>#VALUE!</v>
      </c>
      <c r="AI209" s="10">
        <f t="shared" si="203"/>
        <v>-7.3393095065325251E-2</v>
      </c>
    </row>
    <row r="210" spans="1:35" x14ac:dyDescent="0.25">
      <c r="A210" s="4">
        <f>ENTRADA!A210</f>
        <v>42736</v>
      </c>
      <c r="B210" s="7">
        <f>ENTRADA!B210/ENTRADA!B198-1</f>
        <v>-1.2154774257158718E-2</v>
      </c>
      <c r="C210" s="7">
        <f>ENTRADA!C210/ENTRADA!C198-1</f>
        <v>-5.9584615790548079E-2</v>
      </c>
      <c r="D210" s="7">
        <f>ENTRADA!D210/ENTRADA!D198-1</f>
        <v>2.8907817509657985E-3</v>
      </c>
      <c r="E210" s="7">
        <f>ENTRADA!E210/ENTRADA!E198-1</f>
        <v>8.773549289810445E-3</v>
      </c>
      <c r="F210" s="7">
        <f>ENTRADA!F210/ENTRADA!F198-1</f>
        <v>-8.2918209079968497E-3</v>
      </c>
      <c r="G210" s="7">
        <f>ENTRADA!G210/ENTRADA!G198-1</f>
        <v>3.9537332230064948E-2</v>
      </c>
      <c r="H210" s="7">
        <f>ENTRADA!H210/ENTRADA!H198-1</f>
        <v>-0.17623914468917201</v>
      </c>
      <c r="I210" s="7">
        <f>ENTRADA!I210/ENTRADA!I198-1</f>
        <v>0.11178067714166184</v>
      </c>
      <c r="J210" s="7">
        <f>ENTRADA!J210/ENTRADA!J198-1</f>
        <v>-2.1334589947971883E-2</v>
      </c>
      <c r="K210" s="7">
        <f>ENTRADA!K210/ENTRADA!K198-1</f>
        <v>-9.5567751261542822E-2</v>
      </c>
      <c r="L210" s="7">
        <f>ENTRADA!L210/ENTRADA!L198-1</f>
        <v>-6.6210173410062523E-2</v>
      </c>
      <c r="M210" s="7">
        <f>ENTRADA!M210/ENTRADA!M198-1</f>
        <v>-3.0771192413660553E-2</v>
      </c>
      <c r="N210" s="7">
        <f>ENTRADA!N210/ENTRADA!N198-1</f>
        <v>-3.6269834966399239E-2</v>
      </c>
      <c r="O210" s="7">
        <f>ENTRADA!O210/ENTRADA!O198-1</f>
        <v>4.6665533900157152E-2</v>
      </c>
      <c r="P210" s="7" t="e">
        <f>ENTRADA!P210/ENTRADA!P198-1</f>
        <v>#VALUE!</v>
      </c>
      <c r="Q210" s="7">
        <f>ENTRADA!Q210/ENTRADA!Q198-1</f>
        <v>-1.0682436911669813E-3</v>
      </c>
      <c r="T210" s="10">
        <f t="shared" ref="T210:AI210" si="204">AVERAGE(B208:B210)</f>
        <v>-3.2969460121483128E-2</v>
      </c>
      <c r="U210" s="10">
        <f t="shared" si="204"/>
        <v>-6.429106444650301E-2</v>
      </c>
      <c r="V210" s="10">
        <f t="shared" si="204"/>
        <v>-1.396973181783486E-2</v>
      </c>
      <c r="W210" s="10">
        <f t="shared" si="204"/>
        <v>-1.3259741721417898E-2</v>
      </c>
      <c r="X210" s="10">
        <f t="shared" si="204"/>
        <v>-6.4668419305533506E-2</v>
      </c>
      <c r="Y210" s="10">
        <f t="shared" si="204"/>
        <v>-4.2583976039617943E-2</v>
      </c>
      <c r="Z210" s="10">
        <f t="shared" si="204"/>
        <v>-0.11260160982457086</v>
      </c>
      <c r="AA210" s="10">
        <f t="shared" si="204"/>
        <v>-1.9327529134750776E-2</v>
      </c>
      <c r="AB210" s="10">
        <f t="shared" si="204"/>
        <v>-3.7759455537014798E-2</v>
      </c>
      <c r="AC210" s="10">
        <f t="shared" si="204"/>
        <v>-0.11177691861375005</v>
      </c>
      <c r="AD210" s="10">
        <f t="shared" si="204"/>
        <v>-5.5938615095040278E-2</v>
      </c>
      <c r="AE210" s="10">
        <f t="shared" si="204"/>
        <v>-2.7393271110623507E-2</v>
      </c>
      <c r="AF210" s="10">
        <f t="shared" si="204"/>
        <v>-8.7978977640156317E-2</v>
      </c>
      <c r="AG210" s="10">
        <f t="shared" si="204"/>
        <v>-4.1356131838296006E-3</v>
      </c>
      <c r="AH210" s="10" t="e">
        <f t="shared" si="204"/>
        <v>#VALUE!</v>
      </c>
      <c r="AI210" s="10">
        <f t="shared" si="204"/>
        <v>-4.0349032345512126E-2</v>
      </c>
    </row>
    <row r="211" spans="1:35" x14ac:dyDescent="0.25">
      <c r="A211" s="4">
        <f>ENTRADA!A211</f>
        <v>42767</v>
      </c>
      <c r="B211" s="7">
        <f>ENTRADA!B211/ENTRADA!B199-1</f>
        <v>-3.6957705436282184E-2</v>
      </c>
      <c r="C211" s="7">
        <f>ENTRADA!C211/ENTRADA!C199-1</f>
        <v>-8.5430547040502236E-2</v>
      </c>
      <c r="D211" s="7">
        <f>ENTRADA!D211/ENTRADA!D199-1</f>
        <v>-7.0023140558657104E-3</v>
      </c>
      <c r="E211" s="7">
        <f>ENTRADA!E211/ENTRADA!E199-1</f>
        <v>-2.1673126559023093E-3</v>
      </c>
      <c r="F211" s="7">
        <f>ENTRADA!F211/ENTRADA!F199-1</f>
        <v>3.6423452368933962E-2</v>
      </c>
      <c r="G211" s="7">
        <f>ENTRADA!G211/ENTRADA!G199-1</f>
        <v>-5.9543377490618887E-2</v>
      </c>
      <c r="H211" s="7">
        <f>ENTRADA!H211/ENTRADA!H199-1</f>
        <v>-0.12008480268282329</v>
      </c>
      <c r="I211" s="7">
        <f>ENTRADA!I211/ENTRADA!I199-1</f>
        <v>-5.1667670801244792E-2</v>
      </c>
      <c r="J211" s="7">
        <f>ENTRADA!J211/ENTRADA!J199-1</f>
        <v>-5.1017494317694978E-2</v>
      </c>
      <c r="K211" s="7">
        <f>ENTRADA!K211/ENTRADA!K199-1</f>
        <v>-7.0306828437968538E-2</v>
      </c>
      <c r="L211" s="7">
        <f>ENTRADA!L211/ENTRADA!L199-1</f>
        <v>-0.13985352495786552</v>
      </c>
      <c r="M211" s="7">
        <f>ENTRADA!M211/ENTRADA!M199-1</f>
        <v>-7.6913134704889918E-2</v>
      </c>
      <c r="N211" s="7">
        <f>ENTRADA!N211/ENTRADA!N199-1</f>
        <v>-0.15033516968329985</v>
      </c>
      <c r="O211" s="7">
        <f>ENTRADA!O211/ENTRADA!O199-1</f>
        <v>-1.9524169373414724E-2</v>
      </c>
      <c r="P211" s="7" t="e">
        <f>ENTRADA!P211/ENTRADA!P199-1</f>
        <v>#VALUE!</v>
      </c>
      <c r="Q211" s="7">
        <f>ENTRADA!Q211/ENTRADA!Q199-1</f>
        <v>-4.8444296459677849E-2</v>
      </c>
      <c r="T211" s="10">
        <f t="shared" ref="T211:AI211" si="205">AVERAGE(B209:B211)</f>
        <v>-3.2596061320327253E-2</v>
      </c>
      <c r="U211" s="10">
        <f t="shared" si="205"/>
        <v>-6.6586553640160154E-2</v>
      </c>
      <c r="V211" s="10">
        <f t="shared" si="205"/>
        <v>-1.1002954227285219E-2</v>
      </c>
      <c r="W211" s="10">
        <f t="shared" si="205"/>
        <v>-8.3799393096329524E-3</v>
      </c>
      <c r="X211" s="10">
        <f t="shared" si="205"/>
        <v>-1.9895689121634013E-2</v>
      </c>
      <c r="Y211" s="10">
        <f t="shared" si="205"/>
        <v>-3.6211154672105596E-2</v>
      </c>
      <c r="Z211" s="10">
        <f t="shared" si="205"/>
        <v>-0.12547732501278228</v>
      </c>
      <c r="AA211" s="10">
        <f t="shared" si="205"/>
        <v>-1.0758109243046063E-2</v>
      </c>
      <c r="AB211" s="10">
        <f t="shared" si="205"/>
        <v>-4.2684421553559303E-2</v>
      </c>
      <c r="AC211" s="10">
        <f t="shared" si="205"/>
        <v>-9.706774718171958E-2</v>
      </c>
      <c r="AD211" s="10">
        <f t="shared" si="205"/>
        <v>-7.2653193269558547E-2</v>
      </c>
      <c r="AE211" s="10">
        <f t="shared" si="205"/>
        <v>-5.1792759134279866E-2</v>
      </c>
      <c r="AF211" s="10">
        <f t="shared" si="205"/>
        <v>-0.10716289480961649</v>
      </c>
      <c r="AG211" s="10">
        <f t="shared" si="205"/>
        <v>3.5544821420432728E-3</v>
      </c>
      <c r="AH211" s="10" t="e">
        <f t="shared" si="205"/>
        <v>#VALUE!</v>
      </c>
      <c r="AI211" s="10">
        <f t="shared" si="205"/>
        <v>-3.8988728599249213E-2</v>
      </c>
    </row>
    <row r="212" spans="1:35" x14ac:dyDescent="0.25">
      <c r="A212" s="4">
        <f>ENTRADA!A212</f>
        <v>42795</v>
      </c>
      <c r="B212" s="7">
        <f>ENTRADA!B212/ENTRADA!B200-1</f>
        <v>-3.2185173563315184E-2</v>
      </c>
      <c r="C212" s="7">
        <f>ENTRADA!C212/ENTRADA!C200-1</f>
        <v>-2.227733938490073E-2</v>
      </c>
      <c r="D212" s="7">
        <f>ENTRADA!D212/ENTRADA!D200-1</f>
        <v>-7.0188725314336842E-2</v>
      </c>
      <c r="E212" s="7">
        <f>ENTRADA!E212/ENTRADA!E200-1</f>
        <v>-7.9685498065907634E-2</v>
      </c>
      <c r="F212" s="7">
        <f>ENTRADA!F212/ENTRADA!F200-1</f>
        <v>0.11628538949208389</v>
      </c>
      <c r="G212" s="7">
        <f>ENTRADA!G212/ENTRADA!G200-1</f>
        <v>0.10479392657078068</v>
      </c>
      <c r="H212" s="7">
        <f>ENTRADA!H212/ENTRADA!H200-1</f>
        <v>1.7006193842144413E-2</v>
      </c>
      <c r="I212" s="7">
        <f>ENTRADA!I212/ENTRADA!I200-1</f>
        <v>0.12350460276658426</v>
      </c>
      <c r="J212" s="7">
        <f>ENTRADA!J212/ENTRADA!J200-1</f>
        <v>-1.6698702349094319E-2</v>
      </c>
      <c r="K212" s="7">
        <f>ENTRADA!K212/ENTRADA!K200-1</f>
        <v>5.2818689603069791E-2</v>
      </c>
      <c r="L212" s="7">
        <f>ENTRADA!L212/ENTRADA!L200-1</f>
        <v>-0.12343013478780107</v>
      </c>
      <c r="M212" s="7">
        <f>ENTRADA!M212/ENTRADA!M200-1</f>
        <v>-5.3221184666642496E-2</v>
      </c>
      <c r="N212" s="7">
        <f>ENTRADA!N212/ENTRADA!N200-1</f>
        <v>-5.0606690222757322E-2</v>
      </c>
      <c r="O212" s="7">
        <f>ENTRADA!O212/ENTRADA!O200-1</f>
        <v>9.642621446996813E-2</v>
      </c>
      <c r="P212" s="7" t="e">
        <f>ENTRADA!P212/ENTRADA!P200-1</f>
        <v>#VALUE!</v>
      </c>
      <c r="Q212" s="7">
        <f>ENTRADA!Q212/ENTRADA!Q200-1</f>
        <v>-1.8708804741665919E-2</v>
      </c>
      <c r="T212" s="10">
        <f t="shared" ref="T212:AI212" si="206">AVERAGE(B210:B212)</f>
        <v>-2.709921775225203E-2</v>
      </c>
      <c r="U212" s="10">
        <f t="shared" si="206"/>
        <v>-5.5764167405317012E-2</v>
      </c>
      <c r="V212" s="10">
        <f t="shared" si="206"/>
        <v>-2.4766752539745585E-2</v>
      </c>
      <c r="W212" s="10">
        <f t="shared" si="206"/>
        <v>-2.4359753810666501E-2</v>
      </c>
      <c r="X212" s="10">
        <f t="shared" si="206"/>
        <v>4.8139006984340336E-2</v>
      </c>
      <c r="Y212" s="10">
        <f t="shared" si="206"/>
        <v>2.8262627103408915E-2</v>
      </c>
      <c r="Z212" s="10">
        <f t="shared" si="206"/>
        <v>-9.3105917843283634E-2</v>
      </c>
      <c r="AA212" s="10">
        <f t="shared" si="206"/>
        <v>6.1205869702333771E-2</v>
      </c>
      <c r="AB212" s="10">
        <f t="shared" si="206"/>
        <v>-2.9683595538253726E-2</v>
      </c>
      <c r="AC212" s="10">
        <f t="shared" si="206"/>
        <v>-3.7685296698813854E-2</v>
      </c>
      <c r="AD212" s="10">
        <f t="shared" si="206"/>
        <v>-0.10983127771857637</v>
      </c>
      <c r="AE212" s="10">
        <f t="shared" si="206"/>
        <v>-5.363517059506432E-2</v>
      </c>
      <c r="AF212" s="10">
        <f t="shared" si="206"/>
        <v>-7.9070564957485476E-2</v>
      </c>
      <c r="AG212" s="10">
        <f t="shared" si="206"/>
        <v>4.1189192998903522E-2</v>
      </c>
      <c r="AH212" s="10" t="e">
        <f t="shared" si="206"/>
        <v>#VALUE!</v>
      </c>
      <c r="AI212" s="10">
        <f t="shared" si="206"/>
        <v>-2.2740448297503584E-2</v>
      </c>
    </row>
    <row r="213" spans="1:35" x14ac:dyDescent="0.25">
      <c r="A213" s="4">
        <f>ENTRADA!A213</f>
        <v>42826</v>
      </c>
      <c r="B213" s="7">
        <f>ENTRADA!B213/ENTRADA!B201-1</f>
        <v>1.7071291956075596E-2</v>
      </c>
      <c r="C213" s="7">
        <f>ENTRADA!C213/ENTRADA!C201-1</f>
        <v>-4.2419366960429028E-2</v>
      </c>
      <c r="D213" s="7">
        <f>ENTRADA!D213/ENTRADA!D201-1</f>
        <v>3.0311035875724812E-2</v>
      </c>
      <c r="E213" s="7">
        <f>ENTRADA!E213/ENTRADA!E201-1</f>
        <v>3.5219427741355114E-2</v>
      </c>
      <c r="F213" s="7">
        <f>ENTRADA!F213/ENTRADA!F201-1</f>
        <v>0.10839662830763097</v>
      </c>
      <c r="G213" s="7">
        <f>ENTRADA!G213/ENTRADA!G201-1</f>
        <v>-1.0650684404878152E-3</v>
      </c>
      <c r="H213" s="7">
        <f>ENTRADA!H213/ENTRADA!H201-1</f>
        <v>-4.9975337331464531E-2</v>
      </c>
      <c r="I213" s="7">
        <f>ENTRADA!I213/ENTRADA!I201-1</f>
        <v>6.4228023777967991E-4</v>
      </c>
      <c r="J213" s="7">
        <f>ENTRADA!J213/ENTRADA!J201-1</f>
        <v>-2.935601914672048E-2</v>
      </c>
      <c r="K213" s="7">
        <f>ENTRADA!K213/ENTRADA!K201-1</f>
        <v>-3.3562007387718751E-2</v>
      </c>
      <c r="L213" s="7">
        <f>ENTRADA!L213/ENTRADA!L201-1</f>
        <v>4.4031638874519663E-2</v>
      </c>
      <c r="M213" s="7">
        <f>ENTRADA!M213/ENTRADA!M201-1</f>
        <v>3.4029117054888536E-2</v>
      </c>
      <c r="N213" s="7">
        <f>ENTRADA!N213/ENTRADA!N201-1</f>
        <v>-0.12094598873241724</v>
      </c>
      <c r="O213" s="7">
        <f>ENTRADA!O213/ENTRADA!O201-1</f>
        <v>-1.3758275689798705E-2</v>
      </c>
      <c r="P213" s="7" t="e">
        <f>ENTRADA!P213/ENTRADA!P201-1</f>
        <v>#VALUE!</v>
      </c>
      <c r="Q213" s="7">
        <f>ENTRADA!Q213/ENTRADA!Q201-1</f>
        <v>-5.4284349405602228E-3</v>
      </c>
      <c r="T213" s="10">
        <f t="shared" ref="T213:AI213" si="207">AVERAGE(B211:B213)</f>
        <v>-1.7357195681173925E-2</v>
      </c>
      <c r="U213" s="10">
        <f t="shared" si="207"/>
        <v>-5.0042417795277329E-2</v>
      </c>
      <c r="V213" s="10">
        <f t="shared" si="207"/>
        <v>-1.562666783149258E-2</v>
      </c>
      <c r="W213" s="10">
        <f t="shared" si="207"/>
        <v>-1.5544460993484943E-2</v>
      </c>
      <c r="X213" s="10">
        <f t="shared" si="207"/>
        <v>8.7035156722882936E-2</v>
      </c>
      <c r="Y213" s="10">
        <f t="shared" si="207"/>
        <v>1.4728493546557994E-2</v>
      </c>
      <c r="Z213" s="10">
        <f t="shared" si="207"/>
        <v>-5.1017982057381138E-2</v>
      </c>
      <c r="AA213" s="10">
        <f t="shared" si="207"/>
        <v>2.4159737401039716E-2</v>
      </c>
      <c r="AB213" s="10">
        <f t="shared" si="207"/>
        <v>-3.2357405271169926E-2</v>
      </c>
      <c r="AC213" s="10">
        <f t="shared" si="207"/>
        <v>-1.7016715407539167E-2</v>
      </c>
      <c r="AD213" s="10">
        <f t="shared" si="207"/>
        <v>-7.3084006957048975E-2</v>
      </c>
      <c r="AE213" s="10">
        <f t="shared" si="207"/>
        <v>-3.2035067438881293E-2</v>
      </c>
      <c r="AF213" s="10">
        <f t="shared" si="207"/>
        <v>-0.10729594954615813</v>
      </c>
      <c r="AG213" s="10">
        <f t="shared" si="207"/>
        <v>2.1047923135584901E-2</v>
      </c>
      <c r="AH213" s="10" t="e">
        <f t="shared" si="207"/>
        <v>#VALUE!</v>
      </c>
      <c r="AI213" s="10">
        <f t="shared" si="207"/>
        <v>-2.4193845380634665E-2</v>
      </c>
    </row>
    <row r="214" spans="1:35" x14ac:dyDescent="0.25">
      <c r="A214" s="4">
        <f>ENTRADA!A214</f>
        <v>42856</v>
      </c>
      <c r="B214" s="7">
        <f>ENTRADA!B214/ENTRADA!B202-1</f>
        <v>2.6005940791772764E-2</v>
      </c>
      <c r="C214" s="7">
        <f>ENTRADA!C214/ENTRADA!C202-1</f>
        <v>-3.631351096489488E-3</v>
      </c>
      <c r="D214" s="7">
        <f>ENTRADA!D214/ENTRADA!D202-1</f>
        <v>4.5623029206853793E-4</v>
      </c>
      <c r="E214" s="7">
        <f>ENTRADA!E214/ENTRADA!E202-1</f>
        <v>8.2711411781288824E-4</v>
      </c>
      <c r="F214" s="7">
        <f>ENTRADA!F214/ENTRADA!F202-1</f>
        <v>5.115613726265078E-2</v>
      </c>
      <c r="G214" s="7">
        <f>ENTRADA!G214/ENTRADA!G202-1</f>
        <v>0.13961475874624951</v>
      </c>
      <c r="H214" s="7">
        <f>ENTRADA!H214/ENTRADA!H202-1</f>
        <v>2.1129548395114384E-2</v>
      </c>
      <c r="I214" s="7">
        <f>ENTRADA!I214/ENTRADA!I202-1</f>
        <v>0.17284037526575236</v>
      </c>
      <c r="J214" s="7">
        <f>ENTRADA!J214/ENTRADA!J202-1</f>
        <v>3.5309331688579082E-2</v>
      </c>
      <c r="K214" s="7">
        <f>ENTRADA!K214/ENTRADA!K202-1</f>
        <v>-8.0538099080261771E-3</v>
      </c>
      <c r="L214" s="7">
        <f>ENTRADA!L214/ENTRADA!L202-1</f>
        <v>0.12906651896584398</v>
      </c>
      <c r="M214" s="7">
        <f>ENTRADA!M214/ENTRADA!M202-1</f>
        <v>3.0096281031494865E-2</v>
      </c>
      <c r="N214" s="7">
        <f>ENTRADA!N214/ENTRADA!N202-1</f>
        <v>5.4898186278715455E-2</v>
      </c>
      <c r="O214" s="7">
        <f>ENTRADA!O214/ENTRADA!O202-1</f>
        <v>9.4943832807744544E-2</v>
      </c>
      <c r="P214" s="7" t="e">
        <f>ENTRADA!P214/ENTRADA!P202-1</f>
        <v>#VALUE!</v>
      </c>
      <c r="Q214" s="7">
        <f>ENTRADA!Q214/ENTRADA!Q202-1</f>
        <v>4.8746252985232053E-2</v>
      </c>
      <c r="T214" s="10">
        <f t="shared" ref="T214:AI214" si="208">AVERAGE(B212:B214)</f>
        <v>3.6306863948443921E-3</v>
      </c>
      <c r="U214" s="10">
        <f t="shared" si="208"/>
        <v>-2.2776019147273081E-2</v>
      </c>
      <c r="V214" s="10">
        <f t="shared" si="208"/>
        <v>-1.3140486382181163E-2</v>
      </c>
      <c r="W214" s="10">
        <f t="shared" si="208"/>
        <v>-1.4546318735579877E-2</v>
      </c>
      <c r="X214" s="10">
        <f t="shared" si="208"/>
        <v>9.1946051687455219E-2</v>
      </c>
      <c r="Y214" s="10">
        <f t="shared" si="208"/>
        <v>8.111453895884746E-2</v>
      </c>
      <c r="Z214" s="10">
        <f t="shared" si="208"/>
        <v>-3.9465316980685783E-3</v>
      </c>
      <c r="AA214" s="10">
        <f t="shared" si="208"/>
        <v>9.8995752756705427E-2</v>
      </c>
      <c r="AB214" s="10">
        <f t="shared" si="208"/>
        <v>-3.5817966024119055E-3</v>
      </c>
      <c r="AC214" s="10">
        <f t="shared" si="208"/>
        <v>3.7342907691082874E-3</v>
      </c>
      <c r="AD214" s="10">
        <f t="shared" si="208"/>
        <v>1.6556007684187524E-2</v>
      </c>
      <c r="AE214" s="10">
        <f t="shared" si="208"/>
        <v>3.6347378065803015E-3</v>
      </c>
      <c r="AF214" s="10">
        <f t="shared" si="208"/>
        <v>-3.8884830892153034E-2</v>
      </c>
      <c r="AG214" s="10">
        <f t="shared" si="208"/>
        <v>5.9203923862637987E-2</v>
      </c>
      <c r="AH214" s="10" t="e">
        <f t="shared" si="208"/>
        <v>#VALUE!</v>
      </c>
      <c r="AI214" s="10">
        <f t="shared" si="208"/>
        <v>8.2030044343353037E-3</v>
      </c>
    </row>
    <row r="215" spans="1:35" x14ac:dyDescent="0.25">
      <c r="A215" s="4">
        <f>ENTRADA!A215</f>
        <v>42887</v>
      </c>
      <c r="B215" s="7">
        <f>ENTRADA!B215/ENTRADA!B203-1</f>
        <v>2.8840382576927226E-2</v>
      </c>
      <c r="C215" s="7">
        <f>ENTRADA!C215/ENTRADA!C203-1</f>
        <v>1.3628752311878323E-3</v>
      </c>
      <c r="D215" s="7">
        <f>ENTRADA!D215/ENTRADA!D203-1</f>
        <v>8.4125847929028552E-3</v>
      </c>
      <c r="E215" s="7">
        <f>ENTRADA!E215/ENTRADA!E203-1</f>
        <v>2.070804237342605E-2</v>
      </c>
      <c r="F215" s="7">
        <f>ENTRADA!F215/ENTRADA!F203-1</f>
        <v>4.2293100051146615E-2</v>
      </c>
      <c r="G215" s="7">
        <f>ENTRADA!G215/ENTRADA!G203-1</f>
        <v>0.12237318365297312</v>
      </c>
      <c r="H215" s="7">
        <f>ENTRADA!H215/ENTRADA!H203-1</f>
        <v>-2.9851298824137285E-3</v>
      </c>
      <c r="I215" s="7">
        <f>ENTRADA!I215/ENTRADA!I203-1</f>
        <v>0.17096557892178454</v>
      </c>
      <c r="J215" s="7">
        <f>ENTRADA!J215/ENTRADA!J203-1</f>
        <v>2.7411142936383692E-2</v>
      </c>
      <c r="K215" s="7">
        <f>ENTRADA!K215/ENTRADA!K203-1</f>
        <v>7.39663457277695E-3</v>
      </c>
      <c r="L215" s="7">
        <f>ENTRADA!L215/ENTRADA!L203-1</f>
        <v>5.1193977447102412E-2</v>
      </c>
      <c r="M215" s="7">
        <f>ENTRADA!M215/ENTRADA!M203-1</f>
        <v>4.3659177056674769E-2</v>
      </c>
      <c r="N215" s="7">
        <f>ENTRADA!N215/ENTRADA!N203-1</f>
        <v>3.7719809436479235E-2</v>
      </c>
      <c r="O215" s="7">
        <f>ENTRADA!O215/ENTRADA!O203-1</f>
        <v>6.6748089734224747E-2</v>
      </c>
      <c r="P215" s="7" t="e">
        <f>ENTRADA!P215/ENTRADA!P203-1</f>
        <v>#VALUE!</v>
      </c>
      <c r="Q215" s="7">
        <f>ENTRADA!Q215/ENTRADA!Q203-1</f>
        <v>4.3635065684625385E-2</v>
      </c>
      <c r="T215" s="10">
        <f t="shared" ref="T215:AI215" si="209">AVERAGE(B213:B215)</f>
        <v>2.3972538441591862E-2</v>
      </c>
      <c r="U215" s="10">
        <f t="shared" si="209"/>
        <v>-1.4895947608576895E-2</v>
      </c>
      <c r="V215" s="10">
        <f t="shared" si="209"/>
        <v>1.3059950320232069E-2</v>
      </c>
      <c r="W215" s="10">
        <f t="shared" si="209"/>
        <v>1.8918194744198018E-2</v>
      </c>
      <c r="X215" s="10">
        <f t="shared" si="209"/>
        <v>6.7281955207142793E-2</v>
      </c>
      <c r="Y215" s="10">
        <f t="shared" si="209"/>
        <v>8.6974291319578276E-2</v>
      </c>
      <c r="Z215" s="10">
        <f t="shared" si="209"/>
        <v>-1.0610306272921291E-2</v>
      </c>
      <c r="AA215" s="10">
        <f t="shared" si="209"/>
        <v>0.11481607814177219</v>
      </c>
      <c r="AB215" s="10">
        <f t="shared" si="209"/>
        <v>1.1121485159414099E-2</v>
      </c>
      <c r="AC215" s="10">
        <f t="shared" si="209"/>
        <v>-1.1406394240989326E-2</v>
      </c>
      <c r="AD215" s="10">
        <f t="shared" si="209"/>
        <v>7.4764045095822018E-2</v>
      </c>
      <c r="AE215" s="10">
        <f t="shared" si="209"/>
        <v>3.5928191714352721E-2</v>
      </c>
      <c r="AF215" s="10">
        <f t="shared" si="209"/>
        <v>-9.4426643390741836E-3</v>
      </c>
      <c r="AG215" s="10">
        <f t="shared" si="209"/>
        <v>4.9311215617390193E-2</v>
      </c>
      <c r="AH215" s="10" t="e">
        <f t="shared" si="209"/>
        <v>#VALUE!</v>
      </c>
      <c r="AI215" s="10">
        <f t="shared" si="209"/>
        <v>2.8984294576432406E-2</v>
      </c>
    </row>
    <row r="216" spans="1:35" x14ac:dyDescent="0.25">
      <c r="A216" s="4">
        <f>ENTRADA!A216</f>
        <v>42917</v>
      </c>
      <c r="B216" s="7">
        <f>ENTRADA!B216/ENTRADA!B204-1</f>
        <v>3.0819306147357617E-2</v>
      </c>
      <c r="C216" s="7">
        <f>ENTRADA!C216/ENTRADA!C204-1</f>
        <v>-9.3538167568668618E-3</v>
      </c>
      <c r="D216" s="7">
        <f>ENTRADA!D216/ENTRADA!D204-1</f>
        <v>2.8085254503262824E-3</v>
      </c>
      <c r="E216" s="7">
        <f>ENTRADA!E216/ENTRADA!E204-1</f>
        <v>1.8272835595338766E-3</v>
      </c>
      <c r="F216" s="7">
        <f>ENTRADA!F216/ENTRADA!F204-1</f>
        <v>0.15014903588652739</v>
      </c>
      <c r="G216" s="7">
        <f>ENTRADA!G216/ENTRADA!G204-1</f>
        <v>0.12878923514298091</v>
      </c>
      <c r="H216" s="7">
        <f>ENTRADA!H216/ENTRADA!H204-1</f>
        <v>6.1284859423676341E-2</v>
      </c>
      <c r="I216" s="7">
        <f>ENTRADA!I216/ENTRADA!I204-1</f>
        <v>0.15128602477465214</v>
      </c>
      <c r="J216" s="7">
        <f>ENTRADA!J216/ENTRADA!J204-1</f>
        <v>2.2301089673903096E-2</v>
      </c>
      <c r="K216" s="7">
        <f>ENTRADA!K216/ENTRADA!K204-1</f>
        <v>1.6884205176159739E-3</v>
      </c>
      <c r="L216" s="7">
        <f>ENTRADA!L216/ENTRADA!L204-1</f>
        <v>0.11332348111627599</v>
      </c>
      <c r="M216" s="7">
        <f>ENTRADA!M216/ENTRADA!M204-1</f>
        <v>4.1498066339221262E-2</v>
      </c>
      <c r="N216" s="7">
        <f>ENTRADA!N216/ENTRADA!N204-1</f>
        <v>6.2030394043618431E-2</v>
      </c>
      <c r="O216" s="7">
        <f>ENTRADA!O216/ENTRADA!O204-1</f>
        <v>0.10994857840753069</v>
      </c>
      <c r="P216" s="7" t="e">
        <f>ENTRADA!P216/ENTRADA!P204-1</f>
        <v>#VALUE!</v>
      </c>
      <c r="Q216" s="7">
        <f>ENTRADA!Q216/ENTRADA!Q204-1</f>
        <v>5.6290541069676125E-2</v>
      </c>
      <c r="T216" s="10">
        <f t="shared" ref="T216:AI216" si="210">AVERAGE(B214:B216)</f>
        <v>2.8555209838685869E-2</v>
      </c>
      <c r="U216" s="10">
        <f t="shared" si="210"/>
        <v>-3.8740975407228393E-3</v>
      </c>
      <c r="V216" s="10">
        <f t="shared" si="210"/>
        <v>3.8924468450992253E-3</v>
      </c>
      <c r="W216" s="10">
        <f t="shared" si="210"/>
        <v>7.7874800169242713E-3</v>
      </c>
      <c r="X216" s="10">
        <f t="shared" si="210"/>
        <v>8.1199424400108258E-2</v>
      </c>
      <c r="Y216" s="10">
        <f t="shared" si="210"/>
        <v>0.13025905918073452</v>
      </c>
      <c r="Z216" s="10">
        <f t="shared" si="210"/>
        <v>2.6476425978792333E-2</v>
      </c>
      <c r="AA216" s="10">
        <f t="shared" si="210"/>
        <v>0.16503065965406302</v>
      </c>
      <c r="AB216" s="10">
        <f t="shared" si="210"/>
        <v>2.834052143295529E-2</v>
      </c>
      <c r="AC216" s="10">
        <f t="shared" si="210"/>
        <v>3.4374839412224895E-4</v>
      </c>
      <c r="AD216" s="10">
        <f t="shared" si="210"/>
        <v>9.7861325843074123E-2</v>
      </c>
      <c r="AE216" s="10">
        <f t="shared" si="210"/>
        <v>3.8417841475796966E-2</v>
      </c>
      <c r="AF216" s="10">
        <f t="shared" si="210"/>
        <v>5.1549463252937709E-2</v>
      </c>
      <c r="AG216" s="10">
        <f t="shared" si="210"/>
        <v>9.0546833649833333E-2</v>
      </c>
      <c r="AH216" s="10" t="e">
        <f t="shared" si="210"/>
        <v>#VALUE!</v>
      </c>
      <c r="AI216" s="10">
        <f t="shared" si="210"/>
        <v>4.9557286579844519E-2</v>
      </c>
    </row>
    <row r="217" spans="1:35" x14ac:dyDescent="0.25">
      <c r="A217" s="4">
        <f>ENTRADA!A217</f>
        <v>42948</v>
      </c>
      <c r="B217" s="7">
        <f>ENTRADA!B217/ENTRADA!B205-1</f>
        <v>3.565008328000685E-2</v>
      </c>
      <c r="C217" s="7">
        <f>ENTRADA!C217/ENTRADA!C205-1</f>
        <v>-2.8968868365270573E-2</v>
      </c>
      <c r="D217" s="7">
        <f>ENTRADA!D217/ENTRADA!D205-1</f>
        <v>1.6780762201154209E-2</v>
      </c>
      <c r="E217" s="7">
        <f>ENTRADA!E217/ENTRADA!E205-1</f>
        <v>1.3638161107604851E-2</v>
      </c>
      <c r="F217" s="7">
        <f>ENTRADA!F217/ENTRADA!F205-1</f>
        <v>9.3893851538843665E-2</v>
      </c>
      <c r="G217" s="7">
        <f>ENTRADA!G217/ENTRADA!G205-1</f>
        <v>0.16539561823620508</v>
      </c>
      <c r="H217" s="7">
        <f>ENTRADA!H217/ENTRADA!H205-1</f>
        <v>0.11439197721882177</v>
      </c>
      <c r="I217" s="7">
        <f>ENTRADA!I217/ENTRADA!I205-1</f>
        <v>0.18024252970798549</v>
      </c>
      <c r="J217" s="7">
        <f>ENTRADA!J217/ENTRADA!J205-1</f>
        <v>4.3178835438373753E-2</v>
      </c>
      <c r="K217" s="7">
        <f>ENTRADA!K217/ENTRADA!K205-1</f>
        <v>-4.4060660828163178E-2</v>
      </c>
      <c r="L217" s="7">
        <f>ENTRADA!L217/ENTRADA!L205-1</f>
        <v>-2.6769007260432742E-2</v>
      </c>
      <c r="M217" s="7">
        <f>ENTRADA!M217/ENTRADA!M205-1</f>
        <v>6.3509048932699264E-2</v>
      </c>
      <c r="N217" s="7">
        <f>ENTRADA!N217/ENTRADA!N205-1</f>
        <v>0.14112064574728445</v>
      </c>
      <c r="O217" s="7">
        <f>ENTRADA!O217/ENTRADA!O205-1</f>
        <v>0.1304791809873318</v>
      </c>
      <c r="P217" s="7" t="e">
        <f>ENTRADA!P217/ENTRADA!P205-1</f>
        <v>#VALUE!</v>
      </c>
      <c r="Q217" s="7">
        <f>ENTRADA!Q217/ENTRADA!Q205-1</f>
        <v>7.6778198306051371E-2</v>
      </c>
      <c r="T217" s="10">
        <f t="shared" ref="T217:AI217" si="211">AVERAGE(B215:B217)</f>
        <v>3.1769924001430562E-2</v>
      </c>
      <c r="U217" s="10">
        <f t="shared" si="211"/>
        <v>-1.2319936630316533E-2</v>
      </c>
      <c r="V217" s="10">
        <f t="shared" si="211"/>
        <v>9.3339574814611161E-3</v>
      </c>
      <c r="W217" s="10">
        <f t="shared" si="211"/>
        <v>1.2057829013521593E-2</v>
      </c>
      <c r="X217" s="10">
        <f t="shared" si="211"/>
        <v>9.5445329158839229E-2</v>
      </c>
      <c r="Y217" s="10">
        <f t="shared" si="211"/>
        <v>0.13885267901071971</v>
      </c>
      <c r="Z217" s="10">
        <f t="shared" si="211"/>
        <v>5.7563902253361464E-2</v>
      </c>
      <c r="AA217" s="10">
        <f t="shared" si="211"/>
        <v>0.16749804446814073</v>
      </c>
      <c r="AB217" s="10">
        <f t="shared" si="211"/>
        <v>3.0963689349553514E-2</v>
      </c>
      <c r="AC217" s="10">
        <f t="shared" si="211"/>
        <v>-1.1658535245923418E-2</v>
      </c>
      <c r="AD217" s="10">
        <f t="shared" si="211"/>
        <v>4.5916150434315219E-2</v>
      </c>
      <c r="AE217" s="10">
        <f t="shared" si="211"/>
        <v>4.9555430776198429E-2</v>
      </c>
      <c r="AF217" s="10">
        <f t="shared" si="211"/>
        <v>8.0290283075794042E-2</v>
      </c>
      <c r="AG217" s="10">
        <f t="shared" si="211"/>
        <v>0.10239194970969574</v>
      </c>
      <c r="AH217" s="10" t="e">
        <f t="shared" si="211"/>
        <v>#VALUE!</v>
      </c>
      <c r="AI217" s="10">
        <f t="shared" si="211"/>
        <v>5.8901268353450963E-2</v>
      </c>
    </row>
    <row r="218" spans="1:35" x14ac:dyDescent="0.25">
      <c r="A218" s="4">
        <f>ENTRADA!A218</f>
        <v>42979</v>
      </c>
      <c r="B218" s="7">
        <f>ENTRADA!B218/ENTRADA!B206-1</f>
        <v>6.238449505645316E-2</v>
      </c>
      <c r="C218" s="7">
        <f>ENTRADA!C218/ENTRADA!C206-1</f>
        <v>-4.050935668751543E-2</v>
      </c>
      <c r="D218" s="7">
        <f>ENTRADA!D218/ENTRADA!D206-1</f>
        <v>5.7911680764979545E-2</v>
      </c>
      <c r="E218" s="7">
        <f>ENTRADA!E218/ENTRADA!E206-1</f>
        <v>5.9832147588589679E-2</v>
      </c>
      <c r="F218" s="7">
        <f>ENTRADA!F218/ENTRADA!F206-1</f>
        <v>0.12527559390380949</v>
      </c>
      <c r="G218" s="7">
        <f>ENTRADA!G218/ENTRADA!G206-1</f>
        <v>0.16572818062968753</v>
      </c>
      <c r="H218" s="7">
        <f>ENTRADA!H218/ENTRADA!H206-1</f>
        <v>0.10463649021058719</v>
      </c>
      <c r="I218" s="7">
        <f>ENTRADA!I218/ENTRADA!I206-1</f>
        <v>0.18337080372598158</v>
      </c>
      <c r="J218" s="7">
        <f>ENTRADA!J218/ENTRADA!J206-1</f>
        <v>7.0342893522854499E-2</v>
      </c>
      <c r="K218" s="7">
        <f>ENTRADA!K218/ENTRADA!K206-1</f>
        <v>-6.5301959966775347E-2</v>
      </c>
      <c r="L218" s="7">
        <f>ENTRADA!L218/ENTRADA!L206-1</f>
        <v>-3.0044542881018432E-2</v>
      </c>
      <c r="M218" s="7">
        <f>ENTRADA!M218/ENTRADA!M206-1</f>
        <v>0.10665806590930171</v>
      </c>
      <c r="N218" s="7">
        <f>ENTRADA!N218/ENTRADA!N206-1</f>
        <v>0.10722776947414414</v>
      </c>
      <c r="O218" s="7">
        <f>ENTRADA!O218/ENTRADA!O206-1</f>
        <v>0.15547117875524852</v>
      </c>
      <c r="P218" s="7" t="e">
        <f>ENTRADA!P218/ENTRADA!P206-1</f>
        <v>#VALUE!</v>
      </c>
      <c r="Q218" s="7">
        <f>ENTRADA!Q218/ENTRADA!Q206-1</f>
        <v>9.1720823994856815E-2</v>
      </c>
      <c r="T218" s="10">
        <f t="shared" ref="T218:AI218" si="212">AVERAGE(B216:B218)</f>
        <v>4.2951294827939211E-2</v>
      </c>
      <c r="U218" s="10">
        <f t="shared" si="212"/>
        <v>-2.6277347269884288E-2</v>
      </c>
      <c r="V218" s="10">
        <f t="shared" si="212"/>
        <v>2.5833656138820011E-2</v>
      </c>
      <c r="W218" s="10">
        <f t="shared" si="212"/>
        <v>2.5099197418576136E-2</v>
      </c>
      <c r="X218" s="10">
        <f t="shared" si="212"/>
        <v>0.12310616044306018</v>
      </c>
      <c r="Y218" s="10">
        <f t="shared" si="212"/>
        <v>0.1533043446696245</v>
      </c>
      <c r="Z218" s="10">
        <f t="shared" si="212"/>
        <v>9.3437775617695104E-2</v>
      </c>
      <c r="AA218" s="10">
        <f t="shared" si="212"/>
        <v>0.17163311940287307</v>
      </c>
      <c r="AB218" s="10">
        <f t="shared" si="212"/>
        <v>4.5274272878377118E-2</v>
      </c>
      <c r="AC218" s="10">
        <f t="shared" si="212"/>
        <v>-3.589140009244085E-2</v>
      </c>
      <c r="AD218" s="10">
        <f t="shared" si="212"/>
        <v>1.8836643658274938E-2</v>
      </c>
      <c r="AE218" s="10">
        <f t="shared" si="212"/>
        <v>7.0555060393740751E-2</v>
      </c>
      <c r="AF218" s="10">
        <f t="shared" si="212"/>
        <v>0.10345960308834901</v>
      </c>
      <c r="AG218" s="10">
        <f t="shared" si="212"/>
        <v>0.13196631271670367</v>
      </c>
      <c r="AH218" s="10" t="e">
        <f t="shared" si="212"/>
        <v>#VALUE!</v>
      </c>
      <c r="AI218" s="10">
        <f t="shared" si="212"/>
        <v>7.4929854456861442E-2</v>
      </c>
    </row>
    <row r="219" spans="1:35" x14ac:dyDescent="0.25">
      <c r="A219" s="4">
        <f>ENTRADA!A219</f>
        <v>43009</v>
      </c>
      <c r="B219" s="7">
        <f>ENTRADA!B219/ENTRADA!B207-1</f>
        <v>2.5856938352656567E-2</v>
      </c>
      <c r="C219" s="7">
        <f>ENTRADA!C219/ENTRADA!C207-1</f>
        <v>-9.4857313721832259E-3</v>
      </c>
      <c r="D219" s="7">
        <f>ENTRADA!D219/ENTRADA!D207-1</f>
        <v>1.4806342509775972E-2</v>
      </c>
      <c r="E219" s="7">
        <f>ENTRADA!E219/ENTRADA!E207-1</f>
        <v>2.1634140434647398E-2</v>
      </c>
      <c r="F219" s="7">
        <f>ENTRADA!F219/ENTRADA!F207-1</f>
        <v>4.7759389677399344E-2</v>
      </c>
      <c r="G219" s="7">
        <f>ENTRADA!G219/ENTRADA!G207-1</f>
        <v>0.10020841379201628</v>
      </c>
      <c r="H219" s="7">
        <f>ENTRADA!H219/ENTRADA!H207-1</f>
        <v>8.148117466296867E-2</v>
      </c>
      <c r="I219" s="7">
        <f>ENTRADA!I219/ENTRADA!I207-1</f>
        <v>0.10026267095533914</v>
      </c>
      <c r="J219" s="7">
        <f>ENTRADA!J219/ENTRADA!J207-1</f>
        <v>6.2410714578566839E-2</v>
      </c>
      <c r="K219" s="7">
        <f>ENTRADA!K219/ENTRADA!K207-1</f>
        <v>-2.8248378459027612E-2</v>
      </c>
      <c r="L219" s="7">
        <f>ENTRADA!L219/ENTRADA!L207-1</f>
        <v>5.2284884287411737E-2</v>
      </c>
      <c r="M219" s="7">
        <f>ENTRADA!M219/ENTRADA!M207-1</f>
        <v>3.1951462465356295E-2</v>
      </c>
      <c r="N219" s="7">
        <f>ENTRADA!N219/ENTRADA!N207-1</f>
        <v>0.13771166734746454</v>
      </c>
      <c r="O219" s="7">
        <f>ENTRADA!O219/ENTRADA!O207-1</f>
        <v>0.18575470476871625</v>
      </c>
      <c r="P219" s="7" t="e">
        <f>ENTRADA!P219/ENTRADA!P207-1</f>
        <v>#VALUE!</v>
      </c>
      <c r="Q219" s="7">
        <f>ENTRADA!Q219/ENTRADA!Q207-1</f>
        <v>7.5947653477831834E-2</v>
      </c>
      <c r="T219" s="10">
        <f t="shared" ref="T219:AI219" si="213">AVERAGE(B217:B219)</f>
        <v>4.1297172229705525E-2</v>
      </c>
      <c r="U219" s="10">
        <f t="shared" si="213"/>
        <v>-2.6321318808323075E-2</v>
      </c>
      <c r="V219" s="10">
        <f t="shared" si="213"/>
        <v>2.9832928491969907E-2</v>
      </c>
      <c r="W219" s="10">
        <f t="shared" si="213"/>
        <v>3.1701483043613976E-2</v>
      </c>
      <c r="X219" s="10">
        <f t="shared" si="213"/>
        <v>8.8976278373350828E-2</v>
      </c>
      <c r="Y219" s="10">
        <f t="shared" si="213"/>
        <v>0.14377740421930296</v>
      </c>
      <c r="Z219" s="10">
        <f t="shared" si="213"/>
        <v>0.1001698806974592</v>
      </c>
      <c r="AA219" s="10">
        <f t="shared" si="213"/>
        <v>0.15462533479643539</v>
      </c>
      <c r="AB219" s="10">
        <f t="shared" si="213"/>
        <v>5.8644147846598361E-2</v>
      </c>
      <c r="AC219" s="10">
        <f t="shared" si="213"/>
        <v>-4.5870333084655379E-2</v>
      </c>
      <c r="AD219" s="10">
        <f t="shared" si="213"/>
        <v>-1.5095552846798126E-3</v>
      </c>
      <c r="AE219" s="10">
        <f t="shared" si="213"/>
        <v>6.7372859102452429E-2</v>
      </c>
      <c r="AF219" s="10">
        <f t="shared" si="213"/>
        <v>0.12868669418963105</v>
      </c>
      <c r="AG219" s="10">
        <f t="shared" si="213"/>
        <v>0.15723502150376553</v>
      </c>
      <c r="AH219" s="10" t="e">
        <f t="shared" si="213"/>
        <v>#VALUE!</v>
      </c>
      <c r="AI219" s="10">
        <f t="shared" si="213"/>
        <v>8.1482225259580002E-2</v>
      </c>
    </row>
    <row r="220" spans="1:35" x14ac:dyDescent="0.25">
      <c r="A220" s="4">
        <f>ENTRADA!A220</f>
        <v>43040</v>
      </c>
      <c r="B220" s="7">
        <f>ENTRADA!B220/ENTRADA!B208-1</f>
        <v>5.9978131150210334E-2</v>
      </c>
      <c r="C220" s="7">
        <f>ENTRADA!C220/ENTRADA!C208-1</f>
        <v>-2.4753792168341171E-2</v>
      </c>
      <c r="D220" s="7">
        <f>ENTRADA!D220/ENTRADA!D208-1</f>
        <v>5.5513216186431125E-2</v>
      </c>
      <c r="E220" s="7">
        <f>ENTRADA!E220/ENTRADA!E208-1</f>
        <v>6.7285437043122398E-2</v>
      </c>
      <c r="F220" s="7">
        <f>ENTRADA!F220/ENTRADA!F208-1</f>
        <v>8.8710286179519704E-2</v>
      </c>
      <c r="G220" s="7">
        <f>ENTRADA!G220/ENTRADA!G208-1</f>
        <v>0.15608810574670895</v>
      </c>
      <c r="H220" s="7">
        <f>ENTRADA!H220/ENTRADA!H208-1</f>
        <v>0.1117633018654709</v>
      </c>
      <c r="I220" s="7">
        <f>ENTRADA!I220/ENTRADA!I208-1</f>
        <v>0.16545549587538666</v>
      </c>
      <c r="J220" s="7">
        <f>ENTRADA!J220/ENTRADA!J208-1</f>
        <v>7.972072327467794E-2</v>
      </c>
      <c r="K220" s="7">
        <f>ENTRADA!K220/ENTRADA!K208-1</f>
        <v>-2.2359703184717694E-2</v>
      </c>
      <c r="L220" s="7">
        <f>ENTRADA!L220/ENTRADA!L208-1</f>
        <v>-6.9047756796231874E-2</v>
      </c>
      <c r="M220" s="7">
        <f>ENTRADA!M220/ENTRADA!M208-1</f>
        <v>7.9064108037468328E-2</v>
      </c>
      <c r="N220" s="7">
        <f>ENTRADA!N220/ENTRADA!N208-1</f>
        <v>8.841286474185317E-2</v>
      </c>
      <c r="O220" s="7">
        <f>ENTRADA!O220/ENTRADA!O208-1</f>
        <v>0.14618055312048961</v>
      </c>
      <c r="P220" s="7" t="e">
        <f>ENTRADA!P220/ENTRADA!P208-1</f>
        <v>#VALUE!</v>
      </c>
      <c r="Q220" s="7">
        <f>ENTRADA!Q220/ENTRADA!Q208-1</f>
        <v>8.6755222944976174E-2</v>
      </c>
      <c r="T220" s="10">
        <f t="shared" ref="T220:AI220" si="214">AVERAGE(B218:B220)</f>
        <v>4.9406521519773351E-2</v>
      </c>
      <c r="U220" s="10">
        <f t="shared" si="214"/>
        <v>-2.4916293409346608E-2</v>
      </c>
      <c r="V220" s="10">
        <f t="shared" si="214"/>
        <v>4.2743746487062216E-2</v>
      </c>
      <c r="W220" s="10">
        <f t="shared" si="214"/>
        <v>4.9583908355453156E-2</v>
      </c>
      <c r="X220" s="10">
        <f t="shared" si="214"/>
        <v>8.7248423253576179E-2</v>
      </c>
      <c r="Y220" s="10">
        <f t="shared" si="214"/>
        <v>0.14067490005613759</v>
      </c>
      <c r="Z220" s="10">
        <f t="shared" si="214"/>
        <v>9.929365557967558E-2</v>
      </c>
      <c r="AA220" s="10">
        <f t="shared" si="214"/>
        <v>0.14969632351890247</v>
      </c>
      <c r="AB220" s="10">
        <f t="shared" si="214"/>
        <v>7.0824777125366431E-2</v>
      </c>
      <c r="AC220" s="10">
        <f t="shared" si="214"/>
        <v>-3.8636680536840218E-2</v>
      </c>
      <c r="AD220" s="10">
        <f t="shared" si="214"/>
        <v>-1.5602471796612857E-2</v>
      </c>
      <c r="AE220" s="10">
        <f t="shared" si="214"/>
        <v>7.2557878804042117E-2</v>
      </c>
      <c r="AF220" s="10">
        <f t="shared" si="214"/>
        <v>0.11111743385448729</v>
      </c>
      <c r="AG220" s="10">
        <f t="shared" si="214"/>
        <v>0.16246881221481813</v>
      </c>
      <c r="AH220" s="10" t="e">
        <f t="shared" si="214"/>
        <v>#VALUE!</v>
      </c>
      <c r="AI220" s="10">
        <f t="shared" si="214"/>
        <v>8.4807900139221612E-2</v>
      </c>
    </row>
    <row r="221" spans="1:35" x14ac:dyDescent="0.25">
      <c r="A221" s="4">
        <f>ENTRADA!A221</f>
        <v>43070</v>
      </c>
      <c r="B221" s="7">
        <f>ENTRADA!B221/ENTRADA!B209-1</f>
        <v>3.9618277454834594E-2</v>
      </c>
      <c r="C221" s="7">
        <f>ENTRADA!C221/ENTRADA!C209-1</f>
        <v>-7.0085610302189183E-2</v>
      </c>
      <c r="D221" s="7">
        <f>ENTRADA!D221/ENTRADA!D209-1</f>
        <v>6.0076998779301061E-2</v>
      </c>
      <c r="E221" s="7">
        <f>ENTRADA!E221/ENTRADA!E209-1</f>
        <v>7.4842835630932303E-2</v>
      </c>
      <c r="F221" s="7">
        <f>ENTRADA!F221/ENTRADA!F209-1</f>
        <v>6.9133050612024238E-2</v>
      </c>
      <c r="G221" s="7">
        <f>ENTRADA!G221/ENTRADA!G209-1</f>
        <v>8.3404383934523985E-2</v>
      </c>
      <c r="H221" s="7">
        <f>ENTRADA!H221/ENTRADA!H209-1</f>
        <v>5.4518501247623696E-2</v>
      </c>
      <c r="I221" s="7">
        <f>ENTRADA!I221/ENTRADA!I209-1</f>
        <v>8.7412922005206672E-2</v>
      </c>
      <c r="J221" s="7">
        <f>ENTRADA!J221/ENTRADA!J209-1</f>
        <v>7.085672026132328E-2</v>
      </c>
      <c r="K221" s="7">
        <f>ENTRADA!K221/ENTRADA!K209-1</f>
        <v>-9.3411795745482862E-2</v>
      </c>
      <c r="L221" s="7">
        <f>ENTRADA!L221/ENTRADA!L209-1</f>
        <v>-0.17912716858408273</v>
      </c>
      <c r="M221" s="7">
        <f>ENTRADA!M221/ENTRADA!M209-1</f>
        <v>-6.3072287712639952E-3</v>
      </c>
      <c r="N221" s="7">
        <f>ENTRADA!N221/ENTRADA!N209-1</f>
        <v>6.422082935157003E-2</v>
      </c>
      <c r="O221" s="7">
        <f>ENTRADA!O221/ENTRADA!O209-1</f>
        <v>8.7864365870042427E-2</v>
      </c>
      <c r="P221" s="7" t="e">
        <f>ENTRADA!P221/ENTRADA!P209-1</f>
        <v>#VALUE!</v>
      </c>
      <c r="Q221" s="7">
        <f>ENTRADA!Q221/ENTRADA!Q209-1</f>
        <v>6.8738986114634359E-2</v>
      </c>
      <c r="T221" s="10">
        <f t="shared" ref="T221:AI221" si="215">AVERAGE(B219:B221)</f>
        <v>4.1817782319233832E-2</v>
      </c>
      <c r="U221" s="10">
        <f t="shared" si="215"/>
        <v>-3.477504461423786E-2</v>
      </c>
      <c r="V221" s="10">
        <f t="shared" si="215"/>
        <v>4.3465519158502719E-2</v>
      </c>
      <c r="W221" s="10">
        <f t="shared" si="215"/>
        <v>5.4587471036234035E-2</v>
      </c>
      <c r="X221" s="10">
        <f t="shared" si="215"/>
        <v>6.8534242156314429E-2</v>
      </c>
      <c r="Y221" s="10">
        <f t="shared" si="215"/>
        <v>0.11323363449108308</v>
      </c>
      <c r="Z221" s="10">
        <f t="shared" si="215"/>
        <v>8.2587659258687759E-2</v>
      </c>
      <c r="AA221" s="10">
        <f t="shared" si="215"/>
        <v>0.11771036294531083</v>
      </c>
      <c r="AB221" s="10">
        <f t="shared" si="215"/>
        <v>7.0996052704856025E-2</v>
      </c>
      <c r="AC221" s="10">
        <f t="shared" si="215"/>
        <v>-4.8006625796409387E-2</v>
      </c>
      <c r="AD221" s="10">
        <f t="shared" si="215"/>
        <v>-6.529668036430096E-2</v>
      </c>
      <c r="AE221" s="10">
        <f t="shared" si="215"/>
        <v>3.4902780577186876E-2</v>
      </c>
      <c r="AF221" s="10">
        <f t="shared" si="215"/>
        <v>9.6781787146962575E-2</v>
      </c>
      <c r="AG221" s="10">
        <f t="shared" si="215"/>
        <v>0.13993320791974942</v>
      </c>
      <c r="AH221" s="10" t="e">
        <f t="shared" si="215"/>
        <v>#VALUE!</v>
      </c>
      <c r="AI221" s="10">
        <f t="shared" si="215"/>
        <v>7.7147287512480789E-2</v>
      </c>
    </row>
    <row r="222" spans="1:35" x14ac:dyDescent="0.25">
      <c r="A222" s="4">
        <f>ENTRADA!A222</f>
        <v>43101</v>
      </c>
      <c r="B222" s="7">
        <f>ENTRADA!B222/ENTRADA!B210-1</f>
        <v>3.1586548644292334E-2</v>
      </c>
      <c r="C222" s="7">
        <f>ENTRADA!C222/ENTRADA!C210-1</f>
        <v>-4.1302489651874219E-2</v>
      </c>
      <c r="D222" s="7">
        <f>ENTRADA!D222/ENTRADA!D210-1</f>
        <v>3.1184757791297812E-2</v>
      </c>
      <c r="E222" s="7">
        <f>ENTRADA!E222/ENTRADA!E210-1</f>
        <v>3.2598921886943355E-2</v>
      </c>
      <c r="F222" s="7">
        <f>ENTRADA!F222/ENTRADA!F210-1</f>
        <v>5.6373507434230863E-3</v>
      </c>
      <c r="G222" s="7">
        <f>ENTRADA!G222/ENTRADA!G210-1</f>
        <v>5.2095016942670824E-2</v>
      </c>
      <c r="H222" s="7">
        <f>ENTRADA!H222/ENTRADA!H210-1</f>
        <v>-2.3609155323101039E-4</v>
      </c>
      <c r="I222" s="7">
        <f>ENTRADA!I222/ENTRADA!I210-1</f>
        <v>0.11221003744405156</v>
      </c>
      <c r="J222" s="7">
        <f>ENTRADA!J222/ENTRADA!J210-1</f>
        <v>5.4088552368314113E-2</v>
      </c>
      <c r="K222" s="7">
        <f>ENTRADA!K222/ENTRADA!K210-1</f>
        <v>-7.1727785175675352E-2</v>
      </c>
      <c r="L222" s="7">
        <f>ENTRADA!L222/ENTRADA!L210-1</f>
        <v>4.6500642356700705E-2</v>
      </c>
      <c r="M222" s="7">
        <f>ENTRADA!M222/ENTRADA!M210-1</f>
        <v>9.9901803123128685E-2</v>
      </c>
      <c r="N222" s="7">
        <f>ENTRADA!N222/ENTRADA!N210-1</f>
        <v>0.18052375429870904</v>
      </c>
      <c r="O222" s="7">
        <f>ENTRADA!O222/ENTRADA!O210-1</f>
        <v>7.41869277181475E-2</v>
      </c>
      <c r="P222" s="7" t="e">
        <f>ENTRADA!P222/ENTRADA!P210-1</f>
        <v>#VALUE!</v>
      </c>
      <c r="Q222" s="7">
        <f>ENTRADA!Q222/ENTRADA!Q210-1</f>
        <v>6.4976999323282936E-2</v>
      </c>
      <c r="T222" s="10">
        <f t="shared" ref="T222:AI222" si="216">AVERAGE(B220:B222)</f>
        <v>4.3727652416445752E-2</v>
      </c>
      <c r="U222" s="10">
        <f t="shared" si="216"/>
        <v>-4.5380630707468193E-2</v>
      </c>
      <c r="V222" s="10">
        <f t="shared" si="216"/>
        <v>4.8924990919010002E-2</v>
      </c>
      <c r="W222" s="10">
        <f t="shared" si="216"/>
        <v>5.8242398186999354E-2</v>
      </c>
      <c r="X222" s="10">
        <f t="shared" si="216"/>
        <v>5.4493562511655678E-2</v>
      </c>
      <c r="Y222" s="10">
        <f t="shared" si="216"/>
        <v>9.7195835541301248E-2</v>
      </c>
      <c r="Z222" s="10">
        <f t="shared" si="216"/>
        <v>5.5348570519954531E-2</v>
      </c>
      <c r="AA222" s="10">
        <f t="shared" si="216"/>
        <v>0.12169281844154829</v>
      </c>
      <c r="AB222" s="10">
        <f t="shared" si="216"/>
        <v>6.8221998634771783E-2</v>
      </c>
      <c r="AC222" s="10">
        <f t="shared" si="216"/>
        <v>-6.2499761368625305E-2</v>
      </c>
      <c r="AD222" s="10">
        <f t="shared" si="216"/>
        <v>-6.7224761007871295E-2</v>
      </c>
      <c r="AE222" s="10">
        <f t="shared" si="216"/>
        <v>5.7552894129777675E-2</v>
      </c>
      <c r="AF222" s="10">
        <f t="shared" si="216"/>
        <v>0.11105248279737741</v>
      </c>
      <c r="AG222" s="10">
        <f t="shared" si="216"/>
        <v>0.10274394890289318</v>
      </c>
      <c r="AH222" s="10" t="e">
        <f t="shared" si="216"/>
        <v>#VALUE!</v>
      </c>
      <c r="AI222" s="10">
        <f t="shared" si="216"/>
        <v>7.3490402794297818E-2</v>
      </c>
    </row>
    <row r="223" spans="1:35" x14ac:dyDescent="0.25">
      <c r="A223" s="4">
        <f>ENTRADA!A223</f>
        <v>43132</v>
      </c>
      <c r="B223" s="7">
        <f>ENTRADA!B223/ENTRADA!B211-1</f>
        <v>1.5114630867573142E-2</v>
      </c>
      <c r="C223" s="7">
        <f>ENTRADA!C223/ENTRADA!C211-1</f>
        <v>-6.436799657412029E-2</v>
      </c>
      <c r="D223" s="7">
        <f>ENTRADA!D223/ENTRADA!D211-1</f>
        <v>1.9602784425615472E-2</v>
      </c>
      <c r="E223" s="7">
        <f>ENTRADA!E223/ENTRADA!E211-1</f>
        <v>1.8786590545444293E-2</v>
      </c>
      <c r="F223" s="7">
        <f>ENTRADA!F223/ENTRADA!F211-1</f>
        <v>-4.3406772112704828E-2</v>
      </c>
      <c r="G223" s="7">
        <f>ENTRADA!G223/ENTRADA!G211-1</f>
        <v>3.6128501750957831E-2</v>
      </c>
      <c r="H223" s="7">
        <f>ENTRADA!H223/ENTRADA!H211-1</f>
        <v>2.4097065074424995E-2</v>
      </c>
      <c r="I223" s="7">
        <f>ENTRADA!I223/ENTRADA!I211-1</f>
        <v>5.5291484472008712E-2</v>
      </c>
      <c r="J223" s="7">
        <f>ENTRADA!J223/ENTRADA!J211-1</f>
        <v>4.4155926648984822E-2</v>
      </c>
      <c r="K223" s="7">
        <f>ENTRADA!K223/ENTRADA!K211-1</f>
        <v>-5.9460468321638538E-2</v>
      </c>
      <c r="L223" s="7">
        <f>ENTRADA!L223/ENTRADA!L211-1</f>
        <v>7.0936843430398966E-2</v>
      </c>
      <c r="M223" s="7">
        <f>ENTRADA!M223/ENTRADA!M211-1</f>
        <v>8.3688401742046281E-2</v>
      </c>
      <c r="N223" s="7">
        <f>ENTRADA!N223/ENTRADA!N211-1</f>
        <v>0.20017606713968639</v>
      </c>
      <c r="O223" s="7">
        <f>ENTRADA!O223/ENTRADA!O211-1</f>
        <v>5.9147705277646345E-2</v>
      </c>
      <c r="P223" s="7" t="e">
        <f>ENTRADA!P223/ENTRADA!P211-1</f>
        <v>#VALUE!</v>
      </c>
      <c r="Q223" s="7">
        <f>ENTRADA!Q223/ENTRADA!Q211-1</f>
        <v>5.3475865935118883E-2</v>
      </c>
      <c r="T223" s="10">
        <f t="shared" ref="T223:AI223" si="217">AVERAGE(B221:B223)</f>
        <v>2.8773152322233358E-2</v>
      </c>
      <c r="U223" s="10">
        <f t="shared" si="217"/>
        <v>-5.8585365509394562E-2</v>
      </c>
      <c r="V223" s="10">
        <f t="shared" si="217"/>
        <v>3.6954846998738113E-2</v>
      </c>
      <c r="W223" s="10">
        <f t="shared" si="217"/>
        <v>4.2076116021106648E-2</v>
      </c>
      <c r="X223" s="10">
        <f t="shared" si="217"/>
        <v>1.0454543080914166E-2</v>
      </c>
      <c r="Y223" s="10">
        <f t="shared" si="217"/>
        <v>5.7209300876050882E-2</v>
      </c>
      <c r="Z223" s="10">
        <f t="shared" si="217"/>
        <v>2.6126491589605894E-2</v>
      </c>
      <c r="AA223" s="10">
        <f t="shared" si="217"/>
        <v>8.4971481307088981E-2</v>
      </c>
      <c r="AB223" s="10">
        <f t="shared" si="217"/>
        <v>5.6367066426207403E-2</v>
      </c>
      <c r="AC223" s="10">
        <f t="shared" si="217"/>
        <v>-7.486668308093225E-2</v>
      </c>
      <c r="AD223" s="10">
        <f t="shared" si="217"/>
        <v>-2.0563227598994354E-2</v>
      </c>
      <c r="AE223" s="10">
        <f t="shared" si="217"/>
        <v>5.909432536463699E-2</v>
      </c>
      <c r="AF223" s="10">
        <f t="shared" si="217"/>
        <v>0.14830688359665514</v>
      </c>
      <c r="AG223" s="10">
        <f t="shared" si="217"/>
        <v>7.3732999621945419E-2</v>
      </c>
      <c r="AH223" s="10" t="e">
        <f t="shared" si="217"/>
        <v>#VALUE!</v>
      </c>
      <c r="AI223" s="10">
        <f t="shared" si="217"/>
        <v>6.2397283791012059E-2</v>
      </c>
    </row>
    <row r="224" spans="1:35" x14ac:dyDescent="0.25">
      <c r="A224" s="4">
        <f>ENTRADA!A224</f>
        <v>43160</v>
      </c>
      <c r="B224" s="7">
        <f>ENTRADA!B224/ENTRADA!B212-1</f>
        <v>8.0394995084082321E-2</v>
      </c>
      <c r="C224" s="7">
        <f>ENTRADA!C224/ENTRADA!C212-1</f>
        <v>-4.8571844998722913E-2</v>
      </c>
      <c r="D224" s="7">
        <f>ENTRADA!D224/ENTRADA!D212-1</f>
        <v>0.1540134666375812</v>
      </c>
      <c r="E224" s="7">
        <f>ENTRADA!E224/ENTRADA!E212-1</f>
        <v>0.16634554947719282</v>
      </c>
      <c r="F224" s="7">
        <f>ENTRADA!F224/ENTRADA!F212-1</f>
        <v>-3.9745110936436623E-3</v>
      </c>
      <c r="G224" s="7">
        <f>ENTRADA!G224/ENTRADA!G212-1</f>
        <v>-3.1800282923396761E-2</v>
      </c>
      <c r="H224" s="7">
        <f>ENTRADA!H224/ENTRADA!H212-1</f>
        <v>-6.1506214096354594E-2</v>
      </c>
      <c r="I224" s="7">
        <f>ENTRADA!I224/ENTRADA!I212-1</f>
        <v>-9.3686274332253072E-3</v>
      </c>
      <c r="J224" s="7">
        <f>ENTRADA!J224/ENTRADA!J212-1</f>
        <v>5.0479223242892113E-2</v>
      </c>
      <c r="K224" s="7">
        <f>ENTRADA!K224/ENTRADA!K212-1</f>
        <v>-0.1267069446209157</v>
      </c>
      <c r="L224" s="7">
        <f>ENTRADA!L224/ENTRADA!L212-1</f>
        <v>-6.6630663210089147E-2</v>
      </c>
      <c r="M224" s="7">
        <f>ENTRADA!M224/ENTRADA!M212-1</f>
        <v>0.13929446226909881</v>
      </c>
      <c r="N224" s="7">
        <f>ENTRADA!N224/ENTRADA!N212-1</f>
        <v>0.16017682525552845</v>
      </c>
      <c r="O224" s="7">
        <f>ENTRADA!O224/ENTRADA!O212-1</f>
        <v>-1.4685993598213654E-2</v>
      </c>
      <c r="P224" s="7" t="e">
        <f>ENTRADA!P224/ENTRADA!P212-1</f>
        <v>#VALUE!</v>
      </c>
      <c r="Q224" s="7">
        <f>ENTRADA!Q224/ENTRADA!Q212-1</f>
        <v>8.8336789430387919E-2</v>
      </c>
      <c r="T224" s="10">
        <f t="shared" ref="T224:AI224" si="218">AVERAGE(B222:B224)</f>
        <v>4.2365391531982599E-2</v>
      </c>
      <c r="U224" s="10">
        <f t="shared" si="218"/>
        <v>-5.1414110408239143E-2</v>
      </c>
      <c r="V224" s="10">
        <f t="shared" si="218"/>
        <v>6.8267002951498165E-2</v>
      </c>
      <c r="W224" s="10">
        <f t="shared" si="218"/>
        <v>7.2577020636526823E-2</v>
      </c>
      <c r="X224" s="10">
        <f t="shared" si="218"/>
        <v>-1.3914644154308467E-2</v>
      </c>
      <c r="Y224" s="10">
        <f t="shared" si="218"/>
        <v>1.8807745256743964E-2</v>
      </c>
      <c r="Z224" s="10">
        <f t="shared" si="218"/>
        <v>-1.2548413525053537E-2</v>
      </c>
      <c r="AA224" s="10">
        <f t="shared" si="218"/>
        <v>5.2710964827611652E-2</v>
      </c>
      <c r="AB224" s="10">
        <f t="shared" si="218"/>
        <v>4.9574567420063685E-2</v>
      </c>
      <c r="AC224" s="10">
        <f t="shared" si="218"/>
        <v>-8.5965066039409857E-2</v>
      </c>
      <c r="AD224" s="10">
        <f t="shared" si="218"/>
        <v>1.6935607525670176E-2</v>
      </c>
      <c r="AE224" s="10">
        <f t="shared" si="218"/>
        <v>0.10762822237809126</v>
      </c>
      <c r="AF224" s="10">
        <f t="shared" si="218"/>
        <v>0.18029221556464128</v>
      </c>
      <c r="AG224" s="10">
        <f t="shared" si="218"/>
        <v>3.9549546465860064E-2</v>
      </c>
      <c r="AH224" s="10" t="e">
        <f t="shared" si="218"/>
        <v>#VALUE!</v>
      </c>
      <c r="AI224" s="10">
        <f t="shared" si="218"/>
        <v>6.8929884896263241E-2</v>
      </c>
    </row>
    <row r="225" spans="1:35" x14ac:dyDescent="0.25">
      <c r="A225" s="4">
        <f>ENTRADA!A225</f>
        <v>43191</v>
      </c>
      <c r="B225" s="7">
        <f>ENTRADA!B225/ENTRADA!B213-1</f>
        <v>7.2768777292255837E-3</v>
      </c>
      <c r="C225" s="7">
        <f>ENTRADA!C225/ENTRADA!C213-1</f>
        <v>-1.0440320482799859E-2</v>
      </c>
      <c r="D225" s="7">
        <f>ENTRADA!D225/ENTRADA!D213-1</f>
        <v>8.6450514973956949E-4</v>
      </c>
      <c r="E225" s="7">
        <f>ENTRADA!E225/ENTRADA!E213-1</f>
        <v>-2.5086018045223923E-3</v>
      </c>
      <c r="F225" s="7">
        <f>ENTRADA!F225/ENTRADA!F213-1</f>
        <v>-6.8855609224761305E-2</v>
      </c>
      <c r="G225" s="7">
        <f>ENTRADA!G225/ENTRADA!G213-1</f>
        <v>5.5405043221987915E-2</v>
      </c>
      <c r="H225" s="7">
        <f>ENTRADA!H225/ENTRADA!H213-1</f>
        <v>-7.8040054314887364E-5</v>
      </c>
      <c r="I225" s="7">
        <f>ENTRADA!I225/ENTRADA!I213-1</f>
        <v>8.8333785284883115E-2</v>
      </c>
      <c r="J225" s="7">
        <f>ENTRADA!J225/ENTRADA!J213-1</f>
        <v>0.10217192868184344</v>
      </c>
      <c r="K225" s="7">
        <f>ENTRADA!K225/ENTRADA!K213-1</f>
        <v>-3.7448269211040941E-2</v>
      </c>
      <c r="L225" s="7">
        <f>ENTRADA!L225/ENTRADA!L213-1</f>
        <v>4.827825208322678E-2</v>
      </c>
      <c r="M225" s="7">
        <f>ENTRADA!M225/ENTRADA!M213-1</f>
        <v>-8.0371935129841532E-4</v>
      </c>
      <c r="N225" s="7">
        <f>ENTRADA!N225/ENTRADA!N213-1</f>
        <v>0.36295316552507195</v>
      </c>
      <c r="O225" s="7">
        <f>ENTRADA!O225/ENTRADA!O213-1</f>
        <v>0.15612744313833704</v>
      </c>
      <c r="P225" s="7" t="e">
        <f>ENTRADA!P225/ENTRADA!P213-1</f>
        <v>#VALUE!</v>
      </c>
      <c r="Q225" s="7">
        <f>ENTRADA!Q225/ENTRADA!Q213-1</f>
        <v>8.6373700836193112E-2</v>
      </c>
      <c r="T225" s="10">
        <f t="shared" ref="T225:AI225" si="219">AVERAGE(B223:B225)</f>
        <v>3.4262167893627016E-2</v>
      </c>
      <c r="U225" s="10">
        <f t="shared" si="219"/>
        <v>-4.1126720685214356E-2</v>
      </c>
      <c r="V225" s="10">
        <f t="shared" si="219"/>
        <v>5.8160252070978746E-2</v>
      </c>
      <c r="W225" s="10">
        <f t="shared" si="219"/>
        <v>6.0874512739371577E-2</v>
      </c>
      <c r="X225" s="10">
        <f t="shared" si="219"/>
        <v>-3.8745630810369934E-2</v>
      </c>
      <c r="Y225" s="10">
        <f t="shared" si="219"/>
        <v>1.9911087349849661E-2</v>
      </c>
      <c r="Z225" s="10">
        <f t="shared" si="219"/>
        <v>-1.2495729692081495E-2</v>
      </c>
      <c r="AA225" s="10">
        <f t="shared" si="219"/>
        <v>4.4752214107888842E-2</v>
      </c>
      <c r="AB225" s="10">
        <f t="shared" si="219"/>
        <v>6.5602359524573453E-2</v>
      </c>
      <c r="AC225" s="10">
        <f t="shared" si="219"/>
        <v>-7.4538560717865063E-2</v>
      </c>
      <c r="AD225" s="10">
        <f t="shared" si="219"/>
        <v>1.7528144101178866E-2</v>
      </c>
      <c r="AE225" s="10">
        <f t="shared" si="219"/>
        <v>7.4059714886615557E-2</v>
      </c>
      <c r="AF225" s="10">
        <f t="shared" si="219"/>
        <v>0.24110201930676226</v>
      </c>
      <c r="AG225" s="10">
        <f t="shared" si="219"/>
        <v>6.6863051605923249E-2</v>
      </c>
      <c r="AH225" s="10" t="e">
        <f t="shared" si="219"/>
        <v>#VALUE!</v>
      </c>
      <c r="AI225" s="10">
        <f t="shared" si="219"/>
        <v>7.6062118733899967E-2</v>
      </c>
    </row>
    <row r="226" spans="1:35" x14ac:dyDescent="0.25">
      <c r="A226" s="4">
        <f>ENTRADA!A226</f>
        <v>43221</v>
      </c>
      <c r="B226" s="7">
        <f>ENTRADA!B226/ENTRADA!B214-1</f>
        <v>2.7350788971658879E-2</v>
      </c>
      <c r="C226" s="7">
        <f>ENTRADA!C226/ENTRADA!C214-1</f>
        <v>-7.8129183540433744E-2</v>
      </c>
      <c r="D226" s="7">
        <f>ENTRADA!D226/ENTRADA!D214-1</f>
        <v>8.0042184341964528E-2</v>
      </c>
      <c r="E226" s="7">
        <f>ENTRADA!E226/ENTRADA!E214-1</f>
        <v>8.4236770257086091E-2</v>
      </c>
      <c r="F226" s="7">
        <f>ENTRADA!F226/ENTRADA!F214-1</f>
        <v>-3.3005900804391031E-2</v>
      </c>
      <c r="G226" s="7">
        <f>ENTRADA!G226/ENTRADA!G214-1</f>
        <v>-6.7957810316859213E-2</v>
      </c>
      <c r="H226" s="7">
        <f>ENTRADA!H226/ENTRADA!H214-1</f>
        <v>-0.13329371466708539</v>
      </c>
      <c r="I226" s="7">
        <f>ENTRADA!I226/ENTRADA!I214-1</f>
        <v>-3.0663882190249181E-2</v>
      </c>
      <c r="J226" s="7">
        <f>ENTRADA!J226/ENTRADA!J214-1</f>
        <v>4.4600148227479153E-2</v>
      </c>
      <c r="K226" s="7">
        <f>ENTRADA!K226/ENTRADA!K214-1</f>
        <v>-0.13573598515549234</v>
      </c>
      <c r="L226" s="7">
        <f>ENTRADA!L226/ENTRADA!L214-1</f>
        <v>-7.4038205290935633E-2</v>
      </c>
      <c r="M226" s="7">
        <f>ENTRADA!M226/ENTRADA!M214-1</f>
        <v>6.9318330827526697E-2</v>
      </c>
      <c r="N226" s="7">
        <f>ENTRADA!N226/ENTRADA!N214-1</f>
        <v>2.109506302934161E-2</v>
      </c>
      <c r="O226" s="7">
        <f>ENTRADA!O226/ENTRADA!O214-1</f>
        <v>-1.8791228387076808E-2</v>
      </c>
      <c r="P226" s="7" t="e">
        <f>ENTRADA!P226/ENTRADA!P214-1</f>
        <v>#VALUE!</v>
      </c>
      <c r="Q226" s="7">
        <f>ENTRADA!Q226/ENTRADA!Q214-1</f>
        <v>2.1829737109001934E-2</v>
      </c>
      <c r="T226" s="10">
        <f t="shared" ref="T226:AI226" si="220">AVERAGE(B224:B226)</f>
        <v>3.8340887261655597E-2</v>
      </c>
      <c r="U226" s="10">
        <f t="shared" si="220"/>
        <v>-4.5713783007318841E-2</v>
      </c>
      <c r="V226" s="10">
        <f t="shared" si="220"/>
        <v>7.8306718709761761E-2</v>
      </c>
      <c r="W226" s="10">
        <f t="shared" si="220"/>
        <v>8.269123930991884E-2</v>
      </c>
      <c r="X226" s="10">
        <f t="shared" si="220"/>
        <v>-3.5278673707598664E-2</v>
      </c>
      <c r="Y226" s="10">
        <f t="shared" si="220"/>
        <v>-1.4784350006089353E-2</v>
      </c>
      <c r="Z226" s="10">
        <f t="shared" si="220"/>
        <v>-6.4959322939251621E-2</v>
      </c>
      <c r="AA226" s="10">
        <f t="shared" si="220"/>
        <v>1.6100425220469543E-2</v>
      </c>
      <c r="AB226" s="10">
        <f t="shared" si="220"/>
        <v>6.5750433384071563E-2</v>
      </c>
      <c r="AC226" s="10">
        <f t="shared" si="220"/>
        <v>-9.9963732995816332E-2</v>
      </c>
      <c r="AD226" s="10">
        <f t="shared" si="220"/>
        <v>-3.0796872139266001E-2</v>
      </c>
      <c r="AE226" s="10">
        <f t="shared" si="220"/>
        <v>6.9269691248442358E-2</v>
      </c>
      <c r="AF226" s="10">
        <f t="shared" si="220"/>
        <v>0.18140835126998067</v>
      </c>
      <c r="AG226" s="10">
        <f t="shared" si="220"/>
        <v>4.0883407051015529E-2</v>
      </c>
      <c r="AH226" s="10" t="e">
        <f t="shared" si="220"/>
        <v>#VALUE!</v>
      </c>
      <c r="AI226" s="10">
        <f t="shared" si="220"/>
        <v>6.5513409125194322E-2</v>
      </c>
    </row>
    <row r="227" spans="1:35" x14ac:dyDescent="0.25">
      <c r="A227" s="4">
        <f>ENTRADA!A227</f>
        <v>43252</v>
      </c>
      <c r="B227" s="7">
        <f>ENTRADA!B227/ENTRADA!B215-1</f>
        <v>1.5888272107965395E-2</v>
      </c>
      <c r="C227" s="7">
        <f>ENTRADA!C227/ENTRADA!C215-1</f>
        <v>-0.11577203898006516</v>
      </c>
      <c r="D227" s="7">
        <f>ENTRADA!D227/ENTRADA!D215-1</f>
        <v>4.0434914754643669E-2</v>
      </c>
      <c r="E227" s="7">
        <f>ENTRADA!E227/ENTRADA!E215-1</f>
        <v>4.2314940444848848E-2</v>
      </c>
      <c r="F227" s="7">
        <f>ENTRADA!F227/ENTRADA!F215-1</f>
        <v>-2.8021319202686357E-2</v>
      </c>
      <c r="G227" s="7">
        <f>ENTRADA!G227/ENTRADA!G215-1</f>
        <v>7.4327619604515061E-3</v>
      </c>
      <c r="H227" s="7">
        <f>ENTRADA!H227/ENTRADA!H215-1</f>
        <v>3.9899794947313438E-3</v>
      </c>
      <c r="I227" s="7">
        <f>ENTRADA!I227/ENTRADA!I215-1</f>
        <v>9.0162105355560129E-3</v>
      </c>
      <c r="J227" s="7">
        <f>ENTRADA!J227/ENTRADA!J215-1</f>
        <v>4.5606493982867313E-2</v>
      </c>
      <c r="K227" s="7">
        <f>ENTRADA!K227/ENTRADA!K215-1</f>
        <v>-0.11544096718169339</v>
      </c>
      <c r="L227" s="7">
        <f>ENTRADA!L227/ENTRADA!L215-1</f>
        <v>-1.3426067077686787E-2</v>
      </c>
      <c r="M227" s="7">
        <f>ENTRADA!M227/ENTRADA!M215-1</f>
        <v>8.4886877272829953E-2</v>
      </c>
      <c r="N227" s="7">
        <f>ENTRADA!N227/ENTRADA!N215-1</f>
        <v>0.10384038257086803</v>
      </c>
      <c r="O227" s="7">
        <f>ENTRADA!O227/ENTRADA!O215-1</f>
        <v>5.5610351572749295E-2</v>
      </c>
      <c r="P227" s="7" t="e">
        <f>ENTRADA!P227/ENTRADA!P215-1</f>
        <v>#VALUE!</v>
      </c>
      <c r="Q227" s="7">
        <f>ENTRADA!Q227/ENTRADA!Q215-1</f>
        <v>3.7915220277477069E-2</v>
      </c>
      <c r="T227" s="10">
        <f t="shared" ref="T227:AI227" si="221">AVERAGE(B225:B227)</f>
        <v>1.6838646269616619E-2</v>
      </c>
      <c r="U227" s="10">
        <f t="shared" si="221"/>
        <v>-6.811384766776625E-2</v>
      </c>
      <c r="V227" s="10">
        <f t="shared" si="221"/>
        <v>4.0447201415449253E-2</v>
      </c>
      <c r="W227" s="10">
        <f t="shared" si="221"/>
        <v>4.134770296580418E-2</v>
      </c>
      <c r="X227" s="10">
        <f t="shared" si="221"/>
        <v>-4.3294276410612897E-2</v>
      </c>
      <c r="Y227" s="10">
        <f t="shared" si="221"/>
        <v>-1.7066683781399306E-3</v>
      </c>
      <c r="Z227" s="10">
        <f t="shared" si="221"/>
        <v>-4.3127258408889646E-2</v>
      </c>
      <c r="AA227" s="10">
        <f t="shared" si="221"/>
        <v>2.2228704543396649E-2</v>
      </c>
      <c r="AB227" s="10">
        <f t="shared" si="221"/>
        <v>6.4126190297396635E-2</v>
      </c>
      <c r="AC227" s="10">
        <f t="shared" si="221"/>
        <v>-9.620840718274222E-2</v>
      </c>
      <c r="AD227" s="10">
        <f t="shared" si="221"/>
        <v>-1.3062006761798547E-2</v>
      </c>
      <c r="AE227" s="10">
        <f t="shared" si="221"/>
        <v>5.1133829583019409E-2</v>
      </c>
      <c r="AF227" s="10">
        <f t="shared" si="221"/>
        <v>0.16262953704176053</v>
      </c>
      <c r="AG227" s="10">
        <f t="shared" si="221"/>
        <v>6.4315522108003176E-2</v>
      </c>
      <c r="AH227" s="10" t="e">
        <f t="shared" si="221"/>
        <v>#VALUE!</v>
      </c>
      <c r="AI227" s="10">
        <f t="shared" si="221"/>
        <v>4.8706219407557372E-2</v>
      </c>
    </row>
    <row r="228" spans="1:35" x14ac:dyDescent="0.25">
      <c r="A228" s="4">
        <f>ENTRADA!A228</f>
        <v>43282</v>
      </c>
      <c r="B228" s="7">
        <f>ENTRADA!B228/ENTRADA!B216-1</f>
        <v>-9.6261479178367804E-3</v>
      </c>
      <c r="C228" s="7">
        <f>ENTRADA!C228/ENTRADA!C216-1</f>
        <v>-8.7499917095526736E-2</v>
      </c>
      <c r="D228" s="7">
        <f>ENTRADA!D228/ENTRADA!D216-1</f>
        <v>1.3363761346999681E-2</v>
      </c>
      <c r="E228" s="7">
        <f>ENTRADA!E228/ENTRADA!E216-1</f>
        <v>1.4318511467681816E-2</v>
      </c>
      <c r="F228" s="7">
        <f>ENTRADA!F228/ENTRADA!F216-1</f>
        <v>-7.9734954698135074E-2</v>
      </c>
      <c r="G228" s="7">
        <f>ENTRADA!G228/ENTRADA!G216-1</f>
        <v>-7.0842884467012812E-2</v>
      </c>
      <c r="H228" s="7">
        <f>ENTRADA!H228/ENTRADA!H216-1</f>
        <v>-6.6727330379303118E-2</v>
      </c>
      <c r="I228" s="7">
        <f>ENTRADA!I228/ENTRADA!I216-1</f>
        <v>-7.294266122213533E-2</v>
      </c>
      <c r="J228" s="7">
        <f>ENTRADA!J228/ENTRADA!J216-1</f>
        <v>5.4989715485147972E-2</v>
      </c>
      <c r="K228" s="7">
        <f>ENTRADA!K228/ENTRADA!K216-1</f>
        <v>-0.10394278559090964</v>
      </c>
      <c r="L228" s="7">
        <f>ENTRADA!L228/ENTRADA!L216-1</f>
        <v>-4.0535211959296658E-2</v>
      </c>
      <c r="M228" s="7">
        <f>ENTRADA!M228/ENTRADA!M216-1</f>
        <v>4.6461720416984376E-2</v>
      </c>
      <c r="N228" s="7">
        <f>ENTRADA!N228/ENTRADA!N216-1</f>
        <v>0.16572013884376924</v>
      </c>
      <c r="O228" s="7">
        <f>ENTRADA!O228/ENTRADA!O216-1</f>
        <v>2.0879408030853419E-2</v>
      </c>
      <c r="P228" s="7" t="e">
        <f>ENTRADA!P228/ENTRADA!P216-1</f>
        <v>#VALUE!</v>
      </c>
      <c r="Q228" s="7">
        <f>ENTRADA!Q228/ENTRADA!Q216-1</f>
        <v>2.92969742489535E-2</v>
      </c>
      <c r="T228" s="10">
        <f t="shared" ref="T228:AI228" si="222">AVERAGE(B226:B228)</f>
        <v>1.1204304387262498E-2</v>
      </c>
      <c r="U228" s="10">
        <f t="shared" si="222"/>
        <v>-9.3800379872008552E-2</v>
      </c>
      <c r="V228" s="10">
        <f t="shared" si="222"/>
        <v>4.4613620147869293E-2</v>
      </c>
      <c r="W228" s="10">
        <f t="shared" si="222"/>
        <v>4.6956740723205583E-2</v>
      </c>
      <c r="X228" s="10">
        <f t="shared" si="222"/>
        <v>-4.6920724901737487E-2</v>
      </c>
      <c r="Y228" s="10">
        <f t="shared" si="222"/>
        <v>-4.3789310941140171E-2</v>
      </c>
      <c r="Z228" s="10">
        <f t="shared" si="222"/>
        <v>-6.5343688517219056E-2</v>
      </c>
      <c r="AA228" s="10">
        <f t="shared" si="222"/>
        <v>-3.1530110958942835E-2</v>
      </c>
      <c r="AB228" s="10">
        <f t="shared" si="222"/>
        <v>4.8398785898498144E-2</v>
      </c>
      <c r="AC228" s="10">
        <f t="shared" si="222"/>
        <v>-0.11837324597603179</v>
      </c>
      <c r="AD228" s="10">
        <f t="shared" si="222"/>
        <v>-4.2666494775973028E-2</v>
      </c>
      <c r="AE228" s="10">
        <f t="shared" si="222"/>
        <v>6.6888976172447004E-2</v>
      </c>
      <c r="AF228" s="10">
        <f t="shared" si="222"/>
        <v>9.6885194814659625E-2</v>
      </c>
      <c r="AG228" s="10">
        <f t="shared" si="222"/>
        <v>1.923284373884197E-2</v>
      </c>
      <c r="AH228" s="10" t="e">
        <f t="shared" si="222"/>
        <v>#VALUE!</v>
      </c>
      <c r="AI228" s="10">
        <f t="shared" si="222"/>
        <v>2.9680643878477502E-2</v>
      </c>
    </row>
    <row r="229" spans="1:35" x14ac:dyDescent="0.25">
      <c r="A229" s="4">
        <f>ENTRADA!A229</f>
        <v>43313</v>
      </c>
      <c r="B229" s="7">
        <f>ENTRADA!B229/ENTRADA!B217-1</f>
        <v>4.0743014206964689E-2</v>
      </c>
      <c r="C229" s="7">
        <f>ENTRADA!C229/ENTRADA!C217-1</f>
        <v>-1.8995272852271206E-2</v>
      </c>
      <c r="D229" s="7">
        <f>ENTRADA!D229/ENTRADA!D217-1</f>
        <v>5.5184504016072999E-2</v>
      </c>
      <c r="E229" s="7">
        <f>ENTRADA!E229/ENTRADA!E217-1</f>
        <v>6.1645711429176187E-2</v>
      </c>
      <c r="F229" s="7">
        <f>ENTRADA!F229/ENTRADA!F217-1</f>
        <v>3.2845695836361433E-2</v>
      </c>
      <c r="G229" s="7">
        <f>ENTRADA!G229/ENTRADA!G217-1</f>
        <v>-3.0546046479850042E-2</v>
      </c>
      <c r="H229" s="7">
        <f>ENTRADA!H229/ENTRADA!H217-1</f>
        <v>-3.7604246964032306E-2</v>
      </c>
      <c r="I229" s="7">
        <f>ENTRADA!I229/ENTRADA!I217-1</f>
        <v>-3.0449794728883206E-2</v>
      </c>
      <c r="J229" s="7">
        <f>ENTRADA!J229/ENTRADA!J217-1</f>
        <v>7.2521500893122814E-2</v>
      </c>
      <c r="K229" s="7">
        <f>ENTRADA!K229/ENTRADA!K217-1</f>
        <v>-0.145444010227337</v>
      </c>
      <c r="L229" s="7">
        <f>ENTRADA!L229/ENTRADA!L217-1</f>
        <v>4.4740479972228187E-2</v>
      </c>
      <c r="M229" s="7">
        <f>ENTRADA!M229/ENTRADA!M217-1</f>
        <v>9.4929564791899068E-2</v>
      </c>
      <c r="N229" s="7">
        <f>ENTRADA!N229/ENTRADA!N217-1</f>
        <v>0.15792176636570665</v>
      </c>
      <c r="O229" s="7">
        <f>ENTRADA!O229/ENTRADA!O217-1</f>
        <v>5.892231623938371E-2</v>
      </c>
      <c r="P229" s="7" t="e">
        <f>ENTRADA!P229/ENTRADA!P217-1</f>
        <v>#VALUE!</v>
      </c>
      <c r="Q229" s="7">
        <f>ENTRADA!Q229/ENTRADA!Q217-1</f>
        <v>6.8439853836699038E-2</v>
      </c>
      <c r="T229" s="10">
        <f t="shared" ref="T229:AI229" si="223">AVERAGE(B227:B229)</f>
        <v>1.5668379465697768E-2</v>
      </c>
      <c r="U229" s="10">
        <f t="shared" si="223"/>
        <v>-7.4089076309287696E-2</v>
      </c>
      <c r="V229" s="10">
        <f t="shared" si="223"/>
        <v>3.632772670590545E-2</v>
      </c>
      <c r="W229" s="10">
        <f t="shared" si="223"/>
        <v>3.942638778056895E-2</v>
      </c>
      <c r="X229" s="10">
        <f t="shared" si="223"/>
        <v>-2.4970192688153332E-2</v>
      </c>
      <c r="Y229" s="10">
        <f t="shared" si="223"/>
        <v>-3.1318722995470449E-2</v>
      </c>
      <c r="Z229" s="10">
        <f t="shared" si="223"/>
        <v>-3.3447199282868025E-2</v>
      </c>
      <c r="AA229" s="10">
        <f t="shared" si="223"/>
        <v>-3.1458748471820841E-2</v>
      </c>
      <c r="AB229" s="10">
        <f t="shared" si="223"/>
        <v>5.7705903453712702E-2</v>
      </c>
      <c r="AC229" s="10">
        <f t="shared" si="223"/>
        <v>-0.12160925433331334</v>
      </c>
      <c r="AD229" s="10">
        <f t="shared" si="223"/>
        <v>-3.0735996882517527E-3</v>
      </c>
      <c r="AE229" s="10">
        <f t="shared" si="223"/>
        <v>7.5426054160571132E-2</v>
      </c>
      <c r="AF229" s="10">
        <f t="shared" si="223"/>
        <v>0.14249409592678131</v>
      </c>
      <c r="AG229" s="10">
        <f t="shared" si="223"/>
        <v>4.5137358614328806E-2</v>
      </c>
      <c r="AH229" s="10" t="e">
        <f t="shared" si="223"/>
        <v>#VALUE!</v>
      </c>
      <c r="AI229" s="10">
        <f t="shared" si="223"/>
        <v>4.5217349454376533E-2</v>
      </c>
    </row>
    <row r="230" spans="1:35" x14ac:dyDescent="0.25">
      <c r="A230" s="4">
        <f>ENTRADA!A230</f>
        <v>43344</v>
      </c>
      <c r="B230" s="7">
        <f>ENTRADA!B230/ENTRADA!B218-1</f>
        <v>1.6934825399623765E-3</v>
      </c>
      <c r="C230" s="7">
        <f>ENTRADA!C230/ENTRADA!C218-1</f>
        <v>-4.5140534778081109E-2</v>
      </c>
      <c r="D230" s="7">
        <f>ENTRADA!D230/ENTRADA!D218-1</f>
        <v>4.7002759275225348E-3</v>
      </c>
      <c r="E230" s="7">
        <f>ENTRADA!E230/ENTRADA!E218-1</f>
        <v>7.6740602055100915E-3</v>
      </c>
      <c r="F230" s="7">
        <f>ENTRADA!F230/ENTRADA!F218-1</f>
        <v>1.558913047862398E-2</v>
      </c>
      <c r="G230" s="7">
        <f>ENTRADA!G230/ENTRADA!G218-1</f>
        <v>-2.2291888582823494E-2</v>
      </c>
      <c r="H230" s="7">
        <f>ENTRADA!H230/ENTRADA!H218-1</f>
        <v>-2.822553441893072E-2</v>
      </c>
      <c r="I230" s="7">
        <f>ENTRADA!I230/ENTRADA!I218-1</f>
        <v>-1.8580133691933898E-2</v>
      </c>
      <c r="J230" s="7">
        <f>ENTRADA!J230/ENTRADA!J218-1</f>
        <v>1.8524484536082353E-2</v>
      </c>
      <c r="K230" s="7">
        <f>ENTRADA!K230/ENTRADA!K218-1</f>
        <v>-0.16602164284541776</v>
      </c>
      <c r="L230" s="7">
        <f>ENTRADA!L230/ENTRADA!L218-1</f>
        <v>6.8541700307198639E-3</v>
      </c>
      <c r="M230" s="7">
        <f>ENTRADA!M230/ENTRADA!M218-1</f>
        <v>4.0035843809250293E-2</v>
      </c>
      <c r="N230" s="7">
        <f>ENTRADA!N230/ENTRADA!N218-1</f>
        <v>0.11036301322927655</v>
      </c>
      <c r="O230" s="7">
        <f>ENTRADA!O230/ENTRADA!O218-1</f>
        <v>-1.6136933545038312E-2</v>
      </c>
      <c r="P230" s="7" t="e">
        <f>ENTRADA!P230/ENTRADA!P218-1</f>
        <v>#VALUE!</v>
      </c>
      <c r="Q230" s="7">
        <f>ENTRADA!Q230/ENTRADA!Q218-1</f>
        <v>2.2887274017103998E-2</v>
      </c>
      <c r="T230" s="10">
        <f t="shared" ref="T230:AI230" si="224">AVERAGE(B228:B230)</f>
        <v>1.0936782943030096E-2</v>
      </c>
      <c r="U230" s="10">
        <f t="shared" si="224"/>
        <v>-5.0545241575293019E-2</v>
      </c>
      <c r="V230" s="10">
        <f t="shared" si="224"/>
        <v>2.4416180430198404E-2</v>
      </c>
      <c r="W230" s="10">
        <f t="shared" si="224"/>
        <v>2.7879427700789366E-2</v>
      </c>
      <c r="X230" s="10">
        <f t="shared" si="224"/>
        <v>-1.0433376127716554E-2</v>
      </c>
      <c r="Y230" s="10">
        <f t="shared" si="224"/>
        <v>-4.1226939843228783E-2</v>
      </c>
      <c r="Z230" s="10">
        <f t="shared" si="224"/>
        <v>-4.4185703920755381E-2</v>
      </c>
      <c r="AA230" s="10">
        <f t="shared" si="224"/>
        <v>-4.0657529880984145E-2</v>
      </c>
      <c r="AB230" s="10">
        <f t="shared" si="224"/>
        <v>4.8678566971451044E-2</v>
      </c>
      <c r="AC230" s="10">
        <f t="shared" si="224"/>
        <v>-0.1384694795545548</v>
      </c>
      <c r="AD230" s="10">
        <f t="shared" si="224"/>
        <v>3.6864793478837976E-3</v>
      </c>
      <c r="AE230" s="10">
        <f t="shared" si="224"/>
        <v>6.0475709672711243E-2</v>
      </c>
      <c r="AF230" s="10">
        <f t="shared" si="224"/>
        <v>0.14466830614625081</v>
      </c>
      <c r="AG230" s="10">
        <f t="shared" si="224"/>
        <v>2.1221596908399604E-2</v>
      </c>
      <c r="AH230" s="10" t="e">
        <f t="shared" si="224"/>
        <v>#VALUE!</v>
      </c>
      <c r="AI230" s="10">
        <f t="shared" si="224"/>
        <v>4.0208034034252181E-2</v>
      </c>
    </row>
    <row r="231" spans="1:35" x14ac:dyDescent="0.25">
      <c r="A231" s="4">
        <f>ENTRADA!A231</f>
        <v>43374</v>
      </c>
      <c r="B231" s="7">
        <f>ENTRADA!B231/ENTRADA!B219-1</f>
        <v>1.9530635225296633E-2</v>
      </c>
      <c r="C231" s="7">
        <f>ENTRADA!C231/ENTRADA!C219-1</f>
        <v>-5.2551035358516462E-2</v>
      </c>
      <c r="D231" s="7">
        <f>ENTRADA!D231/ENTRADA!D219-1</f>
        <v>2.0103683898946123E-2</v>
      </c>
      <c r="E231" s="7">
        <f>ENTRADA!E231/ENTRADA!E219-1</f>
        <v>1.9668471216031547E-2</v>
      </c>
      <c r="F231" s="7">
        <f>ENTRADA!F231/ENTRADA!F219-1</f>
        <v>4.4613102675908234E-2</v>
      </c>
      <c r="G231" s="7">
        <f>ENTRADA!G231/ENTRADA!G219-1</f>
        <v>-1.8310965579195759E-2</v>
      </c>
      <c r="H231" s="7">
        <f>ENTRADA!H231/ENTRADA!H219-1</f>
        <v>-6.151773984051645E-3</v>
      </c>
      <c r="I231" s="7">
        <f>ENTRADA!I231/ENTRADA!I219-1</f>
        <v>-2.2186241953298103E-2</v>
      </c>
      <c r="J231" s="7">
        <f>ENTRADA!J231/ENTRADA!J219-1</f>
        <v>6.6907314682761454E-2</v>
      </c>
      <c r="K231" s="7">
        <f>ENTRADA!K231/ENTRADA!K219-1</f>
        <v>-0.23285386710347578</v>
      </c>
      <c r="L231" s="7">
        <f>ENTRADA!L231/ENTRADA!L219-1</f>
        <v>3.1817971990578675E-2</v>
      </c>
      <c r="M231" s="7">
        <f>ENTRADA!M231/ENTRADA!M219-1</f>
        <v>7.7924780138100003E-2</v>
      </c>
      <c r="N231" s="7">
        <f>ENTRADA!N231/ENTRADA!N219-1</f>
        <v>0.20133829547431215</v>
      </c>
      <c r="O231" s="7">
        <f>ENTRADA!O231/ENTRADA!O219-1</f>
        <v>6.6153951558219015E-2</v>
      </c>
      <c r="P231" s="7" t="e">
        <f>ENTRADA!P231/ENTRADA!P219-1</f>
        <v>#VALUE!</v>
      </c>
      <c r="Q231" s="7">
        <f>ENTRADA!Q231/ENTRADA!Q219-1</f>
        <v>6.2398882192615357E-2</v>
      </c>
      <c r="T231" s="10">
        <f t="shared" ref="T231:AI231" si="225">AVERAGE(B229:B231)</f>
        <v>2.06557106574079E-2</v>
      </c>
      <c r="U231" s="10">
        <f t="shared" si="225"/>
        <v>-3.8895614329622928E-2</v>
      </c>
      <c r="V231" s="10">
        <f t="shared" si="225"/>
        <v>2.666282128084722E-2</v>
      </c>
      <c r="W231" s="10">
        <f t="shared" si="225"/>
        <v>2.9662747616905943E-2</v>
      </c>
      <c r="X231" s="10">
        <f t="shared" si="225"/>
        <v>3.1015976330297883E-2</v>
      </c>
      <c r="Y231" s="10">
        <f t="shared" si="225"/>
        <v>-2.3716300213956432E-2</v>
      </c>
      <c r="Z231" s="10">
        <f t="shared" si="225"/>
        <v>-2.3993851789004889E-2</v>
      </c>
      <c r="AA231" s="10">
        <f t="shared" si="225"/>
        <v>-2.3738723458038402E-2</v>
      </c>
      <c r="AB231" s="10">
        <f t="shared" si="225"/>
        <v>5.2651100037322207E-2</v>
      </c>
      <c r="AC231" s="10">
        <f t="shared" si="225"/>
        <v>-0.1814398400587435</v>
      </c>
      <c r="AD231" s="10">
        <f t="shared" si="225"/>
        <v>2.7804207331175574E-2</v>
      </c>
      <c r="AE231" s="10">
        <f t="shared" si="225"/>
        <v>7.0963396246416455E-2</v>
      </c>
      <c r="AF231" s="10">
        <f t="shared" si="225"/>
        <v>0.15654102502309844</v>
      </c>
      <c r="AG231" s="10">
        <f t="shared" si="225"/>
        <v>3.6313111417521471E-2</v>
      </c>
      <c r="AH231" s="10" t="e">
        <f t="shared" si="225"/>
        <v>#VALUE!</v>
      </c>
      <c r="AI231" s="10">
        <f t="shared" si="225"/>
        <v>5.1242003348806131E-2</v>
      </c>
    </row>
    <row r="232" spans="1:35" x14ac:dyDescent="0.25">
      <c r="A232" s="4">
        <f>ENTRADA!A232</f>
        <v>43405</v>
      </c>
      <c r="B232" s="7">
        <f>ENTRADA!B232/ENTRADA!B220-1</f>
        <v>4.5169776905797487E-2</v>
      </c>
      <c r="C232" s="7">
        <f>ENTRADA!C232/ENTRADA!C220-1</f>
        <v>-2.8350202064946095E-2</v>
      </c>
      <c r="D232" s="7">
        <f>ENTRADA!D232/ENTRADA!D220-1</f>
        <v>3.1296708571014298E-2</v>
      </c>
      <c r="E232" s="7">
        <f>ENTRADA!E232/ENTRADA!E220-1</f>
        <v>3.5856167936698213E-2</v>
      </c>
      <c r="F232" s="7">
        <f>ENTRADA!F232/ENTRADA!F220-1</f>
        <v>5.5112031280853069E-2</v>
      </c>
      <c r="G232" s="7">
        <f>ENTRADA!G232/ENTRADA!G220-1</f>
        <v>1.5450119502476323E-2</v>
      </c>
      <c r="H232" s="7">
        <f>ENTRADA!H232/ENTRADA!H220-1</f>
        <v>-9.8519253401941898E-3</v>
      </c>
      <c r="I232" s="7">
        <f>ENTRADA!I232/ENTRADA!I220-1</f>
        <v>2.673959350017463E-2</v>
      </c>
      <c r="J232" s="7">
        <f>ENTRADA!J232/ENTRADA!J220-1</f>
        <v>7.6353575247478656E-2</v>
      </c>
      <c r="K232" s="7">
        <f>ENTRADA!K232/ENTRADA!K220-1</f>
        <v>-0.32367826611453243</v>
      </c>
      <c r="L232" s="7">
        <f>ENTRADA!L232/ENTRADA!L220-1</f>
        <v>3.327472618046956E-2</v>
      </c>
      <c r="M232" s="7">
        <f>ENTRADA!M232/ENTRADA!M220-1</f>
        <v>0.16900525175461945</v>
      </c>
      <c r="N232" s="7">
        <f>ENTRADA!N232/ENTRADA!N220-1</f>
        <v>0.12658481142067646</v>
      </c>
      <c r="O232" s="7">
        <f>ENTRADA!O232/ENTRADA!O220-1</f>
        <v>1.3249823442848863E-2</v>
      </c>
      <c r="P232" s="7" t="e">
        <f>ENTRADA!P232/ENTRADA!P220-1</f>
        <v>#VALUE!</v>
      </c>
      <c r="Q232" s="7">
        <f>ENTRADA!Q232/ENTRADA!Q220-1</f>
        <v>5.8721029369458888E-2</v>
      </c>
      <c r="T232" s="10">
        <f t="shared" ref="T232:AI232" si="226">AVERAGE(B230:B232)</f>
        <v>2.2131298223685498E-2</v>
      </c>
      <c r="U232" s="10">
        <f t="shared" si="226"/>
        <v>-4.201392406718122E-2</v>
      </c>
      <c r="V232" s="10">
        <f t="shared" si="226"/>
        <v>1.8700222799160986E-2</v>
      </c>
      <c r="W232" s="10">
        <f t="shared" si="226"/>
        <v>2.1066233119413285E-2</v>
      </c>
      <c r="X232" s="10">
        <f t="shared" si="226"/>
        <v>3.8438088145128425E-2</v>
      </c>
      <c r="Y232" s="10">
        <f t="shared" si="226"/>
        <v>-8.3842448865143106E-3</v>
      </c>
      <c r="Z232" s="10">
        <f t="shared" si="226"/>
        <v>-1.4743077914392185E-2</v>
      </c>
      <c r="AA232" s="10">
        <f t="shared" si="226"/>
        <v>-4.6755940483524565E-3</v>
      </c>
      <c r="AB232" s="10">
        <f t="shared" si="226"/>
        <v>5.3928458155440819E-2</v>
      </c>
      <c r="AC232" s="10">
        <f t="shared" si="226"/>
        <v>-0.24085125868780866</v>
      </c>
      <c r="AD232" s="10">
        <f t="shared" si="226"/>
        <v>2.3982289400589368E-2</v>
      </c>
      <c r="AE232" s="10">
        <f t="shared" si="226"/>
        <v>9.565529190065658E-2</v>
      </c>
      <c r="AF232" s="10">
        <f t="shared" si="226"/>
        <v>0.14609537337475506</v>
      </c>
      <c r="AG232" s="10">
        <f t="shared" si="226"/>
        <v>2.1088947152009856E-2</v>
      </c>
      <c r="AH232" s="10" t="e">
        <f t="shared" si="226"/>
        <v>#VALUE!</v>
      </c>
      <c r="AI232" s="10">
        <f t="shared" si="226"/>
        <v>4.8002395193059412E-2</v>
      </c>
    </row>
    <row r="233" spans="1:35" x14ac:dyDescent="0.25">
      <c r="A233" s="4">
        <f>ENTRADA!A233</f>
        <v>43435</v>
      </c>
      <c r="B233" s="7">
        <f>ENTRADA!B233/ENTRADA!B221-1</f>
        <v>6.7501658019604172E-3</v>
      </c>
      <c r="C233" s="7">
        <f>ENTRADA!C233/ENTRADA!C221-1</f>
        <v>1.3238392566923274E-3</v>
      </c>
      <c r="D233" s="7">
        <f>ENTRADA!D233/ENTRADA!D221-1</f>
        <v>1.5280912008736269E-2</v>
      </c>
      <c r="E233" s="7">
        <f>ENTRADA!E233/ENTRADA!E221-1</f>
        <v>1.8644472649959276E-2</v>
      </c>
      <c r="F233" s="7">
        <f>ENTRADA!F233/ENTRADA!F221-1</f>
        <v>-1.0019001425153773E-2</v>
      </c>
      <c r="G233" s="7">
        <f>ENTRADA!G233/ENTRADA!G221-1</f>
        <v>-5.3141841245041288E-2</v>
      </c>
      <c r="H233" s="7">
        <f>ENTRADA!H233/ENTRADA!H221-1</f>
        <v>-6.0678921741719627E-2</v>
      </c>
      <c r="I233" s="7">
        <f>ENTRADA!I233/ENTRADA!I221-1</f>
        <v>-4.665098560808778E-2</v>
      </c>
      <c r="J233" s="7">
        <f>ENTRADA!J233/ENTRADA!J221-1</f>
        <v>7.1970811771905341E-2</v>
      </c>
      <c r="K233" s="7">
        <f>ENTRADA!K233/ENTRADA!K221-1</f>
        <v>-0.24842961066863778</v>
      </c>
      <c r="L233" s="7">
        <f>ENTRADA!L233/ENTRADA!L221-1</f>
        <v>-3.2593070387070044E-2</v>
      </c>
      <c r="M233" s="7">
        <f>ENTRADA!M233/ENTRADA!M221-1</f>
        <v>2.1397283272343914E-2</v>
      </c>
      <c r="N233" s="7">
        <f>ENTRADA!N233/ENTRADA!N221-1</f>
        <v>7.2030332042493983E-2</v>
      </c>
      <c r="O233" s="7">
        <f>ENTRADA!O233/ENTRADA!O221-1</f>
        <v>-5.9687532390293452E-3</v>
      </c>
      <c r="P233" s="7" t="e">
        <f>ENTRADA!P233/ENTRADA!P221-1</f>
        <v>#VALUE!</v>
      </c>
      <c r="Q233" s="7">
        <f>ENTRADA!Q233/ENTRADA!Q221-1</f>
        <v>1.7630568384783718E-2</v>
      </c>
      <c r="T233" s="10">
        <f t="shared" ref="T233:AI233" si="227">AVERAGE(B231:B233)</f>
        <v>2.3816859311018179E-2</v>
      </c>
      <c r="U233" s="10">
        <f t="shared" si="227"/>
        <v>-2.652579938892341E-2</v>
      </c>
      <c r="V233" s="10">
        <f t="shared" si="227"/>
        <v>2.2227101492898898E-2</v>
      </c>
      <c r="W233" s="10">
        <f t="shared" si="227"/>
        <v>2.4723037267563013E-2</v>
      </c>
      <c r="X233" s="10">
        <f t="shared" si="227"/>
        <v>2.9902044177202509E-2</v>
      </c>
      <c r="Y233" s="10">
        <f t="shared" si="227"/>
        <v>-1.8667562440586909E-2</v>
      </c>
      <c r="Z233" s="10">
        <f t="shared" si="227"/>
        <v>-2.5560873688655155E-2</v>
      </c>
      <c r="AA233" s="10">
        <f t="shared" si="227"/>
        <v>-1.4032544687070417E-2</v>
      </c>
      <c r="AB233" s="10">
        <f t="shared" si="227"/>
        <v>7.1743900567381821E-2</v>
      </c>
      <c r="AC233" s="10">
        <f t="shared" si="227"/>
        <v>-0.26832058129554864</v>
      </c>
      <c r="AD233" s="10">
        <f t="shared" si="227"/>
        <v>1.0833209261326063E-2</v>
      </c>
      <c r="AE233" s="10">
        <f t="shared" si="227"/>
        <v>8.9442438388354459E-2</v>
      </c>
      <c r="AF233" s="10">
        <f t="shared" si="227"/>
        <v>0.13331781297916087</v>
      </c>
      <c r="AG233" s="10">
        <f t="shared" si="227"/>
        <v>2.4478340587346176E-2</v>
      </c>
      <c r="AH233" s="10" t="e">
        <f t="shared" si="227"/>
        <v>#VALUE!</v>
      </c>
      <c r="AI233" s="10">
        <f t="shared" si="227"/>
        <v>4.6250159982285988E-2</v>
      </c>
    </row>
    <row r="234" spans="1:35" x14ac:dyDescent="0.25">
      <c r="A234" s="4">
        <f>ENTRADA!A234</f>
        <v>43466</v>
      </c>
      <c r="B234" s="7">
        <f>ENTRADA!B234/ENTRADA!B222-1</f>
        <v>1.8835464303009086E-2</v>
      </c>
      <c r="C234" s="7">
        <f>ENTRADA!C234/ENTRADA!C222-1</f>
        <v>1.3860635121717868E-2</v>
      </c>
      <c r="D234" s="7">
        <f>ENTRADA!D234/ENTRADA!D222-1</f>
        <v>2.2722124195876159E-2</v>
      </c>
      <c r="E234" s="7">
        <f>ENTRADA!E234/ENTRADA!E222-1</f>
        <v>2.7573589906342511E-2</v>
      </c>
      <c r="F234" s="7">
        <f>ENTRADA!F234/ENTRADA!F222-1</f>
        <v>-1.4005538014873919E-2</v>
      </c>
      <c r="G234" s="7">
        <f>ENTRADA!G234/ENTRADA!G222-1</f>
        <v>-2.7817698850582162E-2</v>
      </c>
      <c r="H234" s="7">
        <f>ENTRADA!H234/ENTRADA!H222-1</f>
        <v>-8.7303638924182136E-3</v>
      </c>
      <c r="I234" s="7">
        <f>ENTRADA!I234/ENTRADA!I222-1</f>
        <v>-3.2993368059712536E-2</v>
      </c>
      <c r="J234" s="7">
        <f>ENTRADA!J234/ENTRADA!J222-1</f>
        <v>7.2930600373250831E-2</v>
      </c>
      <c r="K234" s="7">
        <f>ENTRADA!K234/ENTRADA!K222-1</f>
        <v>-0.28660040906131445</v>
      </c>
      <c r="L234" s="7">
        <f>ENTRADA!L234/ENTRADA!L222-1</f>
        <v>1.5926571002637724E-2</v>
      </c>
      <c r="M234" s="7">
        <f>ENTRADA!M234/ENTRADA!M222-1</f>
        <v>6.1100217671125945E-2</v>
      </c>
      <c r="N234" s="7">
        <f>ENTRADA!N234/ENTRADA!N222-1</f>
        <v>8.8116229408688573E-2</v>
      </c>
      <c r="O234" s="7">
        <f>ENTRADA!O234/ENTRADA!O222-1</f>
        <v>2.1998439493563948E-2</v>
      </c>
      <c r="P234" s="7" t="e">
        <f>ENTRADA!P234/ENTRADA!P222-1</f>
        <v>#VALUE!</v>
      </c>
      <c r="Q234" s="7">
        <f>ENTRADA!Q234/ENTRADA!Q222-1</f>
        <v>3.4339045321196471E-2</v>
      </c>
      <c r="T234" s="10">
        <f t="shared" ref="T234:AI234" si="228">AVERAGE(B232:B234)</f>
        <v>2.3585135670255664E-2</v>
      </c>
      <c r="U234" s="10">
        <f t="shared" si="228"/>
        <v>-4.3885758955119663E-3</v>
      </c>
      <c r="V234" s="10">
        <f t="shared" si="228"/>
        <v>2.3099914925208909E-2</v>
      </c>
      <c r="W234" s="10">
        <f t="shared" si="228"/>
        <v>2.7358076831E-2</v>
      </c>
      <c r="X234" s="10">
        <f t="shared" si="228"/>
        <v>1.0362497280275126E-2</v>
      </c>
      <c r="Y234" s="10">
        <f t="shared" si="228"/>
        <v>-2.1836473531049044E-2</v>
      </c>
      <c r="Z234" s="10">
        <f t="shared" si="228"/>
        <v>-2.6420403658110676E-2</v>
      </c>
      <c r="AA234" s="10">
        <f t="shared" si="228"/>
        <v>-1.763492005587523E-2</v>
      </c>
      <c r="AB234" s="10">
        <f t="shared" si="228"/>
        <v>7.3751662464211609E-2</v>
      </c>
      <c r="AC234" s="10">
        <f t="shared" si="228"/>
        <v>-0.28623609528149491</v>
      </c>
      <c r="AD234" s="10">
        <f t="shared" si="228"/>
        <v>5.5360755986790799E-3</v>
      </c>
      <c r="AE234" s="10">
        <f t="shared" si="228"/>
        <v>8.3834250899363097E-2</v>
      </c>
      <c r="AF234" s="10">
        <f t="shared" si="228"/>
        <v>9.5577124290619667E-2</v>
      </c>
      <c r="AG234" s="10">
        <f t="shared" si="228"/>
        <v>9.7598365657944885E-3</v>
      </c>
      <c r="AH234" s="10" t="e">
        <f t="shared" si="228"/>
        <v>#VALUE!</v>
      </c>
      <c r="AI234" s="10">
        <f t="shared" si="228"/>
        <v>3.6896881025146357E-2</v>
      </c>
    </row>
    <row r="235" spans="1:35" x14ac:dyDescent="0.25">
      <c r="A235" s="4">
        <f>ENTRADA!A235</f>
        <v>43497</v>
      </c>
      <c r="B235" s="7">
        <f>ENTRADA!B235/ENTRADA!B223-1</f>
        <v>3.9828306178106843E-2</v>
      </c>
      <c r="C235" s="7">
        <f>ENTRADA!C235/ENTRADA!C223-1</f>
        <v>3.6272167592757532E-2</v>
      </c>
      <c r="D235" s="7">
        <f>ENTRADA!D235/ENTRADA!D223-1</f>
        <v>1.3394728537715173E-2</v>
      </c>
      <c r="E235" s="7">
        <f>ENTRADA!E235/ENTRADA!E223-1</f>
        <v>1.862378263769493E-2</v>
      </c>
      <c r="F235" s="7">
        <f>ENTRADA!F235/ENTRADA!F223-1</f>
        <v>0.10782269390813526</v>
      </c>
      <c r="G235" s="7">
        <f>ENTRADA!G235/ENTRADA!G223-1</f>
        <v>2.7278683694233585E-2</v>
      </c>
      <c r="H235" s="7">
        <f>ENTRADA!H235/ENTRADA!H223-1</f>
        <v>6.2911728049839688E-2</v>
      </c>
      <c r="I235" s="7">
        <f>ENTRADA!I235/ENTRADA!I223-1</f>
        <v>1.3477020953737373E-2</v>
      </c>
      <c r="J235" s="7">
        <f>ENTRADA!J235/ENTRADA!J223-1</f>
        <v>0.10022437029509867</v>
      </c>
      <c r="K235" s="7">
        <f>ENTRADA!K235/ENTRADA!K223-1</f>
        <v>-0.24295558396399264</v>
      </c>
      <c r="L235" s="7">
        <f>ENTRADA!L235/ENTRADA!L223-1</f>
        <v>9.6161769251975171E-2</v>
      </c>
      <c r="M235" s="7">
        <f>ENTRADA!M235/ENTRADA!M223-1</f>
        <v>0.10685860071610276</v>
      </c>
      <c r="N235" s="7">
        <f>ENTRADA!N235/ENTRADA!N223-1</f>
        <v>0.1963585922054345</v>
      </c>
      <c r="O235" s="7">
        <f>ENTRADA!O235/ENTRADA!O223-1</f>
        <v>9.5133329610696871E-2</v>
      </c>
      <c r="P235" s="7" t="e">
        <f>ENTRADA!P235/ENTRADA!P223-1</f>
        <v>#VALUE!</v>
      </c>
      <c r="Q235" s="7">
        <f>ENTRADA!Q235/ENTRADA!Q223-1</f>
        <v>7.797423317842167E-2</v>
      </c>
      <c r="T235" s="10">
        <f t="shared" ref="T235:AI235" si="229">AVERAGE(B233:B235)</f>
        <v>2.1804645427692115E-2</v>
      </c>
      <c r="U235" s="10">
        <f t="shared" si="229"/>
        <v>1.7152213990389242E-2</v>
      </c>
      <c r="V235" s="10">
        <f t="shared" si="229"/>
        <v>1.7132588247442532E-2</v>
      </c>
      <c r="W235" s="10">
        <f t="shared" si="229"/>
        <v>2.1613948397998906E-2</v>
      </c>
      <c r="X235" s="10">
        <f t="shared" si="229"/>
        <v>2.7932718156035857E-2</v>
      </c>
      <c r="Y235" s="10">
        <f t="shared" si="229"/>
        <v>-1.7893618800463289E-2</v>
      </c>
      <c r="Z235" s="10">
        <f t="shared" si="229"/>
        <v>-2.1658525280993843E-3</v>
      </c>
      <c r="AA235" s="10">
        <f t="shared" si="229"/>
        <v>-2.2055777571354313E-2</v>
      </c>
      <c r="AB235" s="10">
        <f t="shared" si="229"/>
        <v>8.170859414675162E-2</v>
      </c>
      <c r="AC235" s="10">
        <f t="shared" si="229"/>
        <v>-0.25932853456464827</v>
      </c>
      <c r="AD235" s="10">
        <f t="shared" si="229"/>
        <v>2.649842328918095E-2</v>
      </c>
      <c r="AE235" s="10">
        <f t="shared" si="229"/>
        <v>6.3118700553190868E-2</v>
      </c>
      <c r="AF235" s="10">
        <f t="shared" si="229"/>
        <v>0.11883505121887235</v>
      </c>
      <c r="AG235" s="10">
        <f t="shared" si="229"/>
        <v>3.7054338621743822E-2</v>
      </c>
      <c r="AH235" s="10" t="e">
        <f t="shared" si="229"/>
        <v>#VALUE!</v>
      </c>
      <c r="AI235" s="10">
        <f t="shared" si="229"/>
        <v>4.3314615628133955E-2</v>
      </c>
    </row>
    <row r="236" spans="1:35" x14ac:dyDescent="0.25">
      <c r="A236" s="4">
        <f>ENTRADA!A236</f>
        <v>43525</v>
      </c>
      <c r="B236" s="7">
        <f>ENTRADA!B236/ENTRADA!B224-1</f>
        <v>-4.4404131457284168E-2</v>
      </c>
      <c r="C236" s="7">
        <f>ENTRADA!C236/ENTRADA!C224-1</f>
        <v>-4.315691997312654E-2</v>
      </c>
      <c r="D236" s="7">
        <f>ENTRADA!D236/ENTRADA!D224-1</f>
        <v>-5.8095963807353823E-2</v>
      </c>
      <c r="E236" s="7">
        <f>ENTRADA!E236/ENTRADA!E224-1</f>
        <v>-5.2789105648741619E-2</v>
      </c>
      <c r="F236" s="7">
        <f>ENTRADA!F236/ENTRADA!F224-1</f>
        <v>-4.7856779323847576E-2</v>
      </c>
      <c r="G236" s="7">
        <f>ENTRADA!G236/ENTRADA!G224-1</f>
        <v>-4.8490856190516629E-2</v>
      </c>
      <c r="H236" s="7">
        <f>ENTRADA!H236/ENTRADA!H224-1</f>
        <v>-3.6706003704246037E-2</v>
      </c>
      <c r="I236" s="7">
        <f>ENTRADA!I236/ENTRADA!I224-1</f>
        <v>-5.3828361631277799E-2</v>
      </c>
      <c r="J236" s="7">
        <f>ENTRADA!J236/ENTRADA!J224-1</f>
        <v>3.6684703215024594E-2</v>
      </c>
      <c r="K236" s="7">
        <f>ENTRADA!K236/ENTRADA!K224-1</f>
        <v>-0.36756599112413679</v>
      </c>
      <c r="L236" s="7">
        <f>ENTRADA!L236/ENTRADA!L224-1</f>
        <v>6.2028855192171051E-3</v>
      </c>
      <c r="M236" s="7">
        <f>ENTRADA!M236/ENTRADA!M224-1</f>
        <v>-3.0214758128841002E-2</v>
      </c>
      <c r="N236" s="7">
        <f>ENTRADA!N236/ENTRADA!N224-1</f>
        <v>-1.3621712616660897E-2</v>
      </c>
      <c r="O236" s="7">
        <f>ENTRADA!O236/ENTRADA!O224-1</f>
        <v>-3.6236010335057856E-3</v>
      </c>
      <c r="P236" s="7" t="e">
        <f>ENTRADA!P236/ENTRADA!P224-1</f>
        <v>#VALUE!</v>
      </c>
      <c r="Q236" s="7">
        <f>ENTRADA!Q236/ENTRADA!Q224-1</f>
        <v>-3.3852100122487405E-2</v>
      </c>
      <c r="T236" s="10">
        <f t="shared" ref="T236:AI236" si="230">AVERAGE(B234:B236)</f>
        <v>4.7532130079439199E-3</v>
      </c>
      <c r="U236" s="10">
        <f t="shared" si="230"/>
        <v>2.3252942471162865E-3</v>
      </c>
      <c r="V236" s="10">
        <f t="shared" si="230"/>
        <v>-7.3263703579208306E-3</v>
      </c>
      <c r="W236" s="10">
        <f t="shared" si="230"/>
        <v>-2.1972443682347262E-3</v>
      </c>
      <c r="X236" s="10">
        <f t="shared" si="230"/>
        <v>1.5320125523137921E-2</v>
      </c>
      <c r="Y236" s="10">
        <f t="shared" si="230"/>
        <v>-1.6343290448955067E-2</v>
      </c>
      <c r="Z236" s="10">
        <f t="shared" si="230"/>
        <v>5.8251201510584787E-3</v>
      </c>
      <c r="AA236" s="10">
        <f t="shared" si="230"/>
        <v>-2.4448236245750987E-2</v>
      </c>
      <c r="AB236" s="10">
        <f t="shared" si="230"/>
        <v>6.99465579611247E-2</v>
      </c>
      <c r="AC236" s="10">
        <f t="shared" si="230"/>
        <v>-0.29904066138314794</v>
      </c>
      <c r="AD236" s="10">
        <f t="shared" si="230"/>
        <v>3.9430408591276667E-2</v>
      </c>
      <c r="AE236" s="10">
        <f t="shared" si="230"/>
        <v>4.5914686752795898E-2</v>
      </c>
      <c r="AF236" s="10">
        <f t="shared" si="230"/>
        <v>9.0284369665820721E-2</v>
      </c>
      <c r="AG236" s="10">
        <f t="shared" si="230"/>
        <v>3.7836056023585009E-2</v>
      </c>
      <c r="AH236" s="10" t="e">
        <f t="shared" si="230"/>
        <v>#VALUE!</v>
      </c>
      <c r="AI236" s="10">
        <f t="shared" si="230"/>
        <v>2.6153726125710246E-2</v>
      </c>
    </row>
    <row r="237" spans="1:35" x14ac:dyDescent="0.25">
      <c r="A237" s="4">
        <f>ENTRADA!A237</f>
        <v>43556</v>
      </c>
      <c r="B237" s="7">
        <f>ENTRADA!B237/ENTRADA!B225-1</f>
        <v>1.7827430579914427E-2</v>
      </c>
      <c r="C237" s="7">
        <f>ENTRADA!C237/ENTRADA!C225-1</f>
        <v>-2.9650768657925153E-2</v>
      </c>
      <c r="D237" s="7">
        <f>ENTRADA!D237/ENTRADA!D225-1</f>
        <v>1.5072366964612449E-2</v>
      </c>
      <c r="E237" s="7">
        <f>ENTRADA!E237/ENTRADA!E225-1</f>
        <v>2.1636252912653475E-2</v>
      </c>
      <c r="F237" s="7">
        <f>ENTRADA!F237/ENTRADA!F225-1</f>
        <v>-3.2117301381675012E-2</v>
      </c>
      <c r="G237" s="7">
        <f>ENTRADA!G237/ENTRADA!G225-1</f>
        <v>-1.7492112222072809E-4</v>
      </c>
      <c r="H237" s="7">
        <f>ENTRADA!H237/ENTRADA!H225-1</f>
        <v>4.8549730078035758E-2</v>
      </c>
      <c r="I237" s="7">
        <f>ENTRADA!I237/ENTRADA!I225-1</f>
        <v>-1.6521384676618123E-2</v>
      </c>
      <c r="J237" s="7">
        <f>ENTRADA!J237/ENTRADA!J225-1</f>
        <v>3.8525063875961996E-2</v>
      </c>
      <c r="K237" s="7">
        <f>ENTRADA!K237/ENTRADA!K225-1</f>
        <v>-0.25830880142405965</v>
      </c>
      <c r="L237" s="7">
        <f>ENTRADA!L237/ENTRADA!L225-1</f>
        <v>-4.3328586886530074E-2</v>
      </c>
      <c r="M237" s="7">
        <f>ENTRADA!M237/ENTRADA!M225-1</f>
        <v>0.1343038347884673</v>
      </c>
      <c r="N237" s="7">
        <f>ENTRADA!N237/ENTRADA!N225-1</f>
        <v>6.8875989333446963E-2</v>
      </c>
      <c r="O237" s="7">
        <f>ENTRADA!O237/ENTRADA!O225-1</f>
        <v>4.1623566581918237E-2</v>
      </c>
      <c r="P237" s="7" t="e">
        <f>ENTRADA!P237/ENTRADA!P225-1</f>
        <v>#VALUE!</v>
      </c>
      <c r="Q237" s="7">
        <f>ENTRADA!Q237/ENTRADA!Q225-1</f>
        <v>3.1943303684060176E-2</v>
      </c>
      <c r="T237" s="10">
        <f t="shared" ref="T237:AI237" si="231">AVERAGE(B235:B237)</f>
        <v>4.4172017669123669E-3</v>
      </c>
      <c r="U237" s="10">
        <f t="shared" si="231"/>
        <v>-1.217850701276472E-2</v>
      </c>
      <c r="V237" s="10">
        <f t="shared" si="231"/>
        <v>-9.8762894350087338E-3</v>
      </c>
      <c r="W237" s="10">
        <f t="shared" si="231"/>
        <v>-4.1763566994644048E-3</v>
      </c>
      <c r="X237" s="10">
        <f t="shared" si="231"/>
        <v>9.282871067537557E-3</v>
      </c>
      <c r="Y237" s="10">
        <f t="shared" si="231"/>
        <v>-7.129031206167924E-3</v>
      </c>
      <c r="Z237" s="10">
        <f t="shared" si="231"/>
        <v>2.4918484807876468E-2</v>
      </c>
      <c r="AA237" s="10">
        <f t="shared" si="231"/>
        <v>-1.895757511805285E-2</v>
      </c>
      <c r="AB237" s="10">
        <f t="shared" si="231"/>
        <v>5.8478045795361755E-2</v>
      </c>
      <c r="AC237" s="10">
        <f t="shared" si="231"/>
        <v>-0.28961012550406301</v>
      </c>
      <c r="AD237" s="10">
        <f t="shared" si="231"/>
        <v>1.9678689294887402E-2</v>
      </c>
      <c r="AE237" s="10">
        <f t="shared" si="231"/>
        <v>7.0315892458576348E-2</v>
      </c>
      <c r="AF237" s="10">
        <f t="shared" si="231"/>
        <v>8.387095630740686E-2</v>
      </c>
      <c r="AG237" s="10">
        <f t="shared" si="231"/>
        <v>4.4377765053036443E-2</v>
      </c>
      <c r="AH237" s="10" t="e">
        <f t="shared" si="231"/>
        <v>#VALUE!</v>
      </c>
      <c r="AI237" s="10">
        <f t="shared" si="231"/>
        <v>2.5355145579998146E-2</v>
      </c>
    </row>
    <row r="238" spans="1:35" x14ac:dyDescent="0.25">
      <c r="A238" s="4">
        <f>ENTRADA!A238</f>
        <v>43586</v>
      </c>
      <c r="B238" s="7">
        <f>ENTRADA!B238/ENTRADA!B226-1</f>
        <v>9.9096077404776661E-3</v>
      </c>
      <c r="C238" s="7">
        <f>ENTRADA!C238/ENTRADA!C226-1</f>
        <v>1.6716396786386367E-2</v>
      </c>
      <c r="D238" s="7">
        <f>ENTRADA!D238/ENTRADA!D226-1</f>
        <v>-1.1429620043904354E-2</v>
      </c>
      <c r="E238" s="7">
        <f>ENTRADA!E238/ENTRADA!E226-1</f>
        <v>-8.9616116611992425E-3</v>
      </c>
      <c r="F238" s="7">
        <f>ENTRADA!F238/ENTRADA!F226-1</f>
        <v>-1.2357236179962205E-2</v>
      </c>
      <c r="G238" s="7">
        <f>ENTRADA!G238/ENTRADA!G226-1</f>
        <v>5.7795756520757413E-2</v>
      </c>
      <c r="H238" s="7">
        <f>ENTRADA!H238/ENTRADA!H226-1</f>
        <v>0.15930554519082674</v>
      </c>
      <c r="I238" s="7">
        <f>ENTRADA!I238/ENTRADA!I226-1</f>
        <v>1.8496573900603996E-2</v>
      </c>
      <c r="J238" s="7">
        <f>ENTRADA!J238/ENTRADA!J226-1</f>
        <v>7.9389351164095734E-2</v>
      </c>
      <c r="K238" s="7">
        <f>ENTRADA!K238/ENTRADA!K226-1</f>
        <v>-0.16596039373309768</v>
      </c>
      <c r="L238" s="7">
        <f>ENTRADA!L238/ENTRADA!L226-1</f>
        <v>1.4255136951019542E-2</v>
      </c>
      <c r="M238" s="7">
        <f>ENTRADA!M238/ENTRADA!M226-1</f>
        <v>2.2939089947658919E-2</v>
      </c>
      <c r="N238" s="7">
        <f>ENTRADA!N238/ENTRADA!N226-1</f>
        <v>0.24964578818026517</v>
      </c>
      <c r="O238" s="7">
        <f>ENTRADA!O238/ENTRADA!O226-1</f>
        <v>0.11830237652069675</v>
      </c>
      <c r="P238" s="7" t="e">
        <f>ENTRADA!P238/ENTRADA!P226-1</f>
        <v>#VALUE!</v>
      </c>
      <c r="Q238" s="7">
        <f>ENTRADA!Q238/ENTRADA!Q226-1</f>
        <v>6.9686240106042296E-2</v>
      </c>
      <c r="T238" s="10">
        <f t="shared" ref="T238:AI238" si="232">AVERAGE(B236:B238)</f>
        <v>-5.5556977122973583E-3</v>
      </c>
      <c r="U238" s="10">
        <f t="shared" si="232"/>
        <v>-1.8697097281555108E-2</v>
      </c>
      <c r="V238" s="10">
        <f t="shared" si="232"/>
        <v>-1.8151072295548576E-2</v>
      </c>
      <c r="W238" s="10">
        <f t="shared" si="232"/>
        <v>-1.3371488132429129E-2</v>
      </c>
      <c r="X238" s="10">
        <f t="shared" si="232"/>
        <v>-3.0777105628494932E-2</v>
      </c>
      <c r="Y238" s="10">
        <f t="shared" si="232"/>
        <v>3.043326402673352E-3</v>
      </c>
      <c r="Z238" s="10">
        <f t="shared" si="232"/>
        <v>5.7049757188205485E-2</v>
      </c>
      <c r="AA238" s="10">
        <f t="shared" si="232"/>
        <v>-1.7284390802430643E-2</v>
      </c>
      <c r="AB238" s="10">
        <f t="shared" si="232"/>
        <v>5.1533039418360772E-2</v>
      </c>
      <c r="AC238" s="10">
        <f t="shared" si="232"/>
        <v>-0.26394506209376473</v>
      </c>
      <c r="AD238" s="10">
        <f t="shared" si="232"/>
        <v>-7.6235214720978091E-3</v>
      </c>
      <c r="AE238" s="10">
        <f t="shared" si="232"/>
        <v>4.2342722202428407E-2</v>
      </c>
      <c r="AF238" s="10">
        <f t="shared" si="232"/>
        <v>0.10163335496568375</v>
      </c>
      <c r="AG238" s="10">
        <f t="shared" si="232"/>
        <v>5.2100780689703065E-2</v>
      </c>
      <c r="AH238" s="10" t="e">
        <f t="shared" si="232"/>
        <v>#VALUE!</v>
      </c>
      <c r="AI238" s="10">
        <f t="shared" si="232"/>
        <v>2.2592481222538357E-2</v>
      </c>
    </row>
    <row r="239" spans="1:35" x14ac:dyDescent="0.25">
      <c r="A239" s="4">
        <f>ENTRADA!A239</f>
        <v>43617</v>
      </c>
      <c r="B239" s="7">
        <f>ENTRADA!B239/ENTRADA!B227-1</f>
        <v>1.2289401563174707E-3</v>
      </c>
      <c r="C239" s="7">
        <f>ENTRADA!C239/ENTRADA!C227-1</f>
        <v>4.3846607139323757E-2</v>
      </c>
      <c r="D239" s="7">
        <f>ENTRADA!D239/ENTRADA!D227-1</f>
        <v>7.5838615443972746E-3</v>
      </c>
      <c r="E239" s="7">
        <f>ENTRADA!E239/ENTRADA!E227-1</f>
        <v>8.7311011218660362E-3</v>
      </c>
      <c r="F239" s="7">
        <f>ENTRADA!F239/ENTRADA!F227-1</f>
        <v>-1.5488993957085473E-2</v>
      </c>
      <c r="G239" s="7">
        <f>ENTRADA!G239/ENTRADA!G227-1</f>
        <v>-6.6265403919251953E-2</v>
      </c>
      <c r="H239" s="7">
        <f>ENTRADA!H239/ENTRADA!H227-1</f>
        <v>-8.6271142089721087E-3</v>
      </c>
      <c r="I239" s="7">
        <f>ENTRADA!I239/ENTRADA!I227-1</f>
        <v>-8.9592439831180037E-2</v>
      </c>
      <c r="J239" s="7">
        <f>ENTRADA!J239/ENTRADA!J227-1</f>
        <v>4.9637625166867094E-2</v>
      </c>
      <c r="K239" s="7">
        <f>ENTRADA!K239/ENTRADA!K227-1</f>
        <v>-0.26237152821118648</v>
      </c>
      <c r="L239" s="7">
        <f>ENTRADA!L239/ENTRADA!L227-1</f>
        <v>-8.8236742554886116E-2</v>
      </c>
      <c r="M239" s="7">
        <f>ENTRADA!M239/ENTRADA!M227-1</f>
        <v>-8.3911045008374652E-3</v>
      </c>
      <c r="N239" s="7">
        <f>ENTRADA!N239/ENTRADA!N227-1</f>
        <v>9.9455167846766113E-2</v>
      </c>
      <c r="O239" s="7">
        <f>ENTRADA!O239/ENTRADA!O227-1</f>
        <v>-3.268486573848528E-2</v>
      </c>
      <c r="P239" s="7" t="e">
        <f>ENTRADA!P239/ENTRADA!P227-1</f>
        <v>#VALUE!</v>
      </c>
      <c r="Q239" s="7">
        <f>ENTRADA!Q239/ENTRADA!Q227-1</f>
        <v>1.9907316509309103E-2</v>
      </c>
      <c r="T239" s="10">
        <f t="shared" ref="T239:AI239" si="233">AVERAGE(B237:B239)</f>
        <v>9.655326158903188E-3</v>
      </c>
      <c r="U239" s="10">
        <f t="shared" si="233"/>
        <v>1.030407842259499E-2</v>
      </c>
      <c r="V239" s="10">
        <f t="shared" si="233"/>
        <v>3.74220282170179E-3</v>
      </c>
      <c r="W239" s="10">
        <f t="shared" si="233"/>
        <v>7.1352474577734233E-3</v>
      </c>
      <c r="X239" s="10">
        <f t="shared" si="233"/>
        <v>-1.9987843839574231E-2</v>
      </c>
      <c r="Y239" s="10">
        <f t="shared" si="233"/>
        <v>-2.8815228402384228E-3</v>
      </c>
      <c r="Z239" s="10">
        <f t="shared" si="233"/>
        <v>6.6409387019963462E-2</v>
      </c>
      <c r="AA239" s="10">
        <f t="shared" si="233"/>
        <v>-2.9205750202398056E-2</v>
      </c>
      <c r="AB239" s="10">
        <f t="shared" si="233"/>
        <v>5.5850680068974944E-2</v>
      </c>
      <c r="AC239" s="10">
        <f t="shared" si="233"/>
        <v>-0.22888024112278127</v>
      </c>
      <c r="AD239" s="10">
        <f t="shared" si="233"/>
        <v>-3.9103397496798885E-2</v>
      </c>
      <c r="AE239" s="10">
        <f t="shared" si="233"/>
        <v>4.9617273411762919E-2</v>
      </c>
      <c r="AF239" s="10">
        <f t="shared" si="233"/>
        <v>0.13932564845349274</v>
      </c>
      <c r="AG239" s="10">
        <f t="shared" si="233"/>
        <v>4.2413692454709905E-2</v>
      </c>
      <c r="AH239" s="10" t="e">
        <f t="shared" si="233"/>
        <v>#VALUE!</v>
      </c>
      <c r="AI239" s="10">
        <f t="shared" si="233"/>
        <v>4.0512286766470527E-2</v>
      </c>
    </row>
    <row r="240" spans="1:35" x14ac:dyDescent="0.25">
      <c r="A240" s="4">
        <f>ENTRADA!A240</f>
        <v>43647</v>
      </c>
      <c r="B240" s="7">
        <f>ENTRADA!B240/ENTRADA!B228-1</f>
        <v>4.2613044951069323E-2</v>
      </c>
      <c r="C240" s="7">
        <f>ENTRADA!C240/ENTRADA!C228-1</f>
        <v>5.0172152693218175E-2</v>
      </c>
      <c r="D240" s="7">
        <f>ENTRADA!D240/ENTRADA!D228-1</f>
        <v>1.7344092455223725E-2</v>
      </c>
      <c r="E240" s="7">
        <f>ENTRADA!E240/ENTRADA!E228-1</f>
        <v>2.0630291633775277E-2</v>
      </c>
      <c r="F240" s="7">
        <f>ENTRADA!F240/ENTRADA!F228-1</f>
        <v>6.526757690915308E-2</v>
      </c>
      <c r="G240" s="7">
        <f>ENTRADA!G240/ENTRADA!G228-1</f>
        <v>7.4264311180807452E-2</v>
      </c>
      <c r="H240" s="7">
        <f>ENTRADA!H240/ENTRADA!H228-1</f>
        <v>9.6737935711229017E-2</v>
      </c>
      <c r="I240" s="7">
        <f>ENTRADA!I240/ENTRADA!I228-1</f>
        <v>6.4200708999672562E-2</v>
      </c>
      <c r="J240" s="7">
        <f>ENTRADA!J240/ENTRADA!J228-1</f>
        <v>8.4941976968352817E-2</v>
      </c>
      <c r="K240" s="7">
        <f>ENTRADA!K240/ENTRADA!K228-1</f>
        <v>-0.18108710846499176</v>
      </c>
      <c r="L240" s="7">
        <f>ENTRADA!L240/ENTRADA!L228-1</f>
        <v>-1.0800444059395176E-2</v>
      </c>
      <c r="M240" s="7">
        <f>ENTRADA!M240/ENTRADA!M228-1</f>
        <v>8.1260446591839841E-2</v>
      </c>
      <c r="N240" s="7">
        <f>ENTRADA!N240/ENTRADA!N228-1</f>
        <v>0.17574712274824478</v>
      </c>
      <c r="O240" s="7">
        <f>ENTRADA!O240/ENTRADA!O228-1</f>
        <v>8.0960640101426895E-2</v>
      </c>
      <c r="P240" s="7" t="e">
        <f>ENTRADA!P240/ENTRADA!P228-1</f>
        <v>#VALUE!</v>
      </c>
      <c r="Q240" s="7">
        <f>ENTRADA!Q240/ENTRADA!Q228-1</f>
        <v>7.7206046149270513E-2</v>
      </c>
      <c r="T240" s="10">
        <f t="shared" ref="T240:AI240" si="234">AVERAGE(B238:B240)</f>
        <v>1.7917197615954821E-2</v>
      </c>
      <c r="U240" s="10">
        <f t="shared" si="234"/>
        <v>3.6911718872976097E-2</v>
      </c>
      <c r="V240" s="10">
        <f t="shared" si="234"/>
        <v>4.4994446519055487E-3</v>
      </c>
      <c r="W240" s="10">
        <f t="shared" si="234"/>
        <v>6.7999270314806903E-3</v>
      </c>
      <c r="X240" s="10">
        <f t="shared" si="234"/>
        <v>1.2473782257368468E-2</v>
      </c>
      <c r="Y240" s="10">
        <f t="shared" si="234"/>
        <v>2.1931554594104303E-2</v>
      </c>
      <c r="Z240" s="10">
        <f t="shared" si="234"/>
        <v>8.2472122231027886E-2</v>
      </c>
      <c r="AA240" s="10">
        <f t="shared" si="234"/>
        <v>-2.2983856436344929E-3</v>
      </c>
      <c r="AB240" s="10">
        <f t="shared" si="234"/>
        <v>7.132298443310521E-2</v>
      </c>
      <c r="AC240" s="10">
        <f t="shared" si="234"/>
        <v>-0.20313967680309197</v>
      </c>
      <c r="AD240" s="10">
        <f t="shared" si="234"/>
        <v>-2.8260683221087251E-2</v>
      </c>
      <c r="AE240" s="10">
        <f t="shared" si="234"/>
        <v>3.1936144012887101E-2</v>
      </c>
      <c r="AF240" s="10">
        <f t="shared" si="234"/>
        <v>0.1749493595917587</v>
      </c>
      <c r="AG240" s="10">
        <f t="shared" si="234"/>
        <v>5.5526050294546124E-2</v>
      </c>
      <c r="AH240" s="10" t="e">
        <f t="shared" si="234"/>
        <v>#VALUE!</v>
      </c>
      <c r="AI240" s="10">
        <f t="shared" si="234"/>
        <v>5.5599867588207307E-2</v>
      </c>
    </row>
    <row r="241" spans="1:35" x14ac:dyDescent="0.25">
      <c r="A241" s="4">
        <f>ENTRADA!A241</f>
        <v>43678</v>
      </c>
      <c r="B241" s="7">
        <f>ENTRADA!B241/ENTRADA!B229-1</f>
        <v>1.3819952813460379E-2</v>
      </c>
      <c r="C241" s="7">
        <f>ENTRADA!C241/ENTRADA!C229-1</f>
        <v>-2.7903838791781377E-2</v>
      </c>
      <c r="D241" s="7">
        <f>ENTRADA!D241/ENTRADA!D229-1</f>
        <v>2.4522825389974301E-2</v>
      </c>
      <c r="E241" s="7">
        <f>ENTRADA!E241/ENTRADA!E229-1</f>
        <v>2.8476304492717652E-2</v>
      </c>
      <c r="F241" s="7">
        <f>ENTRADA!F241/ENTRADA!F229-1</f>
        <v>-3.3714496753168288E-2</v>
      </c>
      <c r="G241" s="7">
        <f>ENTRADA!G241/ENTRADA!G229-1</f>
        <v>-1.2994457462757736E-2</v>
      </c>
      <c r="H241" s="7">
        <f>ENTRADA!H241/ENTRADA!H229-1</f>
        <v>3.0468521243603996E-2</v>
      </c>
      <c r="I241" s="7">
        <f>ENTRADA!I241/ENTRADA!I229-1</f>
        <v>-3.5026670651085223E-2</v>
      </c>
      <c r="J241" s="7">
        <f>ENTRADA!J241/ENTRADA!J229-1</f>
        <v>5.175169379862421E-2</v>
      </c>
      <c r="K241" s="7">
        <f>ENTRADA!K241/ENTRADA!K229-1</f>
        <v>-0.16927134931416543</v>
      </c>
      <c r="L241" s="7">
        <f>ENTRADA!L241/ENTRADA!L229-1</f>
        <v>-3.5417730110583912E-2</v>
      </c>
      <c r="M241" s="7">
        <f>ENTRADA!M241/ENTRADA!M229-1</f>
        <v>4.6951539159541866E-2</v>
      </c>
      <c r="N241" s="7">
        <f>ENTRADA!N241/ENTRADA!N229-1</f>
        <v>2.7457213294781235E-2</v>
      </c>
      <c r="O241" s="7">
        <f>ENTRADA!O241/ENTRADA!O229-1</f>
        <v>-1.4910338190614603E-2</v>
      </c>
      <c r="P241" s="7" t="e">
        <f>ENTRADA!P241/ENTRADA!P229-1</f>
        <v>#VALUE!</v>
      </c>
      <c r="Q241" s="7">
        <f>ENTRADA!Q241/ENTRADA!Q229-1</f>
        <v>1.4332690065870457E-2</v>
      </c>
      <c r="T241" s="10">
        <f t="shared" ref="T241:AI241" si="235">AVERAGE(B239:B241)</f>
        <v>1.9220645973615724E-2</v>
      </c>
      <c r="U241" s="10">
        <f t="shared" si="235"/>
        <v>2.203830701358685E-2</v>
      </c>
      <c r="V241" s="10">
        <f t="shared" si="235"/>
        <v>1.6483593129865099E-2</v>
      </c>
      <c r="W241" s="10">
        <f t="shared" si="235"/>
        <v>1.9279232416119656E-2</v>
      </c>
      <c r="X241" s="10">
        <f t="shared" si="235"/>
        <v>5.3546953996331066E-3</v>
      </c>
      <c r="Y241" s="10">
        <f t="shared" si="235"/>
        <v>-1.6651834004007455E-3</v>
      </c>
      <c r="Z241" s="10">
        <f t="shared" si="235"/>
        <v>3.9526447581953637E-2</v>
      </c>
      <c r="AA241" s="10">
        <f t="shared" si="235"/>
        <v>-2.0139467160864233E-2</v>
      </c>
      <c r="AB241" s="10">
        <f t="shared" si="235"/>
        <v>6.2110431977948043E-2</v>
      </c>
      <c r="AC241" s="10">
        <f t="shared" si="235"/>
        <v>-0.20424332866344788</v>
      </c>
      <c r="AD241" s="10">
        <f t="shared" si="235"/>
        <v>-4.4818305574955065E-2</v>
      </c>
      <c r="AE241" s="10">
        <f t="shared" si="235"/>
        <v>3.9940293750181412E-2</v>
      </c>
      <c r="AF241" s="10">
        <f t="shared" si="235"/>
        <v>0.10088650129659738</v>
      </c>
      <c r="AG241" s="10">
        <f t="shared" si="235"/>
        <v>1.1121812057442337E-2</v>
      </c>
      <c r="AH241" s="10" t="e">
        <f t="shared" si="235"/>
        <v>#VALUE!</v>
      </c>
      <c r="AI241" s="10">
        <f t="shared" si="235"/>
        <v>3.7148684241483355E-2</v>
      </c>
    </row>
    <row r="242" spans="1:35" x14ac:dyDescent="0.25">
      <c r="A242" s="4">
        <f>ENTRADA!A242</f>
        <v>43709</v>
      </c>
      <c r="B242" s="7">
        <f>ENTRADA!B242/ENTRADA!B230-1</f>
        <v>2.2166575888470819E-2</v>
      </c>
      <c r="C242" s="7">
        <f>ENTRADA!C242/ENTRADA!C230-1</f>
        <v>-5.2706561170080546E-3</v>
      </c>
      <c r="D242" s="7">
        <f>ENTRADA!D242/ENTRADA!D230-1</f>
        <v>1.8576940210162096E-3</v>
      </c>
      <c r="E242" s="7">
        <f>ENTRADA!E242/ENTRADA!E230-1</f>
        <v>4.760570407939646E-3</v>
      </c>
      <c r="F242" s="7">
        <f>ENTRADA!F242/ENTRADA!F230-1</f>
        <v>-1.5616637981440862E-2</v>
      </c>
      <c r="G242" s="7">
        <f>ENTRADA!G242/ENTRADA!G230-1</f>
        <v>8.1834969122835721E-2</v>
      </c>
      <c r="H242" s="7">
        <f>ENTRADA!H242/ENTRADA!H230-1</f>
        <v>8.4607140033581718E-2</v>
      </c>
      <c r="I242" s="7">
        <f>ENTRADA!I242/ENTRADA!I230-1</f>
        <v>8.1128596122971519E-2</v>
      </c>
      <c r="J242" s="7">
        <f>ENTRADA!J242/ENTRADA!J230-1</f>
        <v>6.7087716778075901E-2</v>
      </c>
      <c r="K242" s="7">
        <f>ENTRADA!K242/ENTRADA!K230-1</f>
        <v>-0.15345468407938356</v>
      </c>
      <c r="L242" s="7">
        <f>ENTRADA!L242/ENTRADA!L230-1</f>
        <v>-1.001600430732541E-2</v>
      </c>
      <c r="M242" s="7">
        <f>ENTRADA!M242/ENTRADA!M230-1</f>
        <v>8.4999206230847335E-2</v>
      </c>
      <c r="N242" s="7">
        <f>ENTRADA!N242/ENTRADA!N230-1</f>
        <v>0.10485483527973494</v>
      </c>
      <c r="O242" s="7">
        <f>ENTRADA!O242/ENTRADA!O230-1</f>
        <v>5.7681038882482882E-2</v>
      </c>
      <c r="P242" s="7" t="e">
        <f>ENTRADA!P242/ENTRADA!P230-1</f>
        <v>#VALUE!</v>
      </c>
      <c r="Q242" s="7">
        <f>ENTRADA!Q242/ENTRADA!Q230-1</f>
        <v>4.4353290959247671E-2</v>
      </c>
      <c r="T242" s="10">
        <f t="shared" ref="T242:AI242" si="236">AVERAGE(B240:B242)</f>
        <v>2.6199857884333506E-2</v>
      </c>
      <c r="U242" s="10">
        <f t="shared" si="236"/>
        <v>5.6658859281429148E-3</v>
      </c>
      <c r="V242" s="10">
        <f t="shared" si="236"/>
        <v>1.4574870622071412E-2</v>
      </c>
      <c r="W242" s="10">
        <f t="shared" si="236"/>
        <v>1.7955722178144191E-2</v>
      </c>
      <c r="X242" s="10">
        <f t="shared" si="236"/>
        <v>5.3121473915146433E-3</v>
      </c>
      <c r="Y242" s="10">
        <f t="shared" si="236"/>
        <v>4.7701607613628481E-2</v>
      </c>
      <c r="Z242" s="10">
        <f t="shared" si="236"/>
        <v>7.0604532329471573E-2</v>
      </c>
      <c r="AA242" s="10">
        <f t="shared" si="236"/>
        <v>3.676754482385295E-2</v>
      </c>
      <c r="AB242" s="10">
        <f t="shared" si="236"/>
        <v>6.7927129181684309E-2</v>
      </c>
      <c r="AC242" s="10">
        <f t="shared" si="236"/>
        <v>-0.16793771395284693</v>
      </c>
      <c r="AD242" s="10">
        <f t="shared" si="236"/>
        <v>-1.8744726159101499E-2</v>
      </c>
      <c r="AE242" s="10">
        <f t="shared" si="236"/>
        <v>7.1070397327409676E-2</v>
      </c>
      <c r="AF242" s="10">
        <f t="shared" si="236"/>
        <v>0.10268639044092032</v>
      </c>
      <c r="AG242" s="10">
        <f t="shared" si="236"/>
        <v>4.1243780264431727E-2</v>
      </c>
      <c r="AH242" s="10" t="e">
        <f t="shared" si="236"/>
        <v>#VALUE!</v>
      </c>
      <c r="AI242" s="10">
        <f t="shared" si="236"/>
        <v>4.529734239146288E-2</v>
      </c>
    </row>
    <row r="243" spans="1:35" x14ac:dyDescent="0.25">
      <c r="A243" s="4">
        <f>ENTRADA!A243</f>
        <v>43739</v>
      </c>
      <c r="B243" s="7">
        <f>ENTRADA!B243/ENTRADA!B231-1</f>
        <v>4.2522199519316572E-2</v>
      </c>
      <c r="C243" s="7">
        <f>ENTRADA!C243/ENTRADA!C231-1</f>
        <v>2.9373910579707729E-2</v>
      </c>
      <c r="D243" s="7">
        <f>ENTRADA!D243/ENTRADA!D231-1</f>
        <v>2.6586858987270423E-2</v>
      </c>
      <c r="E243" s="7">
        <f>ENTRADA!E243/ENTRADA!E231-1</f>
        <v>2.7086107083349908E-2</v>
      </c>
      <c r="F243" s="7">
        <f>ENTRADA!F243/ENTRADA!F231-1</f>
        <v>2.2921292588839126E-2</v>
      </c>
      <c r="G243" s="7">
        <f>ENTRADA!G243/ENTRADA!G231-1</f>
        <v>8.0772608831855441E-2</v>
      </c>
      <c r="H243" s="7">
        <f>ENTRADA!H243/ENTRADA!H231-1</f>
        <v>3.5460783123106188E-2</v>
      </c>
      <c r="I243" s="7">
        <f>ENTRADA!I243/ENTRADA!I231-1</f>
        <v>9.5662979249348412E-2</v>
      </c>
      <c r="J243" s="7">
        <f>ENTRADA!J243/ENTRADA!J231-1</f>
        <v>7.1460317163852594E-2</v>
      </c>
      <c r="K243" s="7">
        <f>ENTRADA!K243/ENTRADA!K231-1</f>
        <v>-0.13266068778110551</v>
      </c>
      <c r="L243" s="7">
        <f>ENTRADA!L243/ENTRADA!L231-1</f>
        <v>5.6649228194184609E-2</v>
      </c>
      <c r="M243" s="7">
        <f>ENTRADA!M243/ENTRADA!M231-1</f>
        <v>8.352126795290582E-2</v>
      </c>
      <c r="N243" s="7">
        <f>ENTRADA!N243/ENTRADA!N231-1</f>
        <v>9.1243102647831531E-2</v>
      </c>
      <c r="O243" s="7">
        <f>ENTRADA!O243/ENTRADA!O231-1</f>
        <v>6.5456124788572101E-2</v>
      </c>
      <c r="P243" s="7" t="e">
        <f>ENTRADA!P243/ENTRADA!P231-1</f>
        <v>#VALUE!</v>
      </c>
      <c r="Q243" s="7">
        <f>ENTRADA!Q243/ENTRADA!Q231-1</f>
        <v>5.6367953096863266E-2</v>
      </c>
      <c r="T243" s="10">
        <f t="shared" ref="T243:AI243" si="237">AVERAGE(B241:B243)</f>
        <v>2.6169576073749257E-2</v>
      </c>
      <c r="U243" s="10">
        <f t="shared" si="237"/>
        <v>-1.266861443027234E-3</v>
      </c>
      <c r="V243" s="10">
        <f t="shared" si="237"/>
        <v>1.7655792799420311E-2</v>
      </c>
      <c r="W243" s="10">
        <f t="shared" si="237"/>
        <v>2.0107660661335736E-2</v>
      </c>
      <c r="X243" s="10">
        <f t="shared" si="237"/>
        <v>-8.8032807152566752E-3</v>
      </c>
      <c r="Y243" s="10">
        <f t="shared" si="237"/>
        <v>4.9871040163977809E-2</v>
      </c>
      <c r="Z243" s="10">
        <f t="shared" si="237"/>
        <v>5.0178814800097303E-2</v>
      </c>
      <c r="AA243" s="10">
        <f t="shared" si="237"/>
        <v>4.7254968240411567E-2</v>
      </c>
      <c r="AB243" s="10">
        <f t="shared" si="237"/>
        <v>6.3433242580184235E-2</v>
      </c>
      <c r="AC243" s="10">
        <f t="shared" si="237"/>
        <v>-0.15179557372488484</v>
      </c>
      <c r="AD243" s="10">
        <f t="shared" si="237"/>
        <v>3.7384979254250958E-3</v>
      </c>
      <c r="AE243" s="10">
        <f t="shared" si="237"/>
        <v>7.1824004447765002E-2</v>
      </c>
      <c r="AF243" s="10">
        <f t="shared" si="237"/>
        <v>7.4518383740782568E-2</v>
      </c>
      <c r="AG243" s="10">
        <f t="shared" si="237"/>
        <v>3.6075608493480127E-2</v>
      </c>
      <c r="AH243" s="10" t="e">
        <f t="shared" si="237"/>
        <v>#VALUE!</v>
      </c>
      <c r="AI243" s="10">
        <f t="shared" si="237"/>
        <v>3.83513113739938E-2</v>
      </c>
    </row>
    <row r="244" spans="1:35" x14ac:dyDescent="0.25">
      <c r="A244" s="4">
        <f>ENTRADA!A244</f>
        <v>43770</v>
      </c>
      <c r="B244" s="7">
        <f>ENTRADA!B244/ENTRADA!B232-1</f>
        <v>3.1083924369873728E-2</v>
      </c>
      <c r="C244" s="7">
        <f>ENTRADA!C244/ENTRADA!C232-1</f>
        <v>9.8892525877225523E-3</v>
      </c>
      <c r="D244" s="7">
        <f>ENTRADA!D244/ENTRADA!D232-1</f>
        <v>2.7970576573042472E-2</v>
      </c>
      <c r="E244" s="7">
        <f>ENTRADA!E244/ENTRADA!E232-1</f>
        <v>2.5254160401547487E-2</v>
      </c>
      <c r="F244" s="7">
        <f>ENTRADA!F244/ENTRADA!F232-1</f>
        <v>1.6153975615076144E-2</v>
      </c>
      <c r="G244" s="7">
        <f>ENTRADA!G244/ENTRADA!G232-1</f>
        <v>4.8041972207915951E-2</v>
      </c>
      <c r="H244" s="7">
        <f>ENTRADA!H244/ENTRADA!H232-1</f>
        <v>7.4256182665832782E-2</v>
      </c>
      <c r="I244" s="7">
        <f>ENTRADA!I244/ENTRADA!I232-1</f>
        <v>4.0140815470461E-2</v>
      </c>
      <c r="J244" s="7">
        <f>ENTRADA!J244/ENTRADA!J232-1</f>
        <v>9.5736062381645004E-2</v>
      </c>
      <c r="K244" s="7">
        <f>ENTRADA!K244/ENTRADA!K232-1</f>
        <v>-0.14512785389370708</v>
      </c>
      <c r="L244" s="7">
        <f>ENTRADA!L244/ENTRADA!L232-1</f>
        <v>7.8364476662564408E-2</v>
      </c>
      <c r="M244" s="7">
        <f>ENTRADA!M244/ENTRADA!M232-1</f>
        <v>1.390901934146771E-2</v>
      </c>
      <c r="N244" s="7">
        <f>ENTRADA!N244/ENTRADA!N232-1</f>
        <v>6.2460194714083483E-2</v>
      </c>
      <c r="O244" s="7">
        <f>ENTRADA!O244/ENTRADA!O232-1</f>
        <v>4.3876000648889857E-2</v>
      </c>
      <c r="P244" s="7" t="e">
        <f>ENTRADA!P244/ENTRADA!P232-1</f>
        <v>#VALUE!</v>
      </c>
      <c r="Q244" s="7">
        <f>ENTRADA!Q244/ENTRADA!Q232-1</f>
        <v>3.9019704307431402E-2</v>
      </c>
      <c r="T244" s="10">
        <f t="shared" ref="T244:AI244" si="238">AVERAGE(B242:B244)</f>
        <v>3.1924233259220371E-2</v>
      </c>
      <c r="U244" s="10">
        <f t="shared" si="238"/>
        <v>1.1330835683474075E-2</v>
      </c>
      <c r="V244" s="10">
        <f t="shared" si="238"/>
        <v>1.8805043193776367E-2</v>
      </c>
      <c r="W244" s="10">
        <f t="shared" si="238"/>
        <v>1.9033612630945679E-2</v>
      </c>
      <c r="X244" s="10">
        <f t="shared" si="238"/>
        <v>7.8195434074914694E-3</v>
      </c>
      <c r="Y244" s="10">
        <f t="shared" si="238"/>
        <v>7.0216516720869038E-2</v>
      </c>
      <c r="Z244" s="10">
        <f t="shared" si="238"/>
        <v>6.4774701940840229E-2</v>
      </c>
      <c r="AA244" s="10">
        <f t="shared" si="238"/>
        <v>7.2310796947593639E-2</v>
      </c>
      <c r="AB244" s="10">
        <f t="shared" si="238"/>
        <v>7.8094698774524504E-2</v>
      </c>
      <c r="AC244" s="10">
        <f t="shared" si="238"/>
        <v>-0.14374774191806539</v>
      </c>
      <c r="AD244" s="10">
        <f t="shared" si="238"/>
        <v>4.1665900183141202E-2</v>
      </c>
      <c r="AE244" s="10">
        <f t="shared" si="238"/>
        <v>6.0809831175073624E-2</v>
      </c>
      <c r="AF244" s="10">
        <f t="shared" si="238"/>
        <v>8.6186044213883317E-2</v>
      </c>
      <c r="AG244" s="10">
        <f t="shared" si="238"/>
        <v>5.5671054773314944E-2</v>
      </c>
      <c r="AH244" s="10" t="e">
        <f t="shared" si="238"/>
        <v>#VALUE!</v>
      </c>
      <c r="AI244" s="10">
        <f t="shared" si="238"/>
        <v>4.6580316121180777E-2</v>
      </c>
    </row>
    <row r="245" spans="1:35" x14ac:dyDescent="0.25">
      <c r="A245" s="4">
        <f>ENTRADA!A245</f>
        <v>43800</v>
      </c>
      <c r="B245" s="7">
        <f>ENTRADA!B245/ENTRADA!B233-1</f>
        <v>2.6154458284816107E-2</v>
      </c>
      <c r="C245" s="7">
        <f>ENTRADA!C245/ENTRADA!C233-1</f>
        <v>-9.5405210179170252E-3</v>
      </c>
      <c r="D245" s="7">
        <f>ENTRADA!D245/ENTRADA!D233-1</f>
        <v>-3.030742145782761E-2</v>
      </c>
      <c r="E245" s="7">
        <f>ENTRADA!E245/ENTRADA!E233-1</f>
        <v>-3.1218387184882568E-2</v>
      </c>
      <c r="F245" s="7">
        <f>ENTRADA!F245/ENTRADA!F233-1</f>
        <v>-1.041719327763202E-3</v>
      </c>
      <c r="G245" s="7">
        <f>ENTRADA!G245/ENTRADA!G233-1</f>
        <v>0.1862741025402499</v>
      </c>
      <c r="H245" s="7">
        <f>ENTRADA!H245/ENTRADA!H233-1</f>
        <v>0.14242980934072147</v>
      </c>
      <c r="I245" s="7">
        <f>ENTRADA!I245/ENTRADA!I233-1</f>
        <v>0.20587028378111882</v>
      </c>
      <c r="J245" s="7">
        <f>ENTRADA!J245/ENTRADA!J233-1</f>
        <v>7.046507419964132E-2</v>
      </c>
      <c r="K245" s="7">
        <f>ENTRADA!K245/ENTRADA!K233-1</f>
        <v>1.8356182614840622E-2</v>
      </c>
      <c r="L245" s="7">
        <f>ENTRADA!L245/ENTRADA!L233-1</f>
        <v>1.5874084206187078E-2</v>
      </c>
      <c r="M245" s="7">
        <f>ENTRADA!M245/ENTRADA!M233-1</f>
        <v>0.13119725073587474</v>
      </c>
      <c r="N245" s="7">
        <f>ENTRADA!N245/ENTRADA!N233-1</f>
        <v>9.7882899959359282E-2</v>
      </c>
      <c r="O245" s="7">
        <f>ENTRADA!O245/ENTRADA!O233-1</f>
        <v>4.8806486221900869E-2</v>
      </c>
      <c r="P245" s="7" t="e">
        <f>ENTRADA!P245/ENTRADA!P233-1</f>
        <v>#VALUE!</v>
      </c>
      <c r="Q245" s="7">
        <f>ENTRADA!Q245/ENTRADA!Q233-1</f>
        <v>4.1483346873613769E-2</v>
      </c>
      <c r="T245" s="10">
        <f t="shared" ref="T245:AI245" si="239">AVERAGE(B243:B245)</f>
        <v>3.3253527391335469E-2</v>
      </c>
      <c r="U245" s="10">
        <f t="shared" si="239"/>
        <v>9.9075473831710861E-3</v>
      </c>
      <c r="V245" s="10">
        <f t="shared" si="239"/>
        <v>8.0833380341617609E-3</v>
      </c>
      <c r="W245" s="10">
        <f t="shared" si="239"/>
        <v>7.0406267666716094E-3</v>
      </c>
      <c r="X245" s="10">
        <f t="shared" si="239"/>
        <v>1.2677849625384022E-2</v>
      </c>
      <c r="Y245" s="10">
        <f t="shared" si="239"/>
        <v>0.10502956119334043</v>
      </c>
      <c r="Z245" s="10">
        <f t="shared" si="239"/>
        <v>8.4048925043220146E-2</v>
      </c>
      <c r="AA245" s="10">
        <f t="shared" si="239"/>
        <v>0.11389135950030942</v>
      </c>
      <c r="AB245" s="10">
        <f t="shared" si="239"/>
        <v>7.9220484581712977E-2</v>
      </c>
      <c r="AC245" s="10">
        <f t="shared" si="239"/>
        <v>-8.6477453019990658E-2</v>
      </c>
      <c r="AD245" s="10">
        <f t="shared" si="239"/>
        <v>5.0295929687645367E-2</v>
      </c>
      <c r="AE245" s="10">
        <f t="shared" si="239"/>
        <v>7.6209179343416089E-2</v>
      </c>
      <c r="AF245" s="10">
        <f t="shared" si="239"/>
        <v>8.3862065773758099E-2</v>
      </c>
      <c r="AG245" s="10">
        <f t="shared" si="239"/>
        <v>5.271287055312094E-2</v>
      </c>
      <c r="AH245" s="10" t="e">
        <f t="shared" si="239"/>
        <v>#VALUE!</v>
      </c>
      <c r="AI245" s="10">
        <f t="shared" si="239"/>
        <v>4.5623668092636148E-2</v>
      </c>
    </row>
    <row r="246" spans="1:35" x14ac:dyDescent="0.25">
      <c r="A246" s="4">
        <f>ENTRADA!A246</f>
        <v>43831</v>
      </c>
      <c r="B246" s="7">
        <f>ENTRADA!B246/ENTRADA!B234-1</f>
        <v>1.4198430489683611E-2</v>
      </c>
      <c r="C246" s="7">
        <f>ENTRADA!C246/ENTRADA!C234-1</f>
        <v>-6.0264636440917618E-3</v>
      </c>
      <c r="D246" s="7">
        <f>ENTRADA!D246/ENTRADA!D234-1</f>
        <v>-2.7437790689478825E-2</v>
      </c>
      <c r="E246" s="7">
        <f>ENTRADA!E246/ENTRADA!E234-1</f>
        <v>-2.9591062784211086E-2</v>
      </c>
      <c r="F246" s="7">
        <f>ENTRADA!F246/ENTRADA!F234-1</f>
        <v>2.6242567932124539E-2</v>
      </c>
      <c r="G246" s="7">
        <f>ENTRADA!G246/ENTRADA!G234-1</f>
        <v>0.110385894842292</v>
      </c>
      <c r="H246" s="7">
        <f>ENTRADA!H246/ENTRADA!H234-1</f>
        <v>9.8451332445737672E-2</v>
      </c>
      <c r="I246" s="7">
        <f>ENTRADA!I246/ENTRADA!I234-1</f>
        <v>0.11784287572634056</v>
      </c>
      <c r="J246" s="7">
        <f>ENTRADA!J246/ENTRADA!J234-1</f>
        <v>7.0621595623118649E-2</v>
      </c>
      <c r="K246" s="7">
        <f>ENTRADA!K246/ENTRADA!K234-1</f>
        <v>3.6362870194546426E-2</v>
      </c>
      <c r="L246" s="7">
        <f>ENTRADA!L246/ENTRADA!L234-1</f>
        <v>-6.7000367002584604E-2</v>
      </c>
      <c r="M246" s="7">
        <f>ENTRADA!M246/ENTRADA!M234-1</f>
        <v>7.6156335208319881E-2</v>
      </c>
      <c r="N246" s="7">
        <f>ENTRADA!N246/ENTRADA!N234-1</f>
        <v>9.8952884487550241E-2</v>
      </c>
      <c r="O246" s="7">
        <f>ENTRADA!O246/ENTRADA!O234-1</f>
        <v>2.3271863202849241E-2</v>
      </c>
      <c r="P246" s="7" t="e">
        <f>ENTRADA!P246/ENTRADA!P234-1</f>
        <v>#VALUE!</v>
      </c>
      <c r="Q246" s="7">
        <f>ENTRADA!Q246/ENTRADA!Q234-1</f>
        <v>3.4601365105061177E-2</v>
      </c>
      <c r="T246" s="10">
        <f t="shared" ref="T246:AI246" si="240">AVERAGE(B244:B246)</f>
        <v>2.3812271048124483E-2</v>
      </c>
      <c r="U246" s="10">
        <f t="shared" si="240"/>
        <v>-1.8925773580954115E-3</v>
      </c>
      <c r="V246" s="10">
        <f t="shared" si="240"/>
        <v>-9.9248785247546545E-3</v>
      </c>
      <c r="W246" s="10">
        <f t="shared" si="240"/>
        <v>-1.1851763189182055E-2</v>
      </c>
      <c r="X246" s="10">
        <f t="shared" si="240"/>
        <v>1.378494140647916E-2</v>
      </c>
      <c r="Y246" s="10">
        <f t="shared" si="240"/>
        <v>0.11490065653015262</v>
      </c>
      <c r="Z246" s="10">
        <f t="shared" si="240"/>
        <v>0.10504577481743065</v>
      </c>
      <c r="AA246" s="10">
        <f t="shared" si="240"/>
        <v>0.12128465832597346</v>
      </c>
      <c r="AB246" s="10">
        <f t="shared" si="240"/>
        <v>7.8940910734801653E-2</v>
      </c>
      <c r="AC246" s="10">
        <f t="shared" si="240"/>
        <v>-3.0136267028106678E-2</v>
      </c>
      <c r="AD246" s="10">
        <f t="shared" si="240"/>
        <v>9.0793979553889601E-3</v>
      </c>
      <c r="AE246" s="10">
        <f t="shared" si="240"/>
        <v>7.3754201761887447E-2</v>
      </c>
      <c r="AF246" s="10">
        <f t="shared" si="240"/>
        <v>8.6431993053664335E-2</v>
      </c>
      <c r="AG246" s="10">
        <f t="shared" si="240"/>
        <v>3.8651450024546653E-2</v>
      </c>
      <c r="AH246" s="10" t="e">
        <f t="shared" si="240"/>
        <v>#VALUE!</v>
      </c>
      <c r="AI246" s="10">
        <f t="shared" si="240"/>
        <v>3.8368138762035452E-2</v>
      </c>
    </row>
    <row r="247" spans="1:35" x14ac:dyDescent="0.25">
      <c r="A247" s="4">
        <f>ENTRADA!A247</f>
        <v>43862</v>
      </c>
      <c r="B247" s="7">
        <f>ENTRADA!B247/ENTRADA!B235-1</f>
        <v>4.6731225049431835E-2</v>
      </c>
      <c r="C247" s="7">
        <f>ENTRADA!C247/ENTRADA!C235-1</f>
        <v>3.7097336425513383E-3</v>
      </c>
      <c r="D247" s="7">
        <f>ENTRADA!D247/ENTRADA!D235-1</f>
        <v>3.9858657617604321E-2</v>
      </c>
      <c r="E247" s="7">
        <f>ENTRADA!E247/ENTRADA!E235-1</f>
        <v>4.0776071107390788E-2</v>
      </c>
      <c r="F247" s="7">
        <f>ENTRADA!F247/ENTRADA!F235-1</f>
        <v>7.7776237679196836E-3</v>
      </c>
      <c r="G247" s="7">
        <f>ENTRADA!G247/ENTRADA!G235-1</f>
        <v>0.1175318450098839</v>
      </c>
      <c r="H247" s="7">
        <f>ENTRADA!H247/ENTRADA!H235-1</f>
        <v>7.6750223569219234E-2</v>
      </c>
      <c r="I247" s="7">
        <f>ENTRADA!I247/ENTRADA!I235-1</f>
        <v>0.12073541959347422</v>
      </c>
      <c r="J247" s="7">
        <f>ENTRADA!J247/ENTRADA!J235-1</f>
        <v>7.8203135589837602E-2</v>
      </c>
      <c r="K247" s="7">
        <f>ENTRADA!K247/ENTRADA!K235-1</f>
        <v>-7.5414588083908662E-2</v>
      </c>
      <c r="L247" s="7">
        <f>ENTRADA!L247/ENTRADA!L235-1</f>
        <v>-0.12846394085505974</v>
      </c>
      <c r="M247" s="7">
        <f>ENTRADA!M247/ENTRADA!M235-1</f>
        <v>8.7056129048681541E-2</v>
      </c>
      <c r="N247" s="7">
        <f>ENTRADA!N247/ENTRADA!N235-1</f>
        <v>-4.1370859584255459E-4</v>
      </c>
      <c r="O247" s="7">
        <f>ENTRADA!O247/ENTRADA!O235-1</f>
        <v>-1.9311549058653843E-2</v>
      </c>
      <c r="P247" s="7" t="e">
        <f>ENTRADA!P247/ENTRADA!P235-1</f>
        <v>#VALUE!</v>
      </c>
      <c r="Q247" s="7">
        <f>ENTRADA!Q247/ENTRADA!Q235-1</f>
        <v>2.9601221575855652E-2</v>
      </c>
      <c r="T247" s="10">
        <f t="shared" ref="T247:AI247" si="241">AVERAGE(B245:B247)</f>
        <v>2.9028037941310519E-2</v>
      </c>
      <c r="U247" s="10">
        <f t="shared" si="241"/>
        <v>-3.952417006485816E-3</v>
      </c>
      <c r="V247" s="10">
        <f t="shared" si="241"/>
        <v>-5.9621848432340379E-3</v>
      </c>
      <c r="W247" s="10">
        <f t="shared" si="241"/>
        <v>-6.6777929539009557E-3</v>
      </c>
      <c r="X247" s="10">
        <f t="shared" si="241"/>
        <v>1.0992824124093673E-2</v>
      </c>
      <c r="Y247" s="10">
        <f t="shared" si="241"/>
        <v>0.13806394746414194</v>
      </c>
      <c r="Z247" s="10">
        <f t="shared" si="241"/>
        <v>0.10587712178522612</v>
      </c>
      <c r="AA247" s="10">
        <f t="shared" si="241"/>
        <v>0.14814952636697787</v>
      </c>
      <c r="AB247" s="10">
        <f t="shared" si="241"/>
        <v>7.3096601804199191E-2</v>
      </c>
      <c r="AC247" s="10">
        <f t="shared" si="241"/>
        <v>-6.8985117581738713E-3</v>
      </c>
      <c r="AD247" s="10">
        <f t="shared" si="241"/>
        <v>-5.9863407883819088E-2</v>
      </c>
      <c r="AE247" s="10">
        <f t="shared" si="241"/>
        <v>9.8136571664292058E-2</v>
      </c>
      <c r="AF247" s="10">
        <f t="shared" si="241"/>
        <v>6.5474025283688994E-2</v>
      </c>
      <c r="AG247" s="10">
        <f t="shared" si="241"/>
        <v>1.7588933455365423E-2</v>
      </c>
      <c r="AH247" s="10" t="e">
        <f t="shared" si="241"/>
        <v>#VALUE!</v>
      </c>
      <c r="AI247" s="10">
        <f t="shared" si="241"/>
        <v>3.5228644518176866E-2</v>
      </c>
    </row>
    <row r="248" spans="1:35" x14ac:dyDescent="0.25">
      <c r="A248" s="4">
        <f>ENTRADA!A248</f>
        <v>43891</v>
      </c>
      <c r="B248" s="7">
        <f>ENTRADA!B248/ENTRADA!B236-1</f>
        <v>-1.1446087869109944E-2</v>
      </c>
      <c r="C248" s="7">
        <f>ENTRADA!C248/ENTRADA!C236-1</f>
        <v>-9.8847121109998826E-2</v>
      </c>
      <c r="D248" s="7">
        <f>ENTRADA!D248/ENTRADA!D236-1</f>
        <v>0.10983331585009348</v>
      </c>
      <c r="E248" s="7">
        <f>ENTRADA!E248/ENTRADA!E236-1</f>
        <v>0.11968675666597828</v>
      </c>
      <c r="F248" s="7">
        <f>ENTRADA!F248/ENTRADA!F236-1</f>
        <v>-0.39659849100111855</v>
      </c>
      <c r="G248" s="7">
        <f>ENTRADA!G248/ENTRADA!G236-1</f>
        <v>-0.12189717905388142</v>
      </c>
      <c r="H248" s="7">
        <f>ENTRADA!H248/ENTRADA!H236-1</f>
        <v>-0.10786776940557086</v>
      </c>
      <c r="I248" s="7">
        <f>ENTRADA!I248/ENTRADA!I236-1</f>
        <v>-0.12426656827797011</v>
      </c>
      <c r="J248" s="7">
        <f>ENTRADA!J248/ENTRADA!J236-1</f>
        <v>0.12018250277218101</v>
      </c>
      <c r="K248" s="7">
        <f>ENTRADA!K248/ENTRADA!K236-1</f>
        <v>-0.33573168602586334</v>
      </c>
      <c r="L248" s="7">
        <f>ENTRADA!L248/ENTRADA!L236-1</f>
        <v>-0.23208996953248417</v>
      </c>
      <c r="M248" s="7">
        <f>ENTRADA!M248/ENTRADA!M236-1</f>
        <v>-0.18005914729950623</v>
      </c>
      <c r="N248" s="7">
        <f>ENTRADA!N248/ENTRADA!N236-1</f>
        <v>-0.21211256088817376</v>
      </c>
      <c r="O248" s="7">
        <f>ENTRADA!O248/ENTRADA!O236-1</f>
        <v>-7.5221569601282789E-2</v>
      </c>
      <c r="P248" s="7" t="e">
        <f>ENTRADA!P248/ENTRADA!P236-1</f>
        <v>#VALUE!</v>
      </c>
      <c r="Q248" s="7">
        <f>ENTRADA!Q248/ENTRADA!Q236-1</f>
        <v>-6.3833225492559209E-2</v>
      </c>
      <c r="T248" s="10">
        <f t="shared" ref="T248:AI248" si="242">AVERAGE(B246:B248)</f>
        <v>1.6494522556668501E-2</v>
      </c>
      <c r="U248" s="10">
        <f t="shared" si="242"/>
        <v>-3.3721283703846416E-2</v>
      </c>
      <c r="V248" s="10">
        <f t="shared" si="242"/>
        <v>4.0751394259406326E-2</v>
      </c>
      <c r="W248" s="10">
        <f t="shared" si="242"/>
        <v>4.3623921663052657E-2</v>
      </c>
      <c r="X248" s="10">
        <f t="shared" si="242"/>
        <v>-0.12085943310035811</v>
      </c>
      <c r="Y248" s="10">
        <f t="shared" si="242"/>
        <v>3.5340186932764826E-2</v>
      </c>
      <c r="Z248" s="10">
        <f t="shared" si="242"/>
        <v>2.2444595536462015E-2</v>
      </c>
      <c r="AA248" s="10">
        <f t="shared" si="242"/>
        <v>3.8103909013948223E-2</v>
      </c>
      <c r="AB248" s="10">
        <f t="shared" si="242"/>
        <v>8.9669077995045754E-2</v>
      </c>
      <c r="AC248" s="10">
        <f t="shared" si="242"/>
        <v>-0.12492780130507519</v>
      </c>
      <c r="AD248" s="10">
        <f t="shared" si="242"/>
        <v>-0.14251809246337618</v>
      </c>
      <c r="AE248" s="10">
        <f t="shared" si="242"/>
        <v>-5.6155610141682688E-3</v>
      </c>
      <c r="AF248" s="10">
        <f t="shared" si="242"/>
        <v>-3.7857794998822025E-2</v>
      </c>
      <c r="AG248" s="10">
        <f t="shared" si="242"/>
        <v>-2.3753751819029129E-2</v>
      </c>
      <c r="AH248" s="10" t="e">
        <f t="shared" si="242"/>
        <v>#VALUE!</v>
      </c>
      <c r="AI248" s="10">
        <f t="shared" si="242"/>
        <v>1.2312039611920658E-4</v>
      </c>
    </row>
    <row r="249" spans="1:35" x14ac:dyDescent="0.25">
      <c r="A249" s="4">
        <f>ENTRADA!A249</f>
        <v>43922</v>
      </c>
      <c r="B249" s="7">
        <f>ENTRADA!B249/ENTRADA!B237-1</f>
        <v>-0.17139807303418708</v>
      </c>
      <c r="C249" s="7">
        <f>ENTRADA!C249/ENTRADA!C237-1</f>
        <v>-0.25300813375362563</v>
      </c>
      <c r="D249" s="7">
        <f>ENTRADA!D249/ENTRADA!D237-1</f>
        <v>4.6657162796958307E-2</v>
      </c>
      <c r="E249" s="7">
        <f>ENTRADA!E249/ENTRADA!E237-1</f>
        <v>5.819918836365412E-2</v>
      </c>
      <c r="F249" s="7">
        <f>ENTRADA!F249/ENTRADA!F237-1</f>
        <v>-0.80769456494111314</v>
      </c>
      <c r="G249" s="7">
        <f>ENTRADA!G249/ENTRADA!G237-1</f>
        <v>-0.35675879230399665</v>
      </c>
      <c r="H249" s="7">
        <f>ENTRADA!H249/ENTRADA!H237-1</f>
        <v>-0.40685604771437289</v>
      </c>
      <c r="I249" s="7">
        <f>ENTRADA!I249/ENTRADA!I237-1</f>
        <v>-0.33261730653198507</v>
      </c>
      <c r="J249" s="7">
        <f>ENTRADA!J249/ENTRADA!J237-1</f>
        <v>-9.7503008865634233E-2</v>
      </c>
      <c r="K249" s="7">
        <f>ENTRADA!K249/ENTRADA!K237-1</f>
        <v>-0.70278387385065622</v>
      </c>
      <c r="L249" s="7">
        <f>ENTRADA!L249/ENTRADA!L237-1</f>
        <v>-0.4558201336772556</v>
      </c>
      <c r="M249" s="7">
        <f>ENTRADA!M249/ENTRADA!M237-1</f>
        <v>-0.45155253532733342</v>
      </c>
      <c r="N249" s="7">
        <f>ENTRADA!N249/ENTRADA!N237-1</f>
        <v>-0.58130096781525786</v>
      </c>
      <c r="O249" s="7">
        <f>ENTRADA!O249/ENTRADA!O237-1</f>
        <v>-0.21100311749006651</v>
      </c>
      <c r="P249" s="7" t="e">
        <f>ENTRADA!P249/ENTRADA!P237-1</f>
        <v>#VALUE!</v>
      </c>
      <c r="Q249" s="7">
        <f>ENTRADA!Q249/ENTRADA!Q237-1</f>
        <v>-0.27439485344729997</v>
      </c>
      <c r="T249" s="10">
        <f t="shared" ref="T249:AI249" si="243">AVERAGE(B247:B249)</f>
        <v>-4.5370978617955061E-2</v>
      </c>
      <c r="U249" s="10">
        <f t="shared" si="243"/>
        <v>-0.11604850707369103</v>
      </c>
      <c r="V249" s="10">
        <f t="shared" si="243"/>
        <v>6.5449712088218703E-2</v>
      </c>
      <c r="W249" s="10">
        <f t="shared" si="243"/>
        <v>7.2887338712341057E-2</v>
      </c>
      <c r="X249" s="10">
        <f t="shared" si="243"/>
        <v>-0.39883847739143735</v>
      </c>
      <c r="Y249" s="10">
        <f t="shared" si="243"/>
        <v>-0.12037470878266472</v>
      </c>
      <c r="Z249" s="10">
        <f t="shared" si="243"/>
        <v>-0.14599119785024151</v>
      </c>
      <c r="AA249" s="10">
        <f t="shared" si="243"/>
        <v>-0.11204948507216032</v>
      </c>
      <c r="AB249" s="10">
        <f t="shared" si="243"/>
        <v>3.362754316546146E-2</v>
      </c>
      <c r="AC249" s="10">
        <f t="shared" si="243"/>
        <v>-0.37131004932014272</v>
      </c>
      <c r="AD249" s="10">
        <f t="shared" si="243"/>
        <v>-0.27212468135493317</v>
      </c>
      <c r="AE249" s="10">
        <f t="shared" si="243"/>
        <v>-0.18151851785938602</v>
      </c>
      <c r="AF249" s="10">
        <f t="shared" si="243"/>
        <v>-0.26460907909975806</v>
      </c>
      <c r="AG249" s="10">
        <f t="shared" si="243"/>
        <v>-0.10184541205000104</v>
      </c>
      <c r="AH249" s="10" t="e">
        <f t="shared" si="243"/>
        <v>#VALUE!</v>
      </c>
      <c r="AI249" s="10">
        <f t="shared" si="243"/>
        <v>-0.10287561912133451</v>
      </c>
    </row>
    <row r="250" spans="1:35" x14ac:dyDescent="0.25">
      <c r="A250" s="4">
        <f>ENTRADA!A250</f>
        <v>43952</v>
      </c>
      <c r="B250" s="7">
        <f>ENTRADA!B250/ENTRADA!B238-1</f>
        <v>-7.382225861249736E-2</v>
      </c>
      <c r="C250" s="7">
        <f>ENTRADA!C250/ENTRADA!C238-1</f>
        <v>-0.21577768371329564</v>
      </c>
      <c r="D250" s="7">
        <f>ENTRADA!D250/ENTRADA!D238-1</f>
        <v>9.3243604988433315E-2</v>
      </c>
      <c r="E250" s="7">
        <f>ENTRADA!E250/ENTRADA!E238-1</f>
        <v>0.10970367108419699</v>
      </c>
      <c r="F250" s="7">
        <f>ENTRADA!F250/ENTRADA!F238-1</f>
        <v>-0.626969069293833</v>
      </c>
      <c r="G250" s="7">
        <f>ENTRADA!G250/ENTRADA!G238-1</f>
        <v>-7.9929870100739597E-2</v>
      </c>
      <c r="H250" s="7">
        <f>ENTRADA!H250/ENTRADA!H238-1</f>
        <v>-0.14427716362900378</v>
      </c>
      <c r="I250" s="7">
        <f>ENTRADA!I250/ENTRADA!I238-1</f>
        <v>-4.9192506686410953E-2</v>
      </c>
      <c r="J250" s="7">
        <f>ENTRADA!J250/ENTRADA!J238-1</f>
        <v>-2.6175057611214969E-2</v>
      </c>
      <c r="K250" s="7">
        <f>ENTRADA!K250/ENTRADA!K238-1</f>
        <v>-0.67067193667471026</v>
      </c>
      <c r="L250" s="7">
        <f>ENTRADA!L250/ENTRADA!L238-1</f>
        <v>-0.37452359108834377</v>
      </c>
      <c r="M250" s="7">
        <f>ENTRADA!M250/ENTRADA!M238-1</f>
        <v>-0.19095411606064572</v>
      </c>
      <c r="N250" s="7">
        <f>ENTRADA!N250/ENTRADA!N238-1</f>
        <v>-0.43401913288364546</v>
      </c>
      <c r="O250" s="7">
        <f>ENTRADA!O250/ENTRADA!O238-1</f>
        <v>-5.1851203536124602E-2</v>
      </c>
      <c r="P250" s="7" t="e">
        <f>ENTRADA!P250/ENTRADA!P238-1</f>
        <v>#VALUE!</v>
      </c>
      <c r="Q250" s="7">
        <f>ENTRADA!Q250/ENTRADA!Q238-1</f>
        <v>-0.16007233669443222</v>
      </c>
      <c r="T250" s="10">
        <f t="shared" ref="T250:AI250" si="244">AVERAGE(B248:B250)</f>
        <v>-8.5555473171931462E-2</v>
      </c>
      <c r="U250" s="10">
        <f t="shared" si="244"/>
        <v>-0.18921097952564003</v>
      </c>
      <c r="V250" s="10">
        <f t="shared" si="244"/>
        <v>8.3244694545161702E-2</v>
      </c>
      <c r="W250" s="10">
        <f t="shared" si="244"/>
        <v>9.5863205371276461E-2</v>
      </c>
      <c r="X250" s="10">
        <f t="shared" si="244"/>
        <v>-0.61042070841202156</v>
      </c>
      <c r="Y250" s="10">
        <f t="shared" si="244"/>
        <v>-0.1861952804862059</v>
      </c>
      <c r="Z250" s="10">
        <f t="shared" si="244"/>
        <v>-0.2196669935829825</v>
      </c>
      <c r="AA250" s="10">
        <f t="shared" si="244"/>
        <v>-0.16869212716545537</v>
      </c>
      <c r="AB250" s="10">
        <f t="shared" si="244"/>
        <v>-1.165187901556064E-3</v>
      </c>
      <c r="AC250" s="10">
        <f t="shared" si="244"/>
        <v>-0.56972916551707664</v>
      </c>
      <c r="AD250" s="10">
        <f t="shared" si="244"/>
        <v>-0.35414456476602779</v>
      </c>
      <c r="AE250" s="10">
        <f t="shared" si="244"/>
        <v>-0.27418859956249514</v>
      </c>
      <c r="AF250" s="10">
        <f t="shared" si="244"/>
        <v>-0.40914422052902566</v>
      </c>
      <c r="AG250" s="10">
        <f t="shared" si="244"/>
        <v>-0.11269196354249129</v>
      </c>
      <c r="AH250" s="10" t="e">
        <f t="shared" si="244"/>
        <v>#VALUE!</v>
      </c>
      <c r="AI250" s="10">
        <f t="shared" si="244"/>
        <v>-0.1661001385447638</v>
      </c>
    </row>
    <row r="251" spans="1:35" x14ac:dyDescent="0.25">
      <c r="A251" s="4">
        <f>ENTRADA!A251</f>
        <v>43983</v>
      </c>
      <c r="B251" s="7">
        <f>ENTRADA!B251/ENTRADA!B239-1</f>
        <v>4.8731495979363881E-3</v>
      </c>
      <c r="C251" s="7">
        <f>ENTRADA!C251/ENTRADA!C239-1</f>
        <v>-0.16184145307548592</v>
      </c>
      <c r="D251" s="7">
        <f>ENTRADA!D251/ENTRADA!D239-1</f>
        <v>6.4508516517570502E-2</v>
      </c>
      <c r="E251" s="7">
        <f>ENTRADA!E251/ENTRADA!E239-1</f>
        <v>8.2136734691601543E-2</v>
      </c>
      <c r="F251" s="7">
        <f>ENTRADA!F251/ENTRADA!F239-1</f>
        <v>-0.43628300463735836</v>
      </c>
      <c r="G251" s="7">
        <f>ENTRADA!G251/ENTRADA!G239-1</f>
        <v>0.25044067367368728</v>
      </c>
      <c r="H251" s="7">
        <f>ENTRADA!H251/ENTRADA!H239-1</f>
        <v>0.21442508935461424</v>
      </c>
      <c r="I251" s="7">
        <f>ENTRADA!I251/ENTRADA!I239-1</f>
        <v>0.26809208708587184</v>
      </c>
      <c r="J251" s="7">
        <f>ENTRADA!J251/ENTRADA!J239-1</f>
        <v>7.0946373506434401E-2</v>
      </c>
      <c r="K251" s="7">
        <f>ENTRADA!K251/ENTRADA!K239-1</f>
        <v>-0.40109990636988568</v>
      </c>
      <c r="L251" s="7">
        <f>ENTRADA!L251/ENTRADA!L239-1</f>
        <v>-0.1038849207898852</v>
      </c>
      <c r="M251" s="7">
        <f>ENTRADA!M251/ENTRADA!M239-1</f>
        <v>4.0314493684842745E-2</v>
      </c>
      <c r="N251" s="7">
        <f>ENTRADA!N251/ENTRADA!N239-1</f>
        <v>-0.19187591792712499</v>
      </c>
      <c r="O251" s="7">
        <f>ENTRADA!O251/ENTRADA!O239-1</f>
        <v>0.22607195803040181</v>
      </c>
      <c r="P251" s="7" t="e">
        <f>ENTRADA!P251/ENTRADA!P239-1</f>
        <v>#VALUE!</v>
      </c>
      <c r="Q251" s="7">
        <f>ENTRADA!Q251/ENTRADA!Q239-1</f>
        <v>-2.2730319326156323E-2</v>
      </c>
      <c r="T251" s="10">
        <f t="shared" ref="T251:AI251" si="245">AVERAGE(B249:B251)</f>
        <v>-8.011572734958268E-2</v>
      </c>
      <c r="U251" s="10">
        <f t="shared" si="245"/>
        <v>-0.21020909018080239</v>
      </c>
      <c r="V251" s="10">
        <f t="shared" si="245"/>
        <v>6.813642810098737E-2</v>
      </c>
      <c r="W251" s="10">
        <f t="shared" si="245"/>
        <v>8.3346531379817554E-2</v>
      </c>
      <c r="X251" s="10">
        <f t="shared" si="245"/>
        <v>-0.62364887962410143</v>
      </c>
      <c r="Y251" s="10">
        <f t="shared" si="245"/>
        <v>-6.2082662910349661E-2</v>
      </c>
      <c r="Z251" s="10">
        <f t="shared" si="245"/>
        <v>-0.11223604066292081</v>
      </c>
      <c r="AA251" s="10">
        <f t="shared" si="245"/>
        <v>-3.7905908710841395E-2</v>
      </c>
      <c r="AB251" s="10">
        <f t="shared" si="245"/>
        <v>-1.7577230990138266E-2</v>
      </c>
      <c r="AC251" s="10">
        <f t="shared" si="245"/>
        <v>-0.59151857229841742</v>
      </c>
      <c r="AD251" s="10">
        <f t="shared" si="245"/>
        <v>-0.31140954851849484</v>
      </c>
      <c r="AE251" s="10">
        <f t="shared" si="245"/>
        <v>-0.2007307192343788</v>
      </c>
      <c r="AF251" s="10">
        <f t="shared" si="245"/>
        <v>-0.40239867287534281</v>
      </c>
      <c r="AG251" s="10">
        <f t="shared" si="245"/>
        <v>-1.2260787665263099E-2</v>
      </c>
      <c r="AH251" s="10" t="e">
        <f t="shared" si="245"/>
        <v>#VALUE!</v>
      </c>
      <c r="AI251" s="10">
        <f t="shared" si="245"/>
        <v>-0.15239916982262949</v>
      </c>
    </row>
    <row r="252" spans="1:35" x14ac:dyDescent="0.25">
      <c r="A252" s="4">
        <f>ENTRADA!A252</f>
        <v>44013</v>
      </c>
      <c r="B252" s="7">
        <f>ENTRADA!B252/ENTRADA!B240-1</f>
        <v>5.4932967746098793E-2</v>
      </c>
      <c r="C252" s="7">
        <f>ENTRADA!C252/ENTRADA!C240-1</f>
        <v>-0.10626622321474288</v>
      </c>
      <c r="D252" s="7">
        <f>ENTRADA!D252/ENTRADA!D240-1</f>
        <v>9.8334518979973362E-2</v>
      </c>
      <c r="E252" s="7">
        <f>ENTRADA!E252/ENTRADA!E240-1</f>
        <v>0.11707111663612557</v>
      </c>
      <c r="F252" s="7">
        <f>ENTRADA!F252/ENTRADA!F240-1</f>
        <v>-0.31131452350191235</v>
      </c>
      <c r="G252" s="7">
        <f>ENTRADA!G252/ENTRADA!G240-1</f>
        <v>0.264370210089512</v>
      </c>
      <c r="H252" s="7">
        <f>ENTRADA!H252/ENTRADA!H240-1</f>
        <v>0.29127091439849484</v>
      </c>
      <c r="I252" s="7">
        <f>ENTRADA!I252/ENTRADA!I240-1</f>
        <v>0.25480625785025612</v>
      </c>
      <c r="J252" s="7">
        <f>ENTRADA!J252/ENTRADA!J240-1</f>
        <v>0.13467480696651046</v>
      </c>
      <c r="K252" s="7">
        <f>ENTRADA!K252/ENTRADA!K240-1</f>
        <v>-0.25065278909491684</v>
      </c>
      <c r="L252" s="7">
        <f>ENTRADA!L252/ENTRADA!L240-1</f>
        <v>-5.7300824058584499E-2</v>
      </c>
      <c r="M252" s="7">
        <f>ENTRADA!M252/ENTRADA!M240-1</f>
        <v>8.9476650790841328E-2</v>
      </c>
      <c r="N252" s="7">
        <f>ENTRADA!N252/ENTRADA!N240-1</f>
        <v>-0.16313872548443076</v>
      </c>
      <c r="O252" s="7">
        <f>ENTRADA!O252/ENTRADA!O240-1</f>
        <v>0.22796126584981313</v>
      </c>
      <c r="P252" s="7" t="e">
        <f>ENTRADA!P252/ENTRADA!P240-1</f>
        <v>#VALUE!</v>
      </c>
      <c r="Q252" s="7">
        <f>ENTRADA!Q252/ENTRADA!Q240-1</f>
        <v>1.5944812936083741E-2</v>
      </c>
      <c r="T252" s="10">
        <f t="shared" ref="T252:AI252" si="246">AVERAGE(B250:B252)</f>
        <v>-4.6720470894873927E-3</v>
      </c>
      <c r="U252" s="10">
        <f t="shared" si="246"/>
        <v>-0.16129512000117482</v>
      </c>
      <c r="V252" s="10">
        <f t="shared" si="246"/>
        <v>8.5362213495325731E-2</v>
      </c>
      <c r="W252" s="10">
        <f t="shared" si="246"/>
        <v>0.10297050747064136</v>
      </c>
      <c r="X252" s="10">
        <f t="shared" si="246"/>
        <v>-0.45818886581103452</v>
      </c>
      <c r="Y252" s="10">
        <f t="shared" si="246"/>
        <v>0.14496033788748655</v>
      </c>
      <c r="Z252" s="10">
        <f t="shared" si="246"/>
        <v>0.1204729467080351</v>
      </c>
      <c r="AA252" s="10">
        <f t="shared" si="246"/>
        <v>0.15790194608323901</v>
      </c>
      <c r="AB252" s="10">
        <f t="shared" si="246"/>
        <v>5.9815374287243296E-2</v>
      </c>
      <c r="AC252" s="10">
        <f t="shared" si="246"/>
        <v>-0.44080821071317094</v>
      </c>
      <c r="AD252" s="10">
        <f t="shared" si="246"/>
        <v>-0.1785697786456045</v>
      </c>
      <c r="AE252" s="10">
        <f t="shared" si="246"/>
        <v>-2.0387657194987214E-2</v>
      </c>
      <c r="AF252" s="10">
        <f t="shared" si="246"/>
        <v>-0.26301125876506709</v>
      </c>
      <c r="AG252" s="10">
        <f t="shared" si="246"/>
        <v>0.1340606734480301</v>
      </c>
      <c r="AH252" s="10" t="e">
        <f t="shared" si="246"/>
        <v>#VALUE!</v>
      </c>
      <c r="AI252" s="10">
        <f t="shared" si="246"/>
        <v>-5.5619281028168266E-2</v>
      </c>
    </row>
    <row r="253" spans="1:35" x14ac:dyDescent="0.25">
      <c r="A253" s="4">
        <f>ENTRADA!A253</f>
        <v>44044</v>
      </c>
      <c r="B253" s="7">
        <f>ENTRADA!B253/ENTRADA!B241-1</f>
        <v>6.1703894775937407E-2</v>
      </c>
      <c r="C253" s="7">
        <f>ENTRADA!C253/ENTRADA!C241-1</f>
        <v>-9.0460908984016375E-2</v>
      </c>
      <c r="D253" s="7">
        <f>ENTRADA!D253/ENTRADA!D241-1</f>
        <v>3.0012686825294344E-2</v>
      </c>
      <c r="E253" s="7">
        <f>ENTRADA!E253/ENTRADA!E241-1</f>
        <v>4.3262467981596719E-2</v>
      </c>
      <c r="F253" s="7">
        <f>ENTRADA!F253/ENTRADA!F241-1</f>
        <v>-6.1218261826121556E-2</v>
      </c>
      <c r="G253" s="7">
        <f>ENTRADA!G253/ENTRADA!G241-1</f>
        <v>0.36278641600919936</v>
      </c>
      <c r="H253" s="7">
        <f>ENTRADA!H253/ENTRADA!H241-1</f>
        <v>0.39924283845045405</v>
      </c>
      <c r="I253" s="7">
        <f>ENTRADA!I253/ENTRADA!I241-1</f>
        <v>0.35774498204842908</v>
      </c>
      <c r="J253" s="7">
        <f>ENTRADA!J253/ENTRADA!J241-1</f>
        <v>8.9540249604090683E-2</v>
      </c>
      <c r="K253" s="7">
        <f>ENTRADA!K253/ENTRADA!K241-1</f>
        <v>-0.4325434547461442</v>
      </c>
      <c r="L253" s="7">
        <f>ENTRADA!L253/ENTRADA!L241-1</f>
        <v>-0.11799943064866758</v>
      </c>
      <c r="M253" s="7">
        <f>ENTRADA!M253/ENTRADA!M241-1</f>
        <v>0.18845792808459838</v>
      </c>
      <c r="N253" s="7">
        <f>ENTRADA!N253/ENTRADA!N241-1</f>
        <v>-0.10373111479400809</v>
      </c>
      <c r="O253" s="7">
        <f>ENTRADA!O253/ENTRADA!O241-1</f>
        <v>0.24040997074560666</v>
      </c>
      <c r="P253" s="7" t="e">
        <f>ENTRADA!P253/ENTRADA!P241-1</f>
        <v>#VALUE!</v>
      </c>
      <c r="Q253" s="7">
        <f>ENTRADA!Q253/ENTRADA!Q241-1</f>
        <v>3.8170130277431547E-2</v>
      </c>
      <c r="T253" s="10">
        <f t="shared" ref="T253:AI253" si="247">AVERAGE(B251:B253)</f>
        <v>4.0503337373324198E-2</v>
      </c>
      <c r="U253" s="10">
        <f t="shared" si="247"/>
        <v>-0.11952286175808173</v>
      </c>
      <c r="V253" s="10">
        <f t="shared" si="247"/>
        <v>6.4285240774279398E-2</v>
      </c>
      <c r="W253" s="10">
        <f t="shared" si="247"/>
        <v>8.0823439769774616E-2</v>
      </c>
      <c r="X253" s="10">
        <f t="shared" si="247"/>
        <v>-0.26960526332179741</v>
      </c>
      <c r="Y253" s="10">
        <f t="shared" si="247"/>
        <v>0.2925324332574662</v>
      </c>
      <c r="Z253" s="10">
        <f t="shared" si="247"/>
        <v>0.30164628073452104</v>
      </c>
      <c r="AA253" s="10">
        <f t="shared" si="247"/>
        <v>0.29354777566151902</v>
      </c>
      <c r="AB253" s="10">
        <f t="shared" si="247"/>
        <v>9.8387143359011844E-2</v>
      </c>
      <c r="AC253" s="10">
        <f t="shared" si="247"/>
        <v>-0.36143205007031559</v>
      </c>
      <c r="AD253" s="10">
        <f t="shared" si="247"/>
        <v>-9.3061725165712428E-2</v>
      </c>
      <c r="AE253" s="10">
        <f t="shared" si="247"/>
        <v>0.10608302418676081</v>
      </c>
      <c r="AF253" s="10">
        <f t="shared" si="247"/>
        <v>-0.15291525273518794</v>
      </c>
      <c r="AG253" s="10">
        <f t="shared" si="247"/>
        <v>0.23148106487527387</v>
      </c>
      <c r="AH253" s="10" t="e">
        <f t="shared" si="247"/>
        <v>#VALUE!</v>
      </c>
      <c r="AI253" s="10">
        <f t="shared" si="247"/>
        <v>1.0461541295786322E-2</v>
      </c>
    </row>
    <row r="254" spans="1:35" x14ac:dyDescent="0.25">
      <c r="A254" s="4">
        <f>ENTRADA!A254</f>
        <v>44075</v>
      </c>
      <c r="B254" s="7">
        <f>ENTRADA!B254/ENTRADA!B242-1</f>
        <v>7.2835871978756739E-2</v>
      </c>
      <c r="C254" s="7">
        <f>ENTRADA!C254/ENTRADA!C242-1</f>
        <v>-5.3489046274235785E-2</v>
      </c>
      <c r="D254" s="7">
        <f>ENTRADA!D254/ENTRADA!D242-1</f>
        <v>4.3318606771859391E-2</v>
      </c>
      <c r="E254" s="7">
        <f>ENTRADA!E254/ENTRADA!E242-1</f>
        <v>5.5923714608811403E-2</v>
      </c>
      <c r="F254" s="7">
        <f>ENTRADA!F254/ENTRADA!F242-1</f>
        <v>-6.877999413598912E-2</v>
      </c>
      <c r="G254" s="7">
        <f>ENTRADA!G254/ENTRADA!G242-1</f>
        <v>0.28813470311944744</v>
      </c>
      <c r="H254" s="7">
        <f>ENTRADA!H254/ENTRADA!H242-1</f>
        <v>0.32549574209951948</v>
      </c>
      <c r="I254" s="7">
        <f>ENTRADA!I254/ENTRADA!I242-1</f>
        <v>0.25524253745889158</v>
      </c>
      <c r="J254" s="7">
        <f>ENTRADA!J254/ENTRADA!J242-1</f>
        <v>0.1382795426959853</v>
      </c>
      <c r="K254" s="7">
        <f>ENTRADA!K254/ENTRADA!K242-1</f>
        <v>-0.3678452994745679</v>
      </c>
      <c r="L254" s="7">
        <f>ENTRADA!L254/ENTRADA!L242-1</f>
        <v>-7.0263455190032409E-2</v>
      </c>
      <c r="M254" s="7">
        <f>ENTRADA!M254/ENTRADA!M242-1</f>
        <v>0.18629003044723791</v>
      </c>
      <c r="N254" s="7">
        <f>ENTRADA!N254/ENTRADA!N242-1</f>
        <v>-1.6290709807266546E-2</v>
      </c>
      <c r="O254" s="7">
        <f>ENTRADA!O254/ENTRADA!O242-1</f>
        <v>0.31441964663516009</v>
      </c>
      <c r="P254" s="7" t="e">
        <f>ENTRADA!P254/ENTRADA!P242-1</f>
        <v>#VALUE!</v>
      </c>
      <c r="Q254" s="7">
        <f>ENTRADA!Q254/ENTRADA!Q242-1</f>
        <v>7.3798314349184713E-2</v>
      </c>
      <c r="T254" s="10">
        <f t="shared" ref="T254:AI254" si="248">AVERAGE(B252:B254)</f>
        <v>6.3157578166930975E-2</v>
      </c>
      <c r="U254" s="10">
        <f t="shared" si="248"/>
        <v>-8.3405392824331681E-2</v>
      </c>
      <c r="V254" s="10">
        <f t="shared" si="248"/>
        <v>5.7221937525709032E-2</v>
      </c>
      <c r="W254" s="10">
        <f t="shared" si="248"/>
        <v>7.2085766408844565E-2</v>
      </c>
      <c r="X254" s="10">
        <f t="shared" si="248"/>
        <v>-0.14710425982134101</v>
      </c>
      <c r="Y254" s="10">
        <f t="shared" si="248"/>
        <v>0.30509710973938625</v>
      </c>
      <c r="Z254" s="10">
        <f t="shared" si="248"/>
        <v>0.33866983164948944</v>
      </c>
      <c r="AA254" s="10">
        <f t="shared" si="248"/>
        <v>0.28926459245252562</v>
      </c>
      <c r="AB254" s="10">
        <f t="shared" si="248"/>
        <v>0.12083153308886214</v>
      </c>
      <c r="AC254" s="10">
        <f t="shared" si="248"/>
        <v>-0.35034718110520968</v>
      </c>
      <c r="AD254" s="10">
        <f t="shared" si="248"/>
        <v>-8.1854569965761501E-2</v>
      </c>
      <c r="AE254" s="10">
        <f t="shared" si="248"/>
        <v>0.15474153644089253</v>
      </c>
      <c r="AF254" s="10">
        <f t="shared" si="248"/>
        <v>-9.4386850028568461E-2</v>
      </c>
      <c r="AG254" s="10">
        <f t="shared" si="248"/>
        <v>0.26093029441019328</v>
      </c>
      <c r="AH254" s="10" t="e">
        <f t="shared" si="248"/>
        <v>#VALUE!</v>
      </c>
      <c r="AI254" s="10">
        <f t="shared" si="248"/>
        <v>4.2637752520899998E-2</v>
      </c>
    </row>
    <row r="255" spans="1:35" x14ac:dyDescent="0.25">
      <c r="A255" s="4">
        <f>ENTRADA!A255</f>
        <v>44105</v>
      </c>
      <c r="B255" s="7">
        <f>ENTRADA!B255/ENTRADA!B243-1</f>
        <v>8.3567472284759914E-2</v>
      </c>
      <c r="C255" s="7">
        <f>ENTRADA!C255/ENTRADA!C243-1</f>
        <v>-5.0278217732837804E-2</v>
      </c>
      <c r="D255" s="7">
        <f>ENTRADA!D255/ENTRADA!D243-1</f>
        <v>7.3185648711461271E-2</v>
      </c>
      <c r="E255" s="7">
        <f>ENTRADA!E255/ENTRADA!E243-1</f>
        <v>9.0677466327395262E-2</v>
      </c>
      <c r="F255" s="7">
        <f>ENTRADA!F255/ENTRADA!F243-1</f>
        <v>-2.3154338825222442E-2</v>
      </c>
      <c r="G255" s="7">
        <f>ENTRADA!G255/ENTRADA!G243-1</f>
        <v>0.21930801068480998</v>
      </c>
      <c r="H255" s="7">
        <f>ENTRADA!H255/ENTRADA!H243-1</f>
        <v>0.30767334321497897</v>
      </c>
      <c r="I255" s="7">
        <f>ENTRADA!I255/ENTRADA!I243-1</f>
        <v>0.18968911380927977</v>
      </c>
      <c r="J255" s="7">
        <f>ENTRADA!J255/ENTRADA!J243-1</f>
        <v>0.13935872054932652</v>
      </c>
      <c r="K255" s="7">
        <f>ENTRADA!K255/ENTRADA!K243-1</f>
        <v>-0.34433096683983488</v>
      </c>
      <c r="L255" s="7">
        <f>ENTRADA!L255/ENTRADA!L243-1</f>
        <v>-0.10348583824156654</v>
      </c>
      <c r="M255" s="7">
        <f>ENTRADA!M255/ENTRADA!M243-1</f>
        <v>0.18452661721881958</v>
      </c>
      <c r="N255" s="7">
        <f>ENTRADA!N255/ENTRADA!N243-1</f>
        <v>-5.8207709426438825E-2</v>
      </c>
      <c r="O255" s="7">
        <f>ENTRADA!O255/ENTRADA!O243-1</f>
        <v>0.20929245462492485</v>
      </c>
      <c r="P255" s="7" t="e">
        <f>ENTRADA!P255/ENTRADA!P243-1</f>
        <v>#VALUE!</v>
      </c>
      <c r="Q255" s="7">
        <f>ENTRADA!Q255/ENTRADA!Q243-1</f>
        <v>6.0856884188737803E-2</v>
      </c>
      <c r="T255" s="10">
        <f t="shared" ref="T255:AI255" si="249">AVERAGE(B253:B255)</f>
        <v>7.2702413013151349E-2</v>
      </c>
      <c r="U255" s="10">
        <f t="shared" si="249"/>
        <v>-6.4742724330363322E-2</v>
      </c>
      <c r="V255" s="10">
        <f t="shared" si="249"/>
        <v>4.8838980769538333E-2</v>
      </c>
      <c r="W255" s="10">
        <f t="shared" si="249"/>
        <v>6.3287882972601128E-2</v>
      </c>
      <c r="X255" s="10">
        <f t="shared" si="249"/>
        <v>-5.1050864929111039E-2</v>
      </c>
      <c r="Y255" s="10">
        <f t="shared" si="249"/>
        <v>0.2900763766044856</v>
      </c>
      <c r="Z255" s="10">
        <f t="shared" si="249"/>
        <v>0.34413730792165081</v>
      </c>
      <c r="AA255" s="10">
        <f t="shared" si="249"/>
        <v>0.26755887777220017</v>
      </c>
      <c r="AB255" s="10">
        <f t="shared" si="249"/>
        <v>0.12239283761646751</v>
      </c>
      <c r="AC255" s="10">
        <f t="shared" si="249"/>
        <v>-0.3815732403535157</v>
      </c>
      <c r="AD255" s="10">
        <f t="shared" si="249"/>
        <v>-9.7249574693422172E-2</v>
      </c>
      <c r="AE255" s="10">
        <f t="shared" si="249"/>
        <v>0.18642485858355196</v>
      </c>
      <c r="AF255" s="10">
        <f t="shared" si="249"/>
        <v>-5.9409844675904488E-2</v>
      </c>
      <c r="AG255" s="10">
        <f t="shared" si="249"/>
        <v>0.25470735733523053</v>
      </c>
      <c r="AH255" s="10" t="e">
        <f t="shared" si="249"/>
        <v>#VALUE!</v>
      </c>
      <c r="AI255" s="10">
        <f t="shared" si="249"/>
        <v>5.7608442938451354E-2</v>
      </c>
    </row>
    <row r="256" spans="1:35" x14ac:dyDescent="0.25">
      <c r="A256" s="4">
        <f>ENTRADA!A256</f>
        <v>44136</v>
      </c>
      <c r="B256" s="7">
        <f>ENTRADA!B256/ENTRADA!B244-1</f>
        <v>3.5575097017292778E-2</v>
      </c>
      <c r="C256" s="7">
        <f>ENTRADA!C256/ENTRADA!C244-1</f>
        <v>-6.5549387359063238E-2</v>
      </c>
      <c r="D256" s="7">
        <f>ENTRADA!D256/ENTRADA!D244-1</f>
        <v>-1.8185490926707959E-2</v>
      </c>
      <c r="E256" s="7">
        <f>ENTRADA!E256/ENTRADA!E244-1</f>
        <v>-4.3363374201103033E-3</v>
      </c>
      <c r="F256" s="7">
        <f>ENTRADA!F256/ENTRADA!F244-1</f>
        <v>-3.4650837925760403E-2</v>
      </c>
      <c r="G256" s="7">
        <f>ENTRADA!G256/ENTRADA!G244-1</f>
        <v>0.17950701751068543</v>
      </c>
      <c r="H256" s="7">
        <f>ENTRADA!H256/ENTRADA!H244-1</f>
        <v>0.21531962757409229</v>
      </c>
      <c r="I256" s="7">
        <f>ENTRADA!I256/ENTRADA!I244-1</f>
        <v>0.16253895082112524</v>
      </c>
      <c r="J256" s="7">
        <f>ENTRADA!J256/ENTRADA!J244-1</f>
        <v>0.11836342773980135</v>
      </c>
      <c r="K256" s="7">
        <f>ENTRADA!K256/ENTRADA!K244-1</f>
        <v>-0.15426168436353205</v>
      </c>
      <c r="L256" s="7">
        <f>ENTRADA!L256/ENTRADA!L244-1</f>
        <v>-0.1071572846758716</v>
      </c>
      <c r="M256" s="7">
        <f>ENTRADA!M256/ENTRADA!M244-1</f>
        <v>0.16238060237540997</v>
      </c>
      <c r="N256" s="7">
        <f>ENTRADA!N256/ENTRADA!N244-1</f>
        <v>7.794112568378031E-3</v>
      </c>
      <c r="O256" s="7">
        <f>ENTRADA!O256/ENTRADA!O244-1</f>
        <v>0.17010406769062003</v>
      </c>
      <c r="P256" s="7" t="e">
        <f>ENTRADA!P256/ENTRADA!P244-1</f>
        <v>#VALUE!</v>
      </c>
      <c r="Q256" s="7">
        <f>ENTRADA!Q256/ENTRADA!Q244-1</f>
        <v>4.1576129517993499E-2</v>
      </c>
      <c r="T256" s="10">
        <f t="shared" ref="T256:AI256" si="250">AVERAGE(B254:B256)</f>
        <v>6.3992813760269815E-2</v>
      </c>
      <c r="U256" s="10">
        <f t="shared" si="250"/>
        <v>-5.6438883788712278E-2</v>
      </c>
      <c r="V256" s="10">
        <f t="shared" si="250"/>
        <v>3.2772921518870901E-2</v>
      </c>
      <c r="W256" s="10">
        <f t="shared" si="250"/>
        <v>4.7421614505365452E-2</v>
      </c>
      <c r="X256" s="10">
        <f t="shared" si="250"/>
        <v>-4.2195056962323986E-2</v>
      </c>
      <c r="Y256" s="10">
        <f t="shared" si="250"/>
        <v>0.22898324377164761</v>
      </c>
      <c r="Z256" s="10">
        <f t="shared" si="250"/>
        <v>0.2828295709628636</v>
      </c>
      <c r="AA256" s="10">
        <f t="shared" si="250"/>
        <v>0.2024902006964322</v>
      </c>
      <c r="AB256" s="10">
        <f t="shared" si="250"/>
        <v>0.1320005636617044</v>
      </c>
      <c r="AC256" s="10">
        <f t="shared" si="250"/>
        <v>-0.2888126502259783</v>
      </c>
      <c r="AD256" s="10">
        <f t="shared" si="250"/>
        <v>-9.3635526035823521E-2</v>
      </c>
      <c r="AE256" s="10">
        <f t="shared" si="250"/>
        <v>0.17773241668048914</v>
      </c>
      <c r="AF256" s="10">
        <f t="shared" si="250"/>
        <v>-2.2234768888442447E-2</v>
      </c>
      <c r="AG256" s="10">
        <f t="shared" si="250"/>
        <v>0.23127205631690165</v>
      </c>
      <c r="AH256" s="10" t="e">
        <f t="shared" si="250"/>
        <v>#VALUE!</v>
      </c>
      <c r="AI256" s="10">
        <f t="shared" si="250"/>
        <v>5.8743776018638671E-2</v>
      </c>
    </row>
    <row r="257" spans="1:35" x14ac:dyDescent="0.25">
      <c r="A257" s="4">
        <f>ENTRADA!A257</f>
        <v>44166</v>
      </c>
      <c r="B257" s="7">
        <f>ENTRADA!B257/ENTRADA!B245-1</f>
        <v>1.2680842425650374E-2</v>
      </c>
      <c r="C257" s="7">
        <f>ENTRADA!C257/ENTRADA!C245-1</f>
        <v>-6.4541433099552181E-2</v>
      </c>
      <c r="D257" s="7">
        <f>ENTRADA!D257/ENTRADA!D245-1</f>
        <v>3.4829359594933385E-2</v>
      </c>
      <c r="E257" s="7">
        <f>ENTRADA!E257/ENTRADA!E245-1</f>
        <v>4.642979860079377E-2</v>
      </c>
      <c r="F257" s="7">
        <f>ENTRADA!F257/ENTRADA!F245-1</f>
        <v>-9.0956183161724047E-2</v>
      </c>
      <c r="G257" s="7">
        <f>ENTRADA!G257/ENTRADA!G245-1</f>
        <v>2.5794240032946503E-2</v>
      </c>
      <c r="H257" s="7">
        <f>ENTRADA!H257/ENTRADA!H245-1</f>
        <v>9.2302704405598623E-2</v>
      </c>
      <c r="I257" s="7">
        <f>ENTRADA!I257/ENTRADA!I245-1</f>
        <v>-5.4911064379070673E-4</v>
      </c>
      <c r="J257" s="7">
        <f>ENTRADA!J257/ENTRADA!J245-1</f>
        <v>0.14151148226392896</v>
      </c>
      <c r="K257" s="7">
        <f>ENTRADA!K257/ENTRADA!K245-1</f>
        <v>-0.37412451856613538</v>
      </c>
      <c r="L257" s="7">
        <f>ENTRADA!L257/ENTRADA!L245-1</f>
        <v>-0.11756637095668709</v>
      </c>
      <c r="M257" s="7">
        <f>ENTRADA!M257/ENTRADA!M245-1</f>
        <v>1.59063842488123E-2</v>
      </c>
      <c r="N257" s="7">
        <f>ENTRADA!N257/ENTRADA!N245-1</f>
        <v>2.3466654919351182E-2</v>
      </c>
      <c r="O257" s="7">
        <f>ENTRADA!O257/ENTRADA!O245-1</f>
        <v>0.19141579735625736</v>
      </c>
      <c r="P257" s="7" t="e">
        <f>ENTRADA!P257/ENTRADA!P245-1</f>
        <v>#VALUE!</v>
      </c>
      <c r="Q257" s="7">
        <f>ENTRADA!Q257/ENTRADA!Q245-1</f>
        <v>2.7897948671982808E-2</v>
      </c>
      <c r="T257" s="10">
        <f t="shared" ref="T257:AI257" si="251">AVERAGE(B255:B257)</f>
        <v>4.3941137242567686E-2</v>
      </c>
      <c r="U257" s="10">
        <f t="shared" si="251"/>
        <v>-6.0123012730484406E-2</v>
      </c>
      <c r="V257" s="10">
        <f t="shared" si="251"/>
        <v>2.9943172459895567E-2</v>
      </c>
      <c r="W257" s="10">
        <f t="shared" si="251"/>
        <v>4.4256975836026245E-2</v>
      </c>
      <c r="X257" s="10">
        <f t="shared" si="251"/>
        <v>-4.9587119970902295E-2</v>
      </c>
      <c r="Y257" s="10">
        <f t="shared" si="251"/>
        <v>0.14153642274281397</v>
      </c>
      <c r="Z257" s="10">
        <f t="shared" si="251"/>
        <v>0.2050985583982233</v>
      </c>
      <c r="AA257" s="10">
        <f t="shared" si="251"/>
        <v>0.11722631799553811</v>
      </c>
      <c r="AB257" s="10">
        <f t="shared" si="251"/>
        <v>0.13307787685101893</v>
      </c>
      <c r="AC257" s="10">
        <f t="shared" si="251"/>
        <v>-0.29090572325650077</v>
      </c>
      <c r="AD257" s="10">
        <f t="shared" si="251"/>
        <v>-0.10940316462470841</v>
      </c>
      <c r="AE257" s="10">
        <f t="shared" si="251"/>
        <v>0.12093786794768062</v>
      </c>
      <c r="AF257" s="10">
        <f t="shared" si="251"/>
        <v>-8.9823139795698701E-3</v>
      </c>
      <c r="AG257" s="10">
        <f t="shared" si="251"/>
        <v>0.19027077322393407</v>
      </c>
      <c r="AH257" s="10" t="e">
        <f t="shared" si="251"/>
        <v>#VALUE!</v>
      </c>
      <c r="AI257" s="10">
        <f t="shared" si="251"/>
        <v>4.3443654126238039E-2</v>
      </c>
    </row>
    <row r="258" spans="1:35" x14ac:dyDescent="0.25">
      <c r="A258" s="4">
        <f>ENTRADA!A258</f>
        <v>44197</v>
      </c>
      <c r="B258" s="7">
        <f>ENTRADA!B258/ENTRADA!B246-1</f>
        <v>-3.9949255951816642E-3</v>
      </c>
      <c r="C258" s="7">
        <f>ENTRADA!C258/ENTRADA!C246-1</f>
        <v>-7.7931168948101481E-2</v>
      </c>
      <c r="D258" s="7">
        <f>ENTRADA!D258/ENTRADA!D246-1</f>
        <v>1.2547960207774933E-2</v>
      </c>
      <c r="E258" s="7">
        <f>ENTRADA!E258/ENTRADA!E246-1</f>
        <v>2.5052394260229427E-2</v>
      </c>
      <c r="F258" s="7">
        <f>ENTRADA!F258/ENTRADA!F246-1</f>
        <v>-0.21196598005257683</v>
      </c>
      <c r="G258" s="7">
        <f>ENTRADA!G258/ENTRADA!G246-1</f>
        <v>-5.1863234429105787E-2</v>
      </c>
      <c r="H258" s="7">
        <f>ENTRADA!H258/ENTRADA!H246-1</f>
        <v>-1.8622413810803984E-2</v>
      </c>
      <c r="I258" s="7">
        <f>ENTRADA!I258/ENTRADA!I246-1</f>
        <v>-6.7982437485697877E-2</v>
      </c>
      <c r="J258" s="7">
        <f>ENTRADA!J258/ENTRADA!J246-1</f>
        <v>0.12837326733973309</v>
      </c>
      <c r="K258" s="7">
        <f>ENTRADA!K258/ENTRADA!K246-1</f>
        <v>-0.53109460374861439</v>
      </c>
      <c r="L258" s="7">
        <f>ENTRADA!L258/ENTRADA!L246-1</f>
        <v>-0.1350899489828129</v>
      </c>
      <c r="M258" s="7">
        <f>ENTRADA!M258/ENTRADA!M246-1</f>
        <v>9.8267648400997443E-2</v>
      </c>
      <c r="N258" s="7">
        <f>ENTRADA!N258/ENTRADA!N246-1</f>
        <v>-0.15433626723063765</v>
      </c>
      <c r="O258" s="7">
        <f>ENTRADA!O258/ENTRADA!O246-1</f>
        <v>0.11088246311323724</v>
      </c>
      <c r="P258" s="7" t="e">
        <f>ENTRADA!P258/ENTRADA!P246-1</f>
        <v>#VALUE!</v>
      </c>
      <c r="Q258" s="7">
        <f>ENTRADA!Q258/ENTRADA!Q246-1</f>
        <v>-3.0547055146192159E-2</v>
      </c>
      <c r="T258" s="10">
        <f t="shared" ref="T258:AI258" si="252">AVERAGE(B256:B258)</f>
        <v>1.4753671282587163E-2</v>
      </c>
      <c r="U258" s="10">
        <f t="shared" si="252"/>
        <v>-6.93406631355723E-2</v>
      </c>
      <c r="V258" s="10">
        <f t="shared" si="252"/>
        <v>9.7306096253334529E-3</v>
      </c>
      <c r="W258" s="10">
        <f t="shared" si="252"/>
        <v>2.238195181363763E-2</v>
      </c>
      <c r="X258" s="10">
        <f t="shared" si="252"/>
        <v>-0.11252433371335376</v>
      </c>
      <c r="Y258" s="10">
        <f t="shared" si="252"/>
        <v>5.1146007704842046E-2</v>
      </c>
      <c r="Z258" s="10">
        <f t="shared" si="252"/>
        <v>9.6333306056295642E-2</v>
      </c>
      <c r="AA258" s="10">
        <f t="shared" si="252"/>
        <v>3.1335800897212218E-2</v>
      </c>
      <c r="AB258" s="10">
        <f t="shared" si="252"/>
        <v>0.12941605911448781</v>
      </c>
      <c r="AC258" s="10">
        <f t="shared" si="252"/>
        <v>-0.35316026889276059</v>
      </c>
      <c r="AD258" s="10">
        <f t="shared" si="252"/>
        <v>-0.11993786820512387</v>
      </c>
      <c r="AE258" s="10">
        <f t="shared" si="252"/>
        <v>9.2184878341739898E-2</v>
      </c>
      <c r="AF258" s="10">
        <f t="shared" si="252"/>
        <v>-4.1025166580969476E-2</v>
      </c>
      <c r="AG258" s="10">
        <f t="shared" si="252"/>
        <v>0.15746744272003821</v>
      </c>
      <c r="AH258" s="10" t="e">
        <f t="shared" si="252"/>
        <v>#VALUE!</v>
      </c>
      <c r="AI258" s="10">
        <f t="shared" si="252"/>
        <v>1.2975674347928049E-2</v>
      </c>
    </row>
    <row r="259" spans="1:35" x14ac:dyDescent="0.25">
      <c r="A259" s="4">
        <f>ENTRADA!A259</f>
        <v>44228</v>
      </c>
      <c r="B259" s="7">
        <f>ENTRADA!B259/ENTRADA!B247-1</f>
        <v>-3.8876718233679441E-2</v>
      </c>
      <c r="C259" s="7">
        <f>ENTRADA!C259/ENTRADA!C247-1</f>
        <v>-0.10678443570300966</v>
      </c>
      <c r="D259" s="7">
        <f>ENTRADA!D259/ENTRADA!D247-1</f>
        <v>-4.561536319396553E-2</v>
      </c>
      <c r="E259" s="7">
        <f>ENTRADA!E259/ENTRADA!E247-1</f>
        <v>-3.3679844642779178E-2</v>
      </c>
      <c r="F259" s="7">
        <f>ENTRADA!F259/ENTRADA!F247-1</f>
        <v>-0.18830042327868579</v>
      </c>
      <c r="G259" s="7">
        <f>ENTRADA!G259/ENTRADA!G247-1</f>
        <v>6.7988076939955455E-3</v>
      </c>
      <c r="H259" s="7">
        <f>ENTRADA!H259/ENTRADA!H247-1</f>
        <v>2.6394749671068141E-2</v>
      </c>
      <c r="I259" s="7">
        <f>ENTRADA!I259/ENTRADA!I247-1</f>
        <v>1.2094645886263855E-2</v>
      </c>
      <c r="J259" s="7">
        <f>ENTRADA!J259/ENTRADA!J247-1</f>
        <v>8.8407080467986399E-2</v>
      </c>
      <c r="K259" s="7">
        <f>ENTRADA!K259/ENTRADA!K247-1</f>
        <v>-0.41022496877668946</v>
      </c>
      <c r="L259" s="7">
        <f>ENTRADA!L259/ENTRADA!L247-1</f>
        <v>-0.10209097370781284</v>
      </c>
      <c r="M259" s="7">
        <f>ENTRADA!M259/ENTRADA!M247-1</f>
        <v>2.0628092266385734E-2</v>
      </c>
      <c r="N259" s="7">
        <f>ENTRADA!N259/ENTRADA!N247-1</f>
        <v>-3.7187401084898042E-2</v>
      </c>
      <c r="O259" s="7">
        <f>ENTRADA!O259/ENTRADA!O247-1</f>
        <v>0.18087836763169363</v>
      </c>
      <c r="P259" s="7" t="e">
        <f>ENTRADA!P259/ENTRADA!P247-1</f>
        <v>#VALUE!</v>
      </c>
      <c r="Q259" s="7">
        <f>ENTRADA!Q259/ENTRADA!Q247-1</f>
        <v>-1.933280260117054E-2</v>
      </c>
      <c r="T259" s="10">
        <f t="shared" ref="T259:AI259" si="253">AVERAGE(B257:B259)</f>
        <v>-1.0063600467736911E-2</v>
      </c>
      <c r="U259" s="10">
        <f t="shared" si="253"/>
        <v>-8.3085679250221103E-2</v>
      </c>
      <c r="V259" s="10">
        <f t="shared" si="253"/>
        <v>5.8731886958092916E-4</v>
      </c>
      <c r="W259" s="10">
        <f t="shared" si="253"/>
        <v>1.2600782739414673E-2</v>
      </c>
      <c r="X259" s="10">
        <f t="shared" si="253"/>
        <v>-0.1637408621643289</v>
      </c>
      <c r="Y259" s="10">
        <f t="shared" si="253"/>
        <v>-6.4233955673879128E-3</v>
      </c>
      <c r="Z259" s="10">
        <f t="shared" si="253"/>
        <v>3.3358346755287593E-2</v>
      </c>
      <c r="AA259" s="10">
        <f t="shared" si="253"/>
        <v>-1.8812300747741578E-2</v>
      </c>
      <c r="AB259" s="10">
        <f t="shared" si="253"/>
        <v>0.11943061002388282</v>
      </c>
      <c r="AC259" s="10">
        <f t="shared" si="253"/>
        <v>-0.43848136369714635</v>
      </c>
      <c r="AD259" s="10">
        <f t="shared" si="253"/>
        <v>-0.11824909788243761</v>
      </c>
      <c r="AE259" s="10">
        <f t="shared" si="253"/>
        <v>4.4934041638731825E-2</v>
      </c>
      <c r="AF259" s="10">
        <f t="shared" si="253"/>
        <v>-5.6019004465394838E-2</v>
      </c>
      <c r="AG259" s="10">
        <f t="shared" si="253"/>
        <v>0.1610588760337294</v>
      </c>
      <c r="AH259" s="10" t="e">
        <f t="shared" si="253"/>
        <v>#VALUE!</v>
      </c>
      <c r="AI259" s="10">
        <f t="shared" si="253"/>
        <v>-7.3273030251266302E-3</v>
      </c>
    </row>
    <row r="260" spans="1:35" x14ac:dyDescent="0.25">
      <c r="A260" s="4">
        <f>ENTRADA!A260</f>
        <v>44256</v>
      </c>
      <c r="B260" s="7">
        <f>ENTRADA!B260/ENTRADA!B248-1</f>
        <v>2.2299277227445513E-2</v>
      </c>
      <c r="C260" s="7">
        <f>ENTRADA!C260/ENTRADA!C248-1</f>
        <v>-1.4778747743938059E-2</v>
      </c>
      <c r="D260" s="7">
        <f>ENTRADA!D260/ENTRADA!D248-1</f>
        <v>-3.8766684609211066E-2</v>
      </c>
      <c r="E260" s="7">
        <f>ENTRADA!E260/ENTRADA!E248-1</f>
        <v>-3.3338428912874973E-2</v>
      </c>
      <c r="F260" s="7">
        <f>ENTRADA!F260/ENTRADA!F248-1</f>
        <v>-0.14615780161780101</v>
      </c>
      <c r="G260" s="7">
        <f>ENTRADA!G260/ENTRADA!G248-1</f>
        <v>0.11700151125131364</v>
      </c>
      <c r="H260" s="7">
        <f>ENTRADA!H260/ENTRADA!H248-1</f>
        <v>0.17476236215843399</v>
      </c>
      <c r="I260" s="7">
        <f>ENTRADA!I260/ENTRADA!I248-1</f>
        <v>8.891399552657453E-2</v>
      </c>
      <c r="J260" s="7">
        <f>ENTRADA!J260/ENTRADA!J248-1</f>
        <v>0.1183313038179894</v>
      </c>
      <c r="K260" s="7">
        <f>ENTRADA!K260/ENTRADA!K248-1</f>
        <v>-0.19447040887594924</v>
      </c>
      <c r="L260" s="7">
        <f>ENTRADA!L260/ENTRADA!L248-1</f>
        <v>-3.5747491451281199E-3</v>
      </c>
      <c r="M260" s="7">
        <f>ENTRADA!M260/ENTRADA!M248-1</f>
        <v>0.30104568856218883</v>
      </c>
      <c r="N260" s="7">
        <f>ENTRADA!N260/ENTRADA!N248-1</f>
        <v>0.26988034216230128</v>
      </c>
      <c r="O260" s="7">
        <f>ENTRADA!O260/ENTRADA!O248-1</f>
        <v>0.33442817952429382</v>
      </c>
      <c r="P260" s="7" t="e">
        <f>ENTRADA!P260/ENTRADA!P248-1</f>
        <v>#VALUE!</v>
      </c>
      <c r="Q260" s="7">
        <f>ENTRADA!Q260/ENTRADA!Q248-1</f>
        <v>9.8358630929060498E-2</v>
      </c>
      <c r="T260" s="10">
        <f t="shared" ref="T260:AI260" si="254">AVERAGE(B258:B260)</f>
        <v>-6.8574555338051972E-3</v>
      </c>
      <c r="U260" s="10">
        <f t="shared" si="254"/>
        <v>-6.6498117465016396E-2</v>
      </c>
      <c r="V260" s="10">
        <f t="shared" si="254"/>
        <v>-2.3944695865133887E-2</v>
      </c>
      <c r="W260" s="10">
        <f t="shared" si="254"/>
        <v>-1.3988626431808241E-2</v>
      </c>
      <c r="X260" s="10">
        <f t="shared" si="254"/>
        <v>-0.18214140164968787</v>
      </c>
      <c r="Y260" s="10">
        <f t="shared" si="254"/>
        <v>2.39790281720678E-2</v>
      </c>
      <c r="Z260" s="10">
        <f t="shared" si="254"/>
        <v>6.084489933956605E-2</v>
      </c>
      <c r="AA260" s="10">
        <f t="shared" si="254"/>
        <v>1.1008734642380169E-2</v>
      </c>
      <c r="AB260" s="10">
        <f t="shared" si="254"/>
        <v>0.11170388387523629</v>
      </c>
      <c r="AC260" s="10">
        <f t="shared" si="254"/>
        <v>-0.37859666046708434</v>
      </c>
      <c r="AD260" s="10">
        <f t="shared" si="254"/>
        <v>-8.0251890611917953E-2</v>
      </c>
      <c r="AE260" s="10">
        <f t="shared" si="254"/>
        <v>0.13998047640985734</v>
      </c>
      <c r="AF260" s="10">
        <f t="shared" si="254"/>
        <v>2.6118891282255197E-2</v>
      </c>
      <c r="AG260" s="10">
        <f t="shared" si="254"/>
        <v>0.20872967008974155</v>
      </c>
      <c r="AH260" s="10" t="e">
        <f t="shared" si="254"/>
        <v>#VALUE!</v>
      </c>
      <c r="AI260" s="10">
        <f t="shared" si="254"/>
        <v>1.6159591060565932E-2</v>
      </c>
    </row>
    <row r="261" spans="1:35" x14ac:dyDescent="0.25">
      <c r="A261" s="4">
        <f>ENTRADA!A261</f>
        <v>44287</v>
      </c>
      <c r="B261" s="7">
        <f>ENTRADA!B261/ENTRADA!B249-1</f>
        <v>0.23725470122111525</v>
      </c>
      <c r="C261" s="7">
        <f>ENTRADA!C261/ENTRADA!C249-1</f>
        <v>0.19308578328580062</v>
      </c>
      <c r="D261" s="7">
        <f>ENTRADA!D261/ENTRADA!D249-1</f>
        <v>-1.7235099793770137E-2</v>
      </c>
      <c r="E261" s="7">
        <f>ENTRADA!E261/ENTRADA!E249-1</f>
        <v>-1.6086784855443459E-2</v>
      </c>
      <c r="F261" s="7">
        <f>ENTRADA!F261/ENTRADA!F249-1</f>
        <v>3.0125608308898517</v>
      </c>
      <c r="G261" s="7">
        <f>ENTRADA!G261/ENTRADA!G249-1</f>
        <v>0.71107429361003649</v>
      </c>
      <c r="H261" s="7">
        <f>ENTRADA!H261/ENTRADA!H249-1</f>
        <v>0.89419980708281654</v>
      </c>
      <c r="I261" s="7">
        <f>ENTRADA!I261/ENTRADA!I249-1</f>
        <v>0.63662217525605591</v>
      </c>
      <c r="J261" s="7">
        <f>ENTRADA!J261/ENTRADA!J249-1</f>
        <v>0.34064075478199407</v>
      </c>
      <c r="K261" s="7">
        <f>ENTRADA!K261/ENTRADA!K249-1</f>
        <v>0.96490726137209348</v>
      </c>
      <c r="L261" s="7">
        <f>ENTRADA!L261/ENTRADA!L249-1</f>
        <v>0.46619122070429397</v>
      </c>
      <c r="M261" s="7">
        <f>ENTRADA!M261/ENTRADA!M249-1</f>
        <v>1.0460684255938282</v>
      </c>
      <c r="N261" s="7">
        <f>ENTRADA!N261/ENTRADA!N249-1</f>
        <v>1.3193852334208671</v>
      </c>
      <c r="O261" s="7">
        <f>ENTRADA!O261/ENTRADA!O249-1</f>
        <v>0.4440330079671404</v>
      </c>
      <c r="P261" s="7" t="e">
        <f>ENTRADA!P261/ENTRADA!P249-1</f>
        <v>#VALUE!</v>
      </c>
      <c r="Q261" s="7">
        <f>ENTRADA!Q261/ENTRADA!Q249-1</f>
        <v>0.40930066314774982</v>
      </c>
      <c r="T261" s="10">
        <f t="shared" ref="T261:AI261" si="255">AVERAGE(B259:B261)</f>
        <v>7.3559086738293769E-2</v>
      </c>
      <c r="U261" s="10">
        <f t="shared" si="255"/>
        <v>2.3840866612950967E-2</v>
      </c>
      <c r="V261" s="10">
        <f t="shared" si="255"/>
        <v>-3.387238253231558E-2</v>
      </c>
      <c r="W261" s="10">
        <f t="shared" si="255"/>
        <v>-2.7701686137032538E-2</v>
      </c>
      <c r="X261" s="10">
        <f t="shared" si="255"/>
        <v>0.89270086866445497</v>
      </c>
      <c r="Y261" s="10">
        <f t="shared" si="255"/>
        <v>0.27829153751844854</v>
      </c>
      <c r="Z261" s="10">
        <f t="shared" si="255"/>
        <v>0.36511897297077289</v>
      </c>
      <c r="AA261" s="10">
        <f t="shared" si="255"/>
        <v>0.24587693888963144</v>
      </c>
      <c r="AB261" s="10">
        <f t="shared" si="255"/>
        <v>0.18245971302265662</v>
      </c>
      <c r="AC261" s="10">
        <f t="shared" si="255"/>
        <v>0.12007062790648493</v>
      </c>
      <c r="AD261" s="10">
        <f t="shared" si="255"/>
        <v>0.12017516595045101</v>
      </c>
      <c r="AE261" s="10">
        <f t="shared" si="255"/>
        <v>0.4559140688074676</v>
      </c>
      <c r="AF261" s="10">
        <f t="shared" si="255"/>
        <v>0.51735939149942345</v>
      </c>
      <c r="AG261" s="10">
        <f t="shared" si="255"/>
        <v>0.31977985170770928</v>
      </c>
      <c r="AH261" s="10" t="e">
        <f t="shared" si="255"/>
        <v>#VALUE!</v>
      </c>
      <c r="AI261" s="10">
        <f t="shared" si="255"/>
        <v>0.16277549715854658</v>
      </c>
    </row>
    <row r="262" spans="1:35" x14ac:dyDescent="0.25">
      <c r="A262" s="4">
        <f>ENTRADA!A262</f>
        <v>44317</v>
      </c>
      <c r="B262" s="7">
        <f>ENTRADA!B262/ENTRADA!B250-1</f>
        <v>0.15940305790126619</v>
      </c>
      <c r="C262" s="7">
        <f>ENTRADA!C262/ENTRADA!C250-1</f>
        <v>0.19593867728485437</v>
      </c>
      <c r="D262" s="7">
        <f>ENTRADA!D262/ENTRADA!D250-1</f>
        <v>-4.2536027522166231E-2</v>
      </c>
      <c r="E262" s="7">
        <f>ENTRADA!E262/ENTRADA!E250-1</f>
        <v>-4.3268424549041673E-2</v>
      </c>
      <c r="F262" s="7">
        <f>ENTRADA!F262/ENTRADA!F250-1</f>
        <v>1.6522162505084443</v>
      </c>
      <c r="G262" s="7">
        <f>ENTRADA!G262/ENTRADA!G250-1</f>
        <v>0.22678889114231571</v>
      </c>
      <c r="H262" s="7">
        <f>ENTRADA!H262/ENTRADA!H250-1</f>
        <v>0.34582490244213693</v>
      </c>
      <c r="I262" s="7">
        <f>ENTRADA!I262/ENTRADA!I250-1</f>
        <v>0.17902882407352139</v>
      </c>
      <c r="J262" s="7">
        <f>ENTRADA!J262/ENTRADA!J250-1</f>
        <v>0.19479499334169259</v>
      </c>
      <c r="K262" s="7">
        <f>ENTRADA!K262/ENTRADA!K250-1</f>
        <v>0.59322311846769971</v>
      </c>
      <c r="L262" s="7">
        <f>ENTRADA!L262/ENTRADA!L250-1</f>
        <v>0.32694628717945773</v>
      </c>
      <c r="M262" s="7">
        <f>ENTRADA!M262/ENTRADA!M250-1</f>
        <v>0.59727566435294066</v>
      </c>
      <c r="N262" s="7">
        <f>ENTRADA!N262/ENTRADA!N250-1</f>
        <v>0.72368053700542645</v>
      </c>
      <c r="O262" s="7">
        <f>ENTRADA!O262/ENTRADA!O250-1</f>
        <v>0.25738324444754968</v>
      </c>
      <c r="P262" s="7" t="e">
        <f>ENTRADA!P262/ENTRADA!P250-1</f>
        <v>#VALUE!</v>
      </c>
      <c r="Q262" s="7">
        <f>ENTRADA!Q262/ENTRADA!Q250-1</f>
        <v>0.26270072347216322</v>
      </c>
      <c r="T262" s="10">
        <f t="shared" ref="T262:AI262" si="256">AVERAGE(B260:B262)</f>
        <v>0.13965234544994232</v>
      </c>
      <c r="U262" s="10">
        <f t="shared" si="256"/>
        <v>0.12474857094223897</v>
      </c>
      <c r="V262" s="10">
        <f t="shared" si="256"/>
        <v>-3.2845937308382478E-2</v>
      </c>
      <c r="W262" s="10">
        <f t="shared" si="256"/>
        <v>-3.0897879439120035E-2</v>
      </c>
      <c r="X262" s="10">
        <f t="shared" si="256"/>
        <v>1.5062064265934982</v>
      </c>
      <c r="Y262" s="10">
        <f t="shared" si="256"/>
        <v>0.3516215653345553</v>
      </c>
      <c r="Z262" s="10">
        <f t="shared" si="256"/>
        <v>0.47159569056112915</v>
      </c>
      <c r="AA262" s="10">
        <f t="shared" si="256"/>
        <v>0.30152166495205063</v>
      </c>
      <c r="AB262" s="10">
        <f t="shared" si="256"/>
        <v>0.21792235064722534</v>
      </c>
      <c r="AC262" s="10">
        <f t="shared" si="256"/>
        <v>0.45455332365461465</v>
      </c>
      <c r="AD262" s="10">
        <f t="shared" si="256"/>
        <v>0.26318758624620786</v>
      </c>
      <c r="AE262" s="10">
        <f t="shared" si="256"/>
        <v>0.64812992616965259</v>
      </c>
      <c r="AF262" s="10">
        <f t="shared" si="256"/>
        <v>0.77098203752953154</v>
      </c>
      <c r="AG262" s="10">
        <f t="shared" si="256"/>
        <v>0.34528147731299463</v>
      </c>
      <c r="AH262" s="10" t="e">
        <f t="shared" si="256"/>
        <v>#VALUE!</v>
      </c>
      <c r="AI262" s="10">
        <f t="shared" si="256"/>
        <v>0.25678667251632453</v>
      </c>
    </row>
    <row r="263" spans="1:35" x14ac:dyDescent="0.25">
      <c r="A263" s="4">
        <f>ENTRADA!A263</f>
        <v>44348</v>
      </c>
      <c r="B263" s="7">
        <f>ENTRADA!B263/ENTRADA!B251-1</f>
        <v>6.3416164267855901E-2</v>
      </c>
      <c r="C263" s="7">
        <f>ENTRADA!C263/ENTRADA!C251-1</f>
        <v>0.11818423556805024</v>
      </c>
      <c r="D263" s="7">
        <f>ENTRADA!D263/ENTRADA!D251-1</f>
        <v>-3.0227265906701883E-2</v>
      </c>
      <c r="E263" s="7">
        <f>ENTRADA!E263/ENTRADA!E251-1</f>
        <v>-3.0074661001453951E-2</v>
      </c>
      <c r="F263" s="7">
        <f>ENTRADA!F263/ENTRADA!F251-1</f>
        <v>0.61391869705729163</v>
      </c>
      <c r="G263" s="7">
        <f>ENTRADA!G263/ENTRADA!G251-1</f>
        <v>-5.3039374846198917E-2</v>
      </c>
      <c r="H263" s="7">
        <f>ENTRADA!H263/ENTRADA!H251-1</f>
        <v>6.455589863753497E-3</v>
      </c>
      <c r="I263" s="7">
        <f>ENTRADA!I263/ENTRADA!I251-1</f>
        <v>-7.7894970547162656E-2</v>
      </c>
      <c r="J263" s="7">
        <f>ENTRADA!J263/ENTRADA!J251-1</f>
        <v>0.13280939194148078</v>
      </c>
      <c r="K263" s="7">
        <f>ENTRADA!K263/ENTRADA!K251-1</f>
        <v>0.17138939970493783</v>
      </c>
      <c r="L263" s="7">
        <f>ENTRADA!L263/ENTRADA!L251-1</f>
        <v>3.6756973923876668E-2</v>
      </c>
      <c r="M263" s="7">
        <f>ENTRADA!M263/ENTRADA!M251-1</f>
        <v>0.22651151465425667</v>
      </c>
      <c r="N263" s="7">
        <f>ENTRADA!N263/ENTRADA!N251-1</f>
        <v>0.32927359339118722</v>
      </c>
      <c r="O263" s="7">
        <f>ENTRADA!O263/ENTRADA!O251-1</f>
        <v>5.4261989622742091E-2</v>
      </c>
      <c r="P263" s="7" t="e">
        <f>ENTRADA!P263/ENTRADA!P251-1</f>
        <v>#VALUE!</v>
      </c>
      <c r="Q263" s="7">
        <f>ENTRADA!Q263/ENTRADA!Q251-1</f>
        <v>0.11509213410125341</v>
      </c>
      <c r="T263" s="10">
        <f t="shared" ref="T263:AI263" si="257">AVERAGE(B261:B263)</f>
        <v>0.15335797446341246</v>
      </c>
      <c r="U263" s="10">
        <f t="shared" si="257"/>
        <v>0.16906956537956841</v>
      </c>
      <c r="V263" s="10">
        <f t="shared" si="257"/>
        <v>-2.9999464407546084E-2</v>
      </c>
      <c r="W263" s="10">
        <f t="shared" si="257"/>
        <v>-2.9809956801979693E-2</v>
      </c>
      <c r="X263" s="10">
        <f t="shared" si="257"/>
        <v>1.759565259485196</v>
      </c>
      <c r="Y263" s="10">
        <f t="shared" si="257"/>
        <v>0.29494126996871778</v>
      </c>
      <c r="Z263" s="10">
        <f t="shared" si="257"/>
        <v>0.41549343312956899</v>
      </c>
      <c r="AA263" s="10">
        <f t="shared" si="257"/>
        <v>0.24591867626080488</v>
      </c>
      <c r="AB263" s="10">
        <f t="shared" si="257"/>
        <v>0.22274838002172248</v>
      </c>
      <c r="AC263" s="10">
        <f t="shared" si="257"/>
        <v>0.57650659318157704</v>
      </c>
      <c r="AD263" s="10">
        <f t="shared" si="257"/>
        <v>0.2766314939358761</v>
      </c>
      <c r="AE263" s="10">
        <f t="shared" si="257"/>
        <v>0.62328520153367517</v>
      </c>
      <c r="AF263" s="10">
        <f t="shared" si="257"/>
        <v>0.79077978793916037</v>
      </c>
      <c r="AG263" s="10">
        <f t="shared" si="257"/>
        <v>0.25189274734581074</v>
      </c>
      <c r="AH263" s="10" t="e">
        <f t="shared" si="257"/>
        <v>#VALUE!</v>
      </c>
      <c r="AI263" s="10">
        <f t="shared" si="257"/>
        <v>0.26236450690705548</v>
      </c>
    </row>
    <row r="264" spans="1:35" x14ac:dyDescent="0.25">
      <c r="A264" s="4">
        <f>ENTRADA!A264</f>
        <v>44378</v>
      </c>
      <c r="B264" s="7">
        <f>ENTRADA!B264/ENTRADA!B252-1</f>
        <v>5.7478772571886605E-2</v>
      </c>
      <c r="C264" s="7">
        <f>ENTRADA!C264/ENTRADA!C252-1</f>
        <v>6.6629988870251511E-2</v>
      </c>
      <c r="D264" s="7">
        <f>ENTRADA!D264/ENTRADA!D252-1</f>
        <v>-1.7716360713080692E-2</v>
      </c>
      <c r="E264" s="7">
        <f>ENTRADA!E264/ENTRADA!E252-1</f>
        <v>-1.7169794237618552E-2</v>
      </c>
      <c r="F264" s="7">
        <f>ENTRADA!F264/ENTRADA!F252-1</f>
        <v>0.42014892090515987</v>
      </c>
      <c r="G264" s="7">
        <f>ENTRADA!G264/ENTRADA!G252-1</f>
        <v>-0.11990105771306658</v>
      </c>
      <c r="H264" s="7">
        <f>ENTRADA!H264/ENTRADA!H252-1</f>
        <v>-6.272331084960614E-2</v>
      </c>
      <c r="I264" s="7">
        <f>ENTRADA!I264/ENTRADA!I252-1</f>
        <v>-0.14765778696392651</v>
      </c>
      <c r="J264" s="7">
        <f>ENTRADA!J264/ENTRADA!J252-1</f>
        <v>4.8421489780531735E-2</v>
      </c>
      <c r="K264" s="7">
        <f>ENTRADA!K264/ENTRADA!K252-1</f>
        <v>-0.23195301078875386</v>
      </c>
      <c r="L264" s="7">
        <f>ENTRADA!L264/ENTRADA!L252-1</f>
        <v>-5.1444846239908526E-2</v>
      </c>
      <c r="M264" s="7">
        <f>ENTRADA!M264/ENTRADA!M252-1</f>
        <v>0.3680378648281013</v>
      </c>
      <c r="N264" s="7">
        <f>ENTRADA!N264/ENTRADA!N252-1</f>
        <v>0.18008028872959225</v>
      </c>
      <c r="O264" s="7">
        <f>ENTRADA!O264/ENTRADA!O252-1</f>
        <v>-4.701874492244873E-2</v>
      </c>
      <c r="P264" s="7" t="e">
        <f>ENTRADA!P264/ENTRADA!P252-1</f>
        <v>#VALUE!</v>
      </c>
      <c r="Q264" s="7">
        <f>ENTRADA!Q264/ENTRADA!Q252-1</f>
        <v>7.1161182430800274E-2</v>
      </c>
      <c r="T264" s="10">
        <f t="shared" ref="T264:AI264" si="258">AVERAGE(B262:B264)</f>
        <v>9.3432664913669569E-2</v>
      </c>
      <c r="U264" s="10">
        <f t="shared" si="258"/>
        <v>0.12691763390771871</v>
      </c>
      <c r="V264" s="10">
        <f t="shared" si="258"/>
        <v>-3.0159884713982937E-2</v>
      </c>
      <c r="W264" s="10">
        <f t="shared" si="258"/>
        <v>-3.0170959929371393E-2</v>
      </c>
      <c r="X264" s="10">
        <f t="shared" si="258"/>
        <v>0.89542795615696535</v>
      </c>
      <c r="Y264" s="10">
        <f t="shared" si="258"/>
        <v>1.7949486194350068E-2</v>
      </c>
      <c r="Z264" s="10">
        <f t="shared" si="258"/>
        <v>9.651906048542809E-2</v>
      </c>
      <c r="AA264" s="10">
        <f t="shared" si="258"/>
        <v>-1.5507977812522592E-2</v>
      </c>
      <c r="AB264" s="10">
        <f t="shared" si="258"/>
        <v>0.12534195835456838</v>
      </c>
      <c r="AC264" s="10">
        <f t="shared" si="258"/>
        <v>0.17755316912796124</v>
      </c>
      <c r="AD264" s="10">
        <f t="shared" si="258"/>
        <v>0.10408613828780862</v>
      </c>
      <c r="AE264" s="10">
        <f t="shared" si="258"/>
        <v>0.39727501461176623</v>
      </c>
      <c r="AF264" s="10">
        <f t="shared" si="258"/>
        <v>0.41101147304206864</v>
      </c>
      <c r="AG264" s="10">
        <f t="shared" si="258"/>
        <v>8.8208829715947679E-2</v>
      </c>
      <c r="AH264" s="10" t="e">
        <f t="shared" si="258"/>
        <v>#VALUE!</v>
      </c>
      <c r="AI264" s="10">
        <f t="shared" si="258"/>
        <v>0.14965134666807231</v>
      </c>
    </row>
    <row r="265" spans="1:35" x14ac:dyDescent="0.25">
      <c r="A265" s="4">
        <f>ENTRADA!A265</f>
        <v>44409</v>
      </c>
      <c r="B265" s="7">
        <f>ENTRADA!B265/ENTRADA!B253-1</f>
        <v>-4.0616701650151965E-2</v>
      </c>
      <c r="C265" s="7">
        <f>ENTRADA!C265/ENTRADA!C253-1</f>
        <v>3.9546225797189027E-3</v>
      </c>
      <c r="D265" s="7">
        <f>ENTRADA!D265/ENTRADA!D253-1</f>
        <v>-4.6703522238442208E-2</v>
      </c>
      <c r="E265" s="7">
        <f>ENTRADA!E265/ENTRADA!E253-1</f>
        <v>-4.6818770607630622E-2</v>
      </c>
      <c r="F265" s="7">
        <f>ENTRADA!F265/ENTRADA!F253-1</f>
        <v>1.0913442998699008E-2</v>
      </c>
      <c r="G265" s="7">
        <f>ENTRADA!G265/ENTRADA!G253-1</f>
        <v>-0.19792844058300185</v>
      </c>
      <c r="H265" s="7">
        <f>ENTRADA!H265/ENTRADA!H253-1</f>
        <v>-0.13759999919030463</v>
      </c>
      <c r="I265" s="7">
        <f>ENTRADA!I265/ENTRADA!I253-1</f>
        <v>-0.22749502820338585</v>
      </c>
      <c r="J265" s="7">
        <f>ENTRADA!J265/ENTRADA!J253-1</f>
        <v>6.5960327692171417E-2</v>
      </c>
      <c r="K265" s="7">
        <f>ENTRADA!K265/ENTRADA!K253-1</f>
        <v>1.430264922472424E-2</v>
      </c>
      <c r="L265" s="7">
        <f>ENTRADA!L265/ENTRADA!L253-1</f>
        <v>-9.1065478507215247E-2</v>
      </c>
      <c r="M265" s="7">
        <f>ENTRADA!M265/ENTRADA!M253-1</f>
        <v>-1.530611818962424E-2</v>
      </c>
      <c r="N265" s="7">
        <f>ENTRADA!N265/ENTRADA!N253-1</f>
        <v>0.16307084876905842</v>
      </c>
      <c r="O265" s="7">
        <f>ENTRADA!O265/ENTRADA!O253-1</f>
        <v>-6.8349413988492036E-2</v>
      </c>
      <c r="P265" s="7" t="e">
        <f>ENTRADA!P265/ENTRADA!P253-1</f>
        <v>#VALUE!</v>
      </c>
      <c r="Q265" s="7">
        <f>ENTRADA!Q265/ENTRADA!Q253-1</f>
        <v>-9.7980315818746444E-4</v>
      </c>
      <c r="T265" s="10">
        <f t="shared" ref="T265:AI265" si="259">AVERAGE(B263:B265)</f>
        <v>2.6759411729863514E-2</v>
      </c>
      <c r="U265" s="10">
        <f t="shared" si="259"/>
        <v>6.2922949006006881E-2</v>
      </c>
      <c r="V265" s="10">
        <f t="shared" si="259"/>
        <v>-3.1549049619408263E-2</v>
      </c>
      <c r="W265" s="10">
        <f t="shared" si="259"/>
        <v>-3.1354408615567708E-2</v>
      </c>
      <c r="X265" s="10">
        <f t="shared" si="259"/>
        <v>0.34832702032038348</v>
      </c>
      <c r="Y265" s="10">
        <f t="shared" si="259"/>
        <v>-0.12362295771408911</v>
      </c>
      <c r="Z265" s="10">
        <f t="shared" si="259"/>
        <v>-6.4622573392052421E-2</v>
      </c>
      <c r="AA265" s="10">
        <f t="shared" si="259"/>
        <v>-0.15101592857149168</v>
      </c>
      <c r="AB265" s="10">
        <f t="shared" si="259"/>
        <v>8.2397069804727982E-2</v>
      </c>
      <c r="AC265" s="10">
        <f t="shared" si="259"/>
        <v>-1.5420320619697262E-2</v>
      </c>
      <c r="AD265" s="10">
        <f t="shared" si="259"/>
        <v>-3.5251116941082371E-2</v>
      </c>
      <c r="AE265" s="10">
        <f t="shared" si="259"/>
        <v>0.1930810870975779</v>
      </c>
      <c r="AF265" s="10">
        <f t="shared" si="259"/>
        <v>0.2241415769632793</v>
      </c>
      <c r="AG265" s="10">
        <f t="shared" si="259"/>
        <v>-2.0368723096066226E-2</v>
      </c>
      <c r="AH265" s="10" t="e">
        <f t="shared" si="259"/>
        <v>#VALUE!</v>
      </c>
      <c r="AI265" s="10">
        <f t="shared" si="259"/>
        <v>6.1757837791288739E-2</v>
      </c>
    </row>
    <row r="266" spans="1:35" x14ac:dyDescent="0.25">
      <c r="A266" s="4">
        <f>ENTRADA!A266</f>
        <v>44440</v>
      </c>
      <c r="B266" s="7">
        <f>ENTRADA!B266/ENTRADA!B254-1</f>
        <v>-5.1762039027093421E-2</v>
      </c>
      <c r="C266" s="7">
        <f>ENTRADA!C266/ENTRADA!C254-1</f>
        <v>-4.1889897654057484E-2</v>
      </c>
      <c r="D266" s="7">
        <f>ENTRADA!D266/ENTRADA!D254-1</f>
        <v>-3.1463807757383222E-2</v>
      </c>
      <c r="E266" s="7">
        <f>ENTRADA!E266/ENTRADA!E254-1</f>
        <v>-2.9704653205873233E-2</v>
      </c>
      <c r="F266" s="7">
        <f>ENTRADA!F266/ENTRADA!F254-1</f>
        <v>3.1786980367698447E-3</v>
      </c>
      <c r="G266" s="7">
        <f>ENTRADA!G266/ENTRADA!G254-1</f>
        <v>-0.22616098986182709</v>
      </c>
      <c r="H266" s="7">
        <f>ENTRADA!H266/ENTRADA!H254-1</f>
        <v>-0.1749548367381788</v>
      </c>
      <c r="I266" s="7">
        <f>ENTRADA!I266/ENTRADA!I254-1</f>
        <v>-0.24011783388560759</v>
      </c>
      <c r="J266" s="7">
        <f>ENTRADA!J266/ENTRADA!J254-1</f>
        <v>4.2427394774718463E-2</v>
      </c>
      <c r="K266" s="7">
        <f>ENTRADA!K266/ENTRADA!K254-1</f>
        <v>-3.5471266190246542E-2</v>
      </c>
      <c r="L266" s="7">
        <f>ENTRADA!L266/ENTRADA!L254-1</f>
        <v>-0.14600575286784867</v>
      </c>
      <c r="M266" s="7">
        <f>ENTRADA!M266/ENTRADA!M254-1</f>
        <v>-6.7121436163378734E-2</v>
      </c>
      <c r="N266" s="7">
        <f>ENTRADA!N266/ENTRADA!N254-1</f>
        <v>2.8886603683548451E-2</v>
      </c>
      <c r="O266" s="7">
        <f>ENTRADA!O266/ENTRADA!O254-1</f>
        <v>-0.10138367196380293</v>
      </c>
      <c r="P266" s="7" t="e">
        <f>ENTRADA!P266/ENTRADA!P254-1</f>
        <v>#VALUE!</v>
      </c>
      <c r="Q266" s="7">
        <f>ENTRADA!Q266/ENTRADA!Q254-1</f>
        <v>-3.9546619783983439E-2</v>
      </c>
      <c r="T266" s="10">
        <f t="shared" ref="T266:AI266" si="260">AVERAGE(B264:B266)</f>
        <v>-1.1633322701786261E-2</v>
      </c>
      <c r="U266" s="10">
        <f t="shared" si="260"/>
        <v>9.5649045986376437E-3</v>
      </c>
      <c r="V266" s="10">
        <f t="shared" si="260"/>
        <v>-3.1961230236302041E-2</v>
      </c>
      <c r="W266" s="10">
        <f t="shared" si="260"/>
        <v>-3.1231072683707468E-2</v>
      </c>
      <c r="X266" s="10">
        <f t="shared" si="260"/>
        <v>0.14474702064687625</v>
      </c>
      <c r="Y266" s="10">
        <f t="shared" si="260"/>
        <v>-0.1813301627192985</v>
      </c>
      <c r="Z266" s="10">
        <f t="shared" si="260"/>
        <v>-0.12509271559269652</v>
      </c>
      <c r="AA266" s="10">
        <f t="shared" si="260"/>
        <v>-0.20509021635097333</v>
      </c>
      <c r="AB266" s="10">
        <f t="shared" si="260"/>
        <v>5.2269737415807205E-2</v>
      </c>
      <c r="AC266" s="10">
        <f t="shared" si="260"/>
        <v>-8.4373875918092048E-2</v>
      </c>
      <c r="AD266" s="10">
        <f t="shared" si="260"/>
        <v>-9.6172025871657477E-2</v>
      </c>
      <c r="AE266" s="10">
        <f t="shared" si="260"/>
        <v>9.5203436825032781E-2</v>
      </c>
      <c r="AF266" s="10">
        <f t="shared" si="260"/>
        <v>0.12401258039406637</v>
      </c>
      <c r="AG266" s="10">
        <f t="shared" si="260"/>
        <v>-7.2250610291581238E-2</v>
      </c>
      <c r="AH266" s="10" t="e">
        <f t="shared" si="260"/>
        <v>#VALUE!</v>
      </c>
      <c r="AI266" s="10">
        <f t="shared" si="260"/>
        <v>1.021158649620979E-2</v>
      </c>
    </row>
    <row r="267" spans="1:35" x14ac:dyDescent="0.25">
      <c r="A267" s="4">
        <f>ENTRADA!A267</f>
        <v>44470</v>
      </c>
      <c r="B267" s="7">
        <f>ENTRADA!B267/ENTRADA!B255-1</f>
        <v>-6.8329244176492776E-2</v>
      </c>
      <c r="C267" s="7">
        <f>ENTRADA!C267/ENTRADA!C255-1</f>
        <v>-7.6281291548845331E-2</v>
      </c>
      <c r="D267" s="7">
        <f>ENTRADA!D267/ENTRADA!D255-1</f>
        <v>-4.9753205021083047E-2</v>
      </c>
      <c r="E267" s="7">
        <f>ENTRADA!E267/ENTRADA!E255-1</f>
        <v>-4.789276881249116E-2</v>
      </c>
      <c r="F267" s="7">
        <f>ENTRADA!F267/ENTRADA!F255-1</f>
        <v>-1.9874421487276694E-2</v>
      </c>
      <c r="G267" s="7">
        <f>ENTRADA!G267/ENTRADA!G255-1</f>
        <v>-0.22693946456174663</v>
      </c>
      <c r="H267" s="7">
        <f>ENTRADA!H267/ENTRADA!H255-1</f>
        <v>-0.14827203275825318</v>
      </c>
      <c r="I267" s="7">
        <f>ENTRADA!I267/ENTRADA!I255-1</f>
        <v>-0.26285129220442971</v>
      </c>
      <c r="J267" s="7">
        <f>ENTRADA!J267/ENTRADA!J255-1</f>
        <v>-1.6477121764776337E-3</v>
      </c>
      <c r="K267" s="7">
        <f>ENTRADA!K267/ENTRADA!K255-1</f>
        <v>-7.8646721020986132E-2</v>
      </c>
      <c r="L267" s="7">
        <f>ENTRADA!L267/ENTRADA!L255-1</f>
        <v>-0.11183802134385357</v>
      </c>
      <c r="M267" s="7">
        <f>ENTRADA!M267/ENTRADA!M255-1</f>
        <v>-7.2395984469471486E-2</v>
      </c>
      <c r="N267" s="7">
        <f>ENTRADA!N267/ENTRADA!N255-1</f>
        <v>-4.0127826874728267E-2</v>
      </c>
      <c r="O267" s="7">
        <f>ENTRADA!O267/ENTRADA!O255-1</f>
        <v>-0.14115031920941656</v>
      </c>
      <c r="P267" s="7" t="e">
        <f>ENTRADA!P267/ENTRADA!P255-1</f>
        <v>#VALUE!</v>
      </c>
      <c r="Q267" s="7">
        <f>ENTRADA!Q267/ENTRADA!Q255-1</f>
        <v>-7.0243596481039061E-2</v>
      </c>
      <c r="T267" s="10">
        <f t="shared" ref="T267:AI267" si="261">AVERAGE(B265:B267)</f>
        <v>-5.3569328284579387E-2</v>
      </c>
      <c r="U267" s="10">
        <f t="shared" si="261"/>
        <v>-3.807218887439464E-2</v>
      </c>
      <c r="V267" s="10">
        <f t="shared" si="261"/>
        <v>-4.2640178338969492E-2</v>
      </c>
      <c r="W267" s="10">
        <f t="shared" si="261"/>
        <v>-4.1472064208665005E-2</v>
      </c>
      <c r="X267" s="10">
        <f t="shared" si="261"/>
        <v>-1.9274268172692806E-3</v>
      </c>
      <c r="Y267" s="10">
        <f t="shared" si="261"/>
        <v>-0.21700963166885853</v>
      </c>
      <c r="Z267" s="10">
        <f t="shared" si="261"/>
        <v>-0.15360895622891221</v>
      </c>
      <c r="AA267" s="10">
        <f t="shared" si="261"/>
        <v>-0.24348805143114105</v>
      </c>
      <c r="AB267" s="10">
        <f t="shared" si="261"/>
        <v>3.5580003430137418E-2</v>
      </c>
      <c r="AC267" s="10">
        <f t="shared" si="261"/>
        <v>-3.3271779328836147E-2</v>
      </c>
      <c r="AD267" s="10">
        <f t="shared" si="261"/>
        <v>-0.11630308423963916</v>
      </c>
      <c r="AE267" s="10">
        <f t="shared" si="261"/>
        <v>-5.1607846274158153E-2</v>
      </c>
      <c r="AF267" s="10">
        <f t="shared" si="261"/>
        <v>5.0609875192626198E-2</v>
      </c>
      <c r="AG267" s="10">
        <f t="shared" si="261"/>
        <v>-0.10362780172057051</v>
      </c>
      <c r="AH267" s="10" t="e">
        <f t="shared" si="261"/>
        <v>#VALUE!</v>
      </c>
      <c r="AI267" s="10">
        <f t="shared" si="261"/>
        <v>-3.6923339807736655E-2</v>
      </c>
    </row>
    <row r="268" spans="1:35" x14ac:dyDescent="0.25">
      <c r="A268" s="4">
        <f>ENTRADA!A268</f>
        <v>44501</v>
      </c>
      <c r="B268" s="7">
        <f>ENTRADA!B268/ENTRADA!B256-1</f>
        <v>-4.2038821437899054E-2</v>
      </c>
      <c r="C268" s="7">
        <f>ENTRADA!C268/ENTRADA!C256-1</f>
        <v>-6.9753505954831652E-2</v>
      </c>
      <c r="D268" s="7">
        <f>ENTRADA!D268/ENTRADA!D256-1</f>
        <v>-6.3311849787162089E-3</v>
      </c>
      <c r="E268" s="7">
        <f>ENTRADA!E268/ENTRADA!E256-1</f>
        <v>-7.6790513407033467E-3</v>
      </c>
      <c r="F268" s="7">
        <f>ENTRADA!F268/ENTRADA!F256-1</f>
        <v>-4.3911338355280161E-2</v>
      </c>
      <c r="G268" s="7">
        <f>ENTRADA!G268/ENTRADA!G256-1</f>
        <v>-0.2129544785044547</v>
      </c>
      <c r="H268" s="7">
        <f>ENTRADA!H268/ENTRADA!H256-1</f>
        <v>-0.18133241195812999</v>
      </c>
      <c r="I268" s="7">
        <f>ENTRADA!I268/ENTRADA!I256-1</f>
        <v>-0.22672166246115066</v>
      </c>
      <c r="J268" s="7">
        <f>ENTRADA!J268/ENTRADA!J256-1</f>
        <v>2.5429413626906427E-2</v>
      </c>
      <c r="K268" s="7">
        <f>ENTRADA!K268/ENTRADA!K256-1</f>
        <v>-0.14082227017471249</v>
      </c>
      <c r="L268" s="7">
        <f>ENTRADA!L268/ENTRADA!L256-1</f>
        <v>-5.5787430934222892E-2</v>
      </c>
      <c r="M268" s="7">
        <f>ENTRADA!M268/ENTRADA!M256-1</f>
        <v>-2.5991050321031772E-2</v>
      </c>
      <c r="N268" s="7">
        <f>ENTRADA!N268/ENTRADA!N256-1</f>
        <v>1.7911317246289249E-2</v>
      </c>
      <c r="O268" s="7">
        <f>ENTRADA!O268/ENTRADA!O256-1</f>
        <v>-4.0680208916306415E-2</v>
      </c>
      <c r="P268" s="7" t="e">
        <f>ENTRADA!P268/ENTRADA!P256-1</f>
        <v>#VALUE!</v>
      </c>
      <c r="Q268" s="7">
        <f>ENTRADA!Q268/ENTRADA!Q256-1</f>
        <v>-2.9072078654034716E-2</v>
      </c>
      <c r="T268" s="10">
        <f t="shared" ref="T268:AI268" si="262">AVERAGE(B266:B268)</f>
        <v>-5.4043368213828415E-2</v>
      </c>
      <c r="U268" s="10">
        <f t="shared" si="262"/>
        <v>-6.264156505257816E-2</v>
      </c>
      <c r="V268" s="10">
        <f t="shared" si="262"/>
        <v>-2.9182732585727494E-2</v>
      </c>
      <c r="W268" s="10">
        <f t="shared" si="262"/>
        <v>-2.8425491119689245E-2</v>
      </c>
      <c r="X268" s="10">
        <f t="shared" si="262"/>
        <v>-2.0202353935262336E-2</v>
      </c>
      <c r="Y268" s="10">
        <f t="shared" si="262"/>
        <v>-0.22201831097600946</v>
      </c>
      <c r="Z268" s="10">
        <f t="shared" si="262"/>
        <v>-0.16818642715152066</v>
      </c>
      <c r="AA268" s="10">
        <f t="shared" si="262"/>
        <v>-0.24323026285039598</v>
      </c>
      <c r="AB268" s="10">
        <f t="shared" si="262"/>
        <v>2.2069698741715753E-2</v>
      </c>
      <c r="AC268" s="10">
        <f t="shared" si="262"/>
        <v>-8.4980085795315061E-2</v>
      </c>
      <c r="AD268" s="10">
        <f t="shared" si="262"/>
        <v>-0.10454373504864171</v>
      </c>
      <c r="AE268" s="10">
        <f t="shared" si="262"/>
        <v>-5.5169490317960666E-2</v>
      </c>
      <c r="AF268" s="10">
        <f t="shared" si="262"/>
        <v>2.2233646850364774E-3</v>
      </c>
      <c r="AG268" s="10">
        <f t="shared" si="262"/>
        <v>-9.44047333631753E-2</v>
      </c>
      <c r="AH268" s="10" t="e">
        <f t="shared" si="262"/>
        <v>#VALUE!</v>
      </c>
      <c r="AI268" s="10">
        <f t="shared" si="262"/>
        <v>-4.6287431639685739E-2</v>
      </c>
    </row>
    <row r="269" spans="1:35" x14ac:dyDescent="0.25">
      <c r="A269" s="4">
        <f>ENTRADA!A269</f>
        <v>44531</v>
      </c>
      <c r="B269" s="7">
        <f>ENTRADA!B269/ENTRADA!B257-1</f>
        <v>-2.9451591196756777E-2</v>
      </c>
      <c r="C269" s="7">
        <f>ENTRADA!C269/ENTRADA!C257-1</f>
        <v>-6.1707343148220239E-2</v>
      </c>
      <c r="D269" s="7">
        <f>ENTRADA!D269/ENTRADA!D257-1</f>
        <v>-4.152345762976295E-3</v>
      </c>
      <c r="E269" s="7">
        <f>ENTRADA!E269/ENTRADA!E257-1</f>
        <v>-5.9723841184939896E-3</v>
      </c>
      <c r="F269" s="7">
        <f>ENTRADA!F269/ENTRADA!F257-1</f>
        <v>-1.0306170649939994E-2</v>
      </c>
      <c r="G269" s="7">
        <f>ENTRADA!G269/ENTRADA!G257-1</f>
        <v>-0.17915937622125266</v>
      </c>
      <c r="H269" s="7">
        <f>ENTRADA!H269/ENTRADA!H257-1</f>
        <v>-0.14907347869902476</v>
      </c>
      <c r="I269" s="7">
        <f>ENTRADA!I269/ENTRADA!I257-1</f>
        <v>-0.19903807808111051</v>
      </c>
      <c r="J269" s="7">
        <f>ENTRADA!J269/ENTRADA!J257-1</f>
        <v>7.7474498484808807E-2</v>
      </c>
      <c r="K269" s="7">
        <f>ENTRADA!K269/ENTRADA!K257-1</f>
        <v>-5.9437472228983768E-2</v>
      </c>
      <c r="L269" s="7">
        <f>ENTRADA!L269/ENTRADA!L257-1</f>
        <v>-6.4062878065934359E-2</v>
      </c>
      <c r="M269" s="7">
        <f>ENTRADA!M269/ENTRADA!M257-1</f>
        <v>-5.7716839364612804E-2</v>
      </c>
      <c r="N269" s="7">
        <f>ENTRADA!N269/ENTRADA!N257-1</f>
        <v>3.9583212547222857E-3</v>
      </c>
      <c r="O269" s="7">
        <f>ENTRADA!O269/ENTRADA!O257-1</f>
        <v>-8.2004663508103648E-2</v>
      </c>
      <c r="P269" s="7" t="e">
        <f>ENTRADA!P269/ENTRADA!P257-1</f>
        <v>#VALUE!</v>
      </c>
      <c r="Q269" s="7">
        <f>ENTRADA!Q269/ENTRADA!Q257-1</f>
        <v>-2.7206860383017117E-2</v>
      </c>
      <c r="T269" s="10">
        <f t="shared" ref="T269:AI269" si="263">AVERAGE(B267:B269)</f>
        <v>-4.6606552270382871E-2</v>
      </c>
      <c r="U269" s="10">
        <f t="shared" si="263"/>
        <v>-6.9247380217299079E-2</v>
      </c>
      <c r="V269" s="10">
        <f t="shared" si="263"/>
        <v>-2.0078911920925185E-2</v>
      </c>
      <c r="W269" s="10">
        <f t="shared" si="263"/>
        <v>-2.0514734757229498E-2</v>
      </c>
      <c r="X269" s="10">
        <f t="shared" si="263"/>
        <v>-2.4697310164165615E-2</v>
      </c>
      <c r="Y269" s="10">
        <f t="shared" si="263"/>
        <v>-0.20635110642915133</v>
      </c>
      <c r="Z269" s="10">
        <f t="shared" si="263"/>
        <v>-0.15955930780513597</v>
      </c>
      <c r="AA269" s="10">
        <f t="shared" si="263"/>
        <v>-0.22953701091556364</v>
      </c>
      <c r="AB269" s="10">
        <f t="shared" si="263"/>
        <v>3.3752066645079203E-2</v>
      </c>
      <c r="AC269" s="10">
        <f t="shared" si="263"/>
        <v>-9.2968821141560798E-2</v>
      </c>
      <c r="AD269" s="10">
        <f t="shared" si="263"/>
        <v>-7.7229443448003601E-2</v>
      </c>
      <c r="AE269" s="10">
        <f t="shared" si="263"/>
        <v>-5.2034624718372023E-2</v>
      </c>
      <c r="AF269" s="10">
        <f t="shared" si="263"/>
        <v>-6.0860627912389109E-3</v>
      </c>
      <c r="AG269" s="10">
        <f t="shared" si="263"/>
        <v>-8.7945063877942209E-2</v>
      </c>
      <c r="AH269" s="10" t="e">
        <f t="shared" si="263"/>
        <v>#VALUE!</v>
      </c>
      <c r="AI269" s="10">
        <f t="shared" si="263"/>
        <v>-4.2174178506030301E-2</v>
      </c>
    </row>
    <row r="270" spans="1:35" x14ac:dyDescent="0.25">
      <c r="A270" s="4">
        <f>ENTRADA!A270</f>
        <v>44562</v>
      </c>
      <c r="B270" s="7">
        <f>ENTRADA!B270/ENTRADA!B258-1</f>
        <v>-1.4886444146116173E-2</v>
      </c>
      <c r="C270" s="7">
        <f>ENTRADA!C270/ENTRADA!C258-1</f>
        <v>-6.9973101138734894E-2</v>
      </c>
      <c r="D270" s="7">
        <f>ENTRADA!D270/ENTRADA!D258-1</f>
        <v>-9.6792083426439079E-3</v>
      </c>
      <c r="E270" s="7">
        <f>ENTRADA!E270/ENTRADA!E258-1</f>
        <v>-1.1044165931735739E-2</v>
      </c>
      <c r="F270" s="7">
        <f>ENTRADA!F270/ENTRADA!F258-1</f>
        <v>2.4004950039920425E-2</v>
      </c>
      <c r="G270" s="7">
        <f>ENTRADA!G270/ENTRADA!G258-1</f>
        <v>-0.11392615463978017</v>
      </c>
      <c r="H270" s="7">
        <f>ENTRADA!H270/ENTRADA!H258-1</f>
        <v>-7.6866697607872458E-2</v>
      </c>
      <c r="I270" s="7">
        <f>ENTRADA!I270/ENTRADA!I258-1</f>
        <v>-0.13162982597888628</v>
      </c>
      <c r="J270" s="7">
        <f>ENTRADA!J270/ENTRADA!J258-1</f>
        <v>0.1416455971439281</v>
      </c>
      <c r="K270" s="7">
        <f>ENTRADA!K270/ENTRADA!K258-1</f>
        <v>0.23231505614293901</v>
      </c>
      <c r="L270" s="7">
        <f>ENTRADA!L270/ENTRADA!L258-1</f>
        <v>-7.6040990953609722E-2</v>
      </c>
      <c r="M270" s="7">
        <f>ENTRADA!M270/ENTRADA!M258-1</f>
        <v>-6.1930545451408525E-2</v>
      </c>
      <c r="N270" s="7">
        <f>ENTRADA!N270/ENTRADA!N258-1</f>
        <v>1.6703906132610857E-2</v>
      </c>
      <c r="O270" s="7">
        <f>ENTRADA!O270/ENTRADA!O258-1</f>
        <v>-8.0077487292162353E-2</v>
      </c>
      <c r="P270" s="7" t="e">
        <f>ENTRADA!P270/ENTRADA!P258-1</f>
        <v>#VALUE!</v>
      </c>
      <c r="Q270" s="7">
        <f>ENTRADA!Q270/ENTRADA!Q258-1</f>
        <v>-1.4846033634927203E-2</v>
      </c>
      <c r="T270" s="10">
        <f t="shared" ref="T270:AI270" si="264">AVERAGE(B268:B270)</f>
        <v>-2.8792285593590667E-2</v>
      </c>
      <c r="U270" s="10">
        <f t="shared" si="264"/>
        <v>-6.71446500805956E-2</v>
      </c>
      <c r="V270" s="10">
        <f t="shared" si="264"/>
        <v>-6.720913028112137E-3</v>
      </c>
      <c r="W270" s="10">
        <f t="shared" si="264"/>
        <v>-8.2318671303110245E-3</v>
      </c>
      <c r="X270" s="10">
        <f t="shared" si="264"/>
        <v>-1.0070852988433243E-2</v>
      </c>
      <c r="Y270" s="10">
        <f t="shared" si="264"/>
        <v>-0.16868000312182918</v>
      </c>
      <c r="Z270" s="10">
        <f t="shared" si="264"/>
        <v>-0.13575752942167574</v>
      </c>
      <c r="AA270" s="10">
        <f t="shared" si="264"/>
        <v>-0.18579652217371581</v>
      </c>
      <c r="AB270" s="10">
        <f t="shared" si="264"/>
        <v>8.1516503085214451E-2</v>
      </c>
      <c r="AC270" s="10">
        <f t="shared" si="264"/>
        <v>1.0685104579747584E-2</v>
      </c>
      <c r="AD270" s="10">
        <f t="shared" si="264"/>
        <v>-6.5297099984588991E-2</v>
      </c>
      <c r="AE270" s="10">
        <f t="shared" si="264"/>
        <v>-4.8546145045684365E-2</v>
      </c>
      <c r="AF270" s="10">
        <f t="shared" si="264"/>
        <v>1.2857848211207465E-2</v>
      </c>
      <c r="AG270" s="10">
        <f t="shared" si="264"/>
        <v>-6.7587453238857467E-2</v>
      </c>
      <c r="AH270" s="10" t="e">
        <f t="shared" si="264"/>
        <v>#VALUE!</v>
      </c>
      <c r="AI270" s="10">
        <f t="shared" si="264"/>
        <v>-2.3708324223993011E-2</v>
      </c>
    </row>
    <row r="271" spans="1:35" x14ac:dyDescent="0.25">
      <c r="A271" s="4">
        <f>ENTRADA!A271</f>
        <v>44593</v>
      </c>
      <c r="B271" s="7">
        <f>ENTRADA!B271/ENTRADA!B259-1</f>
        <v>1.2781636752674075E-2</v>
      </c>
      <c r="C271" s="7">
        <f>ENTRADA!C271/ENTRADA!C259-1</f>
        <v>1.3571885581324938E-3</v>
      </c>
      <c r="D271" s="7">
        <f>ENTRADA!D271/ENTRADA!D259-1</f>
        <v>2.0158276378323015E-2</v>
      </c>
      <c r="E271" s="7">
        <f>ENTRADA!E271/ENTRADA!E259-1</f>
        <v>1.4512536493464179E-2</v>
      </c>
      <c r="F271" s="7">
        <f>ENTRADA!F271/ENTRADA!F259-1</f>
        <v>8.2359562206171244E-2</v>
      </c>
      <c r="G271" s="7">
        <f>ENTRADA!G271/ENTRADA!G259-1</f>
        <v>-0.13324997389589655</v>
      </c>
      <c r="H271" s="7">
        <f>ENTRADA!H271/ENTRADA!H259-1</f>
        <v>-5.5125244951209074E-2</v>
      </c>
      <c r="I271" s="7">
        <f>ENTRADA!I271/ENTRADA!I259-1</f>
        <v>-0.17058189983239636</v>
      </c>
      <c r="J271" s="7">
        <f>ENTRADA!J271/ENTRADA!J259-1</f>
        <v>9.4893652670399176E-2</v>
      </c>
      <c r="K271" s="7">
        <f>ENTRADA!K271/ENTRADA!K259-1</f>
        <v>0.18840917922956613</v>
      </c>
      <c r="L271" s="7">
        <f>ENTRADA!L271/ENTRADA!L259-1</f>
        <v>-8.0331399921617863E-2</v>
      </c>
      <c r="M271" s="7">
        <f>ENTRADA!M271/ENTRADA!M259-1</f>
        <v>1.1265006922042131E-2</v>
      </c>
      <c r="N271" s="7">
        <f>ENTRADA!N271/ENTRADA!N259-1</f>
        <v>1.2205578918542237E-2</v>
      </c>
      <c r="O271" s="7">
        <f>ENTRADA!O271/ENTRADA!O259-1</f>
        <v>-7.9428187575881215E-2</v>
      </c>
      <c r="P271" s="7" t="e">
        <f>ENTRADA!P271/ENTRADA!P259-1</f>
        <v>#VALUE!</v>
      </c>
      <c r="Q271" s="7">
        <f>ENTRADA!Q271/ENTRADA!Q259-1</f>
        <v>2.9723589912644677E-3</v>
      </c>
      <c r="T271" s="10">
        <f t="shared" ref="T271:AI271" si="265">AVERAGE(B269:B271)</f>
        <v>-1.0518799530066292E-2</v>
      </c>
      <c r="U271" s="10">
        <f t="shared" si="265"/>
        <v>-4.344108524294088E-2</v>
      </c>
      <c r="V271" s="10">
        <f t="shared" si="265"/>
        <v>2.1089074242342707E-3</v>
      </c>
      <c r="W271" s="10">
        <f t="shared" si="265"/>
        <v>-8.3467118558851661E-4</v>
      </c>
      <c r="X271" s="10">
        <f t="shared" si="265"/>
        <v>3.2019447198717223E-2</v>
      </c>
      <c r="Y271" s="10">
        <f t="shared" si="265"/>
        <v>-0.14211183491897647</v>
      </c>
      <c r="Z271" s="10">
        <f t="shared" si="265"/>
        <v>-9.3688473752702103E-2</v>
      </c>
      <c r="AA271" s="10">
        <f t="shared" si="265"/>
        <v>-0.16708326796413106</v>
      </c>
      <c r="AB271" s="10">
        <f t="shared" si="265"/>
        <v>0.10467124943304536</v>
      </c>
      <c r="AC271" s="10">
        <f t="shared" si="265"/>
        <v>0.12042892104784046</v>
      </c>
      <c r="AD271" s="10">
        <f t="shared" si="265"/>
        <v>-7.3478422980387315E-2</v>
      </c>
      <c r="AE271" s="10">
        <f t="shared" si="265"/>
        <v>-3.6127459297993068E-2</v>
      </c>
      <c r="AF271" s="10">
        <f t="shared" si="265"/>
        <v>1.0955935435291794E-2</v>
      </c>
      <c r="AG271" s="10">
        <f t="shared" si="265"/>
        <v>-8.0503446125382405E-2</v>
      </c>
      <c r="AH271" s="10" t="e">
        <f t="shared" si="265"/>
        <v>#VALUE!</v>
      </c>
      <c r="AI271" s="10">
        <f t="shared" si="265"/>
        <v>-1.3026845008893284E-2</v>
      </c>
    </row>
    <row r="272" spans="1:35" x14ac:dyDescent="0.25">
      <c r="A272" s="4">
        <f>ENTRADA!A272</f>
        <v>44621</v>
      </c>
      <c r="B272" s="7">
        <f>ENTRADA!B272/ENTRADA!B260-1</f>
        <v>4.9449657069700059E-2</v>
      </c>
      <c r="C272" s="7">
        <f>ENTRADA!C272/ENTRADA!C260-1</f>
        <v>0.12306588005360197</v>
      </c>
      <c r="D272" s="7">
        <f>ENTRADA!D272/ENTRADA!D260-1</f>
        <v>-3.3600993233596221E-2</v>
      </c>
      <c r="E272" s="7">
        <f>ENTRADA!E272/ENTRADA!E260-1</f>
        <v>-3.792419707220529E-2</v>
      </c>
      <c r="F272" s="7">
        <f>ENTRADA!F272/ENTRADA!F260-1</f>
        <v>0.81263003299348435</v>
      </c>
      <c r="G272" s="7">
        <f>ENTRADA!G272/ENTRADA!G260-1</f>
        <v>7.1553506583196036E-2</v>
      </c>
      <c r="H272" s="7">
        <f>ENTRADA!H272/ENTRADA!H260-1</f>
        <v>8.3379502150917384E-2</v>
      </c>
      <c r="I272" s="7">
        <f>ENTRADA!I272/ENTRADA!I260-1</f>
        <v>6.3897958123523058E-2</v>
      </c>
      <c r="J272" s="7">
        <f>ENTRADA!J272/ENTRADA!J260-1</f>
        <v>3.6158973540371342E-2</v>
      </c>
      <c r="K272" s="7">
        <f>ENTRADA!K272/ENTRADA!K260-1</f>
        <v>0.40565015472407784</v>
      </c>
      <c r="L272" s="7">
        <f>ENTRADA!L272/ENTRADA!L260-1</f>
        <v>0.16476324727317015</v>
      </c>
      <c r="M272" s="7">
        <f>ENTRADA!M272/ENTRADA!M260-1</f>
        <v>8.8936269030107873E-2</v>
      </c>
      <c r="N272" s="7">
        <f>ENTRADA!N272/ENTRADA!N260-1</f>
        <v>8.4614131633155898E-2</v>
      </c>
      <c r="O272" s="7">
        <f>ENTRADA!O272/ENTRADA!O260-1</f>
        <v>1.2371593222022081E-2</v>
      </c>
      <c r="P272" s="7" t="e">
        <f>ENTRADA!P272/ENTRADA!P260-1</f>
        <v>#VALUE!</v>
      </c>
      <c r="Q272" s="7">
        <f>ENTRADA!Q272/ENTRADA!Q260-1</f>
        <v>5.34280035185839E-2</v>
      </c>
      <c r="T272" s="10">
        <f t="shared" ref="T272:AI272" si="266">AVERAGE(B270:B272)</f>
        <v>1.5781616558752654E-2</v>
      </c>
      <c r="U272" s="10">
        <f t="shared" si="266"/>
        <v>1.8149989157666524E-2</v>
      </c>
      <c r="V272" s="10">
        <f t="shared" si="266"/>
        <v>-7.7073083993057052E-3</v>
      </c>
      <c r="W272" s="10">
        <f t="shared" si="266"/>
        <v>-1.1485275503492284E-2</v>
      </c>
      <c r="X272" s="10">
        <f t="shared" si="266"/>
        <v>0.30633151507985867</v>
      </c>
      <c r="Y272" s="10">
        <f t="shared" si="266"/>
        <v>-5.8540873984160226E-2</v>
      </c>
      <c r="Z272" s="10">
        <f t="shared" si="266"/>
        <v>-1.6204146802721382E-2</v>
      </c>
      <c r="AA272" s="10">
        <f t="shared" si="266"/>
        <v>-7.9437922562586527E-2</v>
      </c>
      <c r="AB272" s="10">
        <f t="shared" si="266"/>
        <v>9.0899407784899536E-2</v>
      </c>
      <c r="AC272" s="10">
        <f t="shared" si="266"/>
        <v>0.27545813003219433</v>
      </c>
      <c r="AD272" s="10">
        <f t="shared" si="266"/>
        <v>2.7969521326475233E-3</v>
      </c>
      <c r="AE272" s="10">
        <f t="shared" si="266"/>
        <v>1.2756910166913826E-2</v>
      </c>
      <c r="AF272" s="10">
        <f t="shared" si="266"/>
        <v>3.7841205561436331E-2</v>
      </c>
      <c r="AG272" s="10">
        <f t="shared" si="266"/>
        <v>-4.9044693882007162E-2</v>
      </c>
      <c r="AH272" s="10" t="e">
        <f t="shared" si="266"/>
        <v>#VALUE!</v>
      </c>
      <c r="AI272" s="10">
        <f t="shared" si="266"/>
        <v>1.3851442958307056E-2</v>
      </c>
    </row>
    <row r="273" spans="1:35" x14ac:dyDescent="0.25">
      <c r="A273" s="4">
        <f>ENTRADA!A273</f>
        <v>44652</v>
      </c>
      <c r="B273" s="7">
        <f>ENTRADA!B273/ENTRADA!B261-1</f>
        <v>4.4939198235107947E-2</v>
      </c>
      <c r="C273" s="7">
        <f>ENTRADA!C273/ENTRADA!C261-1</f>
        <v>9.7919456219427659E-2</v>
      </c>
      <c r="D273" s="7">
        <f>ENTRADA!D273/ENTRADA!D261-1</f>
        <v>4.0536705269281992E-2</v>
      </c>
      <c r="E273" s="7">
        <f>ENTRADA!E273/ENTRADA!E261-1</f>
        <v>4.0155036902761454E-2</v>
      </c>
      <c r="F273" s="7">
        <f>ENTRADA!F273/ENTRADA!F261-1</f>
        <v>0.33924189157763718</v>
      </c>
      <c r="G273" s="7">
        <f>ENTRADA!G273/ENTRADA!G261-1</f>
        <v>-8.7370319480730818E-2</v>
      </c>
      <c r="H273" s="7">
        <f>ENTRADA!H273/ENTRADA!H261-1</f>
        <v>-6.705587460920126E-2</v>
      </c>
      <c r="I273" s="7">
        <f>ENTRADA!I273/ENTRADA!I261-1</f>
        <v>-0.10203814236868025</v>
      </c>
      <c r="J273" s="7">
        <f>ENTRADA!J273/ENTRADA!J261-1</f>
        <v>3.4910999390908026E-2</v>
      </c>
      <c r="K273" s="7">
        <f>ENTRADA!K273/ENTRADA!K261-1</f>
        <v>-8.6932950528011421E-3</v>
      </c>
      <c r="L273" s="7">
        <f>ENTRADA!L273/ENTRADA!L261-1</f>
        <v>-3.7168566242397061E-3</v>
      </c>
      <c r="M273" s="7">
        <f>ENTRADA!M273/ENTRADA!M261-1</f>
        <v>1.0976090118149484E-2</v>
      </c>
      <c r="N273" s="7">
        <f>ENTRADA!N273/ENTRADA!N261-1</f>
        <v>-1.7733146237837505E-2</v>
      </c>
      <c r="O273" s="7">
        <f>ENTRADA!O273/ENTRADA!O261-1</f>
        <v>-9.871665726873935E-2</v>
      </c>
      <c r="P273" s="7" t="e">
        <f>ENTRADA!P273/ENTRADA!P261-1</f>
        <v>#VALUE!</v>
      </c>
      <c r="Q273" s="7">
        <f>ENTRADA!Q273/ENTRADA!Q261-1</f>
        <v>1.577799626419818E-2</v>
      </c>
      <c r="T273" s="10">
        <f t="shared" ref="T273:AI273" si="267">AVERAGE(B271:B273)</f>
        <v>3.5723497352494027E-2</v>
      </c>
      <c r="U273" s="10">
        <f t="shared" si="267"/>
        <v>7.4114174943720704E-2</v>
      </c>
      <c r="V273" s="10">
        <f t="shared" si="267"/>
        <v>9.0313294713362611E-3</v>
      </c>
      <c r="W273" s="10">
        <f t="shared" si="267"/>
        <v>5.5811254413401139E-3</v>
      </c>
      <c r="X273" s="10">
        <f t="shared" si="267"/>
        <v>0.41141049559243092</v>
      </c>
      <c r="Y273" s="10">
        <f t="shared" si="267"/>
        <v>-4.9688928931143773E-2</v>
      </c>
      <c r="Z273" s="10">
        <f t="shared" si="267"/>
        <v>-1.2933872469830984E-2</v>
      </c>
      <c r="AA273" s="10">
        <f t="shared" si="267"/>
        <v>-6.9574028025851178E-2</v>
      </c>
      <c r="AB273" s="10">
        <f t="shared" si="267"/>
        <v>5.532120853389285E-2</v>
      </c>
      <c r="AC273" s="10">
        <f t="shared" si="267"/>
        <v>0.19512201296694762</v>
      </c>
      <c r="AD273" s="10">
        <f t="shared" si="267"/>
        <v>2.6904996909104195E-2</v>
      </c>
      <c r="AE273" s="10">
        <f t="shared" si="267"/>
        <v>3.7059122023433165E-2</v>
      </c>
      <c r="AF273" s="10">
        <f t="shared" si="267"/>
        <v>2.636218810462021E-2</v>
      </c>
      <c r="AG273" s="10">
        <f t="shared" si="267"/>
        <v>-5.5257750540866159E-2</v>
      </c>
      <c r="AH273" s="10" t="e">
        <f t="shared" si="267"/>
        <v>#VALUE!</v>
      </c>
      <c r="AI273" s="10">
        <f t="shared" si="267"/>
        <v>2.4059452924682184E-2</v>
      </c>
    </row>
    <row r="274" spans="1:35" x14ac:dyDescent="0.25">
      <c r="A274" s="4">
        <f>ENTRADA!A274</f>
        <v>44682</v>
      </c>
      <c r="B274" s="7">
        <f>ENTRADA!B274/ENTRADA!B262-1</f>
        <v>-1.539786706835633E-3</v>
      </c>
      <c r="C274" s="7">
        <f>ENTRADA!C274/ENTRADA!C262-1</f>
        <v>7.1511583522105182E-2</v>
      </c>
      <c r="D274" s="7">
        <f>ENTRADA!D274/ENTRADA!D262-1</f>
        <v>-4.6056331434686237E-3</v>
      </c>
      <c r="E274" s="7">
        <f>ENTRADA!E274/ENTRADA!E262-1</f>
        <v>-6.4374195386470712E-3</v>
      </c>
      <c r="F274" s="7">
        <f>ENTRADA!F274/ENTRADA!F262-1</f>
        <v>8.535317768842865E-2</v>
      </c>
      <c r="G274" s="7">
        <f>ENTRADA!G274/ENTRADA!G262-1</f>
        <v>-0.12544702904439275</v>
      </c>
      <c r="H274" s="7">
        <f>ENTRADA!H274/ENTRADA!H262-1</f>
        <v>-9.2868112787924617E-2</v>
      </c>
      <c r="I274" s="7">
        <f>ENTRADA!I274/ENTRADA!I262-1</f>
        <v>-0.14476047732327213</v>
      </c>
      <c r="J274" s="7">
        <f>ENTRADA!J274/ENTRADA!J262-1</f>
        <v>9.2581615337370193E-2</v>
      </c>
      <c r="K274" s="7">
        <f>ENTRADA!K274/ENTRADA!K262-1</f>
        <v>0.25812432370996041</v>
      </c>
      <c r="L274" s="7">
        <f>ENTRADA!L274/ENTRADA!L262-1</f>
        <v>2.0558142968463367E-2</v>
      </c>
      <c r="M274" s="7">
        <f>ENTRADA!M274/ENTRADA!M262-1</f>
        <v>-7.2400365615778561E-2</v>
      </c>
      <c r="N274" s="7">
        <f>ENTRADA!N274/ENTRADA!N262-1</f>
        <v>7.8611724986712428E-3</v>
      </c>
      <c r="O274" s="7">
        <f>ENTRADA!O274/ENTRADA!O262-1</f>
        <v>-7.7075381304266055E-2</v>
      </c>
      <c r="P274" s="7" t="e">
        <f>ENTRADA!P274/ENTRADA!P262-1</f>
        <v>#VALUE!</v>
      </c>
      <c r="Q274" s="7">
        <f>ENTRADA!Q274/ENTRADA!Q262-1</f>
        <v>-7.1943071449026563E-3</v>
      </c>
      <c r="T274" s="10">
        <f t="shared" ref="T274:AI274" si="268">AVERAGE(B272:B274)</f>
        <v>3.0949689532657459E-2</v>
      </c>
      <c r="U274" s="10">
        <f t="shared" si="268"/>
        <v>9.7498973265044933E-2</v>
      </c>
      <c r="V274" s="10">
        <f t="shared" si="268"/>
        <v>7.766929640723822E-4</v>
      </c>
      <c r="W274" s="10">
        <f t="shared" si="268"/>
        <v>-1.4021932360303024E-3</v>
      </c>
      <c r="X274" s="10">
        <f t="shared" si="268"/>
        <v>0.41240836741985004</v>
      </c>
      <c r="Y274" s="10">
        <f t="shared" si="268"/>
        <v>-4.7087947313975843E-2</v>
      </c>
      <c r="Z274" s="10">
        <f t="shared" si="268"/>
        <v>-2.551482841540283E-2</v>
      </c>
      <c r="AA274" s="10">
        <f t="shared" si="268"/>
        <v>-6.0966887189476439E-2</v>
      </c>
      <c r="AB274" s="10">
        <f t="shared" si="268"/>
        <v>5.4550529422883187E-2</v>
      </c>
      <c r="AC274" s="10">
        <f t="shared" si="268"/>
        <v>0.21836039446041236</v>
      </c>
      <c r="AD274" s="10">
        <f t="shared" si="268"/>
        <v>6.0534844539131272E-2</v>
      </c>
      <c r="AE274" s="10">
        <f t="shared" si="268"/>
        <v>9.1706645108262652E-3</v>
      </c>
      <c r="AF274" s="10">
        <f t="shared" si="268"/>
        <v>2.491405263132988E-2</v>
      </c>
      <c r="AG274" s="10">
        <f t="shared" si="268"/>
        <v>-5.4473481783661105E-2</v>
      </c>
      <c r="AH274" s="10" t="e">
        <f t="shared" si="268"/>
        <v>#VALUE!</v>
      </c>
      <c r="AI274" s="10">
        <f t="shared" si="268"/>
        <v>2.0670564212626474E-2</v>
      </c>
    </row>
    <row r="275" spans="1:35" x14ac:dyDescent="0.25">
      <c r="A275" s="4">
        <f>ENTRADA!A275</f>
        <v>44713</v>
      </c>
      <c r="B275" s="7">
        <f>ENTRADA!B275/ENTRADA!B263-1</f>
        <v>-1.3297838065159384E-3</v>
      </c>
      <c r="C275" s="7">
        <f>ENTRADA!C275/ENTRADA!C263-1</f>
        <v>8.0184518429730511E-2</v>
      </c>
      <c r="D275" s="7">
        <f>ENTRADA!D275/ENTRADA!D263-1</f>
        <v>2.2362668195593072E-2</v>
      </c>
      <c r="E275" s="7">
        <f>ENTRADA!E275/ENTRADA!E263-1</f>
        <v>2.1944618659530235E-2</v>
      </c>
      <c r="F275" s="7">
        <f>ENTRADA!F275/ENTRADA!F263-1</f>
        <v>2.2388794203539009E-2</v>
      </c>
      <c r="G275" s="7">
        <f>ENTRADA!G275/ENTRADA!G263-1</f>
        <v>-0.14662066872932011</v>
      </c>
      <c r="H275" s="7">
        <f>ENTRADA!H275/ENTRADA!H263-1</f>
        <v>-0.17366466910251099</v>
      </c>
      <c r="I275" s="7">
        <f>ENTRADA!I275/ENTRADA!I263-1</f>
        <v>-0.14039051560497662</v>
      </c>
      <c r="J275" s="7">
        <f>ENTRADA!J275/ENTRADA!J263-1</f>
        <v>9.0139858879457746E-2</v>
      </c>
      <c r="K275" s="7">
        <f>ENTRADA!K275/ENTRADA!K263-1</f>
        <v>2.6666994281977496E-2</v>
      </c>
      <c r="L275" s="7">
        <f>ENTRADA!L275/ENTRADA!L263-1</f>
        <v>1.8695839902912681E-2</v>
      </c>
      <c r="M275" s="7">
        <f>ENTRADA!M275/ENTRADA!M263-1</f>
        <v>-0.11378748593353594</v>
      </c>
      <c r="N275" s="7">
        <f>ENTRADA!N275/ENTRADA!N263-1</f>
        <v>-7.0563130174769118E-2</v>
      </c>
      <c r="O275" s="7">
        <f>ENTRADA!O275/ENTRADA!O263-1</f>
        <v>-0.1195492726885744</v>
      </c>
      <c r="P275" s="7" t="e">
        <f>ENTRADA!P275/ENTRADA!P263-1</f>
        <v>#VALUE!</v>
      </c>
      <c r="Q275" s="7">
        <f>ENTRADA!Q275/ENTRADA!Q263-1</f>
        <v>-3.0081980240864059E-2</v>
      </c>
      <c r="T275" s="10">
        <f t="shared" ref="T275:AI275" si="269">AVERAGE(B273:B275)</f>
        <v>1.4023209240585458E-2</v>
      </c>
      <c r="U275" s="10">
        <f t="shared" si="269"/>
        <v>8.3205186057087779E-2</v>
      </c>
      <c r="V275" s="10">
        <f t="shared" si="269"/>
        <v>1.9431246773802147E-2</v>
      </c>
      <c r="W275" s="10">
        <f t="shared" si="269"/>
        <v>1.8554078674548207E-2</v>
      </c>
      <c r="X275" s="10">
        <f t="shared" si="269"/>
        <v>0.14899462115653495</v>
      </c>
      <c r="Y275" s="10">
        <f t="shared" si="269"/>
        <v>-0.1198126724181479</v>
      </c>
      <c r="Z275" s="10">
        <f t="shared" si="269"/>
        <v>-0.11119621883321229</v>
      </c>
      <c r="AA275" s="10">
        <f t="shared" si="269"/>
        <v>-0.12906304509897634</v>
      </c>
      <c r="AB275" s="10">
        <f t="shared" si="269"/>
        <v>7.2544157869245326E-2</v>
      </c>
      <c r="AC275" s="10">
        <f t="shared" si="269"/>
        <v>9.2032674313045584E-2</v>
      </c>
      <c r="AD275" s="10">
        <f t="shared" si="269"/>
        <v>1.1845708749045447E-2</v>
      </c>
      <c r="AE275" s="10">
        <f t="shared" si="269"/>
        <v>-5.8403920477055005E-2</v>
      </c>
      <c r="AF275" s="10">
        <f t="shared" si="269"/>
        <v>-2.6811701304645125E-2</v>
      </c>
      <c r="AG275" s="10">
        <f t="shared" si="269"/>
        <v>-9.8447103753859941E-2</v>
      </c>
      <c r="AH275" s="10" t="e">
        <f t="shared" si="269"/>
        <v>#VALUE!</v>
      </c>
      <c r="AI275" s="10">
        <f t="shared" si="269"/>
        <v>-7.1660970405228452E-3</v>
      </c>
    </row>
    <row r="276" spans="1:35" x14ac:dyDescent="0.25">
      <c r="A276" s="4">
        <f>ENTRADA!A276</f>
        <v>44743</v>
      </c>
      <c r="B276" s="7">
        <f>ENTRADA!B276/ENTRADA!B264-1</f>
        <v>-5.3221931319316185E-2</v>
      </c>
      <c r="C276" s="7">
        <f>ENTRADA!C276/ENTRADA!C264-1</f>
        <v>0.17433459387936012</v>
      </c>
      <c r="D276" s="7">
        <f>ENTRADA!D276/ENTRADA!D264-1</f>
        <v>-2.6804056821614353E-3</v>
      </c>
      <c r="E276" s="7">
        <f>ENTRADA!E276/ENTRADA!E264-1</f>
        <v>1.0418598344585916E-4</v>
      </c>
      <c r="F276" s="7">
        <f>ENTRADA!F276/ENTRADA!F264-1</f>
        <v>-0.16214796897771011</v>
      </c>
      <c r="G276" s="7">
        <f>ENTRADA!G276/ENTRADA!G264-1</f>
        <v>-0.14529920644090788</v>
      </c>
      <c r="H276" s="7">
        <f>ENTRADA!H276/ENTRADA!H264-1</f>
        <v>-0.17217185716313743</v>
      </c>
      <c r="I276" s="7">
        <f>ENTRADA!I276/ENTRADA!I264-1</f>
        <v>-0.13643716439036924</v>
      </c>
      <c r="J276" s="7">
        <f>ENTRADA!J276/ENTRADA!J264-1</f>
        <v>3.9911096909354349E-2</v>
      </c>
      <c r="K276" s="7">
        <f>ENTRADA!K276/ENTRADA!K264-1</f>
        <v>0.10954266269239388</v>
      </c>
      <c r="L276" s="7">
        <f>ENTRADA!L276/ENTRADA!L264-1</f>
        <v>-2.2475190044858318E-3</v>
      </c>
      <c r="M276" s="7">
        <f>ENTRADA!M276/ENTRADA!M264-1</f>
        <v>-0.28656705662286686</v>
      </c>
      <c r="N276" s="7">
        <f>ENTRADA!N276/ENTRADA!N264-1</f>
        <v>-8.4861100668866429E-2</v>
      </c>
      <c r="O276" s="7">
        <f>ENTRADA!O276/ENTRADA!O264-1</f>
        <v>-0.13675252116037129</v>
      </c>
      <c r="P276" s="7" t="e">
        <f>ENTRADA!P276/ENTRADA!P264-1</f>
        <v>#VALUE!</v>
      </c>
      <c r="Q276" s="7">
        <f>ENTRADA!Q276/ENTRADA!Q264-1</f>
        <v>-6.9020035195008211E-2</v>
      </c>
      <c r="T276" s="10">
        <f t="shared" ref="T276:AI276" si="270">AVERAGE(B274:B276)</f>
        <v>-1.869716727755592E-2</v>
      </c>
      <c r="U276" s="10">
        <f t="shared" si="270"/>
        <v>0.1086768986103986</v>
      </c>
      <c r="V276" s="10">
        <f t="shared" si="270"/>
        <v>5.025543123321004E-3</v>
      </c>
      <c r="W276" s="10">
        <f t="shared" si="270"/>
        <v>5.2037950347763413E-3</v>
      </c>
      <c r="X276" s="10">
        <f t="shared" si="270"/>
        <v>-1.8135332361914152E-2</v>
      </c>
      <c r="Y276" s="10">
        <f t="shared" si="270"/>
        <v>-0.13912230140487358</v>
      </c>
      <c r="Z276" s="10">
        <f t="shared" si="270"/>
        <v>-0.14623487968452434</v>
      </c>
      <c r="AA276" s="10">
        <f t="shared" si="270"/>
        <v>-0.14052938577287266</v>
      </c>
      <c r="AB276" s="10">
        <f t="shared" si="270"/>
        <v>7.4210857042060763E-2</v>
      </c>
      <c r="AC276" s="10">
        <f t="shared" si="270"/>
        <v>0.1314446602281106</v>
      </c>
      <c r="AD276" s="10">
        <f t="shared" si="270"/>
        <v>1.2335487955630072E-2</v>
      </c>
      <c r="AE276" s="10">
        <f t="shared" si="270"/>
        <v>-0.15758496939072711</v>
      </c>
      <c r="AF276" s="10">
        <f t="shared" si="270"/>
        <v>-4.9187686114988104E-2</v>
      </c>
      <c r="AG276" s="10">
        <f t="shared" si="270"/>
        <v>-0.11112572505107059</v>
      </c>
      <c r="AH276" s="10" t="e">
        <f t="shared" si="270"/>
        <v>#VALUE!</v>
      </c>
      <c r="AI276" s="10">
        <f t="shared" si="270"/>
        <v>-3.5432107526924973E-2</v>
      </c>
    </row>
    <row r="277" spans="1:35" x14ac:dyDescent="0.25">
      <c r="A277" s="4">
        <f>ENTRADA!A277</f>
        <v>44774</v>
      </c>
      <c r="B277" s="7">
        <f>ENTRADA!B277/ENTRADA!B265-1</f>
        <v>1.5591974012595156E-2</v>
      </c>
      <c r="C277" s="7">
        <f>ENTRADA!C277/ENTRADA!C265-1</f>
        <v>0.3030609278023233</v>
      </c>
      <c r="D277" s="7">
        <f>ENTRADA!D277/ENTRADA!D265-1</f>
        <v>1.3970517895244949E-2</v>
      </c>
      <c r="E277" s="7">
        <f>ENTRADA!E277/ENTRADA!E265-1</f>
        <v>1.7155038381402532E-2</v>
      </c>
      <c r="F277" s="7">
        <f>ENTRADA!F277/ENTRADA!F265-1</f>
        <v>-5.4581933534536886E-2</v>
      </c>
      <c r="G277" s="7">
        <f>ENTRADA!G277/ENTRADA!G265-1</f>
        <v>-8.6671355207684431E-2</v>
      </c>
      <c r="H277" s="7">
        <f>ENTRADA!H277/ENTRADA!H265-1</f>
        <v>-0.19746820969250722</v>
      </c>
      <c r="I277" s="7">
        <f>ENTRADA!I277/ENTRADA!I265-1</f>
        <v>-3.6139888454041147E-2</v>
      </c>
      <c r="J277" s="7">
        <f>ENTRADA!J277/ENTRADA!J265-1</f>
        <v>6.6440627496000104E-2</v>
      </c>
      <c r="K277" s="7">
        <f>ENTRADA!K277/ENTRADA!K265-1</f>
        <v>0.20541170498287786</v>
      </c>
      <c r="L277" s="7">
        <f>ENTRADA!L277/ENTRADA!L265-1</f>
        <v>2.0471025632636364E-2</v>
      </c>
      <c r="M277" s="7">
        <f>ENTRADA!M277/ENTRADA!M265-1</f>
        <v>-0.10468055354854788</v>
      </c>
      <c r="N277" s="7">
        <f>ENTRADA!N277/ENTRADA!N265-1</f>
        <v>-4.101309627174643E-2</v>
      </c>
      <c r="O277" s="7">
        <f>ENTRADA!O277/ENTRADA!O265-1</f>
        <v>-7.0155204415571659E-2</v>
      </c>
      <c r="P277" s="7" t="e">
        <f>ENTRADA!P277/ENTRADA!P265-1</f>
        <v>#VALUE!</v>
      </c>
      <c r="Q277" s="7">
        <f>ENTRADA!Q277/ENTRADA!Q265-1</f>
        <v>-7.1401847212838598E-3</v>
      </c>
      <c r="T277" s="10">
        <f t="shared" ref="T277:AI277" si="271">AVERAGE(B275:B277)</f>
        <v>-1.298658037107899E-2</v>
      </c>
      <c r="U277" s="10">
        <f t="shared" si="271"/>
        <v>0.18586001337047131</v>
      </c>
      <c r="V277" s="10">
        <f t="shared" si="271"/>
        <v>1.1217593469558862E-2</v>
      </c>
      <c r="W277" s="10">
        <f t="shared" si="271"/>
        <v>1.3067947674792876E-2</v>
      </c>
      <c r="X277" s="10">
        <f t="shared" si="271"/>
        <v>-6.4780369436235996E-2</v>
      </c>
      <c r="Y277" s="10">
        <f t="shared" si="271"/>
        <v>-0.12619707679263747</v>
      </c>
      <c r="Z277" s="10">
        <f t="shared" si="271"/>
        <v>-0.18110157865271856</v>
      </c>
      <c r="AA277" s="10">
        <f t="shared" si="271"/>
        <v>-0.10432252281646233</v>
      </c>
      <c r="AB277" s="10">
        <f t="shared" si="271"/>
        <v>6.5497194428270733E-2</v>
      </c>
      <c r="AC277" s="10">
        <f t="shared" si="271"/>
        <v>0.11387378731908308</v>
      </c>
      <c r="AD277" s="10">
        <f t="shared" si="271"/>
        <v>1.2306448843687737E-2</v>
      </c>
      <c r="AE277" s="10">
        <f t="shared" si="271"/>
        <v>-0.16834503203498355</v>
      </c>
      <c r="AF277" s="10">
        <f t="shared" si="271"/>
        <v>-6.5479109038460659E-2</v>
      </c>
      <c r="AG277" s="10">
        <f t="shared" si="271"/>
        <v>-0.10881899942150579</v>
      </c>
      <c r="AH277" s="10" t="e">
        <f t="shared" si="271"/>
        <v>#VALUE!</v>
      </c>
      <c r="AI277" s="10">
        <f t="shared" si="271"/>
        <v>-3.5414066719052041E-2</v>
      </c>
    </row>
    <row r="278" spans="1:35" x14ac:dyDescent="0.25">
      <c r="A278" s="4">
        <f>ENTRADA!A278</f>
        <v>44805</v>
      </c>
      <c r="B278" s="7">
        <f>ENTRADA!B278/ENTRADA!B266-1</f>
        <v>3.1885825248251898E-2</v>
      </c>
      <c r="C278" s="7">
        <f>ENTRADA!C278/ENTRADA!C266-1</f>
        <v>0.34707348776991553</v>
      </c>
      <c r="D278" s="7">
        <f>ENTRADA!D278/ENTRADA!D266-1</f>
        <v>3.7561200606204714E-2</v>
      </c>
      <c r="E278" s="7">
        <f>ENTRADA!E278/ENTRADA!E266-1</f>
        <v>4.1838285586036639E-2</v>
      </c>
      <c r="F278" s="7">
        <f>ENTRADA!F278/ENTRADA!F266-1</f>
        <v>-9.5092344584355337E-2</v>
      </c>
      <c r="G278" s="7">
        <f>ENTRADA!G278/ENTRADA!G266-1</f>
        <v>-6.1403637680329304E-2</v>
      </c>
      <c r="H278" s="7">
        <f>ENTRADA!H278/ENTRADA!H266-1</f>
        <v>-0.17786113537553283</v>
      </c>
      <c r="I278" s="7">
        <f>ENTRADA!I278/ENTRADA!I266-1</f>
        <v>-6.6569876383384408E-3</v>
      </c>
      <c r="J278" s="7">
        <f>ENTRADA!J278/ENTRADA!J266-1</f>
        <v>5.8440663070985055E-2</v>
      </c>
      <c r="K278" s="7">
        <f>ENTRADA!K278/ENTRADA!K266-1</f>
        <v>0.3104788200951849</v>
      </c>
      <c r="L278" s="7">
        <f>ENTRADA!L278/ENTRADA!L266-1</f>
        <v>7.0130991745686488E-2</v>
      </c>
      <c r="M278" s="7">
        <f>ENTRADA!M278/ENTRADA!M266-1</f>
        <v>-0.10108182439462077</v>
      </c>
      <c r="N278" s="7">
        <f>ENTRADA!N278/ENTRADA!N266-1</f>
        <v>-1.16107105014992E-2</v>
      </c>
      <c r="O278" s="7">
        <f>ENTRADA!O278/ENTRADA!O266-1</f>
        <v>-8.2457678552181446E-2</v>
      </c>
      <c r="P278" s="7" t="e">
        <f>ENTRADA!P278/ENTRADA!P266-1</f>
        <v>#VALUE!</v>
      </c>
      <c r="Q278" s="7">
        <f>ENTRADA!Q278/ENTRADA!Q266-1</f>
        <v>9.3409039768348467E-3</v>
      </c>
      <c r="T278" s="10">
        <f t="shared" ref="T278:AI278" si="272">AVERAGE(B276:B278)</f>
        <v>-1.9147106861563772E-3</v>
      </c>
      <c r="U278" s="10">
        <f t="shared" si="272"/>
        <v>0.27482300315053299</v>
      </c>
      <c r="V278" s="10">
        <f t="shared" si="272"/>
        <v>1.6283770939762743E-2</v>
      </c>
      <c r="W278" s="10">
        <f t="shared" si="272"/>
        <v>1.9699169983628344E-2</v>
      </c>
      <c r="X278" s="10">
        <f t="shared" si="272"/>
        <v>-0.10394074903220078</v>
      </c>
      <c r="Y278" s="10">
        <f t="shared" si="272"/>
        <v>-9.77913997763072E-2</v>
      </c>
      <c r="Z278" s="10">
        <f t="shared" si="272"/>
        <v>-0.18250040074372584</v>
      </c>
      <c r="AA278" s="10">
        <f t="shared" si="272"/>
        <v>-5.9744680160916275E-2</v>
      </c>
      <c r="AB278" s="10">
        <f t="shared" si="272"/>
        <v>5.49307958254465E-2</v>
      </c>
      <c r="AC278" s="10">
        <f t="shared" si="272"/>
        <v>0.20847772925681887</v>
      </c>
      <c r="AD278" s="10">
        <f t="shared" si="272"/>
        <v>2.9451499457945673E-2</v>
      </c>
      <c r="AE278" s="10">
        <f t="shared" si="272"/>
        <v>-0.16410981152201184</v>
      </c>
      <c r="AF278" s="10">
        <f t="shared" si="272"/>
        <v>-4.582830248070402E-2</v>
      </c>
      <c r="AG278" s="10">
        <f t="shared" si="272"/>
        <v>-9.6455134709374793E-2</v>
      </c>
      <c r="AH278" s="10" t="e">
        <f t="shared" si="272"/>
        <v>#VALUE!</v>
      </c>
      <c r="AI278" s="10">
        <f t="shared" si="272"/>
        <v>-2.2273105313152408E-2</v>
      </c>
    </row>
    <row r="279" spans="1:35" x14ac:dyDescent="0.25">
      <c r="A279" s="4">
        <f>ENTRADA!A279</f>
        <v>44835</v>
      </c>
      <c r="B279" s="7">
        <f>ENTRADA!B279/ENTRADA!B267-1</f>
        <v>2.7420360139934985E-2</v>
      </c>
      <c r="C279" s="7">
        <f>ENTRADA!C279/ENTRADA!C267-1</f>
        <v>0.34291285670514537</v>
      </c>
      <c r="D279" s="7">
        <f>ENTRADA!D279/ENTRADA!D267-1</f>
        <v>2.7223534742678579E-2</v>
      </c>
      <c r="E279" s="7">
        <f>ENTRADA!E279/ENTRADA!E267-1</f>
        <v>2.7389977059110393E-2</v>
      </c>
      <c r="F279" s="7">
        <f>ENTRADA!F279/ENTRADA!F267-1</f>
        <v>-0.15016688451461058</v>
      </c>
      <c r="G279" s="7">
        <f>ENTRADA!G279/ENTRADA!G267-1</f>
        <v>-7.7783292315407593E-3</v>
      </c>
      <c r="H279" s="7">
        <f>ENTRADA!H279/ENTRADA!H267-1</f>
        <v>-0.15863979323834176</v>
      </c>
      <c r="I279" s="7">
        <f>ENTRADA!I279/ENTRADA!I267-1</f>
        <v>6.7245746077647661E-2</v>
      </c>
      <c r="J279" s="7">
        <f>ENTRADA!J279/ENTRADA!J267-1</f>
        <v>5.2568507804988451E-2</v>
      </c>
      <c r="K279" s="7">
        <f>ENTRADA!K279/ENTRADA!K267-1</f>
        <v>0.1366713151272887</v>
      </c>
      <c r="L279" s="7">
        <f>ENTRADA!L279/ENTRADA!L267-1</f>
        <v>8.5035687838947549E-2</v>
      </c>
      <c r="M279" s="7">
        <f>ENTRADA!M279/ENTRADA!M267-1</f>
        <v>-8.4460094263556273E-2</v>
      </c>
      <c r="N279" s="7">
        <f>ENTRADA!N279/ENTRADA!N267-1</f>
        <v>-8.0504986182320382E-3</v>
      </c>
      <c r="O279" s="7">
        <f>ENTRADA!O279/ENTRADA!O267-1</f>
        <v>-0.1278407078797501</v>
      </c>
      <c r="P279" s="7" t="e">
        <f>ENTRADA!P279/ENTRADA!P267-1</f>
        <v>#VALUE!</v>
      </c>
      <c r="Q279" s="7">
        <f>ENTRADA!Q279/ENTRADA!Q267-1</f>
        <v>3.4743007827595651E-3</v>
      </c>
      <c r="T279" s="10">
        <f t="shared" ref="T279:AI279" si="273">AVERAGE(B277:B279)</f>
        <v>2.4966053133594013E-2</v>
      </c>
      <c r="U279" s="10">
        <f t="shared" si="273"/>
        <v>0.33101575742579475</v>
      </c>
      <c r="V279" s="10">
        <f t="shared" si="273"/>
        <v>2.625175108137608E-2</v>
      </c>
      <c r="W279" s="10">
        <f t="shared" si="273"/>
        <v>2.8794433675516522E-2</v>
      </c>
      <c r="X279" s="10">
        <f t="shared" si="273"/>
        <v>-9.9947054211167605E-2</v>
      </c>
      <c r="Y279" s="10">
        <f t="shared" si="273"/>
        <v>-5.1951107373184834E-2</v>
      </c>
      <c r="Z279" s="10">
        <f t="shared" si="273"/>
        <v>-0.17798971276879394</v>
      </c>
      <c r="AA279" s="10">
        <f t="shared" si="273"/>
        <v>8.1496233284226918E-3</v>
      </c>
      <c r="AB279" s="10">
        <f t="shared" si="273"/>
        <v>5.9149932790657868E-2</v>
      </c>
      <c r="AC279" s="10">
        <f t="shared" si="273"/>
        <v>0.21752061340178383</v>
      </c>
      <c r="AD279" s="10">
        <f t="shared" si="273"/>
        <v>5.8545901739090134E-2</v>
      </c>
      <c r="AE279" s="10">
        <f t="shared" si="273"/>
        <v>-9.6740824068908313E-2</v>
      </c>
      <c r="AF279" s="10">
        <f t="shared" si="273"/>
        <v>-2.0224768463825888E-2</v>
      </c>
      <c r="AG279" s="10">
        <f t="shared" si="273"/>
        <v>-9.3484530282501074E-2</v>
      </c>
      <c r="AH279" s="10" t="e">
        <f t="shared" si="273"/>
        <v>#VALUE!</v>
      </c>
      <c r="AI279" s="10">
        <f t="shared" si="273"/>
        <v>1.8916733461035173E-3</v>
      </c>
    </row>
    <row r="280" spans="1:35" x14ac:dyDescent="0.25">
      <c r="A280" s="4">
        <f>ENTRADA!A280</f>
        <v>44866</v>
      </c>
      <c r="B280" s="7">
        <f>ENTRADA!B280/ENTRADA!B268-1</f>
        <v>1.3634425065493394E-2</v>
      </c>
      <c r="C280" s="7">
        <f>ENTRADA!C280/ENTRADA!C268-1</f>
        <v>0.27044512259133469</v>
      </c>
      <c r="D280" s="7">
        <f>ENTRADA!D280/ENTRADA!D268-1</f>
        <v>2.7660761952448931E-2</v>
      </c>
      <c r="E280" s="7">
        <f>ENTRADA!E280/ENTRADA!E268-1</f>
        <v>3.2872998731823699E-2</v>
      </c>
      <c r="F280" s="7">
        <f>ENTRADA!F280/ENTRADA!F268-1</f>
        <v>-0.164218958844768</v>
      </c>
      <c r="G280" s="7">
        <f>ENTRADA!G280/ENTRADA!G268-1</f>
        <v>2.636226023948729E-2</v>
      </c>
      <c r="H280" s="7">
        <f>ENTRADA!H280/ENTRADA!H268-1</f>
        <v>-9.2127374123154193E-2</v>
      </c>
      <c r="I280" s="7">
        <f>ENTRADA!I280/ENTRADA!I268-1</f>
        <v>7.7610908532694811E-2</v>
      </c>
      <c r="J280" s="7">
        <f>ENTRADA!J280/ENTRADA!J268-1</f>
        <v>6.4400164021548356E-2</v>
      </c>
      <c r="K280" s="7">
        <f>ENTRADA!K280/ENTRADA!K268-1</f>
        <v>8.4636737163856779E-4</v>
      </c>
      <c r="L280" s="7">
        <f>ENTRADA!L280/ENTRADA!L268-1</f>
        <v>-2.4702227386690367E-3</v>
      </c>
      <c r="M280" s="7">
        <f>ENTRADA!M280/ENTRADA!M268-1</f>
        <v>-0.10585040713199068</v>
      </c>
      <c r="N280" s="7">
        <f>ENTRADA!N280/ENTRADA!N268-1</f>
        <v>-5.4587165582601682E-2</v>
      </c>
      <c r="O280" s="7">
        <f>ENTRADA!O280/ENTRADA!O268-1</f>
        <v>-0.11050092879759943</v>
      </c>
      <c r="P280" s="7" t="e">
        <f>ENTRADA!P280/ENTRADA!P268-1</f>
        <v>#VALUE!</v>
      </c>
      <c r="Q280" s="7">
        <f>ENTRADA!Q280/ENTRADA!Q268-1</f>
        <v>-1.4110341700412143E-2</v>
      </c>
      <c r="T280" s="10">
        <f t="shared" ref="T280:AI280" si="274">AVERAGE(B278:B280)</f>
        <v>2.4313536817893427E-2</v>
      </c>
      <c r="U280" s="10">
        <f t="shared" si="274"/>
        <v>0.32014382235546518</v>
      </c>
      <c r="V280" s="10">
        <f t="shared" si="274"/>
        <v>3.0815165767110742E-2</v>
      </c>
      <c r="W280" s="10">
        <f t="shared" si="274"/>
        <v>3.4033753792323575E-2</v>
      </c>
      <c r="X280" s="10">
        <f t="shared" si="274"/>
        <v>-0.13649272931457798</v>
      </c>
      <c r="Y280" s="10">
        <f t="shared" si="274"/>
        <v>-1.4273235557460925E-2</v>
      </c>
      <c r="Z280" s="10">
        <f t="shared" si="274"/>
        <v>-0.14287610091234293</v>
      </c>
      <c r="AA280" s="10">
        <f t="shared" si="274"/>
        <v>4.6066555657334675E-2</v>
      </c>
      <c r="AB280" s="10">
        <f t="shared" si="274"/>
        <v>5.8469778299173956E-2</v>
      </c>
      <c r="AC280" s="10">
        <f t="shared" si="274"/>
        <v>0.14933216753137071</v>
      </c>
      <c r="AD280" s="10">
        <f t="shared" si="274"/>
        <v>5.0898818948655E-2</v>
      </c>
      <c r="AE280" s="10">
        <f t="shared" si="274"/>
        <v>-9.7130775263389244E-2</v>
      </c>
      <c r="AF280" s="10">
        <f t="shared" si="274"/>
        <v>-2.4749458234110972E-2</v>
      </c>
      <c r="AG280" s="10">
        <f t="shared" si="274"/>
        <v>-0.10693310507651033</v>
      </c>
      <c r="AH280" s="10" t="e">
        <f t="shared" si="274"/>
        <v>#VALUE!</v>
      </c>
      <c r="AI280" s="10">
        <f t="shared" si="274"/>
        <v>-4.317123136059105E-4</v>
      </c>
    </row>
    <row r="281" spans="1:35" x14ac:dyDescent="0.25">
      <c r="A281" s="4">
        <f>ENTRADA!A281</f>
        <v>44896</v>
      </c>
      <c r="B281" s="7">
        <f>ENTRADA!B281/ENTRADA!B269-1</f>
        <v>4.3275281398056364E-3</v>
      </c>
      <c r="C281" s="7">
        <f>ENTRADA!C281/ENTRADA!C269-1</f>
        <v>0.2379919470316465</v>
      </c>
      <c r="D281" s="7">
        <f>ENTRADA!D281/ENTRADA!D269-1</f>
        <v>2.4515392330318964E-2</v>
      </c>
      <c r="E281" s="7">
        <f>ENTRADA!E281/ENTRADA!E269-1</f>
        <v>3.2282203235604046E-2</v>
      </c>
      <c r="F281" s="7">
        <f>ENTRADA!F281/ENTRADA!F269-1</f>
        <v>-0.11925242579921447</v>
      </c>
      <c r="G281" s="7">
        <f>ENTRADA!G281/ENTRADA!G269-1</f>
        <v>3.1048353201672541E-3</v>
      </c>
      <c r="H281" s="7">
        <f>ENTRADA!H281/ENTRADA!H269-1</f>
        <v>-9.8860626750968184E-2</v>
      </c>
      <c r="I281" s="7">
        <f>ENTRADA!I281/ENTRADA!I269-1</f>
        <v>5.4408299249708802E-2</v>
      </c>
      <c r="J281" s="7">
        <f>ENTRADA!J281/ENTRADA!J269-1</f>
        <v>7.6155819539946989E-3</v>
      </c>
      <c r="K281" s="7">
        <f>ENTRADA!K281/ENTRADA!K269-1</f>
        <v>3.4007423987674201E-3</v>
      </c>
      <c r="L281" s="7">
        <f>ENTRADA!L281/ENTRADA!L269-1</f>
        <v>7.8932894444050383E-4</v>
      </c>
      <c r="M281" s="7">
        <f>ENTRADA!M281/ENTRADA!M269-1</f>
        <v>-8.3597932033634637E-2</v>
      </c>
      <c r="N281" s="7">
        <f>ENTRADA!N281/ENTRADA!N269-1</f>
        <v>-1.7592392910265042E-2</v>
      </c>
      <c r="O281" s="7">
        <f>ENTRADA!O281/ENTRADA!O269-1</f>
        <v>-7.129020071217862E-2</v>
      </c>
      <c r="P281" s="7" t="e">
        <f>ENTRADA!P281/ENTRADA!P269-1</f>
        <v>#VALUE!</v>
      </c>
      <c r="Q281" s="7">
        <f>ENTRADA!Q281/ENTRADA!Q269-1</f>
        <v>-6.2409684810362798E-3</v>
      </c>
      <c r="T281" s="10">
        <f t="shared" ref="T281:AI281" si="275">AVERAGE(B279:B281)</f>
        <v>1.5127437781744671E-2</v>
      </c>
      <c r="U281" s="10">
        <f t="shared" si="275"/>
        <v>0.28378330877604219</v>
      </c>
      <c r="V281" s="10">
        <f t="shared" si="275"/>
        <v>2.6466563008482158E-2</v>
      </c>
      <c r="W281" s="10">
        <f t="shared" si="275"/>
        <v>3.0848393008846047E-2</v>
      </c>
      <c r="X281" s="10">
        <f t="shared" si="275"/>
        <v>-0.14454608971953101</v>
      </c>
      <c r="Y281" s="10">
        <f t="shared" si="275"/>
        <v>7.2295887760379278E-3</v>
      </c>
      <c r="Z281" s="10">
        <f t="shared" si="275"/>
        <v>-0.11654259803748805</v>
      </c>
      <c r="AA281" s="10">
        <f t="shared" si="275"/>
        <v>6.6421651286683758E-2</v>
      </c>
      <c r="AB281" s="10">
        <f t="shared" si="275"/>
        <v>4.1528084593510504E-2</v>
      </c>
      <c r="AC281" s="10">
        <f t="shared" si="275"/>
        <v>4.6972808299231561E-2</v>
      </c>
      <c r="AD281" s="10">
        <f t="shared" si="275"/>
        <v>2.7784931348239672E-2</v>
      </c>
      <c r="AE281" s="10">
        <f t="shared" si="275"/>
        <v>-9.1302811143060533E-2</v>
      </c>
      <c r="AF281" s="10">
        <f t="shared" si="275"/>
        <v>-2.6743352370366253E-2</v>
      </c>
      <c r="AG281" s="10">
        <f t="shared" si="275"/>
        <v>-0.10321061246317605</v>
      </c>
      <c r="AH281" s="10" t="e">
        <f t="shared" si="275"/>
        <v>#VALUE!</v>
      </c>
      <c r="AI281" s="10">
        <f t="shared" si="275"/>
        <v>-5.625669799562953E-3</v>
      </c>
    </row>
    <row r="282" spans="1:35" x14ac:dyDescent="0.25">
      <c r="A282" s="4">
        <f>ENTRADA!A282</f>
        <v>44927</v>
      </c>
      <c r="B282" s="7">
        <f>ENTRADA!B282/ENTRADA!B270-1</f>
        <v>2.7206911279912926E-2</v>
      </c>
      <c r="C282" s="7">
        <f>ENTRADA!C282/ENTRADA!C270-1</f>
        <v>0.2610707204230005</v>
      </c>
      <c r="D282" s="7">
        <f>ENTRADA!D282/ENTRADA!D270-1</f>
        <v>2.3515496156424343E-2</v>
      </c>
      <c r="E282" s="7">
        <f>ENTRADA!E282/ENTRADA!E270-1</f>
        <v>2.7565377819071646E-2</v>
      </c>
      <c r="F282" s="7">
        <f>ENTRADA!F282/ENTRADA!F270-1</f>
        <v>2.3956947412989482E-2</v>
      </c>
      <c r="G282" s="7">
        <f>ENTRADA!G282/ENTRADA!G270-1</f>
        <v>4.5404277288481953E-2</v>
      </c>
      <c r="H282" s="7">
        <f>ENTRADA!H282/ENTRADA!H270-1</f>
        <v>-1.6643518347542852E-2</v>
      </c>
      <c r="I282" s="7">
        <f>ENTRADA!I282/ENTRADA!I270-1</f>
        <v>8.2576976862141827E-2</v>
      </c>
      <c r="J282" s="7">
        <f>ENTRADA!J282/ENTRADA!J270-1</f>
        <v>-7.555478068882393E-2</v>
      </c>
      <c r="K282" s="7">
        <f>ENTRADA!K282/ENTRADA!K270-1</f>
        <v>0.1832083001562439</v>
      </c>
      <c r="L282" s="7">
        <f>ENTRADA!L282/ENTRADA!L270-1</f>
        <v>0.12889345336720015</v>
      </c>
      <c r="M282" s="7">
        <f>ENTRADA!M282/ENTRADA!M270-1</f>
        <v>-6.4383489419721607E-2</v>
      </c>
      <c r="N282" s="7">
        <f>ENTRADA!N282/ENTRADA!N270-1</f>
        <v>4.5267361436565068E-2</v>
      </c>
      <c r="O282" s="7">
        <f>ENTRADA!O282/ENTRADA!O270-1</f>
        <v>1.0979844520504711E-2</v>
      </c>
      <c r="P282" s="7">
        <f>ENTRADA!P282/ENTRADA!P270-1</f>
        <v>-1.2940904917817075E-2</v>
      </c>
      <c r="Q282" s="7">
        <f>ENTRADA!Q282/ENTRADA!Q270-1</f>
        <v>5.1251218855539182E-3</v>
      </c>
      <c r="T282" s="10">
        <f t="shared" ref="T282:AI282" si="276">AVERAGE(B280:B282)</f>
        <v>1.5056288161737319E-2</v>
      </c>
      <c r="U282" s="10">
        <f t="shared" si="276"/>
        <v>0.25650259668199388</v>
      </c>
      <c r="V282" s="10">
        <f t="shared" si="276"/>
        <v>2.5230550146397412E-2</v>
      </c>
      <c r="W282" s="10">
        <f t="shared" si="276"/>
        <v>3.090685992883313E-2</v>
      </c>
      <c r="X282" s="10">
        <f t="shared" si="276"/>
        <v>-8.6504812410330992E-2</v>
      </c>
      <c r="Y282" s="10">
        <f t="shared" si="276"/>
        <v>2.4957124282712167E-2</v>
      </c>
      <c r="Z282" s="10">
        <f t="shared" si="276"/>
        <v>-6.9210506407221747E-2</v>
      </c>
      <c r="AA282" s="10">
        <f t="shared" si="276"/>
        <v>7.1532061548181813E-2</v>
      </c>
      <c r="AB282" s="10">
        <f t="shared" si="276"/>
        <v>-1.1796782377602917E-3</v>
      </c>
      <c r="AC282" s="10">
        <f t="shared" si="276"/>
        <v>6.2485136642216631E-2</v>
      </c>
      <c r="AD282" s="10">
        <f t="shared" si="276"/>
        <v>4.2404186524323872E-2</v>
      </c>
      <c r="AE282" s="10">
        <f t="shared" si="276"/>
        <v>-8.4610609528448968E-2</v>
      </c>
      <c r="AF282" s="10">
        <f t="shared" si="276"/>
        <v>-8.9707323521005522E-3</v>
      </c>
      <c r="AG282" s="10">
        <f t="shared" si="276"/>
        <v>-5.6937094996424444E-2</v>
      </c>
      <c r="AH282" s="10" t="e">
        <f t="shared" si="276"/>
        <v>#VALUE!</v>
      </c>
      <c r="AI282" s="10">
        <f t="shared" si="276"/>
        <v>-5.0753960986315017E-3</v>
      </c>
    </row>
    <row r="283" spans="1:35" x14ac:dyDescent="0.25">
      <c r="A283" s="4">
        <f>ENTRADA!A283</f>
        <v>44958</v>
      </c>
      <c r="B283" s="7">
        <f>ENTRADA!B283/ENTRADA!B271-1</f>
        <v>1.2136906362621769E-2</v>
      </c>
      <c r="C283" s="7">
        <f>ENTRADA!C283/ENTRADA!C271-1</f>
        <v>0.19481604201481284</v>
      </c>
      <c r="D283" s="7">
        <f>ENTRADA!D283/ENTRADA!D271-1</f>
        <v>9.2572115175313385E-3</v>
      </c>
      <c r="E283" s="7">
        <f>ENTRADA!E283/ENTRADA!E271-1</f>
        <v>1.6976239780217117E-2</v>
      </c>
      <c r="F283" s="7">
        <f>ENTRADA!F283/ENTRADA!F271-1</f>
        <v>-8.9187446221150157E-2</v>
      </c>
      <c r="G283" s="7">
        <f>ENTRADA!G283/ENTRADA!G271-1</f>
        <v>1.4153938430917057E-2</v>
      </c>
      <c r="H283" s="7">
        <f>ENTRADA!H283/ENTRADA!H271-1</f>
        <v>-9.7163004875289838E-2</v>
      </c>
      <c r="I283" s="7">
        <f>ENTRADA!I283/ENTRADA!I271-1</f>
        <v>7.8469725994321893E-2</v>
      </c>
      <c r="J283" s="7">
        <f>ENTRADA!J283/ENTRADA!J271-1</f>
        <v>-5.07401011464792E-3</v>
      </c>
      <c r="K283" s="7">
        <f>ENTRADA!K283/ENTRADA!K271-1</f>
        <v>-6.6582103287381456E-2</v>
      </c>
      <c r="L283" s="7">
        <f>ENTRADA!L283/ENTRADA!L271-1</f>
        <v>-2.6840822179031498E-2</v>
      </c>
      <c r="M283" s="7">
        <f>ENTRADA!M283/ENTRADA!M271-1</f>
        <v>-0.12947687776023664</v>
      </c>
      <c r="N283" s="7">
        <f>ENTRADA!N283/ENTRADA!N271-1</f>
        <v>-1.3632791559756607E-2</v>
      </c>
      <c r="O283" s="7">
        <f>ENTRADA!O283/ENTRADA!O271-1</f>
        <v>-5.6397966098304941E-2</v>
      </c>
      <c r="P283" s="7">
        <f>ENTRADA!P283/ENTRADA!P271-1</f>
        <v>-0.15528891475859974</v>
      </c>
      <c r="Q283" s="7">
        <f>ENTRADA!Q283/ENTRADA!Q271-1</f>
        <v>-1.0907647325704484E-2</v>
      </c>
      <c r="T283" s="10">
        <f t="shared" ref="T283:AI283" si="277">AVERAGE(B281:B283)</f>
        <v>1.455711526078011E-2</v>
      </c>
      <c r="U283" s="10">
        <f t="shared" si="277"/>
        <v>0.23129290315648662</v>
      </c>
      <c r="V283" s="10">
        <f t="shared" si="277"/>
        <v>1.9096033334758216E-2</v>
      </c>
      <c r="W283" s="10">
        <f t="shared" si="277"/>
        <v>2.5607940278297603E-2</v>
      </c>
      <c r="X283" s="10">
        <f t="shared" si="277"/>
        <v>-6.1494308202458381E-2</v>
      </c>
      <c r="Y283" s="10">
        <f t="shared" si="277"/>
        <v>2.0887683679855423E-2</v>
      </c>
      <c r="Z283" s="10">
        <f t="shared" si="277"/>
        <v>-7.0889049991266953E-2</v>
      </c>
      <c r="AA283" s="10">
        <f t="shared" si="277"/>
        <v>7.1818334035390841E-2</v>
      </c>
      <c r="AB283" s="10">
        <f t="shared" si="277"/>
        <v>-2.433773628315905E-2</v>
      </c>
      <c r="AC283" s="10">
        <f t="shared" si="277"/>
        <v>4.0008979755876618E-2</v>
      </c>
      <c r="AD283" s="10">
        <f t="shared" si="277"/>
        <v>3.4280653377536385E-2</v>
      </c>
      <c r="AE283" s="10">
        <f t="shared" si="277"/>
        <v>-9.24860997378643E-2</v>
      </c>
      <c r="AF283" s="10">
        <f t="shared" si="277"/>
        <v>4.6807256555144727E-3</v>
      </c>
      <c r="AG283" s="10">
        <f t="shared" si="277"/>
        <v>-3.8902774096659619E-2</v>
      </c>
      <c r="AH283" s="10" t="e">
        <f t="shared" si="277"/>
        <v>#VALUE!</v>
      </c>
      <c r="AI283" s="10">
        <f t="shared" si="277"/>
        <v>-4.0078313070622817E-3</v>
      </c>
    </row>
    <row r="284" spans="1:35" x14ac:dyDescent="0.25">
      <c r="A284" s="4">
        <f>ENTRADA!A284</f>
        <v>44986</v>
      </c>
      <c r="B284" s="7">
        <f>ENTRADA!B284/ENTRADA!B272-1</f>
        <v>3.46013442700146E-2</v>
      </c>
      <c r="C284" s="7">
        <f>ENTRADA!C284/ENTRADA!C272-1</f>
        <v>0.14296515593027848</v>
      </c>
      <c r="D284" s="7">
        <f>ENTRADA!D284/ENTRADA!D272-1</f>
        <v>4.4501823568067866E-2</v>
      </c>
      <c r="E284" s="7">
        <f>ENTRADA!E284/ENTRADA!E272-1</f>
        <v>4.9630191183713146E-2</v>
      </c>
      <c r="F284" s="7">
        <f>ENTRADA!F284/ENTRADA!F272-1</f>
        <v>-7.3340860068917491E-2</v>
      </c>
      <c r="G284" s="7">
        <f>ENTRADA!G284/ENTRADA!G272-1</f>
        <v>4.6372843413950093E-2</v>
      </c>
      <c r="H284" s="7">
        <f>ENTRADA!H284/ENTRADA!H272-1</f>
        <v>-6.6011672964607415E-2</v>
      </c>
      <c r="I284" s="7">
        <f>ENTRADA!I284/ENTRADA!I272-1</f>
        <v>0.1059081455344153</v>
      </c>
      <c r="J284" s="7">
        <f>ENTRADA!J284/ENTRADA!J272-1</f>
        <v>7.0967993439005284E-2</v>
      </c>
      <c r="K284" s="7">
        <f>ENTRADA!K284/ENTRADA!K272-1</f>
        <v>-6.097450831968021E-2</v>
      </c>
      <c r="L284" s="7">
        <f>ENTRADA!L284/ENTRADA!L272-1</f>
        <v>4.1672259834716341E-2</v>
      </c>
      <c r="M284" s="7">
        <f>ENTRADA!M284/ENTRADA!M272-1</f>
        <v>-0.12437329290250787</v>
      </c>
      <c r="N284" s="7">
        <f>ENTRADA!N284/ENTRADA!N272-1</f>
        <v>0.10782898180645195</v>
      </c>
      <c r="O284" s="7">
        <f>ENTRADA!O284/ENTRADA!O272-1</f>
        <v>-4.9491830649430413E-2</v>
      </c>
      <c r="P284" s="7">
        <f>ENTRADA!P284/ENTRADA!P272-1</f>
        <v>-2.3199036669467765E-2</v>
      </c>
      <c r="Q284" s="7">
        <f>ENTRADA!Q284/ENTRADA!Q272-1</f>
        <v>7.3303620123596369E-2</v>
      </c>
      <c r="T284" s="10">
        <f t="shared" ref="T284:AI284" si="278">AVERAGE(B282:B284)</f>
        <v>2.46483873041831E-2</v>
      </c>
      <c r="U284" s="10">
        <f t="shared" si="278"/>
        <v>0.19961730612269726</v>
      </c>
      <c r="V284" s="10">
        <f t="shared" si="278"/>
        <v>2.5758177080674516E-2</v>
      </c>
      <c r="W284" s="10">
        <f t="shared" si="278"/>
        <v>3.1390602927667301E-2</v>
      </c>
      <c r="X284" s="10">
        <f t="shared" si="278"/>
        <v>-4.6190452959026053E-2</v>
      </c>
      <c r="Y284" s="10">
        <f t="shared" si="278"/>
        <v>3.5310353044449704E-2</v>
      </c>
      <c r="Z284" s="10">
        <f t="shared" si="278"/>
        <v>-5.9939398729146699E-2</v>
      </c>
      <c r="AA284" s="10">
        <f t="shared" si="278"/>
        <v>8.8984949463626339E-2</v>
      </c>
      <c r="AB284" s="10">
        <f t="shared" si="278"/>
        <v>-3.2202657881555221E-3</v>
      </c>
      <c r="AC284" s="10">
        <f t="shared" si="278"/>
        <v>1.855056284972741E-2</v>
      </c>
      <c r="AD284" s="10">
        <f t="shared" si="278"/>
        <v>4.7908297007628331E-2</v>
      </c>
      <c r="AE284" s="10">
        <f t="shared" si="278"/>
        <v>-0.10607788669415537</v>
      </c>
      <c r="AF284" s="10">
        <f t="shared" si="278"/>
        <v>4.6487850561086806E-2</v>
      </c>
      <c r="AG284" s="10">
        <f t="shared" si="278"/>
        <v>-3.1636650742410212E-2</v>
      </c>
      <c r="AH284" s="10">
        <f t="shared" si="278"/>
        <v>-6.3809618781961522E-2</v>
      </c>
      <c r="AI284" s="10">
        <f t="shared" si="278"/>
        <v>2.25070315611486E-2</v>
      </c>
    </row>
    <row r="285" spans="1:35" x14ac:dyDescent="0.25">
      <c r="A285" s="4">
        <f>ENTRADA!A285</f>
        <v>45017</v>
      </c>
      <c r="B285" s="7">
        <f>ENTRADA!B285/ENTRADA!B273-1</f>
        <v>5.710013511261991E-3</v>
      </c>
      <c r="C285" s="7">
        <f>ENTRADA!C285/ENTRADA!C273-1</f>
        <v>8.2689349833672487E-2</v>
      </c>
      <c r="D285" s="7">
        <f>ENTRADA!D285/ENTRADA!D273-1</f>
        <v>3.3305971199869333E-2</v>
      </c>
      <c r="E285" s="7">
        <f>ENTRADA!E285/ENTRADA!E273-1</f>
        <v>4.0812997759017478E-2</v>
      </c>
      <c r="F285" s="7">
        <f>ENTRADA!F285/ENTRADA!F273-1</f>
        <v>-0.11220539597518353</v>
      </c>
      <c r="G285" s="7">
        <f>ENTRADA!G285/ENTRADA!G273-1</f>
        <v>-2.2782309612454754E-2</v>
      </c>
      <c r="H285" s="7">
        <f>ENTRADA!H285/ENTRADA!H273-1</f>
        <v>-0.10394971769016514</v>
      </c>
      <c r="I285" s="7">
        <f>ENTRADA!I285/ENTRADA!I273-1</f>
        <v>2.9126541167094899E-2</v>
      </c>
      <c r="J285" s="7">
        <f>ENTRADA!J285/ENTRADA!J273-1</f>
        <v>3.211790276086024E-2</v>
      </c>
      <c r="K285" s="7">
        <f>ENTRADA!K285/ENTRADA!K273-1</f>
        <v>-6.2794055794951786E-2</v>
      </c>
      <c r="L285" s="7">
        <f>ENTRADA!L285/ENTRADA!L273-1</f>
        <v>-5.7661987749828336E-2</v>
      </c>
      <c r="M285" s="7">
        <f>ENTRADA!M285/ENTRADA!M273-1</f>
        <v>-0.17963503070547959</v>
      </c>
      <c r="N285" s="7">
        <f>ENTRADA!N285/ENTRADA!N273-1</f>
        <v>-1.9971466645959723E-2</v>
      </c>
      <c r="O285" s="7">
        <f>ENTRADA!O285/ENTRADA!O273-1</f>
        <v>-7.5946317430080845E-2</v>
      </c>
      <c r="P285" s="7">
        <f>ENTRADA!P285/ENTRADA!P273-1</f>
        <v>-1.7641624764533126E-2</v>
      </c>
      <c r="Q285" s="7">
        <f>ENTRADA!Q285/ENTRADA!Q273-1</f>
        <v>3.245814341783726E-3</v>
      </c>
      <c r="T285" s="10">
        <f t="shared" ref="T285:AI285" si="279">AVERAGE(B283:B285)</f>
        <v>1.7482754714632787E-2</v>
      </c>
      <c r="U285" s="10">
        <f t="shared" si="279"/>
        <v>0.14015684925958793</v>
      </c>
      <c r="V285" s="10">
        <f t="shared" si="279"/>
        <v>2.9021668761822845E-2</v>
      </c>
      <c r="W285" s="10">
        <f t="shared" si="279"/>
        <v>3.5806476240982578E-2</v>
      </c>
      <c r="X285" s="10">
        <f t="shared" si="279"/>
        <v>-9.1577900755083722E-2</v>
      </c>
      <c r="Y285" s="10">
        <f t="shared" si="279"/>
        <v>1.2581490744137466E-2</v>
      </c>
      <c r="Z285" s="10">
        <f t="shared" si="279"/>
        <v>-8.904146517668747E-2</v>
      </c>
      <c r="AA285" s="10">
        <f t="shared" si="279"/>
        <v>7.1168137565277359E-2</v>
      </c>
      <c r="AB285" s="10">
        <f t="shared" si="279"/>
        <v>3.2670628695072534E-2</v>
      </c>
      <c r="AC285" s="10">
        <f t="shared" si="279"/>
        <v>-6.3450222467337822E-2</v>
      </c>
      <c r="AD285" s="10">
        <f t="shared" si="279"/>
        <v>-1.4276850031381164E-2</v>
      </c>
      <c r="AE285" s="10">
        <f t="shared" si="279"/>
        <v>-0.14449506712274138</v>
      </c>
      <c r="AF285" s="10">
        <f t="shared" si="279"/>
        <v>2.4741574533578541E-2</v>
      </c>
      <c r="AG285" s="10">
        <f t="shared" si="279"/>
        <v>-6.0612038059272066E-2</v>
      </c>
      <c r="AH285" s="10">
        <f t="shared" si="279"/>
        <v>-6.5376525397533539E-2</v>
      </c>
      <c r="AI285" s="10">
        <f t="shared" si="279"/>
        <v>2.1880595713225204E-2</v>
      </c>
    </row>
    <row r="286" spans="1:35" x14ac:dyDescent="0.25">
      <c r="A286" s="4">
        <f>ENTRADA!A286</f>
        <v>45047</v>
      </c>
      <c r="B286" s="7">
        <f>ENTRADA!B286/ENTRADA!B274-1</f>
        <v>-1.0142496579519489E-2</v>
      </c>
      <c r="C286" s="7">
        <f>ENTRADA!C286/ENTRADA!C274-1</f>
        <v>0.10797654561512937</v>
      </c>
      <c r="D286" s="7">
        <f>ENTRADA!D286/ENTRADA!D274-1</f>
        <v>1.3324885671612163E-2</v>
      </c>
      <c r="E286" s="7">
        <f>ENTRADA!E286/ENTRADA!E274-1</f>
        <v>1.4122750201141177E-2</v>
      </c>
      <c r="F286" s="7">
        <f>ENTRADA!F286/ENTRADA!F274-1</f>
        <v>-0.18189323213181074</v>
      </c>
      <c r="G286" s="7">
        <f>ENTRADA!G286/ENTRADA!G274-1</f>
        <v>1.3153724433488723E-2</v>
      </c>
      <c r="H286" s="7">
        <f>ENTRADA!H286/ENTRADA!H274-1</f>
        <v>-9.9581920849016514E-2</v>
      </c>
      <c r="I286" s="7">
        <f>ENTRADA!I286/ENTRADA!I274-1</f>
        <v>7.9997183010830586E-2</v>
      </c>
      <c r="J286" s="7">
        <f>ENTRADA!J286/ENTRADA!J274-1</f>
        <v>7.5575285001330705E-2</v>
      </c>
      <c r="K286" s="7">
        <f>ENTRADA!K286/ENTRADA!K274-1</f>
        <v>-5.6008612596879392E-2</v>
      </c>
      <c r="L286" s="7">
        <f>ENTRADA!L286/ENTRADA!L274-1</f>
        <v>-4.8563859858732128E-2</v>
      </c>
      <c r="M286" s="7">
        <f>ENTRADA!M286/ENTRADA!M274-1</f>
        <v>-0.1731287758480371</v>
      </c>
      <c r="N286" s="7">
        <f>ENTRADA!N286/ENTRADA!N274-1</f>
        <v>1.5122989685818933E-2</v>
      </c>
      <c r="O286" s="7">
        <f>ENTRADA!O286/ENTRADA!O274-1</f>
        <v>-1.8833562362663758E-2</v>
      </c>
      <c r="P286" s="7">
        <f>ENTRADA!P286/ENTRADA!P274-1</f>
        <v>7.1808844978287212E-3</v>
      </c>
      <c r="Q286" s="7">
        <f>ENTRADA!Q286/ENTRADA!Q274-1</f>
        <v>1.1424297647226744E-3</v>
      </c>
      <c r="T286" s="10">
        <f t="shared" ref="T286:AI286" si="280">AVERAGE(B284:B286)</f>
        <v>1.0056287067252367E-2</v>
      </c>
      <c r="U286" s="10">
        <f t="shared" si="280"/>
        <v>0.11121035045969345</v>
      </c>
      <c r="V286" s="10">
        <f t="shared" si="280"/>
        <v>3.0377560146516453E-2</v>
      </c>
      <c r="W286" s="10">
        <f t="shared" si="280"/>
        <v>3.4855313047957269E-2</v>
      </c>
      <c r="X286" s="10">
        <f t="shared" si="280"/>
        <v>-0.12247982939197059</v>
      </c>
      <c r="Y286" s="10">
        <f t="shared" si="280"/>
        <v>1.2248086078328021E-2</v>
      </c>
      <c r="Z286" s="10">
        <f t="shared" si="280"/>
        <v>-8.9847770501263025E-2</v>
      </c>
      <c r="AA286" s="10">
        <f t="shared" si="280"/>
        <v>7.1677289904113595E-2</v>
      </c>
      <c r="AB286" s="10">
        <f t="shared" si="280"/>
        <v>5.955372706706541E-2</v>
      </c>
      <c r="AC286" s="10">
        <f t="shared" si="280"/>
        <v>-5.9925725570503796E-2</v>
      </c>
      <c r="AD286" s="10">
        <f t="shared" si="280"/>
        <v>-2.1517862591281373E-2</v>
      </c>
      <c r="AE286" s="10">
        <f t="shared" si="280"/>
        <v>-0.15904569981867486</v>
      </c>
      <c r="AF286" s="10">
        <f t="shared" si="280"/>
        <v>3.4326834948770389E-2</v>
      </c>
      <c r="AG286" s="10">
        <f t="shared" si="280"/>
        <v>-4.8090570147391674E-2</v>
      </c>
      <c r="AH286" s="10">
        <f t="shared" si="280"/>
        <v>-1.1219925645390724E-2</v>
      </c>
      <c r="AI286" s="10">
        <f t="shared" si="280"/>
        <v>2.5897288076700924E-2</v>
      </c>
    </row>
    <row r="287" spans="1:35" x14ac:dyDescent="0.25">
      <c r="A287" s="4">
        <f>ENTRADA!A287</f>
        <v>45078</v>
      </c>
      <c r="B287" s="7">
        <f>ENTRADA!B287/ENTRADA!B275-1</f>
        <v>1.4472112151203698E-2</v>
      </c>
      <c r="C287" s="7">
        <f>ENTRADA!C287/ENTRADA!C275-1</f>
        <v>9.1664325123544499E-2</v>
      </c>
      <c r="D287" s="7">
        <f>ENTRADA!D287/ENTRADA!D275-1</f>
        <v>3.207283225309876E-2</v>
      </c>
      <c r="E287" s="7">
        <f>ENTRADA!E287/ENTRADA!E275-1</f>
        <v>3.3871163799911841E-2</v>
      </c>
      <c r="F287" s="7">
        <f>ENTRADA!F287/ENTRADA!F275-1</f>
        <v>-6.3012127269738483E-2</v>
      </c>
      <c r="G287" s="7">
        <f>ENTRADA!G287/ENTRADA!G275-1</f>
        <v>3.5033959731161302E-2</v>
      </c>
      <c r="H287" s="7">
        <f>ENTRADA!H287/ENTRADA!H275-1</f>
        <v>-5.2630342846376021E-2</v>
      </c>
      <c r="I287" s="7">
        <f>ENTRADA!I287/ENTRADA!I275-1</f>
        <v>9.3035653419834219E-2</v>
      </c>
      <c r="J287" s="7">
        <f>ENTRADA!J287/ENTRADA!J275-1</f>
        <v>4.6699134990778379E-2</v>
      </c>
      <c r="K287" s="7">
        <f>ENTRADA!K287/ENTRADA!K275-1</f>
        <v>-2.1903961658025883E-2</v>
      </c>
      <c r="L287" s="7">
        <f>ENTRADA!L287/ENTRADA!L275-1</f>
        <v>-8.8243827195477076E-2</v>
      </c>
      <c r="M287" s="7">
        <f>ENTRADA!M287/ENTRADA!M275-1</f>
        <v>-0.14850834945413094</v>
      </c>
      <c r="N287" s="7">
        <f>ENTRADA!N287/ENTRADA!N275-1</f>
        <v>0.17790211712894322</v>
      </c>
      <c r="O287" s="7">
        <f>ENTRADA!O287/ENTRADA!O275-1</f>
        <v>-2.2744580632400702E-2</v>
      </c>
      <c r="P287" s="7">
        <f>ENTRADA!P287/ENTRADA!P275-1</f>
        <v>-7.3030363281831878E-3</v>
      </c>
      <c r="Q287" s="7">
        <f>ENTRADA!Q287/ENTRADA!Q275-1</f>
        <v>4.6011306790477047E-2</v>
      </c>
      <c r="T287" s="10">
        <f t="shared" ref="T287:AI287" si="281">AVERAGE(B285:B287)</f>
        <v>3.3465430276487331E-3</v>
      </c>
      <c r="U287" s="10">
        <f t="shared" si="281"/>
        <v>9.4110073524115448E-2</v>
      </c>
      <c r="V287" s="10">
        <f t="shared" si="281"/>
        <v>2.6234563041526753E-2</v>
      </c>
      <c r="W287" s="10">
        <f t="shared" si="281"/>
        <v>2.9602303920023498E-2</v>
      </c>
      <c r="X287" s="10">
        <f t="shared" si="281"/>
        <v>-0.11903691845891091</v>
      </c>
      <c r="Y287" s="10">
        <f t="shared" si="281"/>
        <v>8.4684581840650894E-3</v>
      </c>
      <c r="Z287" s="10">
        <f t="shared" si="281"/>
        <v>-8.5387327128519222E-2</v>
      </c>
      <c r="AA287" s="10">
        <f t="shared" si="281"/>
        <v>6.7386459199253235E-2</v>
      </c>
      <c r="AB287" s="10">
        <f t="shared" si="281"/>
        <v>5.1464107584323106E-2</v>
      </c>
      <c r="AC287" s="10">
        <f t="shared" si="281"/>
        <v>-4.6902210016619018E-2</v>
      </c>
      <c r="AD287" s="10">
        <f t="shared" si="281"/>
        <v>-6.482322493467918E-2</v>
      </c>
      <c r="AE287" s="10">
        <f t="shared" si="281"/>
        <v>-0.16709071866921588</v>
      </c>
      <c r="AF287" s="10">
        <f t="shared" si="281"/>
        <v>5.7684546722934139E-2</v>
      </c>
      <c r="AG287" s="10">
        <f t="shared" si="281"/>
        <v>-3.9174820141715104E-2</v>
      </c>
      <c r="AH287" s="10">
        <f t="shared" si="281"/>
        <v>-5.9212588649625308E-3</v>
      </c>
      <c r="AI287" s="10">
        <f t="shared" si="281"/>
        <v>1.6799850298994484E-2</v>
      </c>
    </row>
    <row r="288" spans="1:35" x14ac:dyDescent="0.25">
      <c r="A288" s="4">
        <f>ENTRADA!A288</f>
        <v>45108</v>
      </c>
      <c r="B288" s="7">
        <f>ENTRADA!B288/ENTRADA!B276-1</f>
        <v>2.5080482785808433E-2</v>
      </c>
      <c r="C288" s="7">
        <f>ENTRADA!C288/ENTRADA!C276-1</f>
        <v>-2.3037451200682124E-2</v>
      </c>
      <c r="D288" s="7">
        <f>ENTRADA!D288/ENTRADA!D276-1</f>
        <v>2.9449555409409189E-2</v>
      </c>
      <c r="E288" s="7">
        <f>ENTRADA!E288/ENTRADA!E276-1</f>
        <v>3.0293928384333313E-2</v>
      </c>
      <c r="F288" s="7">
        <f>ENTRADA!F288/ENTRADA!F276-1</f>
        <v>1.3435371738089286E-2</v>
      </c>
      <c r="G288" s="7">
        <f>ENTRADA!G288/ENTRADA!G276-1</f>
        <v>4.3169623129518442E-2</v>
      </c>
      <c r="H288" s="7">
        <f>ENTRADA!H288/ENTRADA!H276-1</f>
        <v>-7.0304540398249848E-2</v>
      </c>
      <c r="I288" s="7">
        <f>ENTRADA!I288/ENTRADA!I276-1</f>
        <v>0.12166877297762357</v>
      </c>
      <c r="J288" s="7">
        <f>ENTRADA!J288/ENTRADA!J276-1</f>
        <v>6.5484946064396476E-2</v>
      </c>
      <c r="K288" s="7">
        <f>ENTRADA!K288/ENTRADA!K276-1</f>
        <v>-7.3618264251908205E-2</v>
      </c>
      <c r="L288" s="7">
        <f>ENTRADA!L288/ENTRADA!L276-1</f>
        <v>6.7979339027450791E-2</v>
      </c>
      <c r="M288" s="7">
        <f>ENTRADA!M288/ENTRADA!M276-1</f>
        <v>-4.9171398477696804E-2</v>
      </c>
      <c r="N288" s="7">
        <f>ENTRADA!N288/ENTRADA!N276-1</f>
        <v>9.8388828212871315E-2</v>
      </c>
      <c r="O288" s="7">
        <f>ENTRADA!O288/ENTRADA!O276-1</f>
        <v>-2.4053302830885359E-3</v>
      </c>
      <c r="P288" s="7">
        <f>ENTRADA!P288/ENTRADA!P276-1</f>
        <v>-7.1424491342518492E-2</v>
      </c>
      <c r="Q288" s="7">
        <f>ENTRADA!Q288/ENTRADA!Q276-1</f>
        <v>2.3459905217529498E-2</v>
      </c>
      <c r="T288" s="10">
        <f t="shared" ref="T288:AI288" si="282">AVERAGE(B286:B288)</f>
        <v>9.8033661191642141E-3</v>
      </c>
      <c r="U288" s="10">
        <f t="shared" si="282"/>
        <v>5.8867806512663913E-2</v>
      </c>
      <c r="V288" s="10">
        <f t="shared" si="282"/>
        <v>2.4949091111373372E-2</v>
      </c>
      <c r="W288" s="10">
        <f t="shared" si="282"/>
        <v>2.6095947461795443E-2</v>
      </c>
      <c r="X288" s="10">
        <f t="shared" si="282"/>
        <v>-7.7156662554486652E-2</v>
      </c>
      <c r="Y288" s="10">
        <f t="shared" si="282"/>
        <v>3.0452435764722823E-2</v>
      </c>
      <c r="Z288" s="10">
        <f t="shared" si="282"/>
        <v>-7.4172268031214128E-2</v>
      </c>
      <c r="AA288" s="10">
        <f t="shared" si="282"/>
        <v>9.8233869802762788E-2</v>
      </c>
      <c r="AB288" s="10">
        <f t="shared" si="282"/>
        <v>6.2586455352168516E-2</v>
      </c>
      <c r="AC288" s="10">
        <f t="shared" si="282"/>
        <v>-5.051027950227116E-2</v>
      </c>
      <c r="AD288" s="10">
        <f t="shared" si="282"/>
        <v>-2.2942782675586137E-2</v>
      </c>
      <c r="AE288" s="10">
        <f t="shared" si="282"/>
        <v>-0.12360284125995495</v>
      </c>
      <c r="AF288" s="10">
        <f t="shared" si="282"/>
        <v>9.7137978342544493E-2</v>
      </c>
      <c r="AG288" s="10">
        <f t="shared" si="282"/>
        <v>-1.4661157759384333E-2</v>
      </c>
      <c r="AH288" s="10">
        <f t="shared" si="282"/>
        <v>-2.3848881057624321E-2</v>
      </c>
      <c r="AI288" s="10">
        <f t="shared" si="282"/>
        <v>2.3537880590909738E-2</v>
      </c>
    </row>
    <row r="289" spans="1:35" x14ac:dyDescent="0.25">
      <c r="A289" s="4">
        <f>ENTRADA!A289</f>
        <v>45139</v>
      </c>
      <c r="B289" s="7">
        <f>ENTRADA!B289/ENTRADA!B277-1</f>
        <v>2.504300939280979E-2</v>
      </c>
      <c r="C289" s="7">
        <f>ENTRADA!C289/ENTRADA!C277-1</f>
        <v>-3.3980878511953194E-2</v>
      </c>
      <c r="D289" s="7">
        <f>ENTRADA!D289/ENTRADA!D277-1</f>
        <v>5.7693742403476911E-2</v>
      </c>
      <c r="E289" s="7">
        <f>ENTRADA!E289/ENTRADA!E277-1</f>
        <v>5.9882408073741233E-2</v>
      </c>
      <c r="F289" s="7">
        <f>ENTRADA!F289/ENTRADA!F277-1</f>
        <v>-6.9445388952771414E-2</v>
      </c>
      <c r="G289" s="7">
        <f>ENTRADA!G289/ENTRADA!G277-1</f>
        <v>-2.9862048252703444E-3</v>
      </c>
      <c r="H289" s="7">
        <f>ENTRADA!H289/ENTRADA!H277-1</f>
        <v>-7.6176081183066624E-2</v>
      </c>
      <c r="I289" s="7">
        <f>ENTRADA!I289/ENTRADA!I277-1</f>
        <v>4.4897200350865862E-2</v>
      </c>
      <c r="J289" s="7">
        <f>ENTRADA!J289/ENTRADA!J277-1</f>
        <v>6.5157114833514607E-2</v>
      </c>
      <c r="K289" s="7">
        <f>ENTRADA!K289/ENTRADA!K277-1</f>
        <v>-0.15592623971785602</v>
      </c>
      <c r="L289" s="7">
        <f>ENTRADA!L289/ENTRADA!L277-1</f>
        <v>6.2500698404462929E-2</v>
      </c>
      <c r="M289" s="7">
        <f>ENTRADA!M289/ENTRADA!M277-1</f>
        <v>-7.8869362481570282E-2</v>
      </c>
      <c r="N289" s="7">
        <f>ENTRADA!N289/ENTRADA!N277-1</f>
        <v>0.10983882326311756</v>
      </c>
      <c r="O289" s="7">
        <f>ENTRADA!O289/ENTRADA!O277-1</f>
        <v>-1.341393073306385E-5</v>
      </c>
      <c r="P289" s="7">
        <f>ENTRADA!P289/ENTRADA!P277-1</f>
        <v>7.240472721854796E-2</v>
      </c>
      <c r="Q289" s="7">
        <f>ENTRADA!Q289/ENTRADA!Q277-1</f>
        <v>3.4977302950842004E-2</v>
      </c>
      <c r="T289" s="10">
        <f t="shared" ref="T289:AI290" si="283">AVERAGE(B287:B289)</f>
        <v>2.1531868109940639E-2</v>
      </c>
      <c r="U289" s="10">
        <f t="shared" si="283"/>
        <v>1.1548665136969727E-2</v>
      </c>
      <c r="V289" s="10">
        <f t="shared" si="283"/>
        <v>3.9738710021994951E-2</v>
      </c>
      <c r="W289" s="10">
        <f t="shared" si="283"/>
        <v>4.1349166752662127E-2</v>
      </c>
      <c r="X289" s="10">
        <f t="shared" si="283"/>
        <v>-3.9674048161473539E-2</v>
      </c>
      <c r="Y289" s="10">
        <f t="shared" si="283"/>
        <v>2.5072459345136466E-2</v>
      </c>
      <c r="Z289" s="10">
        <f t="shared" si="283"/>
        <v>-6.6370321475897498E-2</v>
      </c>
      <c r="AA289" s="10">
        <f t="shared" si="283"/>
        <v>8.6533875582774547E-2</v>
      </c>
      <c r="AB289" s="10">
        <f t="shared" si="283"/>
        <v>5.9113731962896487E-2</v>
      </c>
      <c r="AC289" s="10">
        <f t="shared" si="283"/>
        <v>-8.3816155209263374E-2</v>
      </c>
      <c r="AD289" s="10">
        <f t="shared" si="283"/>
        <v>1.4078736745478881E-2</v>
      </c>
      <c r="AE289" s="10">
        <f t="shared" si="283"/>
        <v>-9.2183036804466004E-2</v>
      </c>
      <c r="AF289" s="10">
        <f t="shared" si="283"/>
        <v>0.12870992286831071</v>
      </c>
      <c r="AG289" s="10">
        <f t="shared" si="283"/>
        <v>-8.3877749487407671E-3</v>
      </c>
      <c r="AH289" s="10">
        <f t="shared" si="283"/>
        <v>-2.1076001507179067E-3</v>
      </c>
      <c r="AI289" s="10">
        <f t="shared" si="283"/>
        <v>3.4816171652949514E-2</v>
      </c>
    </row>
    <row r="290" spans="1:35" x14ac:dyDescent="0.25">
      <c r="A290" s="4">
        <f>ENTRADA!A290</f>
        <v>45170</v>
      </c>
      <c r="B290" s="7">
        <f>ENTRADA!B290/ENTRADA!B278-1</f>
        <v>3.2484262179872214E-2</v>
      </c>
      <c r="C290" s="7">
        <f>ENTRADA!C290/ENTRADA!C278-1</f>
        <v>-8.5463170081355289E-2</v>
      </c>
      <c r="D290" s="7">
        <f>ENTRADA!D290/ENTRADA!D278-1</f>
        <v>7.1295437272000495E-2</v>
      </c>
      <c r="E290" s="7">
        <f>ENTRADA!E290/ENTRADA!E278-1</f>
        <v>7.8218638364405457E-2</v>
      </c>
      <c r="F290" s="7">
        <f>ENTRADA!F290/ENTRADA!F278-1</f>
        <v>-2.6745709147235286E-2</v>
      </c>
      <c r="G290" s="7">
        <f>ENTRADA!G290/ENTRADA!G278-1</f>
        <v>2.8157056476114661E-2</v>
      </c>
      <c r="H290" s="7">
        <f>ENTRADA!H290/ENTRADA!H278-1</f>
        <v>-4.5336303201434225E-3</v>
      </c>
      <c r="I290" s="7">
        <f>ENTRADA!I290/ENTRADA!I278-1</f>
        <v>5.5146776593782088E-2</v>
      </c>
      <c r="J290" s="7">
        <f>ENTRADA!J290/ENTRADA!J278-1</f>
        <v>6.5424853825911011E-2</v>
      </c>
      <c r="K290" s="7">
        <f>ENTRADA!K290/ENTRADA!K278-1</f>
        <v>-0.18324137402967922</v>
      </c>
      <c r="L290" s="7">
        <f>ENTRADA!L290/ENTRADA!L278-1</f>
        <v>3.8240816336988059E-2</v>
      </c>
      <c r="M290" s="7">
        <f>ENTRADA!M290/ENTRADA!M278-1</f>
        <v>-9.2224570577152942E-2</v>
      </c>
      <c r="N290" s="7">
        <f>ENTRADA!N290/ENTRADA!N278-1</f>
        <v>9.0890570348344468E-2</v>
      </c>
      <c r="O290" s="7">
        <f>ENTRADA!O290/ENTRADA!O278-1</f>
        <v>-5.6152442457321983E-2</v>
      </c>
      <c r="P290" s="7">
        <f>ENTRADA!P290/ENTRADA!P278-1</f>
        <v>4.8261593560518179E-2</v>
      </c>
      <c r="Q290" s="7">
        <f>ENTRADA!Q290/ENTRADA!Q278-1</f>
        <v>2.6020867008719195E-2</v>
      </c>
      <c r="T290" s="10">
        <f t="shared" si="283"/>
        <v>2.7535918119496811E-2</v>
      </c>
      <c r="U290" s="10">
        <f t="shared" si="283"/>
        <v>-4.7493833264663533E-2</v>
      </c>
      <c r="V290" s="10">
        <f t="shared" si="283"/>
        <v>5.2812911694962196E-2</v>
      </c>
      <c r="W290" s="10">
        <f t="shared" si="283"/>
        <v>5.6131658274160001E-2</v>
      </c>
      <c r="X290" s="10">
        <f t="shared" si="283"/>
        <v>-2.7585242120639137E-2</v>
      </c>
      <c r="Y290" s="10">
        <f t="shared" si="283"/>
        <v>2.278015826012092E-2</v>
      </c>
      <c r="Z290" s="10">
        <f t="shared" si="283"/>
        <v>-5.0338083967153301E-2</v>
      </c>
      <c r="AA290" s="10">
        <f t="shared" si="283"/>
        <v>7.3904249974090508E-2</v>
      </c>
      <c r="AB290" s="10">
        <f t="shared" si="283"/>
        <v>6.5355638241274036E-2</v>
      </c>
      <c r="AC290" s="10">
        <f t="shared" si="283"/>
        <v>-0.13759529266648116</v>
      </c>
      <c r="AD290" s="10">
        <f t="shared" si="283"/>
        <v>5.6240284589633927E-2</v>
      </c>
      <c r="AE290" s="10">
        <f t="shared" si="283"/>
        <v>-7.3421777178806671E-2</v>
      </c>
      <c r="AF290" s="10">
        <f t="shared" si="283"/>
        <v>9.9706073941444442E-2</v>
      </c>
      <c r="AG290" s="10">
        <f t="shared" si="283"/>
        <v>-1.9523728890381193E-2</v>
      </c>
      <c r="AH290" s="10">
        <f t="shared" si="283"/>
        <v>1.6413943145515881E-2</v>
      </c>
      <c r="AI290" s="10">
        <f t="shared" si="283"/>
        <v>2.8152691725696899E-2</v>
      </c>
    </row>
    <row r="291" spans="1:35" x14ac:dyDescent="0.25">
      <c r="A291" s="4">
        <f>ENTRADA!A291</f>
        <v>45200</v>
      </c>
      <c r="B291" s="7">
        <f>ENTRADA!B291/ENTRADA!B279-1</f>
        <v>2.5204329497450217E-3</v>
      </c>
      <c r="C291" s="7">
        <f>ENTRADA!C291/ENTRADA!C279-1</f>
        <v>-9.3353927590270835E-2</v>
      </c>
      <c r="D291" s="7">
        <f>ENTRADA!D291/ENTRADA!D279-1</f>
        <v>1.9057564452179099E-2</v>
      </c>
      <c r="E291" s="7">
        <f>ENTRADA!E291/ENTRADA!E279-1</f>
        <v>2.4146598143289122E-2</v>
      </c>
      <c r="F291" s="7">
        <f>ENTRADA!F291/ENTRADA!F279-1</f>
        <v>-3.001980109454927E-2</v>
      </c>
      <c r="G291" s="7">
        <f>ENTRADA!G291/ENTRADA!G279-1</f>
        <v>4.9944622287285689E-3</v>
      </c>
      <c r="H291" s="7">
        <f>ENTRADA!H291/ENTRADA!H279-1</f>
        <v>-4.6822584876407447E-2</v>
      </c>
      <c r="I291" s="7">
        <f>ENTRADA!I291/ENTRADA!I279-1</f>
        <v>3.7714713152522616E-2</v>
      </c>
      <c r="J291" s="7">
        <f>ENTRADA!J291/ENTRADA!J279-1</f>
        <v>9.2223303125016809E-2</v>
      </c>
      <c r="K291" s="7">
        <f>ENTRADA!K291/ENTRADA!K279-1</f>
        <v>-4.7043341072294242E-2</v>
      </c>
      <c r="L291" s="7">
        <f>ENTRADA!L291/ENTRADA!L279-1</f>
        <v>-6.3793369754869711E-2</v>
      </c>
      <c r="M291" s="7">
        <f>ENTRADA!M291/ENTRADA!M279-1</f>
        <v>-8.5567377752833407E-2</v>
      </c>
      <c r="N291" s="7">
        <f>ENTRADA!N291/ENTRADA!N279-1</f>
        <v>0.10579880112332574</v>
      </c>
      <c r="O291" s="7">
        <f>ENTRADA!O291/ENTRADA!O279-1</f>
        <v>6.5271126400851198E-2</v>
      </c>
      <c r="P291" s="7">
        <f>ENTRADA!P291/ENTRADA!P279-1</f>
        <v>7.7502627509207001E-2</v>
      </c>
      <c r="Q291" s="7">
        <f>ENTRADA!Q291/ENTRADA!Q279-1</f>
        <v>2.4195165378474215E-2</v>
      </c>
      <c r="T291" s="10">
        <f t="shared" ref="T291:AI299" si="284">AVERAGE(B289:B291)</f>
        <v>2.0015901507475675E-2</v>
      </c>
      <c r="U291" s="10">
        <f t="shared" si="284"/>
        <v>-7.0932658727859768E-2</v>
      </c>
      <c r="V291" s="10">
        <f t="shared" si="284"/>
        <v>4.9348914709218837E-2</v>
      </c>
      <c r="W291" s="10">
        <f t="shared" si="284"/>
        <v>5.408254819381194E-2</v>
      </c>
      <c r="X291" s="10">
        <f t="shared" si="284"/>
        <v>-4.2070299731518657E-2</v>
      </c>
      <c r="Y291" s="10">
        <f t="shared" si="284"/>
        <v>1.0055104626524295E-2</v>
      </c>
      <c r="Z291" s="10">
        <f t="shared" si="284"/>
        <v>-4.25107654598725E-2</v>
      </c>
      <c r="AA291" s="10">
        <f t="shared" si="284"/>
        <v>4.5919563365723524E-2</v>
      </c>
      <c r="AB291" s="10">
        <f t="shared" si="284"/>
        <v>7.4268423928147476E-2</v>
      </c>
      <c r="AC291" s="10">
        <f t="shared" si="284"/>
        <v>-0.12873698493994315</v>
      </c>
      <c r="AD291" s="10">
        <f t="shared" si="284"/>
        <v>1.2316048328860426E-2</v>
      </c>
      <c r="AE291" s="10">
        <f t="shared" si="284"/>
        <v>-8.5553770270518872E-2</v>
      </c>
      <c r="AF291" s="10">
        <f t="shared" si="284"/>
        <v>0.10217606491159592</v>
      </c>
      <c r="AG291" s="10">
        <f t="shared" si="284"/>
        <v>3.0350900042653839E-3</v>
      </c>
      <c r="AH291" s="10">
        <f t="shared" si="284"/>
        <v>6.6056316096091042E-2</v>
      </c>
      <c r="AI291" s="10">
        <f t="shared" si="284"/>
        <v>2.8397778446011806E-2</v>
      </c>
    </row>
    <row r="292" spans="1:35" x14ac:dyDescent="0.25">
      <c r="A292" s="4">
        <f>ENTRADA!A292</f>
        <v>45231</v>
      </c>
      <c r="B292" s="7">
        <f>ENTRADA!B292/ENTRADA!B280-1</f>
        <v>2.5843808775239951E-2</v>
      </c>
      <c r="C292" s="7">
        <f>ENTRADA!C292/ENTRADA!C280-1</f>
        <v>-1.9541127577525574E-2</v>
      </c>
      <c r="D292" s="7">
        <f>ENTRADA!D292/ENTRADA!D280-1</f>
        <v>4.9801988775117545E-2</v>
      </c>
      <c r="E292" s="7">
        <f>ENTRADA!E292/ENTRADA!E280-1</f>
        <v>5.1528971323480777E-2</v>
      </c>
      <c r="F292" s="7">
        <f>ENTRADA!F292/ENTRADA!F280-1</f>
        <v>5.7833521978208013E-2</v>
      </c>
      <c r="G292" s="7">
        <f>ENTRADA!G292/ENTRADA!G280-1</f>
        <v>6.6028576035710218E-2</v>
      </c>
      <c r="H292" s="7">
        <f>ENTRADA!H292/ENTRADA!H280-1</f>
        <v>3.3340149448186862E-2</v>
      </c>
      <c r="I292" s="7">
        <f>ENTRADA!I292/ENTRADA!I280-1</f>
        <v>8.5689590667285431E-2</v>
      </c>
      <c r="J292" s="7">
        <f>ENTRADA!J292/ENTRADA!J280-1</f>
        <v>7.6278426128093102E-2</v>
      </c>
      <c r="K292" s="7">
        <f>ENTRADA!K292/ENTRADA!K280-1</f>
        <v>-4.7121345364936174E-2</v>
      </c>
      <c r="L292" s="7">
        <f>ENTRADA!L292/ENTRADA!L280-1</f>
        <v>0.18239230812834339</v>
      </c>
      <c r="M292" s="7">
        <f>ENTRADA!M292/ENTRADA!M280-1</f>
        <v>-5.8349706617645491E-2</v>
      </c>
      <c r="N292" s="7">
        <f>ENTRADA!N292/ENTRADA!N280-1</f>
        <v>0.17021504097193141</v>
      </c>
      <c r="O292" s="7">
        <f>ENTRADA!O292/ENTRADA!O280-1</f>
        <v>8.2157715790431851E-3</v>
      </c>
      <c r="P292" s="7">
        <f>ENTRADA!P292/ENTRADA!P280-1</f>
        <v>7.4723300434377027E-2</v>
      </c>
      <c r="Q292" s="7">
        <f>ENTRADA!Q292/ENTRADA!Q280-1</f>
        <v>4.1442345074552245E-2</v>
      </c>
      <c r="T292" s="10">
        <f t="shared" si="284"/>
        <v>2.0282834634952396E-2</v>
      </c>
      <c r="U292" s="10">
        <f t="shared" si="284"/>
        <v>-6.6119408416383904E-2</v>
      </c>
      <c r="V292" s="10">
        <f t="shared" si="284"/>
        <v>4.6718330166432377E-2</v>
      </c>
      <c r="W292" s="10">
        <f t="shared" si="284"/>
        <v>5.1298069277058454E-2</v>
      </c>
      <c r="X292" s="10">
        <f t="shared" si="284"/>
        <v>3.5600391214115251E-4</v>
      </c>
      <c r="Y292" s="10">
        <f t="shared" si="284"/>
        <v>3.306003158018448E-2</v>
      </c>
      <c r="Z292" s="10">
        <f t="shared" si="284"/>
        <v>-6.0053552494546691E-3</v>
      </c>
      <c r="AA292" s="10">
        <f t="shared" si="284"/>
        <v>5.9517026804530047E-2</v>
      </c>
      <c r="AB292" s="10">
        <f t="shared" si="284"/>
        <v>7.7975527693006974E-2</v>
      </c>
      <c r="AC292" s="10">
        <f t="shared" si="284"/>
        <v>-9.2468686822303206E-2</v>
      </c>
      <c r="AD292" s="10">
        <f t="shared" si="284"/>
        <v>5.2279918236820579E-2</v>
      </c>
      <c r="AE292" s="10">
        <f t="shared" si="284"/>
        <v>-7.8713884982543947E-2</v>
      </c>
      <c r="AF292" s="10">
        <f t="shared" si="284"/>
        <v>0.12230147081453387</v>
      </c>
      <c r="AG292" s="10">
        <f t="shared" si="284"/>
        <v>5.7781518408574666E-3</v>
      </c>
      <c r="AH292" s="10">
        <f t="shared" si="284"/>
        <v>6.6829173834700731E-2</v>
      </c>
      <c r="AI292" s="10">
        <f t="shared" si="284"/>
        <v>3.0552792487248553E-2</v>
      </c>
    </row>
    <row r="293" spans="1:35" x14ac:dyDescent="0.25">
      <c r="A293" s="4">
        <f>ENTRADA!A293</f>
        <v>45261</v>
      </c>
      <c r="B293" s="7">
        <f>ENTRADA!B293/ENTRADA!B281-1</f>
        <v>1.3128886363877657E-2</v>
      </c>
      <c r="C293" s="7">
        <f>ENTRADA!C293/ENTRADA!C281-1</f>
        <v>8.624190302521928E-4</v>
      </c>
      <c r="D293" s="7">
        <f>ENTRADA!D293/ENTRADA!D281-1</f>
        <v>5.3915637695015839E-2</v>
      </c>
      <c r="E293" s="7">
        <f>ENTRADA!E293/ENTRADA!E281-1</f>
        <v>5.2585481132341405E-2</v>
      </c>
      <c r="F293" s="7">
        <f>ENTRADA!F293/ENTRADA!F281-1</f>
        <v>5.9117058797004685E-3</v>
      </c>
      <c r="G293" s="7">
        <f>ENTRADA!G293/ENTRADA!G281-1</f>
        <v>-2.3116142257098904E-2</v>
      </c>
      <c r="H293" s="7">
        <f>ENTRADA!H293/ENTRADA!H281-1</f>
        <v>-3.4180705897942421E-2</v>
      </c>
      <c r="I293" s="7">
        <f>ENTRADA!I293/ENTRADA!I281-1</f>
        <v>-8.0231098195170381E-3</v>
      </c>
      <c r="J293" s="7">
        <f>ENTRADA!J293/ENTRADA!J281-1</f>
        <v>4.839475522482517E-2</v>
      </c>
      <c r="K293" s="7">
        <f>ENTRADA!K293/ENTRADA!K281-1</f>
        <v>-8.0714101768120328E-2</v>
      </c>
      <c r="L293" s="7">
        <f>ENTRADA!L293/ENTRADA!L281-1</f>
        <v>-8.6162335520663103E-3</v>
      </c>
      <c r="M293" s="7">
        <f>ENTRADA!M293/ENTRADA!M281-1</f>
        <v>-0.11986695862596464</v>
      </c>
      <c r="N293" s="7">
        <f>ENTRADA!N293/ENTRADA!N281-1</f>
        <v>7.3638485121066299E-2</v>
      </c>
      <c r="O293" s="7">
        <f>ENTRADA!O293/ENTRADA!O281-1</f>
        <v>-2.2294412676797659E-2</v>
      </c>
      <c r="P293" s="7">
        <f>ENTRADA!P293/ENTRADA!P281-1</f>
        <v>1.6289475503427964E-2</v>
      </c>
      <c r="Q293" s="7">
        <f>ENTRADA!Q293/ENTRADA!Q281-1</f>
        <v>-5.2031302387867129E-4</v>
      </c>
      <c r="T293" s="10">
        <f t="shared" si="284"/>
        <v>1.3831042696287543E-2</v>
      </c>
      <c r="U293" s="10">
        <f t="shared" si="284"/>
        <v>-3.734421204584807E-2</v>
      </c>
      <c r="V293" s="10">
        <f t="shared" si="284"/>
        <v>4.092506364077083E-2</v>
      </c>
      <c r="W293" s="10">
        <f t="shared" si="284"/>
        <v>4.2753683533037101E-2</v>
      </c>
      <c r="X293" s="10">
        <f t="shared" si="284"/>
        <v>1.1241808921119737E-2</v>
      </c>
      <c r="Y293" s="10">
        <f t="shared" si="284"/>
        <v>1.5968965335779961E-2</v>
      </c>
      <c r="Z293" s="10">
        <f t="shared" si="284"/>
        <v>-1.5887713775387668E-2</v>
      </c>
      <c r="AA293" s="10">
        <f t="shared" si="284"/>
        <v>3.8460398000097006E-2</v>
      </c>
      <c r="AB293" s="10">
        <f t="shared" si="284"/>
        <v>7.2298828159311698E-2</v>
      </c>
      <c r="AC293" s="10">
        <f t="shared" si="284"/>
        <v>-5.8292929401783579E-2</v>
      </c>
      <c r="AD293" s="10">
        <f t="shared" si="284"/>
        <v>3.6660901607135789E-2</v>
      </c>
      <c r="AE293" s="10">
        <f t="shared" si="284"/>
        <v>-8.792801433214785E-2</v>
      </c>
      <c r="AF293" s="10">
        <f t="shared" si="284"/>
        <v>0.11655077573877448</v>
      </c>
      <c r="AG293" s="10">
        <f t="shared" si="284"/>
        <v>1.7064161767698909E-2</v>
      </c>
      <c r="AH293" s="10">
        <f t="shared" si="284"/>
        <v>5.6171801149003997E-2</v>
      </c>
      <c r="AI293" s="10">
        <f t="shared" si="284"/>
        <v>2.1705732476382595E-2</v>
      </c>
    </row>
    <row r="294" spans="1:35" x14ac:dyDescent="0.25">
      <c r="A294" s="4">
        <f>ENTRADA!A294</f>
        <v>45292</v>
      </c>
      <c r="B294" s="7">
        <f>ENTRADA!B294/ENTRADA!B282-1</f>
        <v>3.9980531735078317E-2</v>
      </c>
      <c r="C294" s="7">
        <f>ENTRADA!C294/ENTRADA!C282-1</f>
        <v>7.7195767195767928E-3</v>
      </c>
      <c r="D294" s="7">
        <f>ENTRADA!D294/ENTRADA!D282-1</f>
        <v>6.0724376873688257E-2</v>
      </c>
      <c r="E294" s="7">
        <f>ENTRADA!E294/ENTRADA!E282-1</f>
        <v>6.5631832443039606E-2</v>
      </c>
      <c r="F294" s="7">
        <f>ENTRADA!F294/ENTRADA!F282-1</f>
        <v>5.2819552442726625E-3</v>
      </c>
      <c r="G294" s="7">
        <f>ENTRADA!G294/ENTRADA!G282-1</f>
        <v>1.4555021582244754E-2</v>
      </c>
      <c r="H294" s="7">
        <f>ENTRADA!H294/ENTRADA!H282-1</f>
        <v>-2.7105303258927349E-2</v>
      </c>
      <c r="I294" s="7">
        <f>ENTRADA!I294/ENTRADA!I282-1</f>
        <v>3.2293773938487647E-2</v>
      </c>
      <c r="J294" s="7">
        <f>ENTRADA!J294/ENTRADA!J282-1</f>
        <v>7.0791713447691196E-2</v>
      </c>
      <c r="K294" s="7">
        <f>ENTRADA!K294/ENTRADA!K282-1</f>
        <v>-8.8343123422577663E-2</v>
      </c>
      <c r="L294" s="7">
        <f>ENTRADA!L294/ENTRADA!L282-1</f>
        <v>4.3201743515448143E-2</v>
      </c>
      <c r="M294" s="7">
        <f>ENTRADA!M294/ENTRADA!M282-1</f>
        <v>-2.1029677045649509E-2</v>
      </c>
      <c r="N294" s="7">
        <f>ENTRADA!N294/ENTRADA!N282-1</f>
        <v>0.11862104373906091</v>
      </c>
      <c r="O294" s="7">
        <f>ENTRADA!O294/ENTRADA!O282-1</f>
        <v>5.5143467016953718E-3</v>
      </c>
      <c r="P294" s="7">
        <f>ENTRADA!P294/ENTRADA!P282-1</f>
        <v>0.16460923396620397</v>
      </c>
      <c r="Q294" s="7">
        <f>ENTRADA!Q294/ENTRADA!Q282-1</f>
        <v>6.8059577525460435E-2</v>
      </c>
      <c r="T294" s="10">
        <f t="shared" si="284"/>
        <v>2.6317742291398643E-2</v>
      </c>
      <c r="U294" s="10">
        <f t="shared" si="284"/>
        <v>-3.6530439425655294E-3</v>
      </c>
      <c r="V294" s="10">
        <f t="shared" si="284"/>
        <v>5.4814001114607214E-2</v>
      </c>
      <c r="W294" s="10">
        <f t="shared" si="284"/>
        <v>5.6582094966287265E-2</v>
      </c>
      <c r="X294" s="10">
        <f t="shared" si="284"/>
        <v>2.300906103406038E-2</v>
      </c>
      <c r="Y294" s="10">
        <f t="shared" si="284"/>
        <v>1.9155818453618689E-2</v>
      </c>
      <c r="Z294" s="10">
        <f t="shared" si="284"/>
        <v>-9.3152865695609686E-3</v>
      </c>
      <c r="AA294" s="10">
        <f t="shared" si="284"/>
        <v>3.6653418262085347E-2</v>
      </c>
      <c r="AB294" s="10">
        <f t="shared" si="284"/>
        <v>6.5154964933536494E-2</v>
      </c>
      <c r="AC294" s="10">
        <f t="shared" si="284"/>
        <v>-7.2059523518544721E-2</v>
      </c>
      <c r="AD294" s="10">
        <f t="shared" si="284"/>
        <v>7.2325939363908409E-2</v>
      </c>
      <c r="AE294" s="10">
        <f t="shared" si="284"/>
        <v>-6.6415447429753208E-2</v>
      </c>
      <c r="AF294" s="10">
        <f t="shared" si="284"/>
        <v>0.1208248566106862</v>
      </c>
      <c r="AG294" s="10">
        <f t="shared" si="284"/>
        <v>-2.8547647986863676E-3</v>
      </c>
      <c r="AH294" s="10">
        <f t="shared" si="284"/>
        <v>8.5207336634669659E-2</v>
      </c>
      <c r="AI294" s="10">
        <f t="shared" si="284"/>
        <v>3.6327203192044667E-2</v>
      </c>
    </row>
    <row r="295" spans="1:35" x14ac:dyDescent="0.25">
      <c r="A295" s="4">
        <f>ENTRADA!A295</f>
        <v>45323</v>
      </c>
      <c r="B295" s="7">
        <f>ENTRADA!B295/ENTRADA!B283-1</f>
        <v>8.0547028537088616E-2</v>
      </c>
      <c r="C295" s="7">
        <f>ENTRADA!C295/ENTRADA!C283-1</f>
        <v>-2.2134972760732285E-3</v>
      </c>
      <c r="D295" s="7">
        <f>ENTRADA!D295/ENTRADA!D283-1</f>
        <v>9.3773239171732303E-2</v>
      </c>
      <c r="E295" s="7">
        <f>ENTRADA!E295/ENTRADA!E283-1</f>
        <v>9.9571581624063876E-2</v>
      </c>
      <c r="F295" s="7">
        <f>ENTRADA!F295/ENTRADA!F283-1</f>
        <v>-4.8895724817878961E-3</v>
      </c>
      <c r="G295" s="7">
        <f>ENTRADA!G295/ENTRADA!G283-1</f>
        <v>2.622891278244377E-2</v>
      </c>
      <c r="H295" s="7">
        <f>ENTRADA!H295/ENTRADA!H283-1</f>
        <v>5.2546074951285604E-2</v>
      </c>
      <c r="I295" s="7">
        <f>ENTRADA!I295/ENTRADA!I283-1</f>
        <v>2.2759436972459968E-2</v>
      </c>
      <c r="J295" s="7">
        <f>ENTRADA!J295/ENTRADA!J283-1</f>
        <v>0.1849784544918307</v>
      </c>
      <c r="K295" s="7">
        <f>ENTRADA!K295/ENTRADA!K283-1</f>
        <v>-4.8290393482856686E-2</v>
      </c>
      <c r="L295" s="7">
        <f>ENTRADA!L295/ENTRADA!L283-1</f>
        <v>0.10656481220046721</v>
      </c>
      <c r="M295" s="7">
        <f>ENTRADA!M295/ENTRADA!M283-1</f>
        <v>9.8732964542642909E-2</v>
      </c>
      <c r="N295" s="7">
        <f>ENTRADA!N295/ENTRADA!N283-1</f>
        <v>0.1669244318134242</v>
      </c>
      <c r="O295" s="7">
        <f>ENTRADA!O295/ENTRADA!O283-1</f>
        <v>4.9806608042377576E-2</v>
      </c>
      <c r="P295" s="7">
        <f>ENTRADA!P295/ENTRADA!P283-1</f>
        <v>0.10858026462424997</v>
      </c>
      <c r="Q295" s="7">
        <f>ENTRADA!Q295/ENTRADA!Q283-1</f>
        <v>9.7028341167958221E-2</v>
      </c>
      <c r="T295" s="10">
        <f t="shared" si="284"/>
        <v>4.455214887868153E-2</v>
      </c>
      <c r="U295" s="10">
        <f t="shared" si="284"/>
        <v>2.1228328245852524E-3</v>
      </c>
      <c r="V295" s="10">
        <f t="shared" si="284"/>
        <v>6.9471084580145462E-2</v>
      </c>
      <c r="W295" s="10">
        <f t="shared" si="284"/>
        <v>7.2596298399814962E-2</v>
      </c>
      <c r="X295" s="10">
        <f t="shared" si="284"/>
        <v>2.1013628807284115E-3</v>
      </c>
      <c r="Y295" s="10">
        <f t="shared" si="284"/>
        <v>5.8892640358632065E-3</v>
      </c>
      <c r="Z295" s="10">
        <f t="shared" si="284"/>
        <v>-2.9133114018613884E-3</v>
      </c>
      <c r="AA295" s="10">
        <f t="shared" si="284"/>
        <v>1.5676700363810192E-2</v>
      </c>
      <c r="AB295" s="10">
        <f t="shared" si="284"/>
        <v>0.10138830772144902</v>
      </c>
      <c r="AC295" s="10">
        <f t="shared" si="284"/>
        <v>-7.2449206224518226E-2</v>
      </c>
      <c r="AD295" s="10">
        <f t="shared" si="284"/>
        <v>4.705010738794968E-2</v>
      </c>
      <c r="AE295" s="10">
        <f t="shared" si="284"/>
        <v>-1.4054557042990412E-2</v>
      </c>
      <c r="AF295" s="10">
        <f t="shared" si="284"/>
        <v>0.1197279868911838</v>
      </c>
      <c r="AG295" s="10">
        <f t="shared" si="284"/>
        <v>1.100884735575843E-2</v>
      </c>
      <c r="AH295" s="10">
        <f t="shared" si="284"/>
        <v>9.6492991364627301E-2</v>
      </c>
      <c r="AI295" s="10">
        <f t="shared" si="284"/>
        <v>5.4855868556513331E-2</v>
      </c>
    </row>
    <row r="296" spans="1:35" x14ac:dyDescent="0.25">
      <c r="A296" s="4">
        <f>ENTRADA!A296</f>
        <v>45352</v>
      </c>
      <c r="B296" s="7">
        <f>ENTRADA!B296/ENTRADA!B284-1</f>
        <v>5.7146216386338544E-2</v>
      </c>
      <c r="C296" s="7">
        <f>ENTRADA!C296/ENTRADA!C284-1</f>
        <v>-4.9484735206895003E-2</v>
      </c>
      <c r="D296" s="7">
        <f>ENTRADA!D296/ENTRADA!D284-1</f>
        <v>8.647992520974257E-2</v>
      </c>
      <c r="E296" s="7">
        <f>ENTRADA!E296/ENTRADA!E284-1</f>
        <v>9.4553732606145857E-2</v>
      </c>
      <c r="F296" s="7">
        <f>ENTRADA!F296/ENTRADA!F284-1</f>
        <v>-9.2502790995642181E-3</v>
      </c>
      <c r="G296" s="7">
        <f>ENTRADA!G296/ENTRADA!G284-1</f>
        <v>-4.4221376315467076E-2</v>
      </c>
      <c r="H296" s="7">
        <f>ENTRADA!H296/ENTRADA!H284-1</f>
        <v>-3.5653557473837361E-2</v>
      </c>
      <c r="I296" s="7">
        <f>ENTRADA!I296/ENTRADA!I284-1</f>
        <v>-4.3756423479753503E-2</v>
      </c>
      <c r="J296" s="7">
        <f>ENTRADA!J296/ENTRADA!J284-1</f>
        <v>0.1137446562525084</v>
      </c>
      <c r="K296" s="7">
        <f>ENTRADA!K296/ENTRADA!K284-1</f>
        <v>-0.14623682190579124</v>
      </c>
      <c r="L296" s="7">
        <f>ENTRADA!L296/ENTRADA!L284-1</f>
        <v>-0.12048530034695148</v>
      </c>
      <c r="M296" s="7">
        <f>ENTRADA!M296/ENTRADA!M284-1</f>
        <v>0.13136475901013878</v>
      </c>
      <c r="N296" s="7">
        <f>ENTRADA!N296/ENTRADA!N284-1</f>
        <v>1.7782603597599422E-2</v>
      </c>
      <c r="O296" s="7">
        <f>ENTRADA!O296/ENTRADA!O284-1</f>
        <v>-9.5123521653598275E-2</v>
      </c>
      <c r="P296" s="7">
        <f>ENTRADA!P296/ENTRADA!P284-1</f>
        <v>-0.22673193657146851</v>
      </c>
      <c r="Q296" s="7">
        <f>ENTRADA!Q296/ENTRADA!Q284-1</f>
        <v>-1.4144242218255054E-2</v>
      </c>
      <c r="T296" s="10">
        <f t="shared" si="284"/>
        <v>5.9224592219501826E-2</v>
      </c>
      <c r="U296" s="10">
        <f t="shared" si="284"/>
        <v>-1.4659551921130479E-2</v>
      </c>
      <c r="V296" s="10">
        <f t="shared" si="284"/>
        <v>8.0325847085054372E-2</v>
      </c>
      <c r="W296" s="10">
        <f t="shared" si="284"/>
        <v>8.6585715557749784E-2</v>
      </c>
      <c r="X296" s="10">
        <f t="shared" si="284"/>
        <v>-2.9526321123598174E-3</v>
      </c>
      <c r="Y296" s="10">
        <f t="shared" si="284"/>
        <v>-1.1458139835928509E-3</v>
      </c>
      <c r="Z296" s="10">
        <f t="shared" si="284"/>
        <v>-3.4042619271597019E-3</v>
      </c>
      <c r="AA296" s="10">
        <f t="shared" si="284"/>
        <v>3.7655958103980369E-3</v>
      </c>
      <c r="AB296" s="10">
        <f t="shared" si="284"/>
        <v>0.1231716080640101</v>
      </c>
      <c r="AC296" s="10">
        <f t="shared" si="284"/>
        <v>-9.4290112937075191E-2</v>
      </c>
      <c r="AD296" s="10">
        <f t="shared" si="284"/>
        <v>9.7604184563212879E-3</v>
      </c>
      <c r="AE296" s="10">
        <f t="shared" si="284"/>
        <v>6.9689348835710721E-2</v>
      </c>
      <c r="AF296" s="10">
        <f t="shared" si="284"/>
        <v>0.10110935971669484</v>
      </c>
      <c r="AG296" s="10">
        <f t="shared" si="284"/>
        <v>-1.3267522303175109E-2</v>
      </c>
      <c r="AH296" s="10">
        <f t="shared" si="284"/>
        <v>1.5485854006328478E-2</v>
      </c>
      <c r="AI296" s="10">
        <f t="shared" si="284"/>
        <v>5.0314558825054534E-2</v>
      </c>
    </row>
    <row r="297" spans="1:35" x14ac:dyDescent="0.25">
      <c r="A297" s="4">
        <f>ENTRADA!A297</f>
        <v>45383</v>
      </c>
      <c r="B297" s="7">
        <f>ENTRADA!B297/ENTRADA!B285-1</f>
        <v>2.1190891284612157E-2</v>
      </c>
      <c r="C297" s="7">
        <f>ENTRADA!C297/ENTRADA!C285-1</f>
        <v>1.8196257466003285E-2</v>
      </c>
      <c r="D297" s="7">
        <f>ENTRADA!D297/ENTRADA!D285-1</f>
        <v>-1.2671437234499594E-2</v>
      </c>
      <c r="E297" s="7">
        <f>ENTRADA!E297/ENTRADA!E285-1</f>
        <v>-1.0724652906248022E-2</v>
      </c>
      <c r="F297" s="7">
        <f>ENTRADA!F297/ENTRADA!F285-1</f>
        <v>-3.7052534935467563E-2</v>
      </c>
      <c r="G297" s="7">
        <f>ENTRADA!G297/ENTRADA!G285-1</f>
        <v>7.9144261304885166E-2</v>
      </c>
      <c r="H297" s="7">
        <f>ENTRADA!H297/ENTRADA!H285-1</f>
        <v>0.1002578171864974</v>
      </c>
      <c r="I297" s="7">
        <f>ENTRADA!I297/ENTRADA!I285-1</f>
        <v>7.6002856297350041E-2</v>
      </c>
      <c r="J297" s="7">
        <f>ENTRADA!J297/ENTRADA!J285-1</f>
        <v>0.19037535165251107</v>
      </c>
      <c r="K297" s="7">
        <f>ENTRADA!K297/ENTRADA!K285-1</f>
        <v>2.3663619901564292E-2</v>
      </c>
      <c r="L297" s="7">
        <f>ENTRADA!L297/ENTRADA!L285-1</f>
        <v>0.16192120359383844</v>
      </c>
      <c r="M297" s="7">
        <f>ENTRADA!M297/ENTRADA!M285-1</f>
        <v>4.3823664993446698E-2</v>
      </c>
      <c r="N297" s="7">
        <f>ENTRADA!N297/ENTRADA!N285-1</f>
        <v>0.29040086463613668</v>
      </c>
      <c r="O297" s="7">
        <f>ENTRADA!O297/ENTRADA!O285-1</f>
        <v>0.16575554778789647</v>
      </c>
      <c r="P297" s="7">
        <f>ENTRADA!P297/ENTRADA!P285-1</f>
        <v>-0.12828981649110971</v>
      </c>
      <c r="Q297" s="7">
        <f>ENTRADA!Q297/ENTRADA!Q285-1</f>
        <v>5.009154352774603E-2</v>
      </c>
      <c r="T297" s="10">
        <f t="shared" si="284"/>
        <v>5.2961378736013108E-2</v>
      </c>
      <c r="U297" s="10">
        <f t="shared" si="284"/>
        <v>-1.1167325005654982E-2</v>
      </c>
      <c r="V297" s="10">
        <f t="shared" si="284"/>
        <v>5.5860575715658424E-2</v>
      </c>
      <c r="W297" s="10">
        <f t="shared" si="284"/>
        <v>6.1133553774653904E-2</v>
      </c>
      <c r="X297" s="10">
        <f t="shared" si="284"/>
        <v>-1.7064128838939891E-2</v>
      </c>
      <c r="Y297" s="10">
        <f t="shared" si="284"/>
        <v>2.0383932590620619E-2</v>
      </c>
      <c r="Z297" s="10">
        <f t="shared" si="284"/>
        <v>3.9050111554648548E-2</v>
      </c>
      <c r="AA297" s="10">
        <f t="shared" si="284"/>
        <v>1.8335289930018834E-2</v>
      </c>
      <c r="AB297" s="10">
        <f t="shared" si="284"/>
        <v>0.16303282079895007</v>
      </c>
      <c r="AC297" s="10">
        <f t="shared" si="284"/>
        <v>-5.6954531829027877E-2</v>
      </c>
      <c r="AD297" s="10">
        <f t="shared" si="284"/>
        <v>4.9333571815784717E-2</v>
      </c>
      <c r="AE297" s="10">
        <f t="shared" si="284"/>
        <v>9.1307129515409466E-2</v>
      </c>
      <c r="AF297" s="10">
        <f t="shared" si="284"/>
        <v>0.15836930001572011</v>
      </c>
      <c r="AG297" s="10">
        <f t="shared" si="284"/>
        <v>4.014621139222526E-2</v>
      </c>
      <c r="AH297" s="10">
        <f t="shared" si="284"/>
        <v>-8.2147162812776078E-2</v>
      </c>
      <c r="AI297" s="10">
        <f t="shared" si="284"/>
        <v>4.432521415914973E-2</v>
      </c>
    </row>
    <row r="298" spans="1:35" x14ac:dyDescent="0.25">
      <c r="A298" s="4">
        <f>ENTRADA!A298</f>
        <v>45413</v>
      </c>
      <c r="B298" s="7">
        <f>ENTRADA!B298/ENTRADA!B286-1</f>
        <v>7.7560402573686904E-2</v>
      </c>
      <c r="C298" s="7">
        <f>ENTRADA!C298/ENTRADA!C286-1</f>
        <v>-4.027753515693977E-2</v>
      </c>
      <c r="D298" s="7">
        <f>ENTRADA!D298/ENTRADA!D286-1</f>
        <v>0.10235902181541889</v>
      </c>
      <c r="E298" s="7">
        <f>ENTRADA!E298/ENTRADA!E286-1</f>
        <v>0.11224459244859464</v>
      </c>
      <c r="F298" s="7">
        <f>ENTRADA!F298/ENTRADA!F286-1</f>
        <v>2.0225977280186935E-2</v>
      </c>
      <c r="G298" s="7">
        <f>ENTRADA!G298/ENTRADA!G286-1</f>
        <v>2.0486573521973916E-2</v>
      </c>
      <c r="H298" s="7">
        <f>ENTRADA!H298/ENTRADA!H286-1</f>
        <v>5.7730659138853113E-2</v>
      </c>
      <c r="I298" s="7">
        <f>ENTRADA!I298/ENTRADA!I286-1</f>
        <v>1.3170490176835914E-2</v>
      </c>
      <c r="J298" s="7">
        <f>ENTRADA!J298/ENTRADA!J286-1</f>
        <v>0.13539538338517243</v>
      </c>
      <c r="K298" s="7">
        <f>ENTRADA!K298/ENTRADA!K286-1</f>
        <v>-8.9979924034313319E-2</v>
      </c>
      <c r="L298" s="7">
        <f>ENTRADA!L298/ENTRADA!L286-1</f>
        <v>-4.6607408584522503E-3</v>
      </c>
      <c r="M298" s="7">
        <f>ENTRADA!M298/ENTRADA!M286-1</f>
        <v>0.14130730893589472</v>
      </c>
      <c r="N298" s="7">
        <f>ENTRADA!N298/ENTRADA!N286-1</f>
        <v>0.1062880492237519</v>
      </c>
      <c r="O298" s="7">
        <f>ENTRADA!O298/ENTRADA!O286-1</f>
        <v>-1.2586932161743891E-2</v>
      </c>
      <c r="P298" s="7">
        <f>ENTRADA!P298/ENTRADA!P286-1</f>
        <v>-8.1454325864321775E-2</v>
      </c>
      <c r="Q298" s="7">
        <f>ENTRADA!Q298/ENTRADA!Q286-1</f>
        <v>4.9251895137075286E-2</v>
      </c>
      <c r="T298" s="10">
        <f t="shared" si="284"/>
        <v>5.1965836748212535E-2</v>
      </c>
      <c r="U298" s="10">
        <f t="shared" si="284"/>
        <v>-2.3855337632610496E-2</v>
      </c>
      <c r="V298" s="10">
        <f t="shared" si="284"/>
        <v>5.8722503263553959E-2</v>
      </c>
      <c r="W298" s="10">
        <f t="shared" si="284"/>
        <v>6.5357890716164158E-2</v>
      </c>
      <c r="X298" s="10">
        <f t="shared" si="284"/>
        <v>-8.6922789182816151E-3</v>
      </c>
      <c r="Y298" s="10">
        <f t="shared" si="284"/>
        <v>1.8469819503797336E-2</v>
      </c>
      <c r="Z298" s="10">
        <f t="shared" si="284"/>
        <v>4.0778306283837717E-2</v>
      </c>
      <c r="AA298" s="10">
        <f t="shared" si="284"/>
        <v>1.5138974331477484E-2</v>
      </c>
      <c r="AB298" s="10">
        <f t="shared" si="284"/>
        <v>0.14650513043006397</v>
      </c>
      <c r="AC298" s="10">
        <f t="shared" si="284"/>
        <v>-7.0851042012846754E-2</v>
      </c>
      <c r="AD298" s="10">
        <f t="shared" si="284"/>
        <v>1.2258387462811568E-2</v>
      </c>
      <c r="AE298" s="10">
        <f t="shared" si="284"/>
        <v>0.1054985776464934</v>
      </c>
      <c r="AF298" s="10">
        <f t="shared" si="284"/>
        <v>0.13815717248582934</v>
      </c>
      <c r="AG298" s="10">
        <f t="shared" si="284"/>
        <v>1.9348364657518102E-2</v>
      </c>
      <c r="AH298" s="10">
        <f t="shared" si="284"/>
        <v>-0.14549202630896665</v>
      </c>
      <c r="AI298" s="10">
        <f t="shared" si="284"/>
        <v>2.8399732148855421E-2</v>
      </c>
    </row>
    <row r="299" spans="1:35" x14ac:dyDescent="0.25">
      <c r="A299" s="4">
        <f>ENTRADA!A299</f>
        <v>45444</v>
      </c>
      <c r="B299" s="7">
        <f>ENTRADA!B299/ENTRADA!B287-1</f>
        <v>4.0863549428968637E-2</v>
      </c>
      <c r="C299" s="7">
        <f>ENTRADA!C299/ENTRADA!C287-1</f>
        <v>-3.9856636006771584E-2</v>
      </c>
      <c r="D299" s="7">
        <f>ENTRADA!D299/ENTRADA!D287-1</f>
        <v>3.6084355658459355E-2</v>
      </c>
      <c r="E299" s="7">
        <f>ENTRADA!E299/ENTRADA!E287-1</f>
        <v>4.1170369161965814E-2</v>
      </c>
      <c r="F299" s="7">
        <f>ENTRADA!F299/ENTRADA!F287-1</f>
        <v>1.6568738395972282E-4</v>
      </c>
      <c r="G299" s="7">
        <f>ENTRADA!G299/ENTRADA!G287-1</f>
        <v>6.7313996274173782E-2</v>
      </c>
      <c r="H299" s="7">
        <f>ENTRADA!H299/ENTRADA!H287-1</f>
        <v>0.11536739194371171</v>
      </c>
      <c r="I299" s="7">
        <f>ENTRADA!I299/ENTRADA!I287-1</f>
        <v>5.0685548535865044E-2</v>
      </c>
      <c r="J299" s="7">
        <f>ENTRADA!J299/ENTRADA!J287-1</f>
        <v>0.15172827421481783</v>
      </c>
      <c r="K299" s="7">
        <f>ENTRADA!K299/ENTRADA!K287-1</f>
        <v>-8.0698051537064663E-2</v>
      </c>
      <c r="L299" s="7">
        <f>ENTRADA!L299/ENTRADA!L287-1</f>
        <v>5.1901308279459712E-2</v>
      </c>
      <c r="M299" s="7">
        <f>ENTRADA!M299/ENTRADA!M287-1</f>
        <v>7.728104657751711E-2</v>
      </c>
      <c r="N299" s="7">
        <f>ENTRADA!N299/ENTRADA!N287-1</f>
        <v>7.0804811386116162E-2</v>
      </c>
      <c r="O299" s="7">
        <f>ENTRADA!O299/ENTRADA!O287-1</f>
        <v>3.9033530158824048E-2</v>
      </c>
      <c r="P299" s="7">
        <f>ENTRADA!P299/ENTRADA!P287-1</f>
        <v>-0.11568871069580966</v>
      </c>
      <c r="Q299" s="7">
        <f>ENTRADA!Q299/ENTRADA!Q287-1</f>
        <v>2.1232859377492197E-2</v>
      </c>
      <c r="T299" s="10">
        <f t="shared" si="284"/>
        <v>4.6538281095755897E-2</v>
      </c>
      <c r="U299" s="10">
        <f t="shared" si="284"/>
        <v>-2.0645971232569355E-2</v>
      </c>
      <c r="V299" s="10">
        <f t="shared" si="284"/>
        <v>4.1923980079792887E-2</v>
      </c>
      <c r="W299" s="10">
        <f t="shared" si="284"/>
        <v>4.7563436234770808E-2</v>
      </c>
      <c r="X299" s="10">
        <f t="shared" si="284"/>
        <v>-5.5536234237736348E-3</v>
      </c>
      <c r="Y299" s="10">
        <f t="shared" si="284"/>
        <v>5.5648277033677619E-2</v>
      </c>
      <c r="Z299" s="10">
        <f t="shared" si="284"/>
        <v>9.1118622756354073E-2</v>
      </c>
      <c r="AA299" s="10">
        <f t="shared" si="284"/>
        <v>4.6619631670017002E-2</v>
      </c>
      <c r="AB299" s="10">
        <f t="shared" si="284"/>
        <v>0.15916633641750044</v>
      </c>
      <c r="AC299" s="10">
        <f t="shared" si="284"/>
        <v>-4.900478522327123E-2</v>
      </c>
      <c r="AD299" s="10">
        <f t="shared" si="284"/>
        <v>6.9720590338281971E-2</v>
      </c>
      <c r="AE299" s="10">
        <f t="shared" si="284"/>
        <v>8.747067350228617E-2</v>
      </c>
      <c r="AF299" s="10">
        <f t="shared" si="284"/>
        <v>0.15583124174866825</v>
      </c>
      <c r="AG299" s="10">
        <f t="shared" si="284"/>
        <v>6.4067381928325548E-2</v>
      </c>
      <c r="AH299" s="10">
        <f t="shared" si="284"/>
        <v>-0.10847761768374704</v>
      </c>
      <c r="AI299" s="10">
        <f t="shared" si="284"/>
        <v>4.0192099347437837E-2</v>
      </c>
    </row>
    <row r="300" spans="1:35" x14ac:dyDescent="0.25">
      <c r="A300" s="4">
        <f>ENTRADA!A300</f>
        <v>45474</v>
      </c>
      <c r="B300" s="7">
        <f>ENTRADA!B300/ENTRADA!B288-1</f>
        <v>4.5529247739628964E-2</v>
      </c>
      <c r="C300" s="7">
        <f>ENTRADA!C300/ENTRADA!C288-1</f>
        <v>-4.3572617974411032E-2</v>
      </c>
      <c r="D300" s="7">
        <f>ENTRADA!D300/ENTRADA!D288-1</f>
        <v>3.2743636800335985E-2</v>
      </c>
      <c r="E300" s="7">
        <f>ENTRADA!E300/ENTRADA!E288-1</f>
        <v>3.8493598833253984E-2</v>
      </c>
      <c r="F300" s="7">
        <f>ENTRADA!F300/ENTRADA!F288-1</f>
        <v>5.6298880145483787E-2</v>
      </c>
      <c r="G300" s="7">
        <f>ENTRADA!G300/ENTRADA!G288-1</f>
        <v>8.1244567112279897E-2</v>
      </c>
      <c r="H300" s="7">
        <f>ENTRADA!H300/ENTRADA!H288-1</f>
        <v>8.7325953808569112E-2</v>
      </c>
      <c r="I300" s="7">
        <f>ENTRADA!I300/ENTRADA!I288-1</f>
        <v>7.6626384890309041E-2</v>
      </c>
      <c r="J300" s="7">
        <f>ENTRADA!J300/ENTRADA!J288-1</f>
        <v>0.16033642402337134</v>
      </c>
      <c r="K300" s="7">
        <f>ENTRADA!K300/ENTRADA!K288-1</f>
        <v>-4.9955936546210555E-2</v>
      </c>
      <c r="L300" s="7">
        <f>ENTRADA!L300/ENTRADA!L288-1</f>
        <v>2.6689470843264118E-3</v>
      </c>
      <c r="M300" s="7">
        <f>ENTRADA!M300/ENTRADA!M288-1</f>
        <v>0.10665085242635386</v>
      </c>
      <c r="N300" s="7">
        <f>ENTRADA!N300/ENTRADA!N288-1</f>
        <v>0.20309584749114507</v>
      </c>
      <c r="O300" s="7">
        <f>ENTRADA!O300/ENTRADA!O288-1</f>
        <v>0.10991620506198529</v>
      </c>
      <c r="P300" s="7">
        <f>ENTRADA!P300/ENTRADA!P288-1</f>
        <v>6.0234015639313299E-3</v>
      </c>
      <c r="Q300" s="7">
        <f>ENTRADA!Q300/ENTRADA!Q288-1</f>
        <v>7.3289345221609681E-2</v>
      </c>
      <c r="T300" s="10">
        <f t="shared" ref="T300:AI301" si="285">AVERAGE(B298:B300)</f>
        <v>5.46510665807615E-2</v>
      </c>
      <c r="U300" s="10">
        <f t="shared" si="285"/>
        <v>-4.1235596379374129E-2</v>
      </c>
      <c r="V300" s="10">
        <f t="shared" si="285"/>
        <v>5.7062338091404742E-2</v>
      </c>
      <c r="W300" s="10">
        <f t="shared" si="285"/>
        <v>6.396952014793815E-2</v>
      </c>
      <c r="X300" s="10">
        <f t="shared" si="285"/>
        <v>2.5563514936543481E-2</v>
      </c>
      <c r="Y300" s="10">
        <f t="shared" si="285"/>
        <v>5.6348378969475865E-2</v>
      </c>
      <c r="Z300" s="10">
        <f t="shared" si="285"/>
        <v>8.6808001630377982E-2</v>
      </c>
      <c r="AA300" s="10">
        <f t="shared" si="285"/>
        <v>4.6827474534336666E-2</v>
      </c>
      <c r="AB300" s="10">
        <f t="shared" si="285"/>
        <v>0.14915336054112052</v>
      </c>
      <c r="AC300" s="10">
        <f t="shared" si="285"/>
        <v>-7.3544637372529517E-2</v>
      </c>
      <c r="AD300" s="10">
        <f t="shared" si="285"/>
        <v>1.6636504835111292E-2</v>
      </c>
      <c r="AE300" s="10">
        <f t="shared" si="285"/>
        <v>0.10841306931325523</v>
      </c>
      <c r="AF300" s="10">
        <f t="shared" si="285"/>
        <v>0.12672956936700439</v>
      </c>
      <c r="AG300" s="10">
        <f t="shared" si="285"/>
        <v>4.5454267686355153E-2</v>
      </c>
      <c r="AH300" s="10">
        <f t="shared" si="285"/>
        <v>-6.3706544998733364E-2</v>
      </c>
      <c r="AI300" s="10">
        <f t="shared" si="285"/>
        <v>4.7924699912059054E-2</v>
      </c>
    </row>
    <row r="301" spans="1:35" x14ac:dyDescent="0.25">
      <c r="A301" s="4">
        <f>ENTRADA!A301</f>
        <v>45505</v>
      </c>
      <c r="B301" s="7">
        <f>ENTRADA!B301/ENTRADA!B289-1</f>
        <v>5.081252848241391E-2</v>
      </c>
      <c r="C301" s="7">
        <f>ENTRADA!C301/ENTRADA!C289-1</f>
        <v>-4.6086499064062925E-2</v>
      </c>
      <c r="D301" s="7">
        <f>ENTRADA!D301/ENTRADA!D289-1</f>
        <v>6.055048716406608E-2</v>
      </c>
      <c r="E301" s="7">
        <f>ENTRADA!E301/ENTRADA!E289-1</f>
        <v>6.9024455181670996E-2</v>
      </c>
      <c r="F301" s="7">
        <f>ENTRADA!F301/ENTRADA!F289-1</f>
        <v>5.79870894107819E-2</v>
      </c>
      <c r="G301" s="7">
        <f>ENTRADA!G301/ENTRADA!G289-1</f>
        <v>6.3917052151981846E-2</v>
      </c>
      <c r="H301" s="7">
        <f>ENTRADA!H301/ENTRADA!H289-1</f>
        <v>0.12706714114931672</v>
      </c>
      <c r="I301" s="7">
        <f>ENTRADA!I301/ENTRADA!I289-1</f>
        <v>3.9583088702117797E-2</v>
      </c>
      <c r="J301" s="7">
        <f>ENTRADA!J301/ENTRADA!J289-1</f>
        <v>0.15730933123394775</v>
      </c>
      <c r="K301" s="7">
        <f>ENTRADA!K301/ENTRADA!K289-1</f>
        <v>-7.5723091316902025E-2</v>
      </c>
      <c r="L301" s="7">
        <f>ENTRADA!L301/ENTRADA!L289-1</f>
        <v>-2.8387438953884292E-2</v>
      </c>
      <c r="M301" s="7">
        <f>ENTRADA!M301/ENTRADA!M289-1</f>
        <v>1.5775118747155981E-2</v>
      </c>
      <c r="N301" s="7">
        <f>ENTRADA!N301/ENTRADA!N289-1</f>
        <v>8.283817464067611E-2</v>
      </c>
      <c r="O301" s="7">
        <f>ENTRADA!O301/ENTRADA!O289-1</f>
        <v>4.486372764439972E-2</v>
      </c>
      <c r="P301" s="7">
        <f>ENTRADA!P301/ENTRADA!P289-1</f>
        <v>-0.11483557159552604</v>
      </c>
      <c r="Q301" s="7">
        <f>ENTRADA!Q301/ENTRADA!Q289-1</f>
        <v>3.054064969901793E-2</v>
      </c>
      <c r="T301" s="10">
        <f t="shared" si="285"/>
        <v>4.5735108550337168E-2</v>
      </c>
      <c r="U301" s="10">
        <f t="shared" si="285"/>
        <v>-4.3171917681748516E-2</v>
      </c>
      <c r="V301" s="10">
        <f t="shared" si="285"/>
        <v>4.312615987428714E-2</v>
      </c>
      <c r="W301" s="10">
        <f t="shared" si="285"/>
        <v>4.9562807725630265E-2</v>
      </c>
      <c r="X301" s="10">
        <f t="shared" si="285"/>
        <v>3.815055231340847E-2</v>
      </c>
      <c r="Y301" s="10">
        <f t="shared" si="285"/>
        <v>7.0825205179478504E-2</v>
      </c>
      <c r="Z301" s="10">
        <f t="shared" si="285"/>
        <v>0.10992016230053252</v>
      </c>
      <c r="AA301" s="10">
        <f t="shared" si="285"/>
        <v>5.5631674042763958E-2</v>
      </c>
      <c r="AB301" s="10">
        <f t="shared" si="285"/>
        <v>0.15645800982404565</v>
      </c>
      <c r="AC301" s="10">
        <f t="shared" si="285"/>
        <v>-6.8792359800059086E-2</v>
      </c>
      <c r="AD301" s="10">
        <f t="shared" si="285"/>
        <v>8.727605469967278E-3</v>
      </c>
      <c r="AE301" s="10">
        <f t="shared" si="285"/>
        <v>6.6569005917008983E-2</v>
      </c>
      <c r="AF301" s="10">
        <f t="shared" si="285"/>
        <v>0.11891294450597911</v>
      </c>
      <c r="AG301" s="10">
        <f t="shared" si="285"/>
        <v>6.4604487621736359E-2</v>
      </c>
      <c r="AH301" s="10">
        <f t="shared" si="285"/>
        <v>-7.4833626909134796E-2</v>
      </c>
      <c r="AI301" s="10">
        <f t="shared" si="285"/>
        <v>4.1687618099373269E-2</v>
      </c>
    </row>
    <row r="302" spans="1:35" x14ac:dyDescent="0.25">
      <c r="A302" s="4">
        <f>ENTRADA!A302</f>
        <v>45536</v>
      </c>
      <c r="B302" s="7">
        <f>ENTRADA!B302/ENTRADA!B290-1</f>
        <v>2.1062085710681355E-2</v>
      </c>
      <c r="C302" s="7">
        <f>ENTRADA!C302/ENTRADA!C290-1</f>
        <v>-1.5230064390935438E-2</v>
      </c>
      <c r="D302" s="7">
        <f>ENTRADA!D302/ENTRADA!D290-1</f>
        <v>6.3500285088320396E-3</v>
      </c>
      <c r="E302" s="7">
        <f>ENTRADA!E302/ENTRADA!E290-1</f>
        <v>1.2562525033742222E-2</v>
      </c>
      <c r="F302" s="7">
        <f>ENTRADA!F302/ENTRADA!F290-1</f>
        <v>7.1413988475201862E-3</v>
      </c>
      <c r="G302" s="7">
        <f>ENTRADA!G302/ENTRADA!G290-1</f>
        <v>-3.9363267704406457E-3</v>
      </c>
      <c r="H302" s="7">
        <f>ENTRADA!H302/ENTRADA!H290-1</f>
        <v>3.7571945270156837E-2</v>
      </c>
      <c r="I302" s="7">
        <f>ENTRADA!I302/ENTRADA!I290-1</f>
        <v>-1.8885226054695781E-2</v>
      </c>
      <c r="J302" s="7">
        <f>ENTRADA!J302/ENTRADA!J290-1</f>
        <v>0.16340423646596358</v>
      </c>
      <c r="K302" s="7">
        <f>ENTRADA!K302/ENTRADA!K290-1</f>
        <v>-0.10563862198011387</v>
      </c>
      <c r="L302" s="7">
        <f>ENTRADA!L302/ENTRADA!L290-1</f>
        <v>-4.9078706214703671E-2</v>
      </c>
      <c r="M302" s="7">
        <f>ENTRADA!M302/ENTRADA!M290-1</f>
        <v>5.7307511729885796E-2</v>
      </c>
      <c r="N302" s="7">
        <f>ENTRADA!N302/ENTRADA!N290-1</f>
        <v>0.17987015758678626</v>
      </c>
      <c r="O302" s="7">
        <f>ENTRADA!O302/ENTRADA!O290-1</f>
        <v>9.3824504124595753E-2</v>
      </c>
      <c r="P302" s="7">
        <f>ENTRADA!P302/ENTRADA!P290-1</f>
        <v>-9.0660481592967579E-2</v>
      </c>
      <c r="Q302" s="7">
        <f>ENTRADA!Q302/ENTRADA!Q290-1</f>
        <v>3.8881021464556076E-2</v>
      </c>
      <c r="T302" s="10">
        <f t="shared" ref="T302" si="286">AVERAGE(B300:B302)</f>
        <v>3.9134620644241412E-2</v>
      </c>
      <c r="U302" s="10">
        <f t="shared" ref="U302" si="287">AVERAGE(C300:C302)</f>
        <v>-3.4963060476469798E-2</v>
      </c>
      <c r="V302" s="10">
        <f t="shared" ref="V302" si="288">AVERAGE(D300:D302)</f>
        <v>3.3214717491078037E-2</v>
      </c>
      <c r="W302" s="10">
        <f t="shared" ref="W302" si="289">AVERAGE(E300:E302)</f>
        <v>4.002685968288907E-2</v>
      </c>
      <c r="X302" s="10">
        <f t="shared" ref="X302" si="290">AVERAGE(F300:F302)</f>
        <v>4.0475789467928625E-2</v>
      </c>
      <c r="Y302" s="10">
        <f t="shared" ref="Y302" si="291">AVERAGE(G300:G302)</f>
        <v>4.7075097497940366E-2</v>
      </c>
      <c r="Z302" s="10">
        <f t="shared" ref="Z302" si="292">AVERAGE(H300:H302)</f>
        <v>8.3988346742680894E-2</v>
      </c>
      <c r="AA302" s="10">
        <f t="shared" ref="AA302" si="293">AVERAGE(I300:I302)</f>
        <v>3.244141584591035E-2</v>
      </c>
      <c r="AB302" s="10">
        <f t="shared" ref="AB302" si="294">AVERAGE(J300:J302)</f>
        <v>0.16034999724109422</v>
      </c>
      <c r="AC302" s="10">
        <f t="shared" ref="AC302" si="295">AVERAGE(K300:K302)</f>
        <v>-7.7105883281075482E-2</v>
      </c>
      <c r="AD302" s="10">
        <f t="shared" ref="AD302" si="296">AVERAGE(L300:L302)</f>
        <v>-2.4932399361420516E-2</v>
      </c>
      <c r="AE302" s="10">
        <f t="shared" ref="AE302" si="297">AVERAGE(M300:M302)</f>
        <v>5.9911160967798548E-2</v>
      </c>
      <c r="AF302" s="10">
        <f t="shared" ref="AF302" si="298">AVERAGE(N300:N302)</f>
        <v>0.15526805990620249</v>
      </c>
      <c r="AG302" s="10">
        <f t="shared" ref="AG302" si="299">AVERAGE(O300:O302)</f>
        <v>8.2868145610326918E-2</v>
      </c>
      <c r="AH302" s="10">
        <f t="shared" ref="AH302" si="300">AVERAGE(P300:P302)</f>
        <v>-6.6490883874854093E-2</v>
      </c>
      <c r="AI302" s="10">
        <f t="shared" ref="AI302" si="301">AVERAGE(Q300:Q302)</f>
        <v>4.7570338795061229E-2</v>
      </c>
    </row>
  </sheetData>
  <mergeCells count="27">
    <mergeCell ref="A1:A3"/>
    <mergeCell ref="B3:Q3"/>
    <mergeCell ref="A4:A5"/>
    <mergeCell ref="B4:B5"/>
    <mergeCell ref="C4:C5"/>
    <mergeCell ref="D4:E4"/>
    <mergeCell ref="F4:F5"/>
    <mergeCell ref="G4:G5"/>
    <mergeCell ref="H4:H5"/>
    <mergeCell ref="I4:I5"/>
    <mergeCell ref="AA4:AA5"/>
    <mergeCell ref="J4:M4"/>
    <mergeCell ref="N4:N5"/>
    <mergeCell ref="O4:O5"/>
    <mergeCell ref="Q4:Q5"/>
    <mergeCell ref="P4:P5"/>
    <mergeCell ref="T4:T5"/>
    <mergeCell ref="U4:U5"/>
    <mergeCell ref="V4:W4"/>
    <mergeCell ref="X4:X5"/>
    <mergeCell ref="Y4:Y5"/>
    <mergeCell ref="Z4:Z5"/>
    <mergeCell ref="AB4:AE4"/>
    <mergeCell ref="AF4:AF5"/>
    <mergeCell ref="AG4:AG5"/>
    <mergeCell ref="AH4:AH5"/>
    <mergeCell ref="AI4:A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A15-3607-41F0-ACB1-CA5EE3B707D7}">
  <dimension ref="A1:Q302"/>
  <sheetViews>
    <sheetView showGridLines="0" zoomScale="80" zoomScaleNormal="80" workbookViewId="0">
      <pane ySplit="5" topLeftCell="A291" activePane="bottomLeft" state="frozen"/>
      <selection pane="bottomLeft" activeCell="A302" sqref="A302:XFD302"/>
    </sheetView>
  </sheetViews>
  <sheetFormatPr defaultRowHeight="15" x14ac:dyDescent="0.25"/>
  <cols>
    <col min="1" max="1" width="12.5703125" customWidth="1"/>
    <col min="2" max="2" width="16.28515625" customWidth="1"/>
    <col min="3" max="3" width="16.140625" customWidth="1"/>
    <col min="4" max="4" width="9.7109375" customWidth="1"/>
    <col min="5" max="5" width="21.5703125" customWidth="1"/>
    <col min="6" max="6" width="13.42578125" customWidth="1"/>
    <col min="7" max="7" width="15.28515625" customWidth="1"/>
    <col min="8" max="8" width="11.7109375" customWidth="1"/>
    <col min="9" max="9" width="12.7109375" customWidth="1"/>
    <col min="10" max="10" width="24.28515625" customWidth="1"/>
    <col min="11" max="11" width="15.28515625" customWidth="1"/>
    <col min="12" max="12" width="18.7109375" customWidth="1"/>
    <col min="13" max="13" width="16.7109375" customWidth="1"/>
    <col min="14" max="14" width="15.85546875" customWidth="1"/>
    <col min="15" max="15" width="15" customWidth="1"/>
    <col min="16" max="16" width="15.140625" hidden="1" customWidth="1"/>
    <col min="17" max="17" width="14.7109375" customWidth="1"/>
  </cols>
  <sheetData>
    <row r="1" spans="1:17" x14ac:dyDescent="0.25">
      <c r="A1" s="79"/>
      <c r="B1" s="1" t="s">
        <v>24</v>
      </c>
    </row>
    <row r="2" spans="1:17" x14ac:dyDescent="0.25">
      <c r="A2" s="79"/>
      <c r="C2" s="9"/>
      <c r="D2" s="9"/>
      <c r="F2" s="9"/>
      <c r="G2" s="9"/>
      <c r="J2" s="9"/>
      <c r="K2" s="9"/>
      <c r="L2" s="9"/>
      <c r="M2" s="9"/>
      <c r="O2" s="9"/>
      <c r="P2" s="9"/>
      <c r="Q2" s="9"/>
    </row>
    <row r="3" spans="1:17" x14ac:dyDescent="0.25">
      <c r="A3" s="79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48.7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1" t="s">
        <v>35</v>
      </c>
      <c r="Q4" s="83" t="s">
        <v>17</v>
      </c>
    </row>
    <row r="5" spans="1:17" ht="78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1"/>
      <c r="Q5" s="83"/>
    </row>
    <row r="6" spans="1:17" x14ac:dyDescent="0.25">
      <c r="A6" s="4">
        <f>ENTRADA!A6</f>
        <v>36526</v>
      </c>
      <c r="B6" s="7" t="e">
        <f>AVERAGE(ENTRADA!#REF!)/AVERAGE(ENTRADA!#REF!)-1</f>
        <v>#REF!</v>
      </c>
      <c r="C6" s="7" t="e">
        <f>AVERAGE(ENTRADA!#REF!)/AVERAGE(ENTRADA!#REF!)-1</f>
        <v>#REF!</v>
      </c>
      <c r="D6" s="7" t="e">
        <f>AVERAGE(ENTRADA!#REF!)/AVERAGE(ENTRADA!#REF!)-1</f>
        <v>#REF!</v>
      </c>
      <c r="E6" s="7" t="e">
        <f>AVERAGE(ENTRADA!#REF!)/AVERAGE(ENTRADA!#REF!)-1</f>
        <v>#REF!</v>
      </c>
      <c r="F6" s="7" t="e">
        <f>AVERAGE(ENTRADA!#REF!)/AVERAGE(ENTRADA!#REF!)-1</f>
        <v>#REF!</v>
      </c>
      <c r="G6" s="7" t="e">
        <f>AVERAGE(ENTRADA!#REF!)/AVERAGE(ENTRADA!#REF!)-1</f>
        <v>#REF!</v>
      </c>
      <c r="H6" s="7" t="e">
        <f>AVERAGE(ENTRADA!#REF!)/AVERAGE(ENTRADA!#REF!)-1</f>
        <v>#REF!</v>
      </c>
      <c r="I6" s="7" t="e">
        <f>AVERAGE(ENTRADA!#REF!)/AVERAGE(ENTRADA!#REF!)-1</f>
        <v>#REF!</v>
      </c>
      <c r="J6" s="7" t="e">
        <f>AVERAGE(ENTRADA!#REF!)/AVERAGE(ENTRADA!#REF!)-1</f>
        <v>#REF!</v>
      </c>
      <c r="K6" s="7" t="e">
        <f>AVERAGE(ENTRADA!#REF!)/AVERAGE(ENTRADA!#REF!)-1</f>
        <v>#REF!</v>
      </c>
      <c r="L6" s="7" t="e">
        <f>AVERAGE(ENTRADA!#REF!)/AVERAGE(ENTRADA!#REF!)-1</f>
        <v>#REF!</v>
      </c>
      <c r="M6" s="7" t="e">
        <f>AVERAGE(ENTRADA!#REF!)/AVERAGE(ENTRADA!#REF!)-1</f>
        <v>#REF!</v>
      </c>
      <c r="N6" s="7" t="e">
        <f>AVERAGE(ENTRADA!#REF!)/AVERAGE(ENTRADA!#REF!)-1</f>
        <v>#REF!</v>
      </c>
      <c r="O6" s="7" t="e">
        <f>AVERAGE(ENTRADA!#REF!)/AVERAGE(ENTRADA!#REF!)-1</f>
        <v>#REF!</v>
      </c>
      <c r="P6" s="7" t="e">
        <f>AVERAGE(ENTRADA!#REF!)/AVERAGE(ENTRADA!#REF!)-1</f>
        <v>#REF!</v>
      </c>
      <c r="Q6" s="7" t="e">
        <f>AVERAGE(ENTRADA!#REF!)/AVERAGE(ENTRADA!#REF!)-1</f>
        <v>#REF!</v>
      </c>
    </row>
    <row r="7" spans="1:17" x14ac:dyDescent="0.25">
      <c r="A7" s="4">
        <f>ENTRADA!A7</f>
        <v>36557</v>
      </c>
      <c r="B7" s="7" t="e">
        <f>AVERAGE(ENTRADA!#REF!)/AVERAGE(ENTRADA!#REF!)-1</f>
        <v>#REF!</v>
      </c>
      <c r="C7" s="7" t="e">
        <f>AVERAGE(ENTRADA!#REF!)/AVERAGE(ENTRADA!#REF!)-1</f>
        <v>#REF!</v>
      </c>
      <c r="D7" s="7" t="e">
        <f>AVERAGE(ENTRADA!#REF!)/AVERAGE(ENTRADA!#REF!)-1</f>
        <v>#REF!</v>
      </c>
      <c r="E7" s="7" t="e">
        <f>AVERAGE(ENTRADA!#REF!)/AVERAGE(ENTRADA!#REF!)-1</f>
        <v>#REF!</v>
      </c>
      <c r="F7" s="7" t="e">
        <f>AVERAGE(ENTRADA!#REF!)/AVERAGE(ENTRADA!#REF!)-1</f>
        <v>#REF!</v>
      </c>
      <c r="G7" s="7" t="e">
        <f>AVERAGE(ENTRADA!#REF!)/AVERAGE(ENTRADA!#REF!)-1</f>
        <v>#REF!</v>
      </c>
      <c r="H7" s="7" t="e">
        <f>AVERAGE(ENTRADA!#REF!)/AVERAGE(ENTRADA!#REF!)-1</f>
        <v>#REF!</v>
      </c>
      <c r="I7" s="7" t="e">
        <f>AVERAGE(ENTRADA!#REF!)/AVERAGE(ENTRADA!#REF!)-1</f>
        <v>#REF!</v>
      </c>
      <c r="J7" s="7" t="e">
        <f>AVERAGE(ENTRADA!#REF!)/AVERAGE(ENTRADA!#REF!)-1</f>
        <v>#REF!</v>
      </c>
      <c r="K7" s="7" t="e">
        <f>AVERAGE(ENTRADA!#REF!)/AVERAGE(ENTRADA!#REF!)-1</f>
        <v>#REF!</v>
      </c>
      <c r="L7" s="7" t="e">
        <f>AVERAGE(ENTRADA!#REF!)/AVERAGE(ENTRADA!#REF!)-1</f>
        <v>#REF!</v>
      </c>
      <c r="M7" s="7" t="e">
        <f>AVERAGE(ENTRADA!#REF!)/AVERAGE(ENTRADA!#REF!)-1</f>
        <v>#REF!</v>
      </c>
      <c r="N7" s="7" t="e">
        <f>AVERAGE(ENTRADA!#REF!)/AVERAGE(ENTRADA!#REF!)-1</f>
        <v>#REF!</v>
      </c>
      <c r="O7" s="7" t="e">
        <f>AVERAGE(ENTRADA!#REF!)/AVERAGE(ENTRADA!#REF!)-1</f>
        <v>#REF!</v>
      </c>
      <c r="P7" s="7" t="e">
        <f>AVERAGE(ENTRADA!#REF!)/AVERAGE(ENTRADA!#REF!)-1</f>
        <v>#REF!</v>
      </c>
      <c r="Q7" s="7" t="e">
        <f>AVERAGE(ENTRADA!#REF!)/AVERAGE(ENTRADA!#REF!)-1</f>
        <v>#REF!</v>
      </c>
    </row>
    <row r="8" spans="1:17" x14ac:dyDescent="0.25">
      <c r="A8" s="4">
        <f>ENTRADA!A8</f>
        <v>36586</v>
      </c>
      <c r="B8" s="7" t="e">
        <f>AVERAGE(ENTRADA!#REF!)/AVERAGE(ENTRADA!#REF!)-1</f>
        <v>#REF!</v>
      </c>
      <c r="C8" s="7" t="e">
        <f>AVERAGE(ENTRADA!#REF!)/AVERAGE(ENTRADA!#REF!)-1</f>
        <v>#REF!</v>
      </c>
      <c r="D8" s="7" t="e">
        <f>AVERAGE(ENTRADA!#REF!)/AVERAGE(ENTRADA!#REF!)-1</f>
        <v>#REF!</v>
      </c>
      <c r="E8" s="7" t="e">
        <f>AVERAGE(ENTRADA!#REF!)/AVERAGE(ENTRADA!#REF!)-1</f>
        <v>#REF!</v>
      </c>
      <c r="F8" s="7" t="e">
        <f>AVERAGE(ENTRADA!#REF!)/AVERAGE(ENTRADA!#REF!)-1</f>
        <v>#REF!</v>
      </c>
      <c r="G8" s="7" t="e">
        <f>AVERAGE(ENTRADA!#REF!)/AVERAGE(ENTRADA!#REF!)-1</f>
        <v>#REF!</v>
      </c>
      <c r="H8" s="7" t="e">
        <f>AVERAGE(ENTRADA!#REF!)/AVERAGE(ENTRADA!#REF!)-1</f>
        <v>#REF!</v>
      </c>
      <c r="I8" s="7" t="e">
        <f>AVERAGE(ENTRADA!#REF!)/AVERAGE(ENTRADA!#REF!)-1</f>
        <v>#REF!</v>
      </c>
      <c r="J8" s="7" t="e">
        <f>AVERAGE(ENTRADA!#REF!)/AVERAGE(ENTRADA!#REF!)-1</f>
        <v>#REF!</v>
      </c>
      <c r="K8" s="7" t="e">
        <f>AVERAGE(ENTRADA!#REF!)/AVERAGE(ENTRADA!#REF!)-1</f>
        <v>#REF!</v>
      </c>
      <c r="L8" s="7" t="e">
        <f>AVERAGE(ENTRADA!#REF!)/AVERAGE(ENTRADA!#REF!)-1</f>
        <v>#REF!</v>
      </c>
      <c r="M8" s="7" t="e">
        <f>AVERAGE(ENTRADA!#REF!)/AVERAGE(ENTRADA!#REF!)-1</f>
        <v>#REF!</v>
      </c>
      <c r="N8" s="7" t="e">
        <f>AVERAGE(ENTRADA!#REF!)/AVERAGE(ENTRADA!#REF!)-1</f>
        <v>#REF!</v>
      </c>
      <c r="O8" s="7" t="e">
        <f>AVERAGE(ENTRADA!#REF!)/AVERAGE(ENTRADA!#REF!)-1</f>
        <v>#REF!</v>
      </c>
      <c r="P8" s="7" t="e">
        <f>AVERAGE(ENTRADA!#REF!)/AVERAGE(ENTRADA!#REF!)-1</f>
        <v>#REF!</v>
      </c>
      <c r="Q8" s="7" t="e">
        <f>AVERAGE(ENTRADA!#REF!)/AVERAGE(ENTRADA!#REF!)-1</f>
        <v>#REF!</v>
      </c>
    </row>
    <row r="9" spans="1:17" x14ac:dyDescent="0.25">
      <c r="A9" s="4">
        <f>ENTRADA!A9</f>
        <v>36617</v>
      </c>
      <c r="B9" s="7" t="e">
        <f>AVERAGE(ENTRADA!#REF!)/AVERAGE(ENTRADA!#REF!)-1</f>
        <v>#REF!</v>
      </c>
      <c r="C9" s="7" t="e">
        <f>AVERAGE(ENTRADA!#REF!)/AVERAGE(ENTRADA!#REF!)-1</f>
        <v>#REF!</v>
      </c>
      <c r="D9" s="7" t="e">
        <f>AVERAGE(ENTRADA!#REF!)/AVERAGE(ENTRADA!#REF!)-1</f>
        <v>#REF!</v>
      </c>
      <c r="E9" s="7" t="e">
        <f>AVERAGE(ENTRADA!#REF!)/AVERAGE(ENTRADA!#REF!)-1</f>
        <v>#REF!</v>
      </c>
      <c r="F9" s="7" t="e">
        <f>AVERAGE(ENTRADA!#REF!)/AVERAGE(ENTRADA!#REF!)-1</f>
        <v>#REF!</v>
      </c>
      <c r="G9" s="7" t="e">
        <f>AVERAGE(ENTRADA!#REF!)/AVERAGE(ENTRADA!#REF!)-1</f>
        <v>#REF!</v>
      </c>
      <c r="H9" s="7" t="e">
        <f>AVERAGE(ENTRADA!#REF!)/AVERAGE(ENTRADA!#REF!)-1</f>
        <v>#REF!</v>
      </c>
      <c r="I9" s="7" t="e">
        <f>AVERAGE(ENTRADA!#REF!)/AVERAGE(ENTRADA!#REF!)-1</f>
        <v>#REF!</v>
      </c>
      <c r="J9" s="7" t="e">
        <f>AVERAGE(ENTRADA!#REF!)/AVERAGE(ENTRADA!#REF!)-1</f>
        <v>#REF!</v>
      </c>
      <c r="K9" s="7" t="e">
        <f>AVERAGE(ENTRADA!#REF!)/AVERAGE(ENTRADA!#REF!)-1</f>
        <v>#REF!</v>
      </c>
      <c r="L9" s="7" t="e">
        <f>AVERAGE(ENTRADA!#REF!)/AVERAGE(ENTRADA!#REF!)-1</f>
        <v>#REF!</v>
      </c>
      <c r="M9" s="7" t="e">
        <f>AVERAGE(ENTRADA!#REF!)/AVERAGE(ENTRADA!#REF!)-1</f>
        <v>#REF!</v>
      </c>
      <c r="N9" s="7" t="e">
        <f>AVERAGE(ENTRADA!#REF!)/AVERAGE(ENTRADA!#REF!)-1</f>
        <v>#REF!</v>
      </c>
      <c r="O9" s="7" t="e">
        <f>AVERAGE(ENTRADA!#REF!)/AVERAGE(ENTRADA!#REF!)-1</f>
        <v>#REF!</v>
      </c>
      <c r="P9" s="7" t="e">
        <f>AVERAGE(ENTRADA!#REF!)/AVERAGE(ENTRADA!#REF!)-1</f>
        <v>#REF!</v>
      </c>
      <c r="Q9" s="7" t="e">
        <f>AVERAGE(ENTRADA!#REF!)/AVERAGE(ENTRADA!#REF!)-1</f>
        <v>#REF!</v>
      </c>
    </row>
    <row r="10" spans="1:17" x14ac:dyDescent="0.25">
      <c r="A10" s="4">
        <f>ENTRADA!A10</f>
        <v>36647</v>
      </c>
      <c r="B10" s="7" t="e">
        <f>AVERAGE(ENTRADA!#REF!)/AVERAGE(ENTRADA!#REF!)-1</f>
        <v>#REF!</v>
      </c>
      <c r="C10" s="7" t="e">
        <f>AVERAGE(ENTRADA!#REF!)/AVERAGE(ENTRADA!#REF!)-1</f>
        <v>#REF!</v>
      </c>
      <c r="D10" s="7" t="e">
        <f>AVERAGE(ENTRADA!#REF!)/AVERAGE(ENTRADA!#REF!)-1</f>
        <v>#REF!</v>
      </c>
      <c r="E10" s="7" t="e">
        <f>AVERAGE(ENTRADA!#REF!)/AVERAGE(ENTRADA!#REF!)-1</f>
        <v>#REF!</v>
      </c>
      <c r="F10" s="7" t="e">
        <f>AVERAGE(ENTRADA!#REF!)/AVERAGE(ENTRADA!#REF!)-1</f>
        <v>#REF!</v>
      </c>
      <c r="G10" s="7" t="e">
        <f>AVERAGE(ENTRADA!#REF!)/AVERAGE(ENTRADA!#REF!)-1</f>
        <v>#REF!</v>
      </c>
      <c r="H10" s="7" t="e">
        <f>AVERAGE(ENTRADA!#REF!)/AVERAGE(ENTRADA!#REF!)-1</f>
        <v>#REF!</v>
      </c>
      <c r="I10" s="7" t="e">
        <f>AVERAGE(ENTRADA!#REF!)/AVERAGE(ENTRADA!#REF!)-1</f>
        <v>#REF!</v>
      </c>
      <c r="J10" s="7" t="e">
        <f>AVERAGE(ENTRADA!#REF!)/AVERAGE(ENTRADA!#REF!)-1</f>
        <v>#REF!</v>
      </c>
      <c r="K10" s="7" t="e">
        <f>AVERAGE(ENTRADA!#REF!)/AVERAGE(ENTRADA!#REF!)-1</f>
        <v>#REF!</v>
      </c>
      <c r="L10" s="7" t="e">
        <f>AVERAGE(ENTRADA!#REF!)/AVERAGE(ENTRADA!#REF!)-1</f>
        <v>#REF!</v>
      </c>
      <c r="M10" s="7" t="e">
        <f>AVERAGE(ENTRADA!#REF!)/AVERAGE(ENTRADA!#REF!)-1</f>
        <v>#REF!</v>
      </c>
      <c r="N10" s="7" t="e">
        <f>AVERAGE(ENTRADA!#REF!)/AVERAGE(ENTRADA!#REF!)-1</f>
        <v>#REF!</v>
      </c>
      <c r="O10" s="7" t="e">
        <f>AVERAGE(ENTRADA!#REF!)/AVERAGE(ENTRADA!#REF!)-1</f>
        <v>#REF!</v>
      </c>
      <c r="P10" s="7" t="e">
        <f>AVERAGE(ENTRADA!#REF!)/AVERAGE(ENTRADA!#REF!)-1</f>
        <v>#REF!</v>
      </c>
      <c r="Q10" s="7" t="e">
        <f>AVERAGE(ENTRADA!#REF!)/AVERAGE(ENTRADA!#REF!)-1</f>
        <v>#REF!</v>
      </c>
    </row>
    <row r="11" spans="1:17" x14ac:dyDescent="0.25">
      <c r="A11" s="4">
        <f>ENTRADA!A11</f>
        <v>36678</v>
      </c>
      <c r="B11" s="7" t="e">
        <f>AVERAGE(ENTRADA!#REF!)/AVERAGE(ENTRADA!#REF!)-1</f>
        <v>#REF!</v>
      </c>
      <c r="C11" s="7" t="e">
        <f>AVERAGE(ENTRADA!#REF!)/AVERAGE(ENTRADA!#REF!)-1</f>
        <v>#REF!</v>
      </c>
      <c r="D11" s="7" t="e">
        <f>AVERAGE(ENTRADA!#REF!)/AVERAGE(ENTRADA!#REF!)-1</f>
        <v>#REF!</v>
      </c>
      <c r="E11" s="7" t="e">
        <f>AVERAGE(ENTRADA!#REF!)/AVERAGE(ENTRADA!#REF!)-1</f>
        <v>#REF!</v>
      </c>
      <c r="F11" s="7" t="e">
        <f>AVERAGE(ENTRADA!#REF!)/AVERAGE(ENTRADA!#REF!)-1</f>
        <v>#REF!</v>
      </c>
      <c r="G11" s="7" t="e">
        <f>AVERAGE(ENTRADA!#REF!)/AVERAGE(ENTRADA!#REF!)-1</f>
        <v>#REF!</v>
      </c>
      <c r="H11" s="7" t="e">
        <f>AVERAGE(ENTRADA!#REF!)/AVERAGE(ENTRADA!#REF!)-1</f>
        <v>#REF!</v>
      </c>
      <c r="I11" s="7" t="e">
        <f>AVERAGE(ENTRADA!#REF!)/AVERAGE(ENTRADA!#REF!)-1</f>
        <v>#REF!</v>
      </c>
      <c r="J11" s="7" t="e">
        <f>AVERAGE(ENTRADA!#REF!)/AVERAGE(ENTRADA!#REF!)-1</f>
        <v>#REF!</v>
      </c>
      <c r="K11" s="7" t="e">
        <f>AVERAGE(ENTRADA!#REF!)/AVERAGE(ENTRADA!#REF!)-1</f>
        <v>#REF!</v>
      </c>
      <c r="L11" s="7" t="e">
        <f>AVERAGE(ENTRADA!#REF!)/AVERAGE(ENTRADA!#REF!)-1</f>
        <v>#REF!</v>
      </c>
      <c r="M11" s="7" t="e">
        <f>AVERAGE(ENTRADA!#REF!)/AVERAGE(ENTRADA!#REF!)-1</f>
        <v>#REF!</v>
      </c>
      <c r="N11" s="7" t="e">
        <f>AVERAGE(ENTRADA!#REF!)/AVERAGE(ENTRADA!#REF!)-1</f>
        <v>#REF!</v>
      </c>
      <c r="O11" s="7" t="e">
        <f>AVERAGE(ENTRADA!#REF!)/AVERAGE(ENTRADA!#REF!)-1</f>
        <v>#REF!</v>
      </c>
      <c r="P11" s="7" t="e">
        <f>AVERAGE(ENTRADA!#REF!)/AVERAGE(ENTRADA!#REF!)-1</f>
        <v>#REF!</v>
      </c>
      <c r="Q11" s="7" t="e">
        <f>AVERAGE(ENTRADA!#REF!)/AVERAGE(ENTRADA!#REF!)-1</f>
        <v>#REF!</v>
      </c>
    </row>
    <row r="12" spans="1:17" x14ac:dyDescent="0.25">
      <c r="A12" s="4">
        <f>ENTRADA!A12</f>
        <v>36708</v>
      </c>
      <c r="B12" s="7" t="e">
        <f>AVERAGE(ENTRADA!B1:B12)/AVERAGE(ENTRADA!#REF!)-1</f>
        <v>#REF!</v>
      </c>
      <c r="C12" s="7" t="e">
        <f>AVERAGE(ENTRADA!C1:C12)/AVERAGE(ENTRADA!#REF!)-1</f>
        <v>#REF!</v>
      </c>
      <c r="D12" s="7" t="e">
        <f>AVERAGE(ENTRADA!D1:D12)/AVERAGE(ENTRADA!#REF!)-1</f>
        <v>#REF!</v>
      </c>
      <c r="E12" s="7" t="e">
        <f>AVERAGE(ENTRADA!E1:E12)/AVERAGE(ENTRADA!#REF!)-1</f>
        <v>#REF!</v>
      </c>
      <c r="F12" s="7" t="e">
        <f>AVERAGE(ENTRADA!F1:F12)/AVERAGE(ENTRADA!#REF!)-1</f>
        <v>#REF!</v>
      </c>
      <c r="G12" s="7" t="e">
        <f>AVERAGE(ENTRADA!G1:G12)/AVERAGE(ENTRADA!#REF!)-1</f>
        <v>#REF!</v>
      </c>
      <c r="H12" s="7" t="e">
        <f>AVERAGE(ENTRADA!H1:H12)/AVERAGE(ENTRADA!#REF!)-1</f>
        <v>#DIV/0!</v>
      </c>
      <c r="I12" s="7" t="e">
        <f>AVERAGE(ENTRADA!I1:I12)/AVERAGE(ENTRADA!#REF!)-1</f>
        <v>#DIV/0!</v>
      </c>
      <c r="J12" s="7" t="e">
        <f>AVERAGE(ENTRADA!J1:J12)/AVERAGE(ENTRADA!#REF!)-1</f>
        <v>#DIV/0!</v>
      </c>
      <c r="K12" s="7" t="e">
        <f>AVERAGE(ENTRADA!K1:K12)/AVERAGE(ENTRADA!#REF!)-1</f>
        <v>#DIV/0!</v>
      </c>
      <c r="L12" s="7" t="e">
        <f>AVERAGE(ENTRADA!L1:L12)/AVERAGE(ENTRADA!#REF!)-1</f>
        <v>#DIV/0!</v>
      </c>
      <c r="M12" s="7" t="e">
        <f>AVERAGE(ENTRADA!M1:M12)/AVERAGE(ENTRADA!#REF!)-1</f>
        <v>#DIV/0!</v>
      </c>
      <c r="N12" s="7" t="e">
        <f>AVERAGE(ENTRADA!N1:N12)/AVERAGE(ENTRADA!#REF!)-1</f>
        <v>#REF!</v>
      </c>
      <c r="O12" s="7" t="e">
        <f>AVERAGE(ENTRADA!O1:O12)/AVERAGE(ENTRADA!#REF!)-1</f>
        <v>#DIV/0!</v>
      </c>
      <c r="P12" s="7" t="e">
        <f>AVERAGE(ENTRADA!P1:P12)/AVERAGE(ENTRADA!#REF!)-1</f>
        <v>#DIV/0!</v>
      </c>
      <c r="Q12" s="7" t="e">
        <f>AVERAGE(ENTRADA!Q1:Q12)/AVERAGE(ENTRADA!#REF!)-1</f>
        <v>#REF!</v>
      </c>
    </row>
    <row r="13" spans="1:17" x14ac:dyDescent="0.25">
      <c r="A13" s="4">
        <f>ENTRADA!A13</f>
        <v>36739</v>
      </c>
      <c r="B13" s="7" t="e">
        <f>AVERAGE(ENTRADA!B2:B13)/AVERAGE(ENTRADA!#REF!)-1</f>
        <v>#REF!</v>
      </c>
      <c r="C13" s="7" t="e">
        <f>AVERAGE(ENTRADA!C2:C13)/AVERAGE(ENTRADA!#REF!)-1</f>
        <v>#REF!</v>
      </c>
      <c r="D13" s="7" t="e">
        <f>AVERAGE(ENTRADA!D2:D13)/AVERAGE(ENTRADA!#REF!)-1</f>
        <v>#REF!</v>
      </c>
      <c r="E13" s="7" t="e">
        <f>AVERAGE(ENTRADA!E2:E13)/AVERAGE(ENTRADA!#REF!)-1</f>
        <v>#REF!</v>
      </c>
      <c r="F13" s="7" t="e">
        <f>AVERAGE(ENTRADA!F2:F13)/AVERAGE(ENTRADA!#REF!)-1</f>
        <v>#REF!</v>
      </c>
      <c r="G13" s="7" t="e">
        <f>AVERAGE(ENTRADA!G2:G13)/AVERAGE(ENTRADA!#REF!)-1</f>
        <v>#REF!</v>
      </c>
      <c r="H13" s="7" t="e">
        <f>AVERAGE(ENTRADA!H2:H13)/AVERAGE(ENTRADA!#REF!)-1</f>
        <v>#DIV/0!</v>
      </c>
      <c r="I13" s="7" t="e">
        <f>AVERAGE(ENTRADA!I2:I13)/AVERAGE(ENTRADA!#REF!)-1</f>
        <v>#DIV/0!</v>
      </c>
      <c r="J13" s="7" t="e">
        <f>AVERAGE(ENTRADA!J2:J13)/AVERAGE(ENTRADA!#REF!)-1</f>
        <v>#DIV/0!</v>
      </c>
      <c r="K13" s="7" t="e">
        <f>AVERAGE(ENTRADA!K2:K13)/AVERAGE(ENTRADA!#REF!)-1</f>
        <v>#DIV/0!</v>
      </c>
      <c r="L13" s="7" t="e">
        <f>AVERAGE(ENTRADA!L2:L13)/AVERAGE(ENTRADA!#REF!)-1</f>
        <v>#DIV/0!</v>
      </c>
      <c r="M13" s="7" t="e">
        <f>AVERAGE(ENTRADA!M2:M13)/AVERAGE(ENTRADA!#REF!)-1</f>
        <v>#DIV/0!</v>
      </c>
      <c r="N13" s="7" t="e">
        <f>AVERAGE(ENTRADA!N2:N13)/AVERAGE(ENTRADA!#REF!)-1</f>
        <v>#REF!</v>
      </c>
      <c r="O13" s="7" t="e">
        <f>AVERAGE(ENTRADA!O2:O13)/AVERAGE(ENTRADA!#REF!)-1</f>
        <v>#DIV/0!</v>
      </c>
      <c r="P13" s="7" t="e">
        <f>AVERAGE(ENTRADA!P2:P13)/AVERAGE(ENTRADA!#REF!)-1</f>
        <v>#DIV/0!</v>
      </c>
      <c r="Q13" s="7" t="e">
        <f>AVERAGE(ENTRADA!Q2:Q13)/AVERAGE(ENTRADA!#REF!)-1</f>
        <v>#REF!</v>
      </c>
    </row>
    <row r="14" spans="1:17" x14ac:dyDescent="0.25">
      <c r="A14" s="4">
        <f>ENTRADA!A14</f>
        <v>36770</v>
      </c>
      <c r="B14" s="7" t="e">
        <f>AVERAGE(ENTRADA!B3:B14)/AVERAGE(ENTRADA!#REF!)-1</f>
        <v>#REF!</v>
      </c>
      <c r="C14" s="7" t="e">
        <f>AVERAGE(ENTRADA!C3:C14)/AVERAGE(ENTRADA!#REF!)-1</f>
        <v>#REF!</v>
      </c>
      <c r="D14" s="7" t="e">
        <f>AVERAGE(ENTRADA!D3:D14)/AVERAGE(ENTRADA!#REF!)-1</f>
        <v>#REF!</v>
      </c>
      <c r="E14" s="7" t="e">
        <f>AVERAGE(ENTRADA!E3:E14)/AVERAGE(ENTRADA!#REF!)-1</f>
        <v>#REF!</v>
      </c>
      <c r="F14" s="7" t="e">
        <f>AVERAGE(ENTRADA!F3:F14)/AVERAGE(ENTRADA!#REF!)-1</f>
        <v>#REF!</v>
      </c>
      <c r="G14" s="7" t="e">
        <f>AVERAGE(ENTRADA!G3:G14)/AVERAGE(ENTRADA!#REF!)-1</f>
        <v>#REF!</v>
      </c>
      <c r="H14" s="7" t="e">
        <f>AVERAGE(ENTRADA!H3:H14)/AVERAGE(ENTRADA!#REF!)-1</f>
        <v>#DIV/0!</v>
      </c>
      <c r="I14" s="7" t="e">
        <f>AVERAGE(ENTRADA!I3:I14)/AVERAGE(ENTRADA!#REF!)-1</f>
        <v>#DIV/0!</v>
      </c>
      <c r="J14" s="7" t="e">
        <f>AVERAGE(ENTRADA!J3:J14)/AVERAGE(ENTRADA!#REF!)-1</f>
        <v>#DIV/0!</v>
      </c>
      <c r="K14" s="7" t="e">
        <f>AVERAGE(ENTRADA!K3:K14)/AVERAGE(ENTRADA!#REF!)-1</f>
        <v>#DIV/0!</v>
      </c>
      <c r="L14" s="7" t="e">
        <f>AVERAGE(ENTRADA!L3:L14)/AVERAGE(ENTRADA!#REF!)-1</f>
        <v>#DIV/0!</v>
      </c>
      <c r="M14" s="7" t="e">
        <f>AVERAGE(ENTRADA!M3:M14)/AVERAGE(ENTRADA!#REF!)-1</f>
        <v>#DIV/0!</v>
      </c>
      <c r="N14" s="7" t="e">
        <f>AVERAGE(ENTRADA!N3:N14)/AVERAGE(ENTRADA!#REF!)-1</f>
        <v>#REF!</v>
      </c>
      <c r="O14" s="7" t="e">
        <f>AVERAGE(ENTRADA!O3:O14)/AVERAGE(ENTRADA!#REF!)-1</f>
        <v>#DIV/0!</v>
      </c>
      <c r="P14" s="7" t="e">
        <f>AVERAGE(ENTRADA!P3:P14)/AVERAGE(ENTRADA!#REF!)-1</f>
        <v>#DIV/0!</v>
      </c>
      <c r="Q14" s="7" t="e">
        <f>AVERAGE(ENTRADA!Q3:Q14)/AVERAGE(ENTRADA!#REF!)-1</f>
        <v>#REF!</v>
      </c>
    </row>
    <row r="15" spans="1:17" x14ac:dyDescent="0.25">
      <c r="A15" s="4">
        <f>ENTRADA!A15</f>
        <v>36800</v>
      </c>
      <c r="B15" s="7" t="e">
        <f>AVERAGE(ENTRADA!B4:B15)/AVERAGE(ENTRADA!#REF!)-1</f>
        <v>#REF!</v>
      </c>
      <c r="C15" s="7" t="e">
        <f>AVERAGE(ENTRADA!C4:C15)/AVERAGE(ENTRADA!#REF!)-1</f>
        <v>#REF!</v>
      </c>
      <c r="D15" s="7" t="e">
        <f>AVERAGE(ENTRADA!D4:D15)/AVERAGE(ENTRADA!#REF!)-1</f>
        <v>#REF!</v>
      </c>
      <c r="E15" s="7" t="e">
        <f>AVERAGE(ENTRADA!E4:E15)/AVERAGE(ENTRADA!#REF!)-1</f>
        <v>#REF!</v>
      </c>
      <c r="F15" s="7" t="e">
        <f>AVERAGE(ENTRADA!F4:F15)/AVERAGE(ENTRADA!#REF!)-1</f>
        <v>#REF!</v>
      </c>
      <c r="G15" s="7" t="e">
        <f>AVERAGE(ENTRADA!G4:G15)/AVERAGE(ENTRADA!#REF!)-1</f>
        <v>#REF!</v>
      </c>
      <c r="H15" s="7" t="e">
        <f>AVERAGE(ENTRADA!H4:H15)/AVERAGE(ENTRADA!#REF!)-1</f>
        <v>#DIV/0!</v>
      </c>
      <c r="I15" s="7" t="e">
        <f>AVERAGE(ENTRADA!I4:I15)/AVERAGE(ENTRADA!#REF!)-1</f>
        <v>#DIV/0!</v>
      </c>
      <c r="J15" s="7" t="e">
        <f>AVERAGE(ENTRADA!J4:J15)/AVERAGE(ENTRADA!#REF!)-1</f>
        <v>#DIV/0!</v>
      </c>
      <c r="K15" s="7" t="e">
        <f>AVERAGE(ENTRADA!K4:K15)/AVERAGE(ENTRADA!#REF!)-1</f>
        <v>#DIV/0!</v>
      </c>
      <c r="L15" s="7" t="e">
        <f>AVERAGE(ENTRADA!L4:L15)/AVERAGE(ENTRADA!#REF!)-1</f>
        <v>#DIV/0!</v>
      </c>
      <c r="M15" s="7" t="e">
        <f>AVERAGE(ENTRADA!M4:M15)/AVERAGE(ENTRADA!#REF!)-1</f>
        <v>#DIV/0!</v>
      </c>
      <c r="N15" s="7" t="e">
        <f>AVERAGE(ENTRADA!N4:N15)/AVERAGE(ENTRADA!#REF!)-1</f>
        <v>#REF!</v>
      </c>
      <c r="O15" s="7" t="e">
        <f>AVERAGE(ENTRADA!O4:O15)/AVERAGE(ENTRADA!#REF!)-1</f>
        <v>#DIV/0!</v>
      </c>
      <c r="P15" s="7" t="e">
        <f>AVERAGE(ENTRADA!P4:P15)/AVERAGE(ENTRADA!#REF!)-1</f>
        <v>#DIV/0!</v>
      </c>
      <c r="Q15" s="7" t="e">
        <f>AVERAGE(ENTRADA!Q4:Q15)/AVERAGE(ENTRADA!#REF!)-1</f>
        <v>#REF!</v>
      </c>
    </row>
    <row r="16" spans="1:17" x14ac:dyDescent="0.25">
      <c r="A16" s="4">
        <f>ENTRADA!A16</f>
        <v>36831</v>
      </c>
      <c r="B16" s="7" t="e">
        <f>AVERAGE(ENTRADA!B5:B16)/AVERAGE(ENTRADA!#REF!)-1</f>
        <v>#REF!</v>
      </c>
      <c r="C16" s="7" t="e">
        <f>AVERAGE(ENTRADA!C5:C16)/AVERAGE(ENTRADA!#REF!)-1</f>
        <v>#REF!</v>
      </c>
      <c r="D16" s="7" t="e">
        <f>AVERAGE(ENTRADA!D5:D16)/AVERAGE(ENTRADA!#REF!)-1</f>
        <v>#REF!</v>
      </c>
      <c r="E16" s="7" t="e">
        <f>AVERAGE(ENTRADA!E5:E16)/AVERAGE(ENTRADA!#REF!)-1</f>
        <v>#REF!</v>
      </c>
      <c r="F16" s="7" t="e">
        <f>AVERAGE(ENTRADA!F5:F16)/AVERAGE(ENTRADA!#REF!)-1</f>
        <v>#REF!</v>
      </c>
      <c r="G16" s="7" t="e">
        <f>AVERAGE(ENTRADA!G5:G16)/AVERAGE(ENTRADA!#REF!)-1</f>
        <v>#REF!</v>
      </c>
      <c r="H16" s="7" t="e">
        <f>AVERAGE(ENTRADA!H5:H16)/AVERAGE(ENTRADA!#REF!)-1</f>
        <v>#DIV/0!</v>
      </c>
      <c r="I16" s="7" t="e">
        <f>AVERAGE(ENTRADA!I5:I16)/AVERAGE(ENTRADA!#REF!)-1</f>
        <v>#DIV/0!</v>
      </c>
      <c r="J16" s="7" t="e">
        <f>AVERAGE(ENTRADA!J5:J16)/AVERAGE(ENTRADA!#REF!)-1</f>
        <v>#DIV/0!</v>
      </c>
      <c r="K16" s="7" t="e">
        <f>AVERAGE(ENTRADA!K5:K16)/AVERAGE(ENTRADA!#REF!)-1</f>
        <v>#DIV/0!</v>
      </c>
      <c r="L16" s="7" t="e">
        <f>AVERAGE(ENTRADA!L5:L16)/AVERAGE(ENTRADA!#REF!)-1</f>
        <v>#DIV/0!</v>
      </c>
      <c r="M16" s="7" t="e">
        <f>AVERAGE(ENTRADA!M5:M16)/AVERAGE(ENTRADA!#REF!)-1</f>
        <v>#DIV/0!</v>
      </c>
      <c r="N16" s="7" t="e">
        <f>AVERAGE(ENTRADA!N5:N16)/AVERAGE(ENTRADA!#REF!)-1</f>
        <v>#REF!</v>
      </c>
      <c r="O16" s="7" t="e">
        <f>AVERAGE(ENTRADA!O5:O16)/AVERAGE(ENTRADA!#REF!)-1</f>
        <v>#DIV/0!</v>
      </c>
      <c r="P16" s="7" t="e">
        <f>AVERAGE(ENTRADA!P5:P16)/AVERAGE(ENTRADA!#REF!)-1</f>
        <v>#DIV/0!</v>
      </c>
      <c r="Q16" s="7" t="e">
        <f>AVERAGE(ENTRADA!Q5:Q16)/AVERAGE(ENTRADA!#REF!)-1</f>
        <v>#REF!</v>
      </c>
    </row>
    <row r="17" spans="1:17" x14ac:dyDescent="0.25">
      <c r="A17" s="4">
        <f>ENTRADA!A17</f>
        <v>36861</v>
      </c>
      <c r="B17" s="7" t="e">
        <f>AVERAGE(ENTRADA!B6:B17)/AVERAGE(ENTRADA!#REF!)-1</f>
        <v>#REF!</v>
      </c>
      <c r="C17" s="7" t="e">
        <f>AVERAGE(ENTRADA!C6:C17)/AVERAGE(ENTRADA!#REF!)-1</f>
        <v>#REF!</v>
      </c>
      <c r="D17" s="7" t="e">
        <f>AVERAGE(ENTRADA!D6:D17)/AVERAGE(ENTRADA!#REF!)-1</f>
        <v>#REF!</v>
      </c>
      <c r="E17" s="7" t="e">
        <f>AVERAGE(ENTRADA!E6:E17)/AVERAGE(ENTRADA!#REF!)-1</f>
        <v>#REF!</v>
      </c>
      <c r="F17" s="7" t="e">
        <f>AVERAGE(ENTRADA!F6:F17)/AVERAGE(ENTRADA!#REF!)-1</f>
        <v>#REF!</v>
      </c>
      <c r="G17" s="7" t="e">
        <f>AVERAGE(ENTRADA!G6:G17)/AVERAGE(ENTRADA!#REF!)-1</f>
        <v>#REF!</v>
      </c>
      <c r="H17" s="7" t="e">
        <f>AVERAGE(ENTRADA!H6:H17)/AVERAGE(ENTRADA!#REF!)-1</f>
        <v>#DIV/0!</v>
      </c>
      <c r="I17" s="7" t="e">
        <f>AVERAGE(ENTRADA!I6:I17)/AVERAGE(ENTRADA!#REF!)-1</f>
        <v>#DIV/0!</v>
      </c>
      <c r="J17" s="7" t="e">
        <f>AVERAGE(ENTRADA!J6:J17)/AVERAGE(ENTRADA!#REF!)-1</f>
        <v>#DIV/0!</v>
      </c>
      <c r="K17" s="7" t="e">
        <f>AVERAGE(ENTRADA!K6:K17)/AVERAGE(ENTRADA!#REF!)-1</f>
        <v>#DIV/0!</v>
      </c>
      <c r="L17" s="7" t="e">
        <f>AVERAGE(ENTRADA!L6:L17)/AVERAGE(ENTRADA!#REF!)-1</f>
        <v>#DIV/0!</v>
      </c>
      <c r="M17" s="7" t="e">
        <f>AVERAGE(ENTRADA!M6:M17)/AVERAGE(ENTRADA!#REF!)-1</f>
        <v>#DIV/0!</v>
      </c>
      <c r="N17" s="7" t="e">
        <f>AVERAGE(ENTRADA!N6:N17)/AVERAGE(ENTRADA!#REF!)-1</f>
        <v>#REF!</v>
      </c>
      <c r="O17" s="7" t="e">
        <f>AVERAGE(ENTRADA!O6:O17)/AVERAGE(ENTRADA!#REF!)-1</f>
        <v>#DIV/0!</v>
      </c>
      <c r="P17" s="7" t="e">
        <f>AVERAGE(ENTRADA!P6:P17)/AVERAGE(ENTRADA!#REF!)-1</f>
        <v>#DIV/0!</v>
      </c>
      <c r="Q17" s="7" t="e">
        <f>AVERAGE(ENTRADA!Q6:Q17)/AVERAGE(ENTRADA!#REF!)-1</f>
        <v>#REF!</v>
      </c>
    </row>
    <row r="18" spans="1:17" x14ac:dyDescent="0.25">
      <c r="A18" s="4">
        <f>ENTRADA!A18</f>
        <v>36892</v>
      </c>
      <c r="B18" s="7" t="e">
        <f>AVERAGE(ENTRADA!B7:B18)/AVERAGE(ENTRADA!#REF!)-1</f>
        <v>#REF!</v>
      </c>
      <c r="C18" s="7" t="e">
        <f>AVERAGE(ENTRADA!C7:C18)/AVERAGE(ENTRADA!#REF!)-1</f>
        <v>#REF!</v>
      </c>
      <c r="D18" s="7" t="e">
        <f>AVERAGE(ENTRADA!D7:D18)/AVERAGE(ENTRADA!#REF!)-1</f>
        <v>#REF!</v>
      </c>
      <c r="E18" s="7" t="e">
        <f>AVERAGE(ENTRADA!E7:E18)/AVERAGE(ENTRADA!#REF!)-1</f>
        <v>#REF!</v>
      </c>
      <c r="F18" s="7" t="e">
        <f>AVERAGE(ENTRADA!F7:F18)/AVERAGE(ENTRADA!#REF!)-1</f>
        <v>#REF!</v>
      </c>
      <c r="G18" s="7" t="e">
        <f>AVERAGE(ENTRADA!G7:G18)/AVERAGE(ENTRADA!#REF!)-1</f>
        <v>#REF!</v>
      </c>
      <c r="H18" s="7" t="e">
        <f>AVERAGE(ENTRADA!H7:H18)/AVERAGE(ENTRADA!#REF!)-1</f>
        <v>#DIV/0!</v>
      </c>
      <c r="I18" s="7" t="e">
        <f>AVERAGE(ENTRADA!I7:I18)/AVERAGE(ENTRADA!#REF!)-1</f>
        <v>#DIV/0!</v>
      </c>
      <c r="J18" s="7" t="e">
        <f>AVERAGE(ENTRADA!J7:J18)/AVERAGE(ENTRADA!#REF!)-1</f>
        <v>#DIV/0!</v>
      </c>
      <c r="K18" s="7" t="e">
        <f>AVERAGE(ENTRADA!K7:K18)/AVERAGE(ENTRADA!#REF!)-1</f>
        <v>#DIV/0!</v>
      </c>
      <c r="L18" s="7" t="e">
        <f>AVERAGE(ENTRADA!L7:L18)/AVERAGE(ENTRADA!#REF!)-1</f>
        <v>#DIV/0!</v>
      </c>
      <c r="M18" s="7" t="e">
        <f>AVERAGE(ENTRADA!M7:M18)/AVERAGE(ENTRADA!#REF!)-1</f>
        <v>#DIV/0!</v>
      </c>
      <c r="N18" s="7" t="e">
        <f>AVERAGE(ENTRADA!N7:N18)/AVERAGE(ENTRADA!#REF!)-1</f>
        <v>#REF!</v>
      </c>
      <c r="O18" s="7" t="e">
        <f>AVERAGE(ENTRADA!O7:O18)/AVERAGE(ENTRADA!#REF!)-1</f>
        <v>#DIV/0!</v>
      </c>
      <c r="P18" s="7" t="e">
        <f>AVERAGE(ENTRADA!P7:P18)/AVERAGE(ENTRADA!#REF!)-1</f>
        <v>#DIV/0!</v>
      </c>
      <c r="Q18" s="7" t="e">
        <f>AVERAGE(ENTRADA!Q7:Q18)/AVERAGE(ENTRADA!#REF!)-1</f>
        <v>#REF!</v>
      </c>
    </row>
    <row r="19" spans="1:17" x14ac:dyDescent="0.25">
      <c r="A19" s="4">
        <f>ENTRADA!A19</f>
        <v>36923</v>
      </c>
      <c r="B19" s="7" t="e">
        <f>AVERAGE(ENTRADA!B8:B19)/AVERAGE(ENTRADA!#REF!)-1</f>
        <v>#REF!</v>
      </c>
      <c r="C19" s="7" t="e">
        <f>AVERAGE(ENTRADA!C8:C19)/AVERAGE(ENTRADA!#REF!)-1</f>
        <v>#REF!</v>
      </c>
      <c r="D19" s="7" t="e">
        <f>AVERAGE(ENTRADA!D8:D19)/AVERAGE(ENTRADA!#REF!)-1</f>
        <v>#REF!</v>
      </c>
      <c r="E19" s="7" t="e">
        <f>AVERAGE(ENTRADA!E8:E19)/AVERAGE(ENTRADA!#REF!)-1</f>
        <v>#REF!</v>
      </c>
      <c r="F19" s="7" t="e">
        <f>AVERAGE(ENTRADA!F8:F19)/AVERAGE(ENTRADA!#REF!)-1</f>
        <v>#REF!</v>
      </c>
      <c r="G19" s="7" t="e">
        <f>AVERAGE(ENTRADA!G8:G19)/AVERAGE(ENTRADA!#REF!)-1</f>
        <v>#REF!</v>
      </c>
      <c r="H19" s="7" t="e">
        <f>AVERAGE(ENTRADA!H8:H19)/AVERAGE(ENTRADA!#REF!)-1</f>
        <v>#DIV/0!</v>
      </c>
      <c r="I19" s="7" t="e">
        <f>AVERAGE(ENTRADA!I8:I19)/AVERAGE(ENTRADA!#REF!)-1</f>
        <v>#DIV/0!</v>
      </c>
      <c r="J19" s="7" t="e">
        <f>AVERAGE(ENTRADA!J8:J19)/AVERAGE(ENTRADA!#REF!)-1</f>
        <v>#DIV/0!</v>
      </c>
      <c r="K19" s="7" t="e">
        <f>AVERAGE(ENTRADA!K8:K19)/AVERAGE(ENTRADA!#REF!)-1</f>
        <v>#DIV/0!</v>
      </c>
      <c r="L19" s="7" t="e">
        <f>AVERAGE(ENTRADA!L8:L19)/AVERAGE(ENTRADA!#REF!)-1</f>
        <v>#DIV/0!</v>
      </c>
      <c r="M19" s="7" t="e">
        <f>AVERAGE(ENTRADA!M8:M19)/AVERAGE(ENTRADA!#REF!)-1</f>
        <v>#DIV/0!</v>
      </c>
      <c r="N19" s="7" t="e">
        <f>AVERAGE(ENTRADA!N8:N19)/AVERAGE(ENTRADA!#REF!)-1</f>
        <v>#REF!</v>
      </c>
      <c r="O19" s="7" t="e">
        <f>AVERAGE(ENTRADA!O8:O19)/AVERAGE(ENTRADA!#REF!)-1</f>
        <v>#DIV/0!</v>
      </c>
      <c r="P19" s="7" t="e">
        <f>AVERAGE(ENTRADA!P8:P19)/AVERAGE(ENTRADA!#REF!)-1</f>
        <v>#DIV/0!</v>
      </c>
      <c r="Q19" s="7" t="e">
        <f>AVERAGE(ENTRADA!Q8:Q19)/AVERAGE(ENTRADA!#REF!)-1</f>
        <v>#REF!</v>
      </c>
    </row>
    <row r="20" spans="1:17" x14ac:dyDescent="0.25">
      <c r="A20" s="4">
        <f>ENTRADA!A20</f>
        <v>36951</v>
      </c>
      <c r="B20" s="7" t="e">
        <f>AVERAGE(ENTRADA!B9:B20)/AVERAGE(ENTRADA!#REF!)-1</f>
        <v>#REF!</v>
      </c>
      <c r="C20" s="7" t="e">
        <f>AVERAGE(ENTRADA!C9:C20)/AVERAGE(ENTRADA!#REF!)-1</f>
        <v>#REF!</v>
      </c>
      <c r="D20" s="7" t="e">
        <f>AVERAGE(ENTRADA!D9:D20)/AVERAGE(ENTRADA!#REF!)-1</f>
        <v>#REF!</v>
      </c>
      <c r="E20" s="7" t="e">
        <f>AVERAGE(ENTRADA!E9:E20)/AVERAGE(ENTRADA!#REF!)-1</f>
        <v>#REF!</v>
      </c>
      <c r="F20" s="7" t="e">
        <f>AVERAGE(ENTRADA!F9:F20)/AVERAGE(ENTRADA!#REF!)-1</f>
        <v>#REF!</v>
      </c>
      <c r="G20" s="7" t="e">
        <f>AVERAGE(ENTRADA!G9:G20)/AVERAGE(ENTRADA!#REF!)-1</f>
        <v>#REF!</v>
      </c>
      <c r="H20" s="7" t="e">
        <f>AVERAGE(ENTRADA!H9:H20)/AVERAGE(ENTRADA!#REF!)-1</f>
        <v>#DIV/0!</v>
      </c>
      <c r="I20" s="7" t="e">
        <f>AVERAGE(ENTRADA!I9:I20)/AVERAGE(ENTRADA!#REF!)-1</f>
        <v>#DIV/0!</v>
      </c>
      <c r="J20" s="7" t="e">
        <f>AVERAGE(ENTRADA!J9:J20)/AVERAGE(ENTRADA!#REF!)-1</f>
        <v>#DIV/0!</v>
      </c>
      <c r="K20" s="7" t="e">
        <f>AVERAGE(ENTRADA!K9:K20)/AVERAGE(ENTRADA!#REF!)-1</f>
        <v>#DIV/0!</v>
      </c>
      <c r="L20" s="7" t="e">
        <f>AVERAGE(ENTRADA!L9:L20)/AVERAGE(ENTRADA!#REF!)-1</f>
        <v>#DIV/0!</v>
      </c>
      <c r="M20" s="7" t="e">
        <f>AVERAGE(ENTRADA!M9:M20)/AVERAGE(ENTRADA!#REF!)-1</f>
        <v>#DIV/0!</v>
      </c>
      <c r="N20" s="7" t="e">
        <f>AVERAGE(ENTRADA!N9:N20)/AVERAGE(ENTRADA!#REF!)-1</f>
        <v>#REF!</v>
      </c>
      <c r="O20" s="7" t="e">
        <f>AVERAGE(ENTRADA!O9:O20)/AVERAGE(ENTRADA!#REF!)-1</f>
        <v>#DIV/0!</v>
      </c>
      <c r="P20" s="7" t="e">
        <f>AVERAGE(ENTRADA!P9:P20)/AVERAGE(ENTRADA!#REF!)-1</f>
        <v>#DIV/0!</v>
      </c>
      <c r="Q20" s="7" t="e">
        <f>AVERAGE(ENTRADA!Q9:Q20)/AVERAGE(ENTRADA!#REF!)-1</f>
        <v>#REF!</v>
      </c>
    </row>
    <row r="21" spans="1:17" x14ac:dyDescent="0.25">
      <c r="A21" s="4">
        <f>ENTRADA!A21</f>
        <v>36982</v>
      </c>
      <c r="B21" s="7" t="e">
        <f>AVERAGE(ENTRADA!B10:B21)/AVERAGE(ENTRADA!#REF!)-1</f>
        <v>#REF!</v>
      </c>
      <c r="C21" s="7" t="e">
        <f>AVERAGE(ENTRADA!C10:C21)/AVERAGE(ENTRADA!#REF!)-1</f>
        <v>#REF!</v>
      </c>
      <c r="D21" s="7" t="e">
        <f>AVERAGE(ENTRADA!D10:D21)/AVERAGE(ENTRADA!#REF!)-1</f>
        <v>#REF!</v>
      </c>
      <c r="E21" s="7" t="e">
        <f>AVERAGE(ENTRADA!E10:E21)/AVERAGE(ENTRADA!#REF!)-1</f>
        <v>#REF!</v>
      </c>
      <c r="F21" s="7" t="e">
        <f>AVERAGE(ENTRADA!F10:F21)/AVERAGE(ENTRADA!#REF!)-1</f>
        <v>#REF!</v>
      </c>
      <c r="G21" s="7" t="e">
        <f>AVERAGE(ENTRADA!G10:G21)/AVERAGE(ENTRADA!#REF!)-1</f>
        <v>#REF!</v>
      </c>
      <c r="H21" s="7" t="e">
        <f>AVERAGE(ENTRADA!H10:H21)/AVERAGE(ENTRADA!#REF!)-1</f>
        <v>#DIV/0!</v>
      </c>
      <c r="I21" s="7" t="e">
        <f>AVERAGE(ENTRADA!I10:I21)/AVERAGE(ENTRADA!#REF!)-1</f>
        <v>#DIV/0!</v>
      </c>
      <c r="J21" s="7" t="e">
        <f>AVERAGE(ENTRADA!J10:J21)/AVERAGE(ENTRADA!#REF!)-1</f>
        <v>#DIV/0!</v>
      </c>
      <c r="K21" s="7" t="e">
        <f>AVERAGE(ENTRADA!K10:K21)/AVERAGE(ENTRADA!#REF!)-1</f>
        <v>#DIV/0!</v>
      </c>
      <c r="L21" s="7" t="e">
        <f>AVERAGE(ENTRADA!L10:L21)/AVERAGE(ENTRADA!#REF!)-1</f>
        <v>#DIV/0!</v>
      </c>
      <c r="M21" s="7" t="e">
        <f>AVERAGE(ENTRADA!M10:M21)/AVERAGE(ENTRADA!#REF!)-1</f>
        <v>#DIV/0!</v>
      </c>
      <c r="N21" s="7" t="e">
        <f>AVERAGE(ENTRADA!N10:N21)/AVERAGE(ENTRADA!#REF!)-1</f>
        <v>#REF!</v>
      </c>
      <c r="O21" s="7" t="e">
        <f>AVERAGE(ENTRADA!O10:O21)/AVERAGE(ENTRADA!#REF!)-1</f>
        <v>#DIV/0!</v>
      </c>
      <c r="P21" s="7" t="e">
        <f>AVERAGE(ENTRADA!P10:P21)/AVERAGE(ENTRADA!#REF!)-1</f>
        <v>#DIV/0!</v>
      </c>
      <c r="Q21" s="7" t="e">
        <f>AVERAGE(ENTRADA!Q10:Q21)/AVERAGE(ENTRADA!#REF!)-1</f>
        <v>#REF!</v>
      </c>
    </row>
    <row r="22" spans="1:17" x14ac:dyDescent="0.25">
      <c r="A22" s="4">
        <f>ENTRADA!A22</f>
        <v>37012</v>
      </c>
      <c r="B22" s="7" t="e">
        <f>AVERAGE(ENTRADA!B11:B22)/AVERAGE(ENTRADA!#REF!)-1</f>
        <v>#REF!</v>
      </c>
      <c r="C22" s="7" t="e">
        <f>AVERAGE(ENTRADA!C11:C22)/AVERAGE(ENTRADA!#REF!)-1</f>
        <v>#REF!</v>
      </c>
      <c r="D22" s="7" t="e">
        <f>AVERAGE(ENTRADA!D11:D22)/AVERAGE(ENTRADA!#REF!)-1</f>
        <v>#REF!</v>
      </c>
      <c r="E22" s="7" t="e">
        <f>AVERAGE(ENTRADA!E11:E22)/AVERAGE(ENTRADA!#REF!)-1</f>
        <v>#REF!</v>
      </c>
      <c r="F22" s="7" t="e">
        <f>AVERAGE(ENTRADA!F11:F22)/AVERAGE(ENTRADA!#REF!)-1</f>
        <v>#REF!</v>
      </c>
      <c r="G22" s="7" t="e">
        <f>AVERAGE(ENTRADA!G11:G22)/AVERAGE(ENTRADA!#REF!)-1</f>
        <v>#REF!</v>
      </c>
      <c r="H22" s="7" t="e">
        <f>AVERAGE(ENTRADA!H11:H22)/AVERAGE(ENTRADA!#REF!)-1</f>
        <v>#DIV/0!</v>
      </c>
      <c r="I22" s="7" t="e">
        <f>AVERAGE(ENTRADA!I11:I22)/AVERAGE(ENTRADA!#REF!)-1</f>
        <v>#DIV/0!</v>
      </c>
      <c r="J22" s="7" t="e">
        <f>AVERAGE(ENTRADA!J11:J22)/AVERAGE(ENTRADA!#REF!)-1</f>
        <v>#DIV/0!</v>
      </c>
      <c r="K22" s="7" t="e">
        <f>AVERAGE(ENTRADA!K11:K22)/AVERAGE(ENTRADA!#REF!)-1</f>
        <v>#DIV/0!</v>
      </c>
      <c r="L22" s="7" t="e">
        <f>AVERAGE(ENTRADA!L11:L22)/AVERAGE(ENTRADA!#REF!)-1</f>
        <v>#DIV/0!</v>
      </c>
      <c r="M22" s="7" t="e">
        <f>AVERAGE(ENTRADA!M11:M22)/AVERAGE(ENTRADA!#REF!)-1</f>
        <v>#DIV/0!</v>
      </c>
      <c r="N22" s="7" t="e">
        <f>AVERAGE(ENTRADA!N11:N22)/AVERAGE(ENTRADA!#REF!)-1</f>
        <v>#REF!</v>
      </c>
      <c r="O22" s="7" t="e">
        <f>AVERAGE(ENTRADA!O11:O22)/AVERAGE(ENTRADA!#REF!)-1</f>
        <v>#DIV/0!</v>
      </c>
      <c r="P22" s="7" t="e">
        <f>AVERAGE(ENTRADA!P11:P22)/AVERAGE(ENTRADA!#REF!)-1</f>
        <v>#DIV/0!</v>
      </c>
      <c r="Q22" s="7" t="e">
        <f>AVERAGE(ENTRADA!Q11:Q22)/AVERAGE(ENTRADA!#REF!)-1</f>
        <v>#REF!</v>
      </c>
    </row>
    <row r="23" spans="1:17" x14ac:dyDescent="0.25">
      <c r="A23" s="4">
        <f>ENTRADA!A23</f>
        <v>37043</v>
      </c>
      <c r="B23" s="7" t="e">
        <f>AVERAGE(ENTRADA!B12:B23)/AVERAGE(ENTRADA!#REF!)-1</f>
        <v>#REF!</v>
      </c>
      <c r="C23" s="7" t="e">
        <f>AVERAGE(ENTRADA!C12:C23)/AVERAGE(ENTRADA!#REF!)-1</f>
        <v>#REF!</v>
      </c>
      <c r="D23" s="7" t="e">
        <f>AVERAGE(ENTRADA!D12:D23)/AVERAGE(ENTRADA!#REF!)-1</f>
        <v>#REF!</v>
      </c>
      <c r="E23" s="7" t="e">
        <f>AVERAGE(ENTRADA!E12:E23)/AVERAGE(ENTRADA!#REF!)-1</f>
        <v>#REF!</v>
      </c>
      <c r="F23" s="7" t="e">
        <f>AVERAGE(ENTRADA!F12:F23)/AVERAGE(ENTRADA!#REF!)-1</f>
        <v>#REF!</v>
      </c>
      <c r="G23" s="7" t="e">
        <f>AVERAGE(ENTRADA!G12:G23)/AVERAGE(ENTRADA!#REF!)-1</f>
        <v>#REF!</v>
      </c>
      <c r="H23" s="7" t="e">
        <f>AVERAGE(ENTRADA!H12:H23)/AVERAGE(ENTRADA!#REF!)-1</f>
        <v>#DIV/0!</v>
      </c>
      <c r="I23" s="7" t="e">
        <f>AVERAGE(ENTRADA!I12:I23)/AVERAGE(ENTRADA!#REF!)-1</f>
        <v>#DIV/0!</v>
      </c>
      <c r="J23" s="7" t="e">
        <f>AVERAGE(ENTRADA!J12:J23)/AVERAGE(ENTRADA!#REF!)-1</f>
        <v>#DIV/0!</v>
      </c>
      <c r="K23" s="7" t="e">
        <f>AVERAGE(ENTRADA!K12:K23)/AVERAGE(ENTRADA!#REF!)-1</f>
        <v>#DIV/0!</v>
      </c>
      <c r="L23" s="7" t="e">
        <f>AVERAGE(ENTRADA!L12:L23)/AVERAGE(ENTRADA!#REF!)-1</f>
        <v>#DIV/0!</v>
      </c>
      <c r="M23" s="7" t="e">
        <f>AVERAGE(ENTRADA!M12:M23)/AVERAGE(ENTRADA!#REF!)-1</f>
        <v>#DIV/0!</v>
      </c>
      <c r="N23" s="7" t="e">
        <f>AVERAGE(ENTRADA!N12:N23)/AVERAGE(ENTRADA!#REF!)-1</f>
        <v>#REF!</v>
      </c>
      <c r="O23" s="7" t="e">
        <f>AVERAGE(ENTRADA!O12:O23)/AVERAGE(ENTRADA!#REF!)-1</f>
        <v>#DIV/0!</v>
      </c>
      <c r="P23" s="7" t="e">
        <f>AVERAGE(ENTRADA!P12:P23)/AVERAGE(ENTRADA!#REF!)-1</f>
        <v>#DIV/0!</v>
      </c>
      <c r="Q23" s="7" t="e">
        <f>AVERAGE(ENTRADA!Q12:Q23)/AVERAGE(ENTRADA!#REF!)-1</f>
        <v>#REF!</v>
      </c>
    </row>
    <row r="24" spans="1:17" x14ac:dyDescent="0.25">
      <c r="A24" s="4">
        <f>ENTRADA!A24</f>
        <v>37073</v>
      </c>
      <c r="B24" s="7">
        <f>AVERAGE(ENTRADA!B13:B24)/AVERAGE(ENTRADA!B1:B12)-1</f>
        <v>3.5461475822041288E-2</v>
      </c>
      <c r="C24" s="7">
        <f>AVERAGE(ENTRADA!C13:C24)/AVERAGE(ENTRADA!C1:C12)-1</f>
        <v>-5.2027170670946421E-2</v>
      </c>
      <c r="D24" s="7">
        <f>AVERAGE(ENTRADA!D13:D24)/AVERAGE(ENTRADA!D1:D12)-1</f>
        <v>4.0171843682638153E-2</v>
      </c>
      <c r="E24" s="7">
        <f>AVERAGE(ENTRADA!E13:E24)/AVERAGE(ENTRADA!E1:E12)-1</f>
        <v>4.3782425770178213E-2</v>
      </c>
      <c r="F24" s="7">
        <f>AVERAGE(ENTRADA!F13:F24)/AVERAGE(ENTRADA!F1:F12)-1</f>
        <v>0.10748603432078729</v>
      </c>
      <c r="G24" s="7">
        <f>AVERAGE(ENTRADA!G13:G24)/AVERAGE(ENTRADA!G1:G12)-1</f>
        <v>0.11555405205157077</v>
      </c>
      <c r="H24" s="7" t="e">
        <f>AVERAGE(ENTRADA!H13:H24)/AVERAGE(ENTRADA!H1:H12)-1</f>
        <v>#DIV/0!</v>
      </c>
      <c r="I24" s="7" t="e">
        <f>AVERAGE(ENTRADA!I13:I24)/AVERAGE(ENTRADA!I1:I12)-1</f>
        <v>#DIV/0!</v>
      </c>
      <c r="J24" s="7" t="e">
        <f>AVERAGE(ENTRADA!J13:J24)/AVERAGE(ENTRADA!J1:J12)-1</f>
        <v>#DIV/0!</v>
      </c>
      <c r="K24" s="7" t="e">
        <f>AVERAGE(ENTRADA!K13:K24)/AVERAGE(ENTRADA!K1:K12)-1</f>
        <v>#DIV/0!</v>
      </c>
      <c r="L24" s="7" t="e">
        <f>AVERAGE(ENTRADA!L13:L24)/AVERAGE(ENTRADA!L1:L12)-1</f>
        <v>#DIV/0!</v>
      </c>
      <c r="M24" s="7" t="e">
        <f>AVERAGE(ENTRADA!M13:M24)/AVERAGE(ENTRADA!M1:M12)-1</f>
        <v>#DIV/0!</v>
      </c>
      <c r="N24" s="7">
        <f>AVERAGE(ENTRADA!N13:N24)/AVERAGE(ENTRADA!N1:N12)-1</f>
        <v>6.8307821865192464E-2</v>
      </c>
      <c r="O24" s="7" t="e">
        <f>AVERAGE(ENTRADA!O13:O24)/AVERAGE(ENTRADA!O1:O12)-1</f>
        <v>#DIV/0!</v>
      </c>
      <c r="P24" s="7" t="e">
        <f>AVERAGE(ENTRADA!P13:P24)/AVERAGE(ENTRADA!P1:P12)-1</f>
        <v>#DIV/0!</v>
      </c>
      <c r="Q24" s="7" t="e">
        <f>AVERAGE(ENTRADA!Q13:Q24)/AVERAGE(ENTRADA!Q1:Q12)-1</f>
        <v>#REF!</v>
      </c>
    </row>
    <row r="25" spans="1:17" x14ac:dyDescent="0.25">
      <c r="A25" s="4">
        <f>ENTRADA!A25</f>
        <v>37104</v>
      </c>
      <c r="B25" s="7">
        <f>AVERAGE(ENTRADA!B14:B25)/AVERAGE(ENTRADA!B2:B13)-1</f>
        <v>3.0789865488124679E-2</v>
      </c>
      <c r="C25" s="7">
        <f>AVERAGE(ENTRADA!C14:C25)/AVERAGE(ENTRADA!C2:C13)-1</f>
        <v>-4.3839429985868428E-2</v>
      </c>
      <c r="D25" s="7">
        <f>AVERAGE(ENTRADA!D14:D25)/AVERAGE(ENTRADA!D2:D13)-1</f>
        <v>3.7932888154077471E-2</v>
      </c>
      <c r="E25" s="7">
        <f>AVERAGE(ENTRADA!E14:E25)/AVERAGE(ENTRADA!E2:E13)-1</f>
        <v>4.1591827640426349E-2</v>
      </c>
      <c r="F25" s="7">
        <f>AVERAGE(ENTRADA!F14:F25)/AVERAGE(ENTRADA!F2:F13)-1</f>
        <v>0.10441378009687519</v>
      </c>
      <c r="G25" s="7">
        <f>AVERAGE(ENTRADA!G14:G25)/AVERAGE(ENTRADA!G2:G13)-1</f>
        <v>9.1320603279662071E-2</v>
      </c>
      <c r="H25" s="7" t="e">
        <f>AVERAGE(ENTRADA!H14:H25)/AVERAGE(ENTRADA!H2:H13)-1</f>
        <v>#DIV/0!</v>
      </c>
      <c r="I25" s="7" t="e">
        <f>AVERAGE(ENTRADA!I14:I25)/AVERAGE(ENTRADA!I2:I13)-1</f>
        <v>#DIV/0!</v>
      </c>
      <c r="J25" s="7" t="e">
        <f>AVERAGE(ENTRADA!J14:J25)/AVERAGE(ENTRADA!J2:J13)-1</f>
        <v>#DIV/0!</v>
      </c>
      <c r="K25" s="7" t="e">
        <f>AVERAGE(ENTRADA!K14:K25)/AVERAGE(ENTRADA!K2:K13)-1</f>
        <v>#DIV/0!</v>
      </c>
      <c r="L25" s="7" t="e">
        <f>AVERAGE(ENTRADA!L14:L25)/AVERAGE(ENTRADA!L2:L13)-1</f>
        <v>#DIV/0!</v>
      </c>
      <c r="M25" s="7" t="e">
        <f>AVERAGE(ENTRADA!M14:M25)/AVERAGE(ENTRADA!M2:M13)-1</f>
        <v>#DIV/0!</v>
      </c>
      <c r="N25" s="7">
        <f>AVERAGE(ENTRADA!N14:N25)/AVERAGE(ENTRADA!N2:N13)-1</f>
        <v>3.6309562707696585E-2</v>
      </c>
      <c r="O25" s="7" t="e">
        <f>AVERAGE(ENTRADA!O14:O25)/AVERAGE(ENTRADA!O2:O13)-1</f>
        <v>#DIV/0!</v>
      </c>
      <c r="P25" s="7" t="e">
        <f>AVERAGE(ENTRADA!P14:P25)/AVERAGE(ENTRADA!P2:P13)-1</f>
        <v>#DIV/0!</v>
      </c>
      <c r="Q25" s="7" t="e">
        <f>AVERAGE(ENTRADA!Q14:Q25)/AVERAGE(ENTRADA!Q2:Q13)-1</f>
        <v>#REF!</v>
      </c>
    </row>
    <row r="26" spans="1:17" x14ac:dyDescent="0.25">
      <c r="A26" s="4">
        <f>ENTRADA!A26</f>
        <v>37135</v>
      </c>
      <c r="B26" s="7">
        <f>AVERAGE(ENTRADA!B15:B26)/AVERAGE(ENTRADA!B3:B14)-1</f>
        <v>2.8460962045675497E-2</v>
      </c>
      <c r="C26" s="7">
        <f>AVERAGE(ENTRADA!C15:C26)/AVERAGE(ENTRADA!C3:C14)-1</f>
        <v>-3.8100689918296293E-2</v>
      </c>
      <c r="D26" s="7">
        <f>AVERAGE(ENTRADA!D15:D26)/AVERAGE(ENTRADA!D3:D14)-1</f>
        <v>3.5255864476734011E-2</v>
      </c>
      <c r="E26" s="7">
        <f>AVERAGE(ENTRADA!E15:E26)/AVERAGE(ENTRADA!E3:E14)-1</f>
        <v>3.8533005487213279E-2</v>
      </c>
      <c r="F26" s="7">
        <f>AVERAGE(ENTRADA!F15:F26)/AVERAGE(ENTRADA!F3:F14)-1</f>
        <v>0.11156055917814012</v>
      </c>
      <c r="G26" s="7">
        <f>AVERAGE(ENTRADA!G15:G26)/AVERAGE(ENTRADA!G3:G14)-1</f>
        <v>8.2537175789738626E-2</v>
      </c>
      <c r="H26" s="7" t="e">
        <f>AVERAGE(ENTRADA!H15:H26)/AVERAGE(ENTRADA!H3:H14)-1</f>
        <v>#DIV/0!</v>
      </c>
      <c r="I26" s="7" t="e">
        <f>AVERAGE(ENTRADA!I15:I26)/AVERAGE(ENTRADA!I3:I14)-1</f>
        <v>#DIV/0!</v>
      </c>
      <c r="J26" s="7" t="e">
        <f>AVERAGE(ENTRADA!J15:J26)/AVERAGE(ENTRADA!J3:J14)-1</f>
        <v>#DIV/0!</v>
      </c>
      <c r="K26" s="7" t="e">
        <f>AVERAGE(ENTRADA!K15:K26)/AVERAGE(ENTRADA!K3:K14)-1</f>
        <v>#DIV/0!</v>
      </c>
      <c r="L26" s="7" t="e">
        <f>AVERAGE(ENTRADA!L15:L26)/AVERAGE(ENTRADA!L3:L14)-1</f>
        <v>#DIV/0!</v>
      </c>
      <c r="M26" s="7" t="e">
        <f>AVERAGE(ENTRADA!M15:M26)/AVERAGE(ENTRADA!M3:M14)-1</f>
        <v>#DIV/0!</v>
      </c>
      <c r="N26" s="7">
        <f>AVERAGE(ENTRADA!N15:N26)/AVERAGE(ENTRADA!N3:N14)-1</f>
        <v>2.3038752923491224E-2</v>
      </c>
      <c r="O26" s="7" t="e">
        <f>AVERAGE(ENTRADA!O15:O26)/AVERAGE(ENTRADA!O3:O14)-1</f>
        <v>#DIV/0!</v>
      </c>
      <c r="P26" s="7" t="e">
        <f>AVERAGE(ENTRADA!P15:P26)/AVERAGE(ENTRADA!P3:P14)-1</f>
        <v>#DIV/0!</v>
      </c>
      <c r="Q26" s="7" t="e">
        <f>AVERAGE(ENTRADA!Q15:Q26)/AVERAGE(ENTRADA!Q3:Q14)-1</f>
        <v>#REF!</v>
      </c>
    </row>
    <row r="27" spans="1:17" x14ac:dyDescent="0.25">
      <c r="A27" s="4">
        <f>ENTRADA!A27</f>
        <v>37165</v>
      </c>
      <c r="B27" s="7">
        <f>AVERAGE(ENTRADA!B16:B27)/AVERAGE(ENTRADA!B4:B15)-1</f>
        <v>2.7525425952034777E-2</v>
      </c>
      <c r="C27" s="7">
        <f>AVERAGE(ENTRADA!C16:C27)/AVERAGE(ENTRADA!C4:C15)-1</f>
        <v>-3.5810393372586957E-2</v>
      </c>
      <c r="D27" s="7">
        <f>AVERAGE(ENTRADA!D16:D27)/AVERAGE(ENTRADA!D4:D15)-1</f>
        <v>3.6164296585661004E-2</v>
      </c>
      <c r="E27" s="7">
        <f>AVERAGE(ENTRADA!E16:E27)/AVERAGE(ENTRADA!E4:E15)-1</f>
        <v>3.9412271882048433E-2</v>
      </c>
      <c r="F27" s="7">
        <f>AVERAGE(ENTRADA!F16:F27)/AVERAGE(ENTRADA!F4:F15)-1</f>
        <v>0.11859981086338856</v>
      </c>
      <c r="G27" s="7">
        <f>AVERAGE(ENTRADA!G16:G27)/AVERAGE(ENTRADA!G4:G15)-1</f>
        <v>7.3120682276968774E-2</v>
      </c>
      <c r="H27" s="7" t="e">
        <f>AVERAGE(ENTRADA!H16:H27)/AVERAGE(ENTRADA!H4:H15)-1</f>
        <v>#DIV/0!</v>
      </c>
      <c r="I27" s="7" t="e">
        <f>AVERAGE(ENTRADA!I16:I27)/AVERAGE(ENTRADA!I4:I15)-1</f>
        <v>#DIV/0!</v>
      </c>
      <c r="J27" s="7" t="e">
        <f>AVERAGE(ENTRADA!J16:J27)/AVERAGE(ENTRADA!J4:J15)-1</f>
        <v>#DIV/0!</v>
      </c>
      <c r="K27" s="7" t="e">
        <f>AVERAGE(ENTRADA!K16:K27)/AVERAGE(ENTRADA!K4:K15)-1</f>
        <v>#DIV/0!</v>
      </c>
      <c r="L27" s="7" t="e">
        <f>AVERAGE(ENTRADA!L16:L27)/AVERAGE(ENTRADA!L4:L15)-1</f>
        <v>#DIV/0!</v>
      </c>
      <c r="M27" s="7" t="e">
        <f>AVERAGE(ENTRADA!M16:M27)/AVERAGE(ENTRADA!M4:M15)-1</f>
        <v>#DIV/0!</v>
      </c>
      <c r="N27" s="7">
        <f>AVERAGE(ENTRADA!N16:N27)/AVERAGE(ENTRADA!N4:N15)-1</f>
        <v>4.2848981494982841E-3</v>
      </c>
      <c r="O27" s="7" t="e">
        <f>AVERAGE(ENTRADA!O16:O27)/AVERAGE(ENTRADA!O4:O15)-1</f>
        <v>#DIV/0!</v>
      </c>
      <c r="P27" s="7" t="e">
        <f>AVERAGE(ENTRADA!P16:P27)/AVERAGE(ENTRADA!P4:P15)-1</f>
        <v>#DIV/0!</v>
      </c>
      <c r="Q27" s="7" t="e">
        <f>AVERAGE(ENTRADA!Q16:Q27)/AVERAGE(ENTRADA!Q4:Q15)-1</f>
        <v>#REF!</v>
      </c>
    </row>
    <row r="28" spans="1:17" x14ac:dyDescent="0.25">
      <c r="A28" s="4">
        <f>ENTRADA!A28</f>
        <v>37196</v>
      </c>
      <c r="B28" s="7">
        <f>AVERAGE(ENTRADA!B17:B28)/AVERAGE(ENTRADA!B5:B16)-1</f>
        <v>2.2185483667962469E-2</v>
      </c>
      <c r="C28" s="7">
        <f>AVERAGE(ENTRADA!C17:C28)/AVERAGE(ENTRADA!C5:C16)-1</f>
        <v>-2.8454051684037363E-2</v>
      </c>
      <c r="D28" s="7">
        <f>AVERAGE(ENTRADA!D17:D28)/AVERAGE(ENTRADA!D5:D16)-1</f>
        <v>3.4903780050232092E-2</v>
      </c>
      <c r="E28" s="7">
        <f>AVERAGE(ENTRADA!E17:E28)/AVERAGE(ENTRADA!E5:E16)-1</f>
        <v>3.9100907017478814E-2</v>
      </c>
      <c r="F28" s="7">
        <f>AVERAGE(ENTRADA!F17:F28)/AVERAGE(ENTRADA!F5:F16)-1</f>
        <v>0.10653105280339048</v>
      </c>
      <c r="G28" s="7">
        <f>AVERAGE(ENTRADA!G17:G28)/AVERAGE(ENTRADA!G5:G16)-1</f>
        <v>5.337397420079526E-2</v>
      </c>
      <c r="H28" s="7" t="e">
        <f>AVERAGE(ENTRADA!H17:H28)/AVERAGE(ENTRADA!H5:H16)-1</f>
        <v>#DIV/0!</v>
      </c>
      <c r="I28" s="7" t="e">
        <f>AVERAGE(ENTRADA!I17:I28)/AVERAGE(ENTRADA!I5:I16)-1</f>
        <v>#DIV/0!</v>
      </c>
      <c r="J28" s="7" t="e">
        <f>AVERAGE(ENTRADA!J17:J28)/AVERAGE(ENTRADA!J5:J16)-1</f>
        <v>#DIV/0!</v>
      </c>
      <c r="K28" s="7" t="e">
        <f>AVERAGE(ENTRADA!K17:K28)/AVERAGE(ENTRADA!K5:K16)-1</f>
        <v>#DIV/0!</v>
      </c>
      <c r="L28" s="7" t="e">
        <f>AVERAGE(ENTRADA!L17:L28)/AVERAGE(ENTRADA!L5:L16)-1</f>
        <v>#DIV/0!</v>
      </c>
      <c r="M28" s="7" t="e">
        <f>AVERAGE(ENTRADA!M17:M28)/AVERAGE(ENTRADA!M5:M16)-1</f>
        <v>#DIV/0!</v>
      </c>
      <c r="N28" s="7">
        <f>AVERAGE(ENTRADA!N17:N28)/AVERAGE(ENTRADA!N5:N16)-1</f>
        <v>-1.6514441391970225E-2</v>
      </c>
      <c r="O28" s="7" t="e">
        <f>AVERAGE(ENTRADA!O17:O28)/AVERAGE(ENTRADA!O5:O16)-1</f>
        <v>#DIV/0!</v>
      </c>
      <c r="P28" s="7" t="e">
        <f>AVERAGE(ENTRADA!P17:P28)/AVERAGE(ENTRADA!P5:P16)-1</f>
        <v>#DIV/0!</v>
      </c>
      <c r="Q28" s="7" t="e">
        <f>AVERAGE(ENTRADA!Q17:Q28)/AVERAGE(ENTRADA!Q5:Q16)-1</f>
        <v>#REF!</v>
      </c>
    </row>
    <row r="29" spans="1:17" x14ac:dyDescent="0.25">
      <c r="A29" s="4">
        <f>ENTRADA!A29</f>
        <v>37226</v>
      </c>
      <c r="B29" s="7">
        <f>AVERAGE(ENTRADA!B18:B29)/AVERAGE(ENTRADA!B6:B17)-1</f>
        <v>-1.5725485104425285E-2</v>
      </c>
      <c r="C29" s="7">
        <f>AVERAGE(ENTRADA!C18:C29)/AVERAGE(ENTRADA!C6:C17)-1</f>
        <v>-2.8095534435400027E-2</v>
      </c>
      <c r="D29" s="7">
        <f>AVERAGE(ENTRADA!D18:D29)/AVERAGE(ENTRADA!D6:D17)-1</f>
        <v>3.9697993464704595E-3</v>
      </c>
      <c r="E29" s="7">
        <f>AVERAGE(ENTRADA!E18:E29)/AVERAGE(ENTRADA!E6:E17)-1</f>
        <v>7.9845562275784321E-3</v>
      </c>
      <c r="F29" s="7">
        <f>AVERAGE(ENTRADA!F18:F29)/AVERAGE(ENTRADA!F6:F17)-1</f>
        <v>1.5972581375266692E-2</v>
      </c>
      <c r="G29" s="7">
        <f>AVERAGE(ENTRADA!G18:G29)/AVERAGE(ENTRADA!G6:G17)-1</f>
        <v>-1.201567356145361E-2</v>
      </c>
      <c r="H29" s="7" t="e">
        <f>AVERAGE(ENTRADA!H18:H29)/AVERAGE(ENTRADA!H6:H17)-1</f>
        <v>#DIV/0!</v>
      </c>
      <c r="I29" s="7" t="e">
        <f>AVERAGE(ENTRADA!I18:I29)/AVERAGE(ENTRADA!I6:I17)-1</f>
        <v>#DIV/0!</v>
      </c>
      <c r="J29" s="7" t="e">
        <f>AVERAGE(ENTRADA!J18:J29)/AVERAGE(ENTRADA!J6:J17)-1</f>
        <v>#DIV/0!</v>
      </c>
      <c r="K29" s="7" t="e">
        <f>AVERAGE(ENTRADA!K18:K29)/AVERAGE(ENTRADA!K6:K17)-1</f>
        <v>#DIV/0!</v>
      </c>
      <c r="L29" s="7" t="e">
        <f>AVERAGE(ENTRADA!L18:L29)/AVERAGE(ENTRADA!L6:L17)-1</f>
        <v>#DIV/0!</v>
      </c>
      <c r="M29" s="7" t="e">
        <f>AVERAGE(ENTRADA!M18:M29)/AVERAGE(ENTRADA!M6:M17)-1</f>
        <v>#DIV/0!</v>
      </c>
      <c r="N29" s="7">
        <f>AVERAGE(ENTRADA!N18:N29)/AVERAGE(ENTRADA!N6:N17)-1</f>
        <v>-3.5876393630766223E-2</v>
      </c>
      <c r="O29" s="7" t="e">
        <f>AVERAGE(ENTRADA!O18:O29)/AVERAGE(ENTRADA!O6:O17)-1</f>
        <v>#DIV/0!</v>
      </c>
      <c r="P29" s="7" t="e">
        <f>AVERAGE(ENTRADA!P18:P29)/AVERAGE(ENTRADA!P6:P17)-1</f>
        <v>#DIV/0!</v>
      </c>
      <c r="Q29" s="7" t="e">
        <f>AVERAGE(ENTRADA!Q18:Q29)/AVERAGE(ENTRADA!Q6:Q17)-1</f>
        <v>#REF!</v>
      </c>
    </row>
    <row r="30" spans="1:17" x14ac:dyDescent="0.25">
      <c r="A30" s="4">
        <f>ENTRADA!A30</f>
        <v>37257</v>
      </c>
      <c r="B30" s="7">
        <f>AVERAGE(ENTRADA!B19:B30)/AVERAGE(ENTRADA!B7:B18)-1</f>
        <v>-1.7987119406368657E-2</v>
      </c>
      <c r="C30" s="7">
        <f>AVERAGE(ENTRADA!C19:C30)/AVERAGE(ENTRADA!C7:C18)-1</f>
        <v>-1.7783098133297037E-2</v>
      </c>
      <c r="D30" s="7">
        <f>AVERAGE(ENTRADA!D19:D30)/AVERAGE(ENTRADA!D7:D18)-1</f>
        <v>5.109231408355619E-4</v>
      </c>
      <c r="E30" s="7">
        <f>AVERAGE(ENTRADA!E19:E30)/AVERAGE(ENTRADA!E7:E18)-1</f>
        <v>5.2665463789069999E-3</v>
      </c>
      <c r="F30" s="7">
        <f>AVERAGE(ENTRADA!F19:F30)/AVERAGE(ENTRADA!F7:F18)-1</f>
        <v>1.1422553266432267E-2</v>
      </c>
      <c r="G30" s="7">
        <f>AVERAGE(ENTRADA!G19:G30)/AVERAGE(ENTRADA!G7:G18)-1</f>
        <v>-1.921675433809833E-2</v>
      </c>
      <c r="H30" s="7" t="e">
        <f>AVERAGE(ENTRADA!H19:H30)/AVERAGE(ENTRADA!H7:H18)-1</f>
        <v>#DIV/0!</v>
      </c>
      <c r="I30" s="7" t="e">
        <f>AVERAGE(ENTRADA!I19:I30)/AVERAGE(ENTRADA!I7:I18)-1</f>
        <v>#DIV/0!</v>
      </c>
      <c r="J30" s="7" t="e">
        <f>AVERAGE(ENTRADA!J19:J30)/AVERAGE(ENTRADA!J7:J18)-1</f>
        <v>#DIV/0!</v>
      </c>
      <c r="K30" s="7" t="e">
        <f>AVERAGE(ENTRADA!K19:K30)/AVERAGE(ENTRADA!K7:K18)-1</f>
        <v>#DIV/0!</v>
      </c>
      <c r="L30" s="7" t="e">
        <f>AVERAGE(ENTRADA!L19:L30)/AVERAGE(ENTRADA!L7:L18)-1</f>
        <v>#DIV/0!</v>
      </c>
      <c r="M30" s="7" t="e">
        <f>AVERAGE(ENTRADA!M19:M30)/AVERAGE(ENTRADA!M7:M18)-1</f>
        <v>#DIV/0!</v>
      </c>
      <c r="N30" s="7">
        <f>AVERAGE(ENTRADA!N19:N30)/AVERAGE(ENTRADA!N7:N18)-1</f>
        <v>-6.8040917841461157E-2</v>
      </c>
      <c r="O30" s="7" t="e">
        <f>AVERAGE(ENTRADA!O19:O30)/AVERAGE(ENTRADA!O7:O18)-1</f>
        <v>#DIV/0!</v>
      </c>
      <c r="P30" s="7" t="e">
        <f>AVERAGE(ENTRADA!P19:P30)/AVERAGE(ENTRADA!P7:P18)-1</f>
        <v>#DIV/0!</v>
      </c>
      <c r="Q30" s="7" t="e">
        <f>AVERAGE(ENTRADA!Q19:Q30)/AVERAGE(ENTRADA!Q7:Q18)-1</f>
        <v>#REF!</v>
      </c>
    </row>
    <row r="31" spans="1:17" x14ac:dyDescent="0.25">
      <c r="A31" s="4">
        <f>ENTRADA!A31</f>
        <v>37288</v>
      </c>
      <c r="B31" s="7">
        <f>AVERAGE(ENTRADA!B20:B31)/AVERAGE(ENTRADA!B8:B19)-1</f>
        <v>-1.5333875221884119E-2</v>
      </c>
      <c r="C31" s="7">
        <f>AVERAGE(ENTRADA!C20:C31)/AVERAGE(ENTRADA!C8:C19)-1</f>
        <v>-3.1651505084228093E-3</v>
      </c>
      <c r="D31" s="7">
        <f>AVERAGE(ENTRADA!D20:D31)/AVERAGE(ENTRADA!D8:D19)-1</f>
        <v>-2.0426341613114518E-3</v>
      </c>
      <c r="E31" s="7">
        <f>AVERAGE(ENTRADA!E20:E31)/AVERAGE(ENTRADA!E8:E19)-1</f>
        <v>2.566097949218582E-3</v>
      </c>
      <c r="F31" s="7">
        <f>AVERAGE(ENTRADA!F20:F31)/AVERAGE(ENTRADA!F8:F19)-1</f>
        <v>9.6618724344743612E-3</v>
      </c>
      <c r="G31" s="7">
        <f>AVERAGE(ENTRADA!G20:G31)/AVERAGE(ENTRADA!G8:G19)-1</f>
        <v>-1.9469476601319813E-2</v>
      </c>
      <c r="H31" s="7" t="e">
        <f>AVERAGE(ENTRADA!H20:H31)/AVERAGE(ENTRADA!H8:H19)-1</f>
        <v>#DIV/0!</v>
      </c>
      <c r="I31" s="7" t="e">
        <f>AVERAGE(ENTRADA!I20:I31)/AVERAGE(ENTRADA!I8:I19)-1</f>
        <v>#DIV/0!</v>
      </c>
      <c r="J31" s="7" t="e">
        <f>AVERAGE(ENTRADA!J20:J31)/AVERAGE(ENTRADA!J8:J19)-1</f>
        <v>#DIV/0!</v>
      </c>
      <c r="K31" s="7" t="e">
        <f>AVERAGE(ENTRADA!K20:K31)/AVERAGE(ENTRADA!K8:K19)-1</f>
        <v>#DIV/0!</v>
      </c>
      <c r="L31" s="7" t="e">
        <f>AVERAGE(ENTRADA!L20:L31)/AVERAGE(ENTRADA!L8:L19)-1</f>
        <v>#DIV/0!</v>
      </c>
      <c r="M31" s="7" t="e">
        <f>AVERAGE(ENTRADA!M20:M31)/AVERAGE(ENTRADA!M8:M19)-1</f>
        <v>#DIV/0!</v>
      </c>
      <c r="N31" s="7">
        <f>AVERAGE(ENTRADA!N20:N31)/AVERAGE(ENTRADA!N8:N19)-1</f>
        <v>-7.7280628246331307E-2</v>
      </c>
      <c r="O31" s="7" t="e">
        <f>AVERAGE(ENTRADA!O20:O31)/AVERAGE(ENTRADA!O8:O19)-1</f>
        <v>#DIV/0!</v>
      </c>
      <c r="P31" s="7" t="e">
        <f>AVERAGE(ENTRADA!P20:P31)/AVERAGE(ENTRADA!P8:P19)-1</f>
        <v>#DIV/0!</v>
      </c>
      <c r="Q31" s="7" t="e">
        <f>AVERAGE(ENTRADA!Q20:Q31)/AVERAGE(ENTRADA!Q8:Q19)-1</f>
        <v>#REF!</v>
      </c>
    </row>
    <row r="32" spans="1:17" x14ac:dyDescent="0.25">
      <c r="A32" s="4">
        <f>ENTRADA!A32</f>
        <v>37316</v>
      </c>
      <c r="B32" s="7">
        <f>AVERAGE(ENTRADA!B21:B32)/AVERAGE(ENTRADA!B9:B20)-1</f>
        <v>-1.7019411799925166E-2</v>
      </c>
      <c r="C32" s="7">
        <f>AVERAGE(ENTRADA!C21:C32)/AVERAGE(ENTRADA!C9:C20)-1</f>
        <v>6.4564390269976624E-3</v>
      </c>
      <c r="D32" s="7">
        <f>AVERAGE(ENTRADA!D21:D32)/AVERAGE(ENTRADA!D9:D20)-1</f>
        <v>-3.1790390588015693E-3</v>
      </c>
      <c r="E32" s="7">
        <f>AVERAGE(ENTRADA!E21:E32)/AVERAGE(ENTRADA!E9:E20)-1</f>
        <v>1.7887118928157086E-3</v>
      </c>
      <c r="F32" s="7">
        <f>AVERAGE(ENTRADA!F21:F32)/AVERAGE(ENTRADA!F9:F20)-1</f>
        <v>1.8761997947200904E-3</v>
      </c>
      <c r="G32" s="7">
        <f>AVERAGE(ENTRADA!G21:G32)/AVERAGE(ENTRADA!G9:G20)-1</f>
        <v>-3.0185942368904817E-2</v>
      </c>
      <c r="H32" s="7" t="e">
        <f>AVERAGE(ENTRADA!H21:H32)/AVERAGE(ENTRADA!H9:H20)-1</f>
        <v>#DIV/0!</v>
      </c>
      <c r="I32" s="7" t="e">
        <f>AVERAGE(ENTRADA!I21:I32)/AVERAGE(ENTRADA!I9:I20)-1</f>
        <v>#DIV/0!</v>
      </c>
      <c r="J32" s="7" t="e">
        <f>AVERAGE(ENTRADA!J21:J32)/AVERAGE(ENTRADA!J9:J20)-1</f>
        <v>#DIV/0!</v>
      </c>
      <c r="K32" s="7" t="e">
        <f>AVERAGE(ENTRADA!K21:K32)/AVERAGE(ENTRADA!K9:K20)-1</f>
        <v>#DIV/0!</v>
      </c>
      <c r="L32" s="7" t="e">
        <f>AVERAGE(ENTRADA!L21:L32)/AVERAGE(ENTRADA!L9:L20)-1</f>
        <v>#DIV/0!</v>
      </c>
      <c r="M32" s="7" t="e">
        <f>AVERAGE(ENTRADA!M21:M32)/AVERAGE(ENTRADA!M9:M20)-1</f>
        <v>#DIV/0!</v>
      </c>
      <c r="N32" s="7">
        <f>AVERAGE(ENTRADA!N21:N32)/AVERAGE(ENTRADA!N9:N20)-1</f>
        <v>-0.11865617628850089</v>
      </c>
      <c r="O32" s="7" t="e">
        <f>AVERAGE(ENTRADA!O21:O32)/AVERAGE(ENTRADA!O9:O20)-1</f>
        <v>#DIV/0!</v>
      </c>
      <c r="P32" s="7" t="e">
        <f>AVERAGE(ENTRADA!P21:P32)/AVERAGE(ENTRADA!P9:P20)-1</f>
        <v>#DIV/0!</v>
      </c>
      <c r="Q32" s="7" t="e">
        <f>AVERAGE(ENTRADA!Q21:Q32)/AVERAGE(ENTRADA!Q9:Q20)-1</f>
        <v>#REF!</v>
      </c>
    </row>
    <row r="33" spans="1:17" x14ac:dyDescent="0.25">
      <c r="A33" s="4">
        <f>ENTRADA!A33</f>
        <v>37347</v>
      </c>
      <c r="B33" s="7">
        <f>AVERAGE(ENTRADA!B22:B33)/AVERAGE(ENTRADA!B10:B21)-1</f>
        <v>-1.7046229351743603E-2</v>
      </c>
      <c r="C33" s="7">
        <f>AVERAGE(ENTRADA!C22:C33)/AVERAGE(ENTRADA!C10:C21)-1</f>
        <v>1.6092594528022142E-2</v>
      </c>
      <c r="D33" s="7">
        <f>AVERAGE(ENTRADA!D22:D33)/AVERAGE(ENTRADA!D10:D21)-1</f>
        <v>-8.8967987223924627E-3</v>
      </c>
      <c r="E33" s="7">
        <f>AVERAGE(ENTRADA!E22:E33)/AVERAGE(ENTRADA!E10:E21)-1</f>
        <v>-2.9377736532727461E-3</v>
      </c>
      <c r="F33" s="7">
        <f>AVERAGE(ENTRADA!F22:F33)/AVERAGE(ENTRADA!F10:F21)-1</f>
        <v>3.4089907451557711E-3</v>
      </c>
      <c r="G33" s="7">
        <f>AVERAGE(ENTRADA!G22:G33)/AVERAGE(ENTRADA!G10:G21)-1</f>
        <v>-2.6265048612681086E-2</v>
      </c>
      <c r="H33" s="7" t="e">
        <f>AVERAGE(ENTRADA!H22:H33)/AVERAGE(ENTRADA!H10:H21)-1</f>
        <v>#DIV/0!</v>
      </c>
      <c r="I33" s="7" t="e">
        <f>AVERAGE(ENTRADA!I22:I33)/AVERAGE(ENTRADA!I10:I21)-1</f>
        <v>#DIV/0!</v>
      </c>
      <c r="J33" s="7" t="e">
        <f>AVERAGE(ENTRADA!J22:J33)/AVERAGE(ENTRADA!J10:J21)-1</f>
        <v>#DIV/0!</v>
      </c>
      <c r="K33" s="7" t="e">
        <f>AVERAGE(ENTRADA!K22:K33)/AVERAGE(ENTRADA!K10:K21)-1</f>
        <v>#DIV/0!</v>
      </c>
      <c r="L33" s="7" t="e">
        <f>AVERAGE(ENTRADA!L22:L33)/AVERAGE(ENTRADA!L10:L21)-1</f>
        <v>#DIV/0!</v>
      </c>
      <c r="M33" s="7" t="e">
        <f>AVERAGE(ENTRADA!M22:M33)/AVERAGE(ENTRADA!M10:M21)-1</f>
        <v>#DIV/0!</v>
      </c>
      <c r="N33" s="7">
        <f>AVERAGE(ENTRADA!N22:N33)/AVERAGE(ENTRADA!N10:N21)-1</f>
        <v>-0.13658259326861233</v>
      </c>
      <c r="O33" s="7" t="e">
        <f>AVERAGE(ENTRADA!O22:O33)/AVERAGE(ENTRADA!O10:O21)-1</f>
        <v>#DIV/0!</v>
      </c>
      <c r="P33" s="7" t="e">
        <f>AVERAGE(ENTRADA!P22:P33)/AVERAGE(ENTRADA!P10:P21)-1</f>
        <v>#DIV/0!</v>
      </c>
      <c r="Q33" s="7" t="e">
        <f>AVERAGE(ENTRADA!Q22:Q33)/AVERAGE(ENTRADA!Q10:Q21)-1</f>
        <v>#REF!</v>
      </c>
    </row>
    <row r="34" spans="1:17" x14ac:dyDescent="0.25">
      <c r="A34" s="4">
        <f>ENTRADA!A34</f>
        <v>37377</v>
      </c>
      <c r="B34" s="7">
        <f>AVERAGE(ENTRADA!B23:B34)/AVERAGE(ENTRADA!B11:B22)-1</f>
        <v>-1.4207759138964215E-2</v>
      </c>
      <c r="C34" s="7">
        <f>AVERAGE(ENTRADA!C23:C34)/AVERAGE(ENTRADA!C11:C22)-1</f>
        <v>1.9994333724833169E-2</v>
      </c>
      <c r="D34" s="7">
        <f>AVERAGE(ENTRADA!D23:D34)/AVERAGE(ENTRADA!D11:D22)-1</f>
        <v>-6.4802924928653027E-3</v>
      </c>
      <c r="E34" s="7">
        <f>AVERAGE(ENTRADA!E23:E34)/AVERAGE(ENTRADA!E11:E22)-1</f>
        <v>-2.5528893477522185E-4</v>
      </c>
      <c r="F34" s="7">
        <f>AVERAGE(ENTRADA!F23:F34)/AVERAGE(ENTRADA!F11:F22)-1</f>
        <v>-5.9760658683430945E-3</v>
      </c>
      <c r="G34" s="7">
        <f>AVERAGE(ENTRADA!G23:G34)/AVERAGE(ENTRADA!G11:G22)-1</f>
        <v>-2.505418953177363E-2</v>
      </c>
      <c r="H34" s="7" t="e">
        <f>AVERAGE(ENTRADA!H23:H34)/AVERAGE(ENTRADA!H11:H22)-1</f>
        <v>#DIV/0!</v>
      </c>
      <c r="I34" s="7" t="e">
        <f>AVERAGE(ENTRADA!I23:I34)/AVERAGE(ENTRADA!I11:I22)-1</f>
        <v>#DIV/0!</v>
      </c>
      <c r="J34" s="7" t="e">
        <f>AVERAGE(ENTRADA!J23:J34)/AVERAGE(ENTRADA!J11:J22)-1</f>
        <v>#DIV/0!</v>
      </c>
      <c r="K34" s="7" t="e">
        <f>AVERAGE(ENTRADA!K23:K34)/AVERAGE(ENTRADA!K11:K22)-1</f>
        <v>#DIV/0!</v>
      </c>
      <c r="L34" s="7" t="e">
        <f>AVERAGE(ENTRADA!L23:L34)/AVERAGE(ENTRADA!L11:L22)-1</f>
        <v>#DIV/0!</v>
      </c>
      <c r="M34" s="7" t="e">
        <f>AVERAGE(ENTRADA!M23:M34)/AVERAGE(ENTRADA!M11:M22)-1</f>
        <v>#DIV/0!</v>
      </c>
      <c r="N34" s="7">
        <f>AVERAGE(ENTRADA!N23:N34)/AVERAGE(ENTRADA!N11:N22)-1</f>
        <v>-0.15618804796808872</v>
      </c>
      <c r="O34" s="7" t="e">
        <f>AVERAGE(ENTRADA!O23:O34)/AVERAGE(ENTRADA!O11:O22)-1</f>
        <v>#DIV/0!</v>
      </c>
      <c r="P34" s="7" t="e">
        <f>AVERAGE(ENTRADA!P23:P34)/AVERAGE(ENTRADA!P11:P22)-1</f>
        <v>#DIV/0!</v>
      </c>
      <c r="Q34" s="7" t="e">
        <f>AVERAGE(ENTRADA!Q23:Q34)/AVERAGE(ENTRADA!Q11:Q22)-1</f>
        <v>#REF!</v>
      </c>
    </row>
    <row r="35" spans="1:17" x14ac:dyDescent="0.25">
      <c r="A35" s="4">
        <f>ENTRADA!A35</f>
        <v>37408</v>
      </c>
      <c r="B35" s="7">
        <f>AVERAGE(ENTRADA!B24:B35)/AVERAGE(ENTRADA!B12:B23)-1</f>
        <v>-1.4653033374378843E-2</v>
      </c>
      <c r="C35" s="7">
        <f>AVERAGE(ENTRADA!C24:C35)/AVERAGE(ENTRADA!C12:C23)-1</f>
        <v>2.0898327918925208E-2</v>
      </c>
      <c r="D35" s="7">
        <f>AVERAGE(ENTRADA!D24:D35)/AVERAGE(ENTRADA!D12:D23)-1</f>
        <v>-8.3830808054802253E-3</v>
      </c>
      <c r="E35" s="7">
        <f>AVERAGE(ENTRADA!E24:E35)/AVERAGE(ENTRADA!E12:E23)-1</f>
        <v>-2.295625037915916E-3</v>
      </c>
      <c r="F35" s="7">
        <f>AVERAGE(ENTRADA!F24:F35)/AVERAGE(ENTRADA!F12:F23)-1</f>
        <v>-1.2880539741630059E-2</v>
      </c>
      <c r="G35" s="7">
        <f>AVERAGE(ENTRADA!G24:G35)/AVERAGE(ENTRADA!G12:G23)-1</f>
        <v>-2.1487182122923887E-2</v>
      </c>
      <c r="H35" s="7" t="e">
        <f>AVERAGE(ENTRADA!H24:H35)/AVERAGE(ENTRADA!H12:H23)-1</f>
        <v>#DIV/0!</v>
      </c>
      <c r="I35" s="7" t="e">
        <f>AVERAGE(ENTRADA!I24:I35)/AVERAGE(ENTRADA!I12:I23)-1</f>
        <v>#DIV/0!</v>
      </c>
      <c r="J35" s="7" t="e">
        <f>AVERAGE(ENTRADA!J24:J35)/AVERAGE(ENTRADA!J12:J23)-1</f>
        <v>#DIV/0!</v>
      </c>
      <c r="K35" s="7" t="e">
        <f>AVERAGE(ENTRADA!K24:K35)/AVERAGE(ENTRADA!K12:K23)-1</f>
        <v>#DIV/0!</v>
      </c>
      <c r="L35" s="7" t="e">
        <f>AVERAGE(ENTRADA!L24:L35)/AVERAGE(ENTRADA!L12:L23)-1</f>
        <v>#DIV/0!</v>
      </c>
      <c r="M35" s="7" t="e">
        <f>AVERAGE(ENTRADA!M24:M35)/AVERAGE(ENTRADA!M12:M23)-1</f>
        <v>#DIV/0!</v>
      </c>
      <c r="N35" s="7">
        <f>AVERAGE(ENTRADA!N24:N35)/AVERAGE(ENTRADA!N12:N23)-1</f>
        <v>-0.17450424961129352</v>
      </c>
      <c r="O35" s="7" t="e">
        <f>AVERAGE(ENTRADA!O24:O35)/AVERAGE(ENTRADA!O12:O23)-1</f>
        <v>#DIV/0!</v>
      </c>
      <c r="P35" s="7" t="e">
        <f>AVERAGE(ENTRADA!P24:P35)/AVERAGE(ENTRADA!P12:P23)-1</f>
        <v>#DIV/0!</v>
      </c>
      <c r="Q35" s="7" t="e">
        <f>AVERAGE(ENTRADA!Q24:Q35)/AVERAGE(ENTRADA!Q12:Q23)-1</f>
        <v>#REF!</v>
      </c>
    </row>
    <row r="36" spans="1:17" x14ac:dyDescent="0.25">
      <c r="A36" s="4">
        <f>ENTRADA!A36</f>
        <v>37438</v>
      </c>
      <c r="B36" s="7">
        <f>AVERAGE(ENTRADA!B25:B36)/AVERAGE(ENTRADA!B13:B24)-1</f>
        <v>-9.8024692724452134E-3</v>
      </c>
      <c r="C36" s="7">
        <f>AVERAGE(ENTRADA!C25:C36)/AVERAGE(ENTRADA!C13:C24)-1</f>
        <v>2.9085713417578152E-2</v>
      </c>
      <c r="D36" s="7">
        <f>AVERAGE(ENTRADA!D25:D36)/AVERAGE(ENTRADA!D13:D24)-1</f>
        <v>-5.8576371459433396E-3</v>
      </c>
      <c r="E36" s="7">
        <f>AVERAGE(ENTRADA!E25:E36)/AVERAGE(ENTRADA!E13:E24)-1</f>
        <v>5.1131099132351032E-4</v>
      </c>
      <c r="F36" s="7">
        <f>AVERAGE(ENTRADA!F25:F36)/AVERAGE(ENTRADA!F13:F24)-1</f>
        <v>-3.2956569592538232E-3</v>
      </c>
      <c r="G36" s="7">
        <f>AVERAGE(ENTRADA!G25:G36)/AVERAGE(ENTRADA!G13:G24)-1</f>
        <v>-1.7696961899219876E-2</v>
      </c>
      <c r="H36" s="7" t="e">
        <f>AVERAGE(ENTRADA!H25:H36)/AVERAGE(ENTRADA!H13:H24)-1</f>
        <v>#DIV/0!</v>
      </c>
      <c r="I36" s="7" t="e">
        <f>AVERAGE(ENTRADA!I25:I36)/AVERAGE(ENTRADA!I13:I24)-1</f>
        <v>#DIV/0!</v>
      </c>
      <c r="J36" s="7" t="e">
        <f>AVERAGE(ENTRADA!J25:J36)/AVERAGE(ENTRADA!J13:J24)-1</f>
        <v>#DIV/0!</v>
      </c>
      <c r="K36" s="7" t="e">
        <f>AVERAGE(ENTRADA!K25:K36)/AVERAGE(ENTRADA!K13:K24)-1</f>
        <v>#DIV/0!</v>
      </c>
      <c r="L36" s="7" t="e">
        <f>AVERAGE(ENTRADA!L25:L36)/AVERAGE(ENTRADA!L13:L24)-1</f>
        <v>#DIV/0!</v>
      </c>
      <c r="M36" s="7" t="e">
        <f>AVERAGE(ENTRADA!M25:M36)/AVERAGE(ENTRADA!M13:M24)-1</f>
        <v>#DIV/0!</v>
      </c>
      <c r="N36" s="7">
        <f>AVERAGE(ENTRADA!N25:N36)/AVERAGE(ENTRADA!N13:N24)-1</f>
        <v>-0.18953043464334252</v>
      </c>
      <c r="O36" s="7" t="e">
        <f>AVERAGE(ENTRADA!O25:O36)/AVERAGE(ENTRADA!O13:O24)-1</f>
        <v>#DIV/0!</v>
      </c>
      <c r="P36" s="7" t="e">
        <f>AVERAGE(ENTRADA!P25:P36)/AVERAGE(ENTRADA!P13:P24)-1</f>
        <v>#DIV/0!</v>
      </c>
      <c r="Q36" s="7" t="e">
        <f>AVERAGE(ENTRADA!Q25:Q36)/AVERAGE(ENTRADA!Q13:Q24)-1</f>
        <v>#REF!</v>
      </c>
    </row>
    <row r="37" spans="1:17" x14ac:dyDescent="0.25">
      <c r="A37" s="4">
        <f>ENTRADA!A37</f>
        <v>37469</v>
      </c>
      <c r="B37" s="7">
        <f>AVERAGE(ENTRADA!B26:B37)/AVERAGE(ENTRADA!B14:B25)-1</f>
        <v>-6.9263918954255432E-3</v>
      </c>
      <c r="C37" s="7">
        <f>AVERAGE(ENTRADA!C26:C37)/AVERAGE(ENTRADA!C14:C25)-1</f>
        <v>3.5036333653978513E-2</v>
      </c>
      <c r="D37" s="7">
        <f>AVERAGE(ENTRADA!D26:D37)/AVERAGE(ENTRADA!D14:D25)-1</f>
        <v>-4.5842403277506216E-3</v>
      </c>
      <c r="E37" s="7">
        <f>AVERAGE(ENTRADA!E26:E37)/AVERAGE(ENTRADA!E14:E25)-1</f>
        <v>2.0444599413989017E-3</v>
      </c>
      <c r="F37" s="7">
        <f>AVERAGE(ENTRADA!F26:F37)/AVERAGE(ENTRADA!F14:F25)-1</f>
        <v>-4.3427273095125729E-3</v>
      </c>
      <c r="G37" s="7">
        <f>AVERAGE(ENTRADA!G26:G37)/AVERAGE(ENTRADA!G14:G25)-1</f>
        <v>-1.0246400463288396E-2</v>
      </c>
      <c r="H37" s="7" t="e">
        <f>AVERAGE(ENTRADA!H26:H37)/AVERAGE(ENTRADA!H14:H25)-1</f>
        <v>#DIV/0!</v>
      </c>
      <c r="I37" s="7" t="e">
        <f>AVERAGE(ENTRADA!I26:I37)/AVERAGE(ENTRADA!I14:I25)-1</f>
        <v>#DIV/0!</v>
      </c>
      <c r="J37" s="7" t="e">
        <f>AVERAGE(ENTRADA!J26:J37)/AVERAGE(ENTRADA!J14:J25)-1</f>
        <v>#DIV/0!</v>
      </c>
      <c r="K37" s="7" t="e">
        <f>AVERAGE(ENTRADA!K26:K37)/AVERAGE(ENTRADA!K14:K25)-1</f>
        <v>#DIV/0!</v>
      </c>
      <c r="L37" s="7" t="e">
        <f>AVERAGE(ENTRADA!L26:L37)/AVERAGE(ENTRADA!L14:L25)-1</f>
        <v>#DIV/0!</v>
      </c>
      <c r="M37" s="7" t="e">
        <f>AVERAGE(ENTRADA!M26:M37)/AVERAGE(ENTRADA!M14:M25)-1</f>
        <v>#DIV/0!</v>
      </c>
      <c r="N37" s="7">
        <f>AVERAGE(ENTRADA!N26:N37)/AVERAGE(ENTRADA!N14:N25)-1</f>
        <v>-0.19112579717545253</v>
      </c>
      <c r="O37" s="7" t="e">
        <f>AVERAGE(ENTRADA!O26:O37)/AVERAGE(ENTRADA!O14:O25)-1</f>
        <v>#DIV/0!</v>
      </c>
      <c r="P37" s="7" t="e">
        <f>AVERAGE(ENTRADA!P26:P37)/AVERAGE(ENTRADA!P14:P25)-1</f>
        <v>#DIV/0!</v>
      </c>
      <c r="Q37" s="7" t="e">
        <f>AVERAGE(ENTRADA!Q26:Q37)/AVERAGE(ENTRADA!Q14:Q25)-1</f>
        <v>#REF!</v>
      </c>
    </row>
    <row r="38" spans="1:17" x14ac:dyDescent="0.25">
      <c r="A38" s="4">
        <f>ENTRADA!A38</f>
        <v>37500</v>
      </c>
      <c r="B38" s="7">
        <f>AVERAGE(ENTRADA!B27:B38)/AVERAGE(ENTRADA!B15:B26)-1</f>
        <v>-5.78534772535233E-3</v>
      </c>
      <c r="C38" s="7">
        <f>AVERAGE(ENTRADA!C27:C38)/AVERAGE(ENTRADA!C15:C26)-1</f>
        <v>4.3605450990392036E-2</v>
      </c>
      <c r="D38" s="7">
        <f>AVERAGE(ENTRADA!D27:D38)/AVERAGE(ENTRADA!D15:D26)-1</f>
        <v>-9.171969848880579E-3</v>
      </c>
      <c r="E38" s="7">
        <f>AVERAGE(ENTRADA!E27:E38)/AVERAGE(ENTRADA!E15:E26)-1</f>
        <v>-2.5559015457581324E-3</v>
      </c>
      <c r="F38" s="7">
        <f>AVERAGE(ENTRADA!F27:F38)/AVERAGE(ENTRADA!F15:F26)-1</f>
        <v>-3.873698693695915E-3</v>
      </c>
      <c r="G38" s="7">
        <f>AVERAGE(ENTRADA!G27:G38)/AVERAGE(ENTRADA!G15:G26)-1</f>
        <v>-6.1289430973646697E-3</v>
      </c>
      <c r="H38" s="7" t="e">
        <f>AVERAGE(ENTRADA!H27:H38)/AVERAGE(ENTRADA!H15:H26)-1</f>
        <v>#DIV/0!</v>
      </c>
      <c r="I38" s="7" t="e">
        <f>AVERAGE(ENTRADA!I27:I38)/AVERAGE(ENTRADA!I15:I26)-1</f>
        <v>#DIV/0!</v>
      </c>
      <c r="J38" s="7" t="e">
        <f>AVERAGE(ENTRADA!J27:J38)/AVERAGE(ENTRADA!J15:J26)-1</f>
        <v>#DIV/0!</v>
      </c>
      <c r="K38" s="7" t="e">
        <f>AVERAGE(ENTRADA!K27:K38)/AVERAGE(ENTRADA!K15:K26)-1</f>
        <v>#DIV/0!</v>
      </c>
      <c r="L38" s="7" t="e">
        <f>AVERAGE(ENTRADA!L27:L38)/AVERAGE(ENTRADA!L15:L26)-1</f>
        <v>#DIV/0!</v>
      </c>
      <c r="M38" s="7" t="e">
        <f>AVERAGE(ENTRADA!M27:M38)/AVERAGE(ENTRADA!M15:M26)-1</f>
        <v>#DIV/0!</v>
      </c>
      <c r="N38" s="7">
        <f>AVERAGE(ENTRADA!N27:N38)/AVERAGE(ENTRADA!N15:N26)-1</f>
        <v>-0.17909143026885843</v>
      </c>
      <c r="O38" s="7" t="e">
        <f>AVERAGE(ENTRADA!O27:O38)/AVERAGE(ENTRADA!O15:O26)-1</f>
        <v>#DIV/0!</v>
      </c>
      <c r="P38" s="7" t="e">
        <f>AVERAGE(ENTRADA!P27:P38)/AVERAGE(ENTRADA!P15:P26)-1</f>
        <v>#DIV/0!</v>
      </c>
      <c r="Q38" s="7" t="e">
        <f>AVERAGE(ENTRADA!Q27:Q38)/AVERAGE(ENTRADA!Q15:Q26)-1</f>
        <v>#REF!</v>
      </c>
    </row>
    <row r="39" spans="1:17" x14ac:dyDescent="0.25">
      <c r="A39" s="4">
        <f>ENTRADA!A39</f>
        <v>37530</v>
      </c>
      <c r="B39" s="7">
        <f>AVERAGE(ENTRADA!B28:B39)/AVERAGE(ENTRADA!B16:B27)-1</f>
        <v>-6.3574558389636326E-3</v>
      </c>
      <c r="C39" s="7">
        <f>AVERAGE(ENTRADA!C28:C39)/AVERAGE(ENTRADA!C16:C27)-1</f>
        <v>5.0646016388190107E-2</v>
      </c>
      <c r="D39" s="7">
        <f>AVERAGE(ENTRADA!D28:D39)/AVERAGE(ENTRADA!D16:D27)-1</f>
        <v>-1.1193084671509812E-2</v>
      </c>
      <c r="E39" s="7">
        <f>AVERAGE(ENTRADA!E28:E39)/AVERAGE(ENTRADA!E16:E27)-1</f>
        <v>-4.0826749215985281E-3</v>
      </c>
      <c r="F39" s="7">
        <f>AVERAGE(ENTRADA!F28:F39)/AVERAGE(ENTRADA!F16:F27)-1</f>
        <v>-8.6408305583686174E-3</v>
      </c>
      <c r="G39" s="7">
        <f>AVERAGE(ENTRADA!G28:G39)/AVERAGE(ENTRADA!G16:G27)-1</f>
        <v>-5.8866707727031065E-3</v>
      </c>
      <c r="H39" s="7" t="e">
        <f>AVERAGE(ENTRADA!H28:H39)/AVERAGE(ENTRADA!H16:H27)-1</f>
        <v>#DIV/0!</v>
      </c>
      <c r="I39" s="7" t="e">
        <f>AVERAGE(ENTRADA!I28:I39)/AVERAGE(ENTRADA!I16:I27)-1</f>
        <v>#DIV/0!</v>
      </c>
      <c r="J39" s="7" t="e">
        <f>AVERAGE(ENTRADA!J28:J39)/AVERAGE(ENTRADA!J16:J27)-1</f>
        <v>#DIV/0!</v>
      </c>
      <c r="K39" s="7" t="e">
        <f>AVERAGE(ENTRADA!K28:K39)/AVERAGE(ENTRADA!K16:K27)-1</f>
        <v>#DIV/0!</v>
      </c>
      <c r="L39" s="7" t="e">
        <f>AVERAGE(ENTRADA!L28:L39)/AVERAGE(ENTRADA!L16:L27)-1</f>
        <v>#DIV/0!</v>
      </c>
      <c r="M39" s="7" t="e">
        <f>AVERAGE(ENTRADA!M28:M39)/AVERAGE(ENTRADA!M16:M27)-1</f>
        <v>#DIV/0!</v>
      </c>
      <c r="N39" s="7">
        <f>AVERAGE(ENTRADA!N28:N39)/AVERAGE(ENTRADA!N16:N27)-1</f>
        <v>-0.17831394942366596</v>
      </c>
      <c r="O39" s="7" t="e">
        <f>AVERAGE(ENTRADA!O28:O39)/AVERAGE(ENTRADA!O16:O27)-1</f>
        <v>#DIV/0!</v>
      </c>
      <c r="P39" s="7" t="e">
        <f>AVERAGE(ENTRADA!P28:P39)/AVERAGE(ENTRADA!P16:P27)-1</f>
        <v>#DIV/0!</v>
      </c>
      <c r="Q39" s="7" t="e">
        <f>AVERAGE(ENTRADA!Q28:Q39)/AVERAGE(ENTRADA!Q16:Q27)-1</f>
        <v>#REF!</v>
      </c>
    </row>
    <row r="40" spans="1:17" x14ac:dyDescent="0.25">
      <c r="A40" s="4">
        <f>ENTRADA!A40</f>
        <v>37561</v>
      </c>
      <c r="B40" s="7">
        <f>AVERAGE(ENTRADA!B29:B40)/AVERAGE(ENTRADA!B17:B28)-1</f>
        <v>-4.3434164548179499E-3</v>
      </c>
      <c r="C40" s="7">
        <f>AVERAGE(ENTRADA!C29:C40)/AVERAGE(ENTRADA!C17:C28)-1</f>
        <v>5.2344169503359517E-2</v>
      </c>
      <c r="D40" s="7">
        <f>AVERAGE(ENTRADA!D29:D40)/AVERAGE(ENTRADA!D17:D28)-1</f>
        <v>-1.1832049544056256E-2</v>
      </c>
      <c r="E40" s="7">
        <f>AVERAGE(ENTRADA!E29:E40)/AVERAGE(ENTRADA!E17:E28)-1</f>
        <v>-5.1007367892591526E-3</v>
      </c>
      <c r="F40" s="7">
        <f>AVERAGE(ENTRADA!F29:F40)/AVERAGE(ENTRADA!F17:F28)-1</f>
        <v>-9.3316446386340068E-3</v>
      </c>
      <c r="G40" s="7">
        <f>AVERAGE(ENTRADA!G29:G40)/AVERAGE(ENTRADA!G17:G28)-1</f>
        <v>-1.4803645614425154E-3</v>
      </c>
      <c r="H40" s="7" t="e">
        <f>AVERAGE(ENTRADA!H29:H40)/AVERAGE(ENTRADA!H17:H28)-1</f>
        <v>#DIV/0!</v>
      </c>
      <c r="I40" s="7" t="e">
        <f>AVERAGE(ENTRADA!I29:I40)/AVERAGE(ENTRADA!I17:I28)-1</f>
        <v>#DIV/0!</v>
      </c>
      <c r="J40" s="7" t="e">
        <f>AVERAGE(ENTRADA!J29:J40)/AVERAGE(ENTRADA!J17:J28)-1</f>
        <v>#DIV/0!</v>
      </c>
      <c r="K40" s="7" t="e">
        <f>AVERAGE(ENTRADA!K29:K40)/AVERAGE(ENTRADA!K17:K28)-1</f>
        <v>#DIV/0!</v>
      </c>
      <c r="L40" s="7" t="e">
        <f>AVERAGE(ENTRADA!L29:L40)/AVERAGE(ENTRADA!L17:L28)-1</f>
        <v>#DIV/0!</v>
      </c>
      <c r="M40" s="7" t="e">
        <f>AVERAGE(ENTRADA!M29:M40)/AVERAGE(ENTRADA!M17:M28)-1</f>
        <v>#DIV/0!</v>
      </c>
      <c r="N40" s="7">
        <f>AVERAGE(ENTRADA!N29:N40)/AVERAGE(ENTRADA!N17:N28)-1</f>
        <v>-0.17709420718048297</v>
      </c>
      <c r="O40" s="7" t="e">
        <f>AVERAGE(ENTRADA!O29:O40)/AVERAGE(ENTRADA!O17:O28)-1</f>
        <v>#DIV/0!</v>
      </c>
      <c r="P40" s="7" t="e">
        <f>AVERAGE(ENTRADA!P29:P40)/AVERAGE(ENTRADA!P17:P28)-1</f>
        <v>#DIV/0!</v>
      </c>
      <c r="Q40" s="7" t="e">
        <f>AVERAGE(ENTRADA!Q29:Q40)/AVERAGE(ENTRADA!Q17:Q28)-1</f>
        <v>#REF!</v>
      </c>
    </row>
    <row r="41" spans="1:17" x14ac:dyDescent="0.25">
      <c r="A41" s="4">
        <f>ENTRADA!A41</f>
        <v>37591</v>
      </c>
      <c r="B41" s="7">
        <f>AVERAGE(ENTRADA!B30:B41)/AVERAGE(ENTRADA!B18:B29)-1</f>
        <v>-6.9716789337688212E-3</v>
      </c>
      <c r="C41" s="7">
        <f>AVERAGE(ENTRADA!C30:C41)/AVERAGE(ENTRADA!C18:C29)-1</f>
        <v>5.6779640069430481E-2</v>
      </c>
      <c r="D41" s="7">
        <f>AVERAGE(ENTRADA!D30:D41)/AVERAGE(ENTRADA!D18:D29)-1</f>
        <v>-1.8112241781924721E-2</v>
      </c>
      <c r="E41" s="7">
        <f>AVERAGE(ENTRADA!E30:E41)/AVERAGE(ENTRADA!E18:E29)-1</f>
        <v>-1.1370897274654901E-2</v>
      </c>
      <c r="F41" s="7">
        <f>AVERAGE(ENTRADA!F30:F41)/AVERAGE(ENTRADA!F18:F29)-1</f>
        <v>-1.2693633464185505E-2</v>
      </c>
      <c r="G41" s="7">
        <f>AVERAGE(ENTRADA!G30:G41)/AVERAGE(ENTRADA!G18:G29)-1</f>
        <v>-6.453204556963299E-3</v>
      </c>
      <c r="H41" s="7" t="e">
        <f>AVERAGE(ENTRADA!H30:H41)/AVERAGE(ENTRADA!H18:H29)-1</f>
        <v>#DIV/0!</v>
      </c>
      <c r="I41" s="7" t="e">
        <f>AVERAGE(ENTRADA!I30:I41)/AVERAGE(ENTRADA!I18:I29)-1</f>
        <v>#DIV/0!</v>
      </c>
      <c r="J41" s="7" t="e">
        <f>AVERAGE(ENTRADA!J30:J41)/AVERAGE(ENTRADA!J18:J29)-1</f>
        <v>#DIV/0!</v>
      </c>
      <c r="K41" s="7" t="e">
        <f>AVERAGE(ENTRADA!K30:K41)/AVERAGE(ENTRADA!K18:K29)-1</f>
        <v>#DIV/0!</v>
      </c>
      <c r="L41" s="7" t="e">
        <f>AVERAGE(ENTRADA!L30:L41)/AVERAGE(ENTRADA!L18:L29)-1</f>
        <v>#DIV/0!</v>
      </c>
      <c r="M41" s="7" t="e">
        <f>AVERAGE(ENTRADA!M30:M41)/AVERAGE(ENTRADA!M18:M29)-1</f>
        <v>#DIV/0!</v>
      </c>
      <c r="N41" s="7">
        <f>AVERAGE(ENTRADA!N30:N41)/AVERAGE(ENTRADA!N18:N29)-1</f>
        <v>-0.17010932822451197</v>
      </c>
      <c r="O41" s="7" t="e">
        <f>AVERAGE(ENTRADA!O30:O41)/AVERAGE(ENTRADA!O18:O29)-1</f>
        <v>#DIV/0!</v>
      </c>
      <c r="P41" s="7" t="e">
        <f>AVERAGE(ENTRADA!P30:P41)/AVERAGE(ENTRADA!P18:P29)-1</f>
        <v>#DIV/0!</v>
      </c>
      <c r="Q41" s="7" t="e">
        <f>AVERAGE(ENTRADA!Q30:Q41)/AVERAGE(ENTRADA!Q18:Q29)-1</f>
        <v>#REF!</v>
      </c>
    </row>
    <row r="42" spans="1:17" x14ac:dyDescent="0.25">
      <c r="A42" s="4">
        <f>ENTRADA!A42</f>
        <v>37622</v>
      </c>
      <c r="B42" s="7">
        <f>AVERAGE(ENTRADA!B31:B42)/AVERAGE(ENTRADA!B19:B30)-1</f>
        <v>-9.5944237980949421E-3</v>
      </c>
      <c r="C42" s="7">
        <f>AVERAGE(ENTRADA!C31:C42)/AVERAGE(ENTRADA!C19:C30)-1</f>
        <v>4.9061903116359717E-2</v>
      </c>
      <c r="D42" s="7">
        <f>AVERAGE(ENTRADA!D31:D42)/AVERAGE(ENTRADA!D19:D30)-1</f>
        <v>-2.1447710372758499E-2</v>
      </c>
      <c r="E42" s="7">
        <f>AVERAGE(ENTRADA!E31:E42)/AVERAGE(ENTRADA!E19:E30)-1</f>
        <v>-1.4694620376949907E-2</v>
      </c>
      <c r="F42" s="7">
        <f>AVERAGE(ENTRADA!F31:F42)/AVERAGE(ENTRADA!F19:F30)-1</f>
        <v>-1.3622110304962076E-2</v>
      </c>
      <c r="G42" s="7">
        <f>AVERAGE(ENTRADA!G31:G42)/AVERAGE(ENTRADA!G19:G30)-1</f>
        <v>-1.6120996165382984E-2</v>
      </c>
      <c r="H42" s="7" t="e">
        <f>AVERAGE(ENTRADA!H31:H42)/AVERAGE(ENTRADA!H19:H30)-1</f>
        <v>#DIV/0!</v>
      </c>
      <c r="I42" s="7" t="e">
        <f>AVERAGE(ENTRADA!I31:I42)/AVERAGE(ENTRADA!I19:I30)-1</f>
        <v>#DIV/0!</v>
      </c>
      <c r="J42" s="7" t="e">
        <f>AVERAGE(ENTRADA!J31:J42)/AVERAGE(ENTRADA!J19:J30)-1</f>
        <v>#DIV/0!</v>
      </c>
      <c r="K42" s="7" t="e">
        <f>AVERAGE(ENTRADA!K31:K42)/AVERAGE(ENTRADA!K19:K30)-1</f>
        <v>#DIV/0!</v>
      </c>
      <c r="L42" s="7" t="e">
        <f>AVERAGE(ENTRADA!L31:L42)/AVERAGE(ENTRADA!L19:L30)-1</f>
        <v>#DIV/0!</v>
      </c>
      <c r="M42" s="7" t="e">
        <f>AVERAGE(ENTRADA!M31:M42)/AVERAGE(ENTRADA!M19:M30)-1</f>
        <v>#DIV/0!</v>
      </c>
      <c r="N42" s="7">
        <f>AVERAGE(ENTRADA!N31:N42)/AVERAGE(ENTRADA!N19:N30)-1</f>
        <v>-0.16473315985698556</v>
      </c>
      <c r="O42" s="7" t="e">
        <f>AVERAGE(ENTRADA!O31:O42)/AVERAGE(ENTRADA!O19:O30)-1</f>
        <v>#DIV/0!</v>
      </c>
      <c r="P42" s="7" t="e">
        <f>AVERAGE(ENTRADA!P31:P42)/AVERAGE(ENTRADA!P19:P30)-1</f>
        <v>#DIV/0!</v>
      </c>
      <c r="Q42" s="7" t="e">
        <f>AVERAGE(ENTRADA!Q31:Q42)/AVERAGE(ENTRADA!Q19:Q30)-1</f>
        <v>#REF!</v>
      </c>
    </row>
    <row r="43" spans="1:17" x14ac:dyDescent="0.25">
      <c r="A43" s="4">
        <f>ENTRADA!A43</f>
        <v>37653</v>
      </c>
      <c r="B43" s="7">
        <f>AVERAGE(ENTRADA!B32:B43)/AVERAGE(ENTRADA!B20:B31)-1</f>
        <v>-9.6055947201182379E-3</v>
      </c>
      <c r="C43" s="7">
        <f>AVERAGE(ENTRADA!C32:C43)/AVERAGE(ENTRADA!C20:C31)-1</f>
        <v>3.9409778565540954E-2</v>
      </c>
      <c r="D43" s="7">
        <f>AVERAGE(ENTRADA!D32:D43)/AVERAGE(ENTRADA!D20:D31)-1</f>
        <v>-2.2770885924153661E-2</v>
      </c>
      <c r="E43" s="7">
        <f>AVERAGE(ENTRADA!E32:E43)/AVERAGE(ENTRADA!E20:E31)-1</f>
        <v>-1.6124915441369958E-2</v>
      </c>
      <c r="F43" s="7">
        <f>AVERAGE(ENTRADA!F32:F43)/AVERAGE(ENTRADA!F20:F31)-1</f>
        <v>-7.8189262293265616E-3</v>
      </c>
      <c r="G43" s="7">
        <f>AVERAGE(ENTRADA!G32:G43)/AVERAGE(ENTRADA!G20:G31)-1</f>
        <v>-1.6877603193145907E-2</v>
      </c>
      <c r="H43" s="7" t="e">
        <f>AVERAGE(ENTRADA!H32:H43)/AVERAGE(ENTRADA!H20:H31)-1</f>
        <v>#DIV/0!</v>
      </c>
      <c r="I43" s="7" t="e">
        <f>AVERAGE(ENTRADA!I32:I43)/AVERAGE(ENTRADA!I20:I31)-1</f>
        <v>#DIV/0!</v>
      </c>
      <c r="J43" s="7" t="e">
        <f>AVERAGE(ENTRADA!J32:J43)/AVERAGE(ENTRADA!J20:J31)-1</f>
        <v>#DIV/0!</v>
      </c>
      <c r="K43" s="7" t="e">
        <f>AVERAGE(ENTRADA!K32:K43)/AVERAGE(ENTRADA!K20:K31)-1</f>
        <v>#DIV/0!</v>
      </c>
      <c r="L43" s="7" t="e">
        <f>AVERAGE(ENTRADA!L32:L43)/AVERAGE(ENTRADA!L20:L31)-1</f>
        <v>#DIV/0!</v>
      </c>
      <c r="M43" s="7" t="e">
        <f>AVERAGE(ENTRADA!M32:M43)/AVERAGE(ENTRADA!M20:M31)-1</f>
        <v>#DIV/0!</v>
      </c>
      <c r="N43" s="7">
        <f>AVERAGE(ENTRADA!N32:N43)/AVERAGE(ENTRADA!N20:N31)-1</f>
        <v>-0.14719772009066889</v>
      </c>
      <c r="O43" s="7" t="e">
        <f>AVERAGE(ENTRADA!O32:O43)/AVERAGE(ENTRADA!O20:O31)-1</f>
        <v>#DIV/0!</v>
      </c>
      <c r="P43" s="7" t="e">
        <f>AVERAGE(ENTRADA!P32:P43)/AVERAGE(ENTRADA!P20:P31)-1</f>
        <v>#DIV/0!</v>
      </c>
      <c r="Q43" s="7" t="e">
        <f>AVERAGE(ENTRADA!Q32:Q43)/AVERAGE(ENTRADA!Q20:Q31)-1</f>
        <v>#REF!</v>
      </c>
    </row>
    <row r="44" spans="1:17" x14ac:dyDescent="0.25">
      <c r="A44" s="4">
        <f>ENTRADA!A44</f>
        <v>37681</v>
      </c>
      <c r="B44" s="7">
        <f>AVERAGE(ENTRADA!B33:B44)/AVERAGE(ENTRADA!B21:B32)-1</f>
        <v>-1.9496580354285031E-2</v>
      </c>
      <c r="C44" s="7">
        <f>AVERAGE(ENTRADA!C33:C44)/AVERAGE(ENTRADA!C21:C32)-1</f>
        <v>2.7798435648545006E-2</v>
      </c>
      <c r="D44" s="7">
        <f>AVERAGE(ENTRADA!D33:D44)/AVERAGE(ENTRADA!D21:D32)-1</f>
        <v>-3.7249661990406358E-2</v>
      </c>
      <c r="E44" s="7">
        <f>AVERAGE(ENTRADA!E33:E44)/AVERAGE(ENTRADA!E21:E32)-1</f>
        <v>-3.0863429768562156E-2</v>
      </c>
      <c r="F44" s="7">
        <f>AVERAGE(ENTRADA!F33:F44)/AVERAGE(ENTRADA!F21:F32)-1</f>
        <v>-8.5440466884677546E-3</v>
      </c>
      <c r="G44" s="7">
        <f>AVERAGE(ENTRADA!G33:G44)/AVERAGE(ENTRADA!G21:G32)-1</f>
        <v>-2.6394408702195449E-2</v>
      </c>
      <c r="H44" s="7" t="e">
        <f>AVERAGE(ENTRADA!H33:H44)/AVERAGE(ENTRADA!H21:H32)-1</f>
        <v>#DIV/0!</v>
      </c>
      <c r="I44" s="7" t="e">
        <f>AVERAGE(ENTRADA!I33:I44)/AVERAGE(ENTRADA!I21:I32)-1</f>
        <v>#DIV/0!</v>
      </c>
      <c r="J44" s="7" t="e">
        <f>AVERAGE(ENTRADA!J33:J44)/AVERAGE(ENTRADA!J21:J32)-1</f>
        <v>#DIV/0!</v>
      </c>
      <c r="K44" s="7" t="e">
        <f>AVERAGE(ENTRADA!K33:K44)/AVERAGE(ENTRADA!K21:K32)-1</f>
        <v>#DIV/0!</v>
      </c>
      <c r="L44" s="7" t="e">
        <f>AVERAGE(ENTRADA!L33:L44)/AVERAGE(ENTRADA!L21:L32)-1</f>
        <v>#DIV/0!</v>
      </c>
      <c r="M44" s="7" t="e">
        <f>AVERAGE(ENTRADA!M33:M44)/AVERAGE(ENTRADA!M21:M32)-1</f>
        <v>#DIV/0!</v>
      </c>
      <c r="N44" s="7">
        <f>AVERAGE(ENTRADA!N33:N44)/AVERAGE(ENTRADA!N21:N32)-1</f>
        <v>-0.13609081452206417</v>
      </c>
      <c r="O44" s="7" t="e">
        <f>AVERAGE(ENTRADA!O33:O44)/AVERAGE(ENTRADA!O21:O32)-1</f>
        <v>#DIV/0!</v>
      </c>
      <c r="P44" s="7" t="e">
        <f>AVERAGE(ENTRADA!P33:P44)/AVERAGE(ENTRADA!P21:P32)-1</f>
        <v>#DIV/0!</v>
      </c>
      <c r="Q44" s="7" t="e">
        <f>AVERAGE(ENTRADA!Q33:Q44)/AVERAGE(ENTRADA!Q21:Q32)-1</f>
        <v>#REF!</v>
      </c>
    </row>
    <row r="45" spans="1:17" x14ac:dyDescent="0.25">
      <c r="A45" s="4">
        <f>ENTRADA!A45</f>
        <v>37712</v>
      </c>
      <c r="B45" s="7">
        <f>AVERAGE(ENTRADA!B34:B45)/AVERAGE(ENTRADA!B22:B33)-1</f>
        <v>-2.0839398918253038E-2</v>
      </c>
      <c r="C45" s="7">
        <f>AVERAGE(ENTRADA!C34:C45)/AVERAGE(ENTRADA!C22:C33)-1</f>
        <v>1.8338417784440342E-2</v>
      </c>
      <c r="D45" s="7">
        <f>AVERAGE(ENTRADA!D34:D45)/AVERAGE(ENTRADA!D22:D33)-1</f>
        <v>-3.2957173311066956E-2</v>
      </c>
      <c r="E45" s="7">
        <f>AVERAGE(ENTRADA!E34:E45)/AVERAGE(ENTRADA!E22:E33)-1</f>
        <v>-2.6774284191527387E-2</v>
      </c>
      <c r="F45" s="7">
        <f>AVERAGE(ENTRADA!F34:F45)/AVERAGE(ENTRADA!F22:F33)-1</f>
        <v>-7.7319961721742381E-3</v>
      </c>
      <c r="G45" s="7">
        <f>AVERAGE(ENTRADA!G34:G45)/AVERAGE(ENTRADA!G22:G33)-1</f>
        <v>-4.528582427536354E-2</v>
      </c>
      <c r="H45" s="7" t="e">
        <f>AVERAGE(ENTRADA!H34:H45)/AVERAGE(ENTRADA!H22:H33)-1</f>
        <v>#DIV/0!</v>
      </c>
      <c r="I45" s="7" t="e">
        <f>AVERAGE(ENTRADA!I34:I45)/AVERAGE(ENTRADA!I22:I33)-1</f>
        <v>#DIV/0!</v>
      </c>
      <c r="J45" s="7" t="e">
        <f>AVERAGE(ENTRADA!J34:J45)/AVERAGE(ENTRADA!J22:J33)-1</f>
        <v>#DIV/0!</v>
      </c>
      <c r="K45" s="7" t="e">
        <f>AVERAGE(ENTRADA!K34:K45)/AVERAGE(ENTRADA!K22:K33)-1</f>
        <v>#DIV/0!</v>
      </c>
      <c r="L45" s="7" t="e">
        <f>AVERAGE(ENTRADA!L34:L45)/AVERAGE(ENTRADA!L22:L33)-1</f>
        <v>#DIV/0!</v>
      </c>
      <c r="M45" s="7" t="e">
        <f>AVERAGE(ENTRADA!M34:M45)/AVERAGE(ENTRADA!M22:M33)-1</f>
        <v>#DIV/0!</v>
      </c>
      <c r="N45" s="7">
        <f>AVERAGE(ENTRADA!N34:N45)/AVERAGE(ENTRADA!N22:N33)-1</f>
        <v>-0.14391202750936993</v>
      </c>
      <c r="O45" s="7" t="e">
        <f>AVERAGE(ENTRADA!O34:O45)/AVERAGE(ENTRADA!O22:O33)-1</f>
        <v>#DIV/0!</v>
      </c>
      <c r="P45" s="7" t="e">
        <f>AVERAGE(ENTRADA!P34:P45)/AVERAGE(ENTRADA!P22:P33)-1</f>
        <v>#DIV/0!</v>
      </c>
      <c r="Q45" s="7" t="e">
        <f>AVERAGE(ENTRADA!Q34:Q45)/AVERAGE(ENTRADA!Q22:Q33)-1</f>
        <v>#REF!</v>
      </c>
    </row>
    <row r="46" spans="1:17" x14ac:dyDescent="0.25">
      <c r="A46" s="4">
        <f>ENTRADA!A46</f>
        <v>37742</v>
      </c>
      <c r="B46" s="7">
        <f>AVERAGE(ENTRADA!B35:B46)/AVERAGE(ENTRADA!B23:B34)-1</f>
        <v>-2.7078186374852264E-2</v>
      </c>
      <c r="C46" s="7">
        <f>AVERAGE(ENTRADA!C35:C46)/AVERAGE(ENTRADA!C23:C34)-1</f>
        <v>1.4794256534774286E-2</v>
      </c>
      <c r="D46" s="7">
        <f>AVERAGE(ENTRADA!D35:D46)/AVERAGE(ENTRADA!D23:D34)-1</f>
        <v>-4.1053853355662806E-2</v>
      </c>
      <c r="E46" s="7">
        <f>AVERAGE(ENTRADA!E35:E46)/AVERAGE(ENTRADA!E23:E34)-1</f>
        <v>-3.5112360594988679E-2</v>
      </c>
      <c r="F46" s="7">
        <f>AVERAGE(ENTRADA!F35:F46)/AVERAGE(ENTRADA!F23:F34)-1</f>
        <v>-1.1670432350336712E-2</v>
      </c>
      <c r="G46" s="7">
        <f>AVERAGE(ENTRADA!G35:G46)/AVERAGE(ENTRADA!G23:G34)-1</f>
        <v>-5.6090935342203108E-2</v>
      </c>
      <c r="H46" s="7" t="e">
        <f>AVERAGE(ENTRADA!H35:H46)/AVERAGE(ENTRADA!H23:H34)-1</f>
        <v>#DIV/0!</v>
      </c>
      <c r="I46" s="7" t="e">
        <f>AVERAGE(ENTRADA!I35:I46)/AVERAGE(ENTRADA!I23:I34)-1</f>
        <v>#DIV/0!</v>
      </c>
      <c r="J46" s="7" t="e">
        <f>AVERAGE(ENTRADA!J35:J46)/AVERAGE(ENTRADA!J23:J34)-1</f>
        <v>#DIV/0!</v>
      </c>
      <c r="K46" s="7" t="e">
        <f>AVERAGE(ENTRADA!K35:K46)/AVERAGE(ENTRADA!K23:K34)-1</f>
        <v>#DIV/0!</v>
      </c>
      <c r="L46" s="7" t="e">
        <f>AVERAGE(ENTRADA!L35:L46)/AVERAGE(ENTRADA!L23:L34)-1</f>
        <v>#DIV/0!</v>
      </c>
      <c r="M46" s="7" t="e">
        <f>AVERAGE(ENTRADA!M35:M46)/AVERAGE(ENTRADA!M23:M34)-1</f>
        <v>#DIV/0!</v>
      </c>
      <c r="N46" s="7">
        <f>AVERAGE(ENTRADA!N35:N46)/AVERAGE(ENTRADA!N23:N34)-1</f>
        <v>-0.13357943756557678</v>
      </c>
      <c r="O46" s="7" t="e">
        <f>AVERAGE(ENTRADA!O35:O46)/AVERAGE(ENTRADA!O23:O34)-1</f>
        <v>#DIV/0!</v>
      </c>
      <c r="P46" s="7" t="e">
        <f>AVERAGE(ENTRADA!P35:P46)/AVERAGE(ENTRADA!P23:P34)-1</f>
        <v>#DIV/0!</v>
      </c>
      <c r="Q46" s="7" t="e">
        <f>AVERAGE(ENTRADA!Q35:Q46)/AVERAGE(ENTRADA!Q23:Q34)-1</f>
        <v>#REF!</v>
      </c>
    </row>
    <row r="47" spans="1:17" x14ac:dyDescent="0.25">
      <c r="A47" s="4">
        <f>ENTRADA!A47</f>
        <v>37773</v>
      </c>
      <c r="B47" s="7">
        <f>AVERAGE(ENTRADA!B36:B47)/AVERAGE(ENTRADA!B24:B35)-1</f>
        <v>-3.0179338271756007E-2</v>
      </c>
      <c r="C47" s="7">
        <f>AVERAGE(ENTRADA!C36:C47)/AVERAGE(ENTRADA!C24:C35)-1</f>
        <v>1.5561319975849308E-2</v>
      </c>
      <c r="D47" s="7">
        <f>AVERAGE(ENTRADA!D36:D47)/AVERAGE(ENTRADA!D24:D35)-1</f>
        <v>-4.6368643253684172E-2</v>
      </c>
      <c r="E47" s="7">
        <f>AVERAGE(ENTRADA!E36:E47)/AVERAGE(ENTRADA!E24:E35)-1</f>
        <v>-4.0649352956018681E-2</v>
      </c>
      <c r="F47" s="7">
        <f>AVERAGE(ENTRADA!F36:F47)/AVERAGE(ENTRADA!F24:F35)-1</f>
        <v>-9.2526964644901177E-3</v>
      </c>
      <c r="G47" s="7">
        <f>AVERAGE(ENTRADA!G36:G47)/AVERAGE(ENTRADA!G24:G35)-1</f>
        <v>-6.0942526029497124E-2</v>
      </c>
      <c r="H47" s="7" t="e">
        <f>AVERAGE(ENTRADA!H36:H47)/AVERAGE(ENTRADA!H24:H35)-1</f>
        <v>#DIV/0!</v>
      </c>
      <c r="I47" s="7" t="e">
        <f>AVERAGE(ENTRADA!I36:I47)/AVERAGE(ENTRADA!I24:I35)-1</f>
        <v>#DIV/0!</v>
      </c>
      <c r="J47" s="7" t="e">
        <f>AVERAGE(ENTRADA!J36:J47)/AVERAGE(ENTRADA!J24:J35)-1</f>
        <v>#DIV/0!</v>
      </c>
      <c r="K47" s="7" t="e">
        <f>AVERAGE(ENTRADA!K36:K47)/AVERAGE(ENTRADA!K24:K35)-1</f>
        <v>#DIV/0!</v>
      </c>
      <c r="L47" s="7" t="e">
        <f>AVERAGE(ENTRADA!L36:L47)/AVERAGE(ENTRADA!L24:L35)-1</f>
        <v>#DIV/0!</v>
      </c>
      <c r="M47" s="7" t="e">
        <f>AVERAGE(ENTRADA!M36:M47)/AVERAGE(ENTRADA!M24:M35)-1</f>
        <v>#DIV/0!</v>
      </c>
      <c r="N47" s="7">
        <f>AVERAGE(ENTRADA!N36:N47)/AVERAGE(ENTRADA!N24:N35)-1</f>
        <v>-0.1171928462000722</v>
      </c>
      <c r="O47" s="7" t="e">
        <f>AVERAGE(ENTRADA!O36:O47)/AVERAGE(ENTRADA!O24:O35)-1</f>
        <v>#DIV/0!</v>
      </c>
      <c r="P47" s="7" t="e">
        <f>AVERAGE(ENTRADA!P36:P47)/AVERAGE(ENTRADA!P24:P35)-1</f>
        <v>#DIV/0!</v>
      </c>
      <c r="Q47" s="7" t="e">
        <f>AVERAGE(ENTRADA!Q36:Q47)/AVERAGE(ENTRADA!Q24:Q35)-1</f>
        <v>#REF!</v>
      </c>
    </row>
    <row r="48" spans="1:17" x14ac:dyDescent="0.25">
      <c r="A48" s="4">
        <f>ENTRADA!A48</f>
        <v>37803</v>
      </c>
      <c r="B48" s="7">
        <f>AVERAGE(ENTRADA!B37:B48)/AVERAGE(ENTRADA!B25:B36)-1</f>
        <v>-3.5230773998153442E-2</v>
      </c>
      <c r="C48" s="7">
        <f>AVERAGE(ENTRADA!C37:C48)/AVERAGE(ENTRADA!C25:C36)-1</f>
        <v>7.6413174218827873E-3</v>
      </c>
      <c r="D48" s="7">
        <f>AVERAGE(ENTRADA!D37:D48)/AVERAGE(ENTRADA!D25:D36)-1</f>
        <v>-5.0723720571595243E-2</v>
      </c>
      <c r="E48" s="7">
        <f>AVERAGE(ENTRADA!E37:E48)/AVERAGE(ENTRADA!E25:E36)-1</f>
        <v>-4.5483573912761033E-2</v>
      </c>
      <c r="F48" s="7">
        <f>AVERAGE(ENTRADA!F37:F48)/AVERAGE(ENTRADA!F25:F36)-1</f>
        <v>-1.9012767777125128E-2</v>
      </c>
      <c r="G48" s="7">
        <f>AVERAGE(ENTRADA!G37:G48)/AVERAGE(ENTRADA!G25:G36)-1</f>
        <v>-6.1697942902546377E-2</v>
      </c>
      <c r="H48" s="7" t="e">
        <f>AVERAGE(ENTRADA!H37:H48)/AVERAGE(ENTRADA!H25:H36)-1</f>
        <v>#DIV/0!</v>
      </c>
      <c r="I48" s="7" t="e">
        <f>AVERAGE(ENTRADA!I37:I48)/AVERAGE(ENTRADA!I25:I36)-1</f>
        <v>#DIV/0!</v>
      </c>
      <c r="J48" s="7" t="e">
        <f>AVERAGE(ENTRADA!J37:J48)/AVERAGE(ENTRADA!J25:J36)-1</f>
        <v>#DIV/0!</v>
      </c>
      <c r="K48" s="7" t="e">
        <f>AVERAGE(ENTRADA!K37:K48)/AVERAGE(ENTRADA!K25:K36)-1</f>
        <v>#DIV/0!</v>
      </c>
      <c r="L48" s="7" t="e">
        <f>AVERAGE(ENTRADA!L37:L48)/AVERAGE(ENTRADA!L25:L36)-1</f>
        <v>#DIV/0!</v>
      </c>
      <c r="M48" s="7" t="e">
        <f>AVERAGE(ENTRADA!M37:M48)/AVERAGE(ENTRADA!M25:M36)-1</f>
        <v>#DIV/0!</v>
      </c>
      <c r="N48" s="7">
        <f>AVERAGE(ENTRADA!N37:N48)/AVERAGE(ENTRADA!N25:N36)-1</f>
        <v>-0.10817431197775385</v>
      </c>
      <c r="O48" s="7" t="e">
        <f>AVERAGE(ENTRADA!O37:O48)/AVERAGE(ENTRADA!O25:O36)-1</f>
        <v>#DIV/0!</v>
      </c>
      <c r="P48" s="7" t="e">
        <f>AVERAGE(ENTRADA!P37:P48)/AVERAGE(ENTRADA!P25:P36)-1</f>
        <v>#DIV/0!</v>
      </c>
      <c r="Q48" s="7" t="e">
        <f>AVERAGE(ENTRADA!Q37:Q48)/AVERAGE(ENTRADA!Q25:Q36)-1</f>
        <v>#REF!</v>
      </c>
    </row>
    <row r="49" spans="1:17" x14ac:dyDescent="0.25">
      <c r="A49" s="4">
        <f>ENTRADA!A49</f>
        <v>37834</v>
      </c>
      <c r="B49" s="7">
        <f>AVERAGE(ENTRADA!B38:B49)/AVERAGE(ENTRADA!B26:B37)-1</f>
        <v>-4.1848308076293472E-2</v>
      </c>
      <c r="C49" s="7">
        <f>AVERAGE(ENTRADA!C38:C49)/AVERAGE(ENTRADA!C26:C37)-1</f>
        <v>-9.3065645928291918E-3</v>
      </c>
      <c r="D49" s="7">
        <f>AVERAGE(ENTRADA!D38:D49)/AVERAGE(ENTRADA!D26:D37)-1</f>
        <v>-5.6671368476793216E-2</v>
      </c>
      <c r="E49" s="7">
        <f>AVERAGE(ENTRADA!E38:E49)/AVERAGE(ENTRADA!E26:E37)-1</f>
        <v>-5.1900013124282496E-2</v>
      </c>
      <c r="F49" s="7">
        <f>AVERAGE(ENTRADA!F38:F49)/AVERAGE(ENTRADA!F26:F37)-1</f>
        <v>-2.6287874441933368E-2</v>
      </c>
      <c r="G49" s="7">
        <f>AVERAGE(ENTRADA!G38:G49)/AVERAGE(ENTRADA!G26:G37)-1</f>
        <v>-6.3840296643381977E-2</v>
      </c>
      <c r="H49" s="7" t="e">
        <f>AVERAGE(ENTRADA!H38:H49)/AVERAGE(ENTRADA!H26:H37)-1</f>
        <v>#DIV/0!</v>
      </c>
      <c r="I49" s="7" t="e">
        <f>AVERAGE(ENTRADA!I38:I49)/AVERAGE(ENTRADA!I26:I37)-1</f>
        <v>#DIV/0!</v>
      </c>
      <c r="J49" s="7" t="e">
        <f>AVERAGE(ENTRADA!J38:J49)/AVERAGE(ENTRADA!J26:J37)-1</f>
        <v>#DIV/0!</v>
      </c>
      <c r="K49" s="7" t="e">
        <f>AVERAGE(ENTRADA!K38:K49)/AVERAGE(ENTRADA!K26:K37)-1</f>
        <v>#DIV/0!</v>
      </c>
      <c r="L49" s="7" t="e">
        <f>AVERAGE(ENTRADA!L38:L49)/AVERAGE(ENTRADA!L26:L37)-1</f>
        <v>#DIV/0!</v>
      </c>
      <c r="M49" s="7" t="e">
        <f>AVERAGE(ENTRADA!M38:M49)/AVERAGE(ENTRADA!M26:M37)-1</f>
        <v>#DIV/0!</v>
      </c>
      <c r="N49" s="7">
        <f>AVERAGE(ENTRADA!N38:N49)/AVERAGE(ENTRADA!N26:N37)-1</f>
        <v>-0.10900049865059014</v>
      </c>
      <c r="O49" s="7" t="e">
        <f>AVERAGE(ENTRADA!O38:O49)/AVERAGE(ENTRADA!O26:O37)-1</f>
        <v>#DIV/0!</v>
      </c>
      <c r="P49" s="7" t="e">
        <f>AVERAGE(ENTRADA!P38:P49)/AVERAGE(ENTRADA!P26:P37)-1</f>
        <v>#DIV/0!</v>
      </c>
      <c r="Q49" s="7" t="e">
        <f>AVERAGE(ENTRADA!Q38:Q49)/AVERAGE(ENTRADA!Q26:Q37)-1</f>
        <v>#REF!</v>
      </c>
    </row>
    <row r="50" spans="1:17" x14ac:dyDescent="0.25">
      <c r="A50" s="4">
        <f>ENTRADA!A50</f>
        <v>37865</v>
      </c>
      <c r="B50" s="7">
        <f>AVERAGE(ENTRADA!B39:B50)/AVERAGE(ENTRADA!B27:B38)-1</f>
        <v>-4.2915347753717858E-2</v>
      </c>
      <c r="C50" s="7">
        <f>AVERAGE(ENTRADA!C39:C50)/AVERAGE(ENTRADA!C27:C38)-1</f>
        <v>-2.4961558809362905E-2</v>
      </c>
      <c r="D50" s="7">
        <f>AVERAGE(ENTRADA!D39:D50)/AVERAGE(ENTRADA!D27:D38)-1</f>
        <v>-5.4769883879824732E-2</v>
      </c>
      <c r="E50" s="7">
        <f>AVERAGE(ENTRADA!E39:E50)/AVERAGE(ENTRADA!E27:E38)-1</f>
        <v>-5.0096086769752191E-2</v>
      </c>
      <c r="F50" s="7">
        <f>AVERAGE(ENTRADA!F39:F50)/AVERAGE(ENTRADA!F27:F38)-1</f>
        <v>-2.8988937601106435E-2</v>
      </c>
      <c r="G50" s="7">
        <f>AVERAGE(ENTRADA!G39:G50)/AVERAGE(ENTRADA!G27:G38)-1</f>
        <v>-5.7967447418109108E-2</v>
      </c>
      <c r="H50" s="7" t="e">
        <f>AVERAGE(ENTRADA!H39:H50)/AVERAGE(ENTRADA!H27:H38)-1</f>
        <v>#DIV/0!</v>
      </c>
      <c r="I50" s="7" t="e">
        <f>AVERAGE(ENTRADA!I39:I50)/AVERAGE(ENTRADA!I27:I38)-1</f>
        <v>#DIV/0!</v>
      </c>
      <c r="J50" s="7" t="e">
        <f>AVERAGE(ENTRADA!J39:J50)/AVERAGE(ENTRADA!J27:J38)-1</f>
        <v>#DIV/0!</v>
      </c>
      <c r="K50" s="7" t="e">
        <f>AVERAGE(ENTRADA!K39:K50)/AVERAGE(ENTRADA!K27:K38)-1</f>
        <v>#DIV/0!</v>
      </c>
      <c r="L50" s="7" t="e">
        <f>AVERAGE(ENTRADA!L39:L50)/AVERAGE(ENTRADA!L27:L38)-1</f>
        <v>#DIV/0!</v>
      </c>
      <c r="M50" s="7" t="e">
        <f>AVERAGE(ENTRADA!M39:M50)/AVERAGE(ENTRADA!M27:M38)-1</f>
        <v>#DIV/0!</v>
      </c>
      <c r="N50" s="7">
        <f>AVERAGE(ENTRADA!N39:N50)/AVERAGE(ENTRADA!N27:N38)-1</f>
        <v>-0.11316068198868179</v>
      </c>
      <c r="O50" s="7" t="e">
        <f>AVERAGE(ENTRADA!O39:O50)/AVERAGE(ENTRADA!O27:O38)-1</f>
        <v>#DIV/0!</v>
      </c>
      <c r="P50" s="7" t="e">
        <f>AVERAGE(ENTRADA!P39:P50)/AVERAGE(ENTRADA!P27:P38)-1</f>
        <v>#DIV/0!</v>
      </c>
      <c r="Q50" s="7" t="e">
        <f>AVERAGE(ENTRADA!Q39:Q50)/AVERAGE(ENTRADA!Q27:Q38)-1</f>
        <v>#REF!</v>
      </c>
    </row>
    <row r="51" spans="1:17" x14ac:dyDescent="0.25">
      <c r="A51" s="4">
        <f>ENTRADA!A51</f>
        <v>37895</v>
      </c>
      <c r="B51" s="7">
        <f>AVERAGE(ENTRADA!B40:B51)/AVERAGE(ENTRADA!B28:B39)-1</f>
        <v>-4.5804880343138232E-2</v>
      </c>
      <c r="C51" s="7">
        <f>AVERAGE(ENTRADA!C40:C51)/AVERAGE(ENTRADA!C28:C39)-1</f>
        <v>-3.6086174923210312E-2</v>
      </c>
      <c r="D51" s="7">
        <f>AVERAGE(ENTRADA!D40:D51)/AVERAGE(ENTRADA!D28:D39)-1</f>
        <v>-5.7756646524237065E-2</v>
      </c>
      <c r="E51" s="7">
        <f>AVERAGE(ENTRADA!E40:E51)/AVERAGE(ENTRADA!E28:E39)-1</f>
        <v>-5.3548538745000096E-2</v>
      </c>
      <c r="F51" s="7">
        <f>AVERAGE(ENTRADA!F40:F51)/AVERAGE(ENTRADA!F28:F39)-1</f>
        <v>-3.0977641242905807E-2</v>
      </c>
      <c r="G51" s="7">
        <f>AVERAGE(ENTRADA!G40:G51)/AVERAGE(ENTRADA!G28:G39)-1</f>
        <v>-5.3047122763600463E-2</v>
      </c>
      <c r="H51" s="7" t="e">
        <f>AVERAGE(ENTRADA!H40:H51)/AVERAGE(ENTRADA!H28:H39)-1</f>
        <v>#DIV/0!</v>
      </c>
      <c r="I51" s="7" t="e">
        <f>AVERAGE(ENTRADA!I40:I51)/AVERAGE(ENTRADA!I28:I39)-1</f>
        <v>#DIV/0!</v>
      </c>
      <c r="J51" s="7" t="e">
        <f>AVERAGE(ENTRADA!J40:J51)/AVERAGE(ENTRADA!J28:J39)-1</f>
        <v>#DIV/0!</v>
      </c>
      <c r="K51" s="7" t="e">
        <f>AVERAGE(ENTRADA!K40:K51)/AVERAGE(ENTRADA!K28:K39)-1</f>
        <v>#DIV/0!</v>
      </c>
      <c r="L51" s="7" t="e">
        <f>AVERAGE(ENTRADA!L40:L51)/AVERAGE(ENTRADA!L28:L39)-1</f>
        <v>#DIV/0!</v>
      </c>
      <c r="M51" s="7" t="e">
        <f>AVERAGE(ENTRADA!M40:M51)/AVERAGE(ENTRADA!M28:M39)-1</f>
        <v>#DIV/0!</v>
      </c>
      <c r="N51" s="7">
        <f>AVERAGE(ENTRADA!N40:N51)/AVERAGE(ENTRADA!N28:N39)-1</f>
        <v>-0.10796776861360613</v>
      </c>
      <c r="O51" s="7" t="e">
        <f>AVERAGE(ENTRADA!O40:O51)/AVERAGE(ENTRADA!O28:O39)-1</f>
        <v>#DIV/0!</v>
      </c>
      <c r="P51" s="7" t="e">
        <f>AVERAGE(ENTRADA!P40:P51)/AVERAGE(ENTRADA!P28:P39)-1</f>
        <v>#DIV/0!</v>
      </c>
      <c r="Q51" s="7" t="e">
        <f>AVERAGE(ENTRADA!Q40:Q51)/AVERAGE(ENTRADA!Q28:Q39)-1</f>
        <v>#REF!</v>
      </c>
    </row>
    <row r="52" spans="1:17" x14ac:dyDescent="0.25">
      <c r="A52" s="4">
        <f>ENTRADA!A52</f>
        <v>37926</v>
      </c>
      <c r="B52" s="7">
        <f>AVERAGE(ENTRADA!B41:B52)/AVERAGE(ENTRADA!B29:B40)-1</f>
        <v>-4.5950302999310244E-2</v>
      </c>
      <c r="C52" s="7">
        <f>AVERAGE(ENTRADA!C41:C52)/AVERAGE(ENTRADA!C29:C40)-1</f>
        <v>-3.8736807745509583E-2</v>
      </c>
      <c r="D52" s="7">
        <f>AVERAGE(ENTRADA!D41:D52)/AVERAGE(ENTRADA!D29:D40)-1</f>
        <v>-5.8709955686932935E-2</v>
      </c>
      <c r="E52" s="7">
        <f>AVERAGE(ENTRADA!E41:E52)/AVERAGE(ENTRADA!E29:E40)-1</f>
        <v>-5.4985886132821848E-2</v>
      </c>
      <c r="F52" s="7">
        <f>AVERAGE(ENTRADA!F41:F52)/AVERAGE(ENTRADA!F29:F40)-1</f>
        <v>-3.3792544472755481E-2</v>
      </c>
      <c r="G52" s="7">
        <f>AVERAGE(ENTRADA!G41:G52)/AVERAGE(ENTRADA!G29:G40)-1</f>
        <v>-4.4230272058428666E-2</v>
      </c>
      <c r="H52" s="7" t="e">
        <f>AVERAGE(ENTRADA!H41:H52)/AVERAGE(ENTRADA!H29:H40)-1</f>
        <v>#DIV/0!</v>
      </c>
      <c r="I52" s="7" t="e">
        <f>AVERAGE(ENTRADA!I41:I52)/AVERAGE(ENTRADA!I29:I40)-1</f>
        <v>#DIV/0!</v>
      </c>
      <c r="J52" s="7" t="e">
        <f>AVERAGE(ENTRADA!J41:J52)/AVERAGE(ENTRADA!J29:J40)-1</f>
        <v>#DIV/0!</v>
      </c>
      <c r="K52" s="7" t="e">
        <f>AVERAGE(ENTRADA!K41:K52)/AVERAGE(ENTRADA!K29:K40)-1</f>
        <v>#DIV/0!</v>
      </c>
      <c r="L52" s="7" t="e">
        <f>AVERAGE(ENTRADA!L41:L52)/AVERAGE(ENTRADA!L29:L40)-1</f>
        <v>#DIV/0!</v>
      </c>
      <c r="M52" s="7" t="e">
        <f>AVERAGE(ENTRADA!M41:M52)/AVERAGE(ENTRADA!M29:M40)-1</f>
        <v>#DIV/0!</v>
      </c>
      <c r="N52" s="7">
        <f>AVERAGE(ENTRADA!N41:N52)/AVERAGE(ENTRADA!N29:N40)-1</f>
        <v>-9.1271999543546367E-2</v>
      </c>
      <c r="O52" s="7" t="e">
        <f>AVERAGE(ENTRADA!O41:O52)/AVERAGE(ENTRADA!O29:O40)-1</f>
        <v>#DIV/0!</v>
      </c>
      <c r="P52" s="7" t="e">
        <f>AVERAGE(ENTRADA!P41:P52)/AVERAGE(ENTRADA!P29:P40)-1</f>
        <v>#DIV/0!</v>
      </c>
      <c r="Q52" s="7" t="e">
        <f>AVERAGE(ENTRADA!Q41:Q52)/AVERAGE(ENTRADA!Q29:Q40)-1</f>
        <v>#REF!</v>
      </c>
    </row>
    <row r="53" spans="1:17" x14ac:dyDescent="0.25">
      <c r="A53" s="4">
        <f>ENTRADA!A53</f>
        <v>37956</v>
      </c>
      <c r="B53" s="7">
        <f>AVERAGE(ENTRADA!B42:B53)/AVERAGE(ENTRADA!B30:B41)-1</f>
        <v>-3.6858303552795402E-2</v>
      </c>
      <c r="C53" s="7">
        <f>AVERAGE(ENTRADA!C42:C53)/AVERAGE(ENTRADA!C30:C41)-1</f>
        <v>-4.294751675513786E-2</v>
      </c>
      <c r="D53" s="7">
        <f>AVERAGE(ENTRADA!D42:D53)/AVERAGE(ENTRADA!D30:D41)-1</f>
        <v>-4.8454168454941549E-2</v>
      </c>
      <c r="E53" s="7">
        <f>AVERAGE(ENTRADA!E42:E53)/AVERAGE(ENTRADA!E30:E41)-1</f>
        <v>-4.5489783886376922E-2</v>
      </c>
      <c r="F53" s="7">
        <f>AVERAGE(ENTRADA!F42:F53)/AVERAGE(ENTRADA!F30:F41)-1</f>
        <v>-3.0903519213054675E-2</v>
      </c>
      <c r="G53" s="7">
        <f>AVERAGE(ENTRADA!G42:G53)/AVERAGE(ENTRADA!G30:G41)-1</f>
        <v>-8.49360047447556E-3</v>
      </c>
      <c r="H53" s="7" t="e">
        <f>AVERAGE(ENTRADA!H42:H53)/AVERAGE(ENTRADA!H30:H41)-1</f>
        <v>#DIV/0!</v>
      </c>
      <c r="I53" s="7" t="e">
        <f>AVERAGE(ENTRADA!I42:I53)/AVERAGE(ENTRADA!I30:I41)-1</f>
        <v>#DIV/0!</v>
      </c>
      <c r="J53" s="7" t="e">
        <f>AVERAGE(ENTRADA!J42:J53)/AVERAGE(ENTRADA!J30:J41)-1</f>
        <v>#DIV/0!</v>
      </c>
      <c r="K53" s="7" t="e">
        <f>AVERAGE(ENTRADA!K42:K53)/AVERAGE(ENTRADA!K30:K41)-1</f>
        <v>#DIV/0!</v>
      </c>
      <c r="L53" s="7" t="e">
        <f>AVERAGE(ENTRADA!L42:L53)/AVERAGE(ENTRADA!L30:L41)-1</f>
        <v>#DIV/0!</v>
      </c>
      <c r="M53" s="7" t="e">
        <f>AVERAGE(ENTRADA!M42:M53)/AVERAGE(ENTRADA!M30:M41)-1</f>
        <v>#DIV/0!</v>
      </c>
      <c r="N53" s="7">
        <f>AVERAGE(ENTRADA!N42:N53)/AVERAGE(ENTRADA!N30:N41)-1</f>
        <v>-7.1925335539634094E-2</v>
      </c>
      <c r="O53" s="7" t="e">
        <f>AVERAGE(ENTRADA!O42:O53)/AVERAGE(ENTRADA!O30:O41)-1</f>
        <v>#DIV/0!</v>
      </c>
      <c r="P53" s="7" t="e">
        <f>AVERAGE(ENTRADA!P42:P53)/AVERAGE(ENTRADA!P30:P41)-1</f>
        <v>#DIV/0!</v>
      </c>
      <c r="Q53" s="7" t="e">
        <f>AVERAGE(ENTRADA!Q42:Q53)/AVERAGE(ENTRADA!Q30:Q41)-1</f>
        <v>#REF!</v>
      </c>
    </row>
    <row r="54" spans="1:17" x14ac:dyDescent="0.25">
      <c r="A54" s="4">
        <f>ENTRADA!A54</f>
        <v>37987</v>
      </c>
      <c r="B54" s="7">
        <f>AVERAGE(ENTRADA!B43:B54)/AVERAGE(ENTRADA!B31:B42)-1</f>
        <v>-2.8915333592856141E-2</v>
      </c>
      <c r="C54" s="7">
        <f>AVERAGE(ENTRADA!C43:C54)/AVERAGE(ENTRADA!C31:C42)-1</f>
        <v>-3.5679163521628698E-2</v>
      </c>
      <c r="D54" s="7">
        <f>AVERAGE(ENTRADA!D43:D54)/AVERAGE(ENTRADA!D31:D42)-1</f>
        <v>-4.1878694865306265E-2</v>
      </c>
      <c r="E54" s="7">
        <f>AVERAGE(ENTRADA!E43:E54)/AVERAGE(ENTRADA!E31:E42)-1</f>
        <v>-3.9813240885725243E-2</v>
      </c>
      <c r="F54" s="7">
        <f>AVERAGE(ENTRADA!F43:F54)/AVERAGE(ENTRADA!F31:F42)-1</f>
        <v>-2.9036823230578435E-2</v>
      </c>
      <c r="G54" s="7">
        <f>AVERAGE(ENTRADA!G43:G54)/AVERAGE(ENTRADA!G31:G42)-1</f>
        <v>1.462065182432104E-2</v>
      </c>
      <c r="H54" s="7" t="e">
        <f>AVERAGE(ENTRADA!H43:H54)/AVERAGE(ENTRADA!H31:H42)-1</f>
        <v>#DIV/0!</v>
      </c>
      <c r="I54" s="7" t="e">
        <f>AVERAGE(ENTRADA!I43:I54)/AVERAGE(ENTRADA!I31:I42)-1</f>
        <v>#DIV/0!</v>
      </c>
      <c r="J54" s="7">
        <f>AVERAGE(ENTRADA!J43:J54)/AVERAGE(ENTRADA!J31:J42)-1</f>
        <v>3.2512067100110897E-2</v>
      </c>
      <c r="K54" s="7">
        <f>AVERAGE(ENTRADA!K43:K54)/AVERAGE(ENTRADA!K31:K42)-1</f>
        <v>-0.30100733528008106</v>
      </c>
      <c r="L54" s="7">
        <f>AVERAGE(ENTRADA!L43:L54)/AVERAGE(ENTRADA!L31:L42)-1</f>
        <v>0.1261571696269046</v>
      </c>
      <c r="M54" s="7">
        <f>AVERAGE(ENTRADA!M43:M54)/AVERAGE(ENTRADA!M31:M42)-1</f>
        <v>0.20684016995656518</v>
      </c>
      <c r="N54" s="7">
        <f>AVERAGE(ENTRADA!N43:N54)/AVERAGE(ENTRADA!N31:N42)-1</f>
        <v>-5.4444441021961665E-2</v>
      </c>
      <c r="O54" s="7">
        <f>AVERAGE(ENTRADA!O43:O54)/AVERAGE(ENTRADA!O31:O42)-1</f>
        <v>-4.212209861457028E-2</v>
      </c>
      <c r="P54" s="7" t="e">
        <f>AVERAGE(ENTRADA!P43:P54)/AVERAGE(ENTRADA!P31:P42)-1</f>
        <v>#DIV/0!</v>
      </c>
      <c r="Q54" s="7" t="e">
        <f>AVERAGE(ENTRADA!Q43:Q54)/AVERAGE(ENTRADA!Q31:Q42)-1</f>
        <v>#REF!</v>
      </c>
    </row>
    <row r="55" spans="1:17" x14ac:dyDescent="0.25">
      <c r="A55" s="4">
        <f>ENTRADA!A55</f>
        <v>38018</v>
      </c>
      <c r="B55" s="7">
        <f>AVERAGE(ENTRADA!B44:B55)/AVERAGE(ENTRADA!B32:B43)-1</f>
        <v>-2.409995651436625E-2</v>
      </c>
      <c r="C55" s="7">
        <f>AVERAGE(ENTRADA!C44:C55)/AVERAGE(ENTRADA!C32:C43)-1</f>
        <v>-2.6864337160412255E-2</v>
      </c>
      <c r="D55" s="7">
        <f>AVERAGE(ENTRADA!D44:D55)/AVERAGE(ENTRADA!D32:D43)-1</f>
        <v>-3.5083141051415301E-2</v>
      </c>
      <c r="E55" s="7">
        <f>AVERAGE(ENTRADA!E44:E55)/AVERAGE(ENTRADA!E32:E43)-1</f>
        <v>-3.3298653548891721E-2</v>
      </c>
      <c r="F55" s="7">
        <f>AVERAGE(ENTRADA!F44:F55)/AVERAGE(ENTRADA!F32:F43)-1</f>
        <v>-3.6226757146732846E-2</v>
      </c>
      <c r="G55" s="7">
        <f>AVERAGE(ENTRADA!G44:G55)/AVERAGE(ENTRADA!G32:G43)-1</f>
        <v>2.7518339095603084E-2</v>
      </c>
      <c r="H55" s="7" t="e">
        <f>AVERAGE(ENTRADA!H44:H55)/AVERAGE(ENTRADA!H32:H43)-1</f>
        <v>#DIV/0!</v>
      </c>
      <c r="I55" s="7" t="e">
        <f>AVERAGE(ENTRADA!I44:I55)/AVERAGE(ENTRADA!I32:I43)-1</f>
        <v>#DIV/0!</v>
      </c>
      <c r="J55" s="7">
        <f>AVERAGE(ENTRADA!J44:J55)/AVERAGE(ENTRADA!J32:J43)-1</f>
        <v>6.9312098071363959E-2</v>
      </c>
      <c r="K55" s="7">
        <f>AVERAGE(ENTRADA!K44:K55)/AVERAGE(ENTRADA!K32:K43)-1</f>
        <v>-0.29667972460373992</v>
      </c>
      <c r="L55" s="7">
        <f>AVERAGE(ENTRADA!L44:L55)/AVERAGE(ENTRADA!L32:L43)-1</f>
        <v>0.17629330994767289</v>
      </c>
      <c r="M55" s="7">
        <f>AVERAGE(ENTRADA!M44:M55)/AVERAGE(ENTRADA!M32:M43)-1</f>
        <v>0.25683955581644224</v>
      </c>
      <c r="N55" s="7">
        <f>AVERAGE(ENTRADA!N44:N55)/AVERAGE(ENTRADA!N32:N43)-1</f>
        <v>-5.7965660172039968E-2</v>
      </c>
      <c r="O55" s="7">
        <f>AVERAGE(ENTRADA!O44:O55)/AVERAGE(ENTRADA!O32:O43)-1</f>
        <v>-2.820520198109111E-2</v>
      </c>
      <c r="P55" s="7" t="e">
        <f>AVERAGE(ENTRADA!P44:P55)/AVERAGE(ENTRADA!P32:P43)-1</f>
        <v>#DIV/0!</v>
      </c>
      <c r="Q55" s="7" t="e">
        <f>AVERAGE(ENTRADA!Q44:Q55)/AVERAGE(ENTRADA!Q32:Q43)-1</f>
        <v>#REF!</v>
      </c>
    </row>
    <row r="56" spans="1:17" x14ac:dyDescent="0.25">
      <c r="A56" s="4">
        <f>ENTRADA!A56</f>
        <v>38047</v>
      </c>
      <c r="B56" s="7">
        <f>AVERAGE(ENTRADA!B45:B56)/AVERAGE(ENTRADA!B33:B44)-1</f>
        <v>-6.2324180138011442E-3</v>
      </c>
      <c r="C56" s="7">
        <f>AVERAGE(ENTRADA!C45:C56)/AVERAGE(ENTRADA!C33:C44)-1</f>
        <v>-1.1307115480554408E-2</v>
      </c>
      <c r="D56" s="7">
        <f>AVERAGE(ENTRADA!D45:D56)/AVERAGE(ENTRADA!D33:D44)-1</f>
        <v>-2.0272963220201001E-2</v>
      </c>
      <c r="E56" s="7">
        <f>AVERAGE(ENTRADA!E45:E56)/AVERAGE(ENTRADA!E33:E44)-1</f>
        <v>-1.8949873266359329E-2</v>
      </c>
      <c r="F56" s="7">
        <f>AVERAGE(ENTRADA!F45:F56)/AVERAGE(ENTRADA!F33:F44)-1</f>
        <v>-2.8095834233583084E-2</v>
      </c>
      <c r="G56" s="7">
        <f>AVERAGE(ENTRADA!G45:G56)/AVERAGE(ENTRADA!G33:G44)-1</f>
        <v>6.5984700514427175E-2</v>
      </c>
      <c r="H56" s="7" t="e">
        <f>AVERAGE(ENTRADA!H45:H56)/AVERAGE(ENTRADA!H33:H44)-1</f>
        <v>#DIV/0!</v>
      </c>
      <c r="I56" s="7" t="e">
        <f>AVERAGE(ENTRADA!I45:I56)/AVERAGE(ENTRADA!I33:I44)-1</f>
        <v>#DIV/0!</v>
      </c>
      <c r="J56" s="7">
        <f>AVERAGE(ENTRADA!J45:J56)/AVERAGE(ENTRADA!J33:J44)-1</f>
        <v>9.7153064180195425E-2</v>
      </c>
      <c r="K56" s="7">
        <f>AVERAGE(ENTRADA!K45:K56)/AVERAGE(ENTRADA!K33:K44)-1</f>
        <v>-0.22108285903415859</v>
      </c>
      <c r="L56" s="7">
        <f>AVERAGE(ENTRADA!L45:L56)/AVERAGE(ENTRADA!L33:L44)-1</f>
        <v>0.2499997552574138</v>
      </c>
      <c r="M56" s="7">
        <f>AVERAGE(ENTRADA!M45:M56)/AVERAGE(ENTRADA!M33:M44)-1</f>
        <v>0.30017003045685287</v>
      </c>
      <c r="N56" s="7">
        <f>AVERAGE(ENTRADA!N45:N56)/AVERAGE(ENTRADA!N33:N44)-1</f>
        <v>-1.8212540779650732E-2</v>
      </c>
      <c r="O56" s="7">
        <f>AVERAGE(ENTRADA!O45:O56)/AVERAGE(ENTRADA!O33:O44)-1</f>
        <v>-7.1231786312442313E-4</v>
      </c>
      <c r="P56" s="7" t="e">
        <f>AVERAGE(ENTRADA!P45:P56)/AVERAGE(ENTRADA!P33:P44)-1</f>
        <v>#DIV/0!</v>
      </c>
      <c r="Q56" s="7" t="e">
        <f>AVERAGE(ENTRADA!Q45:Q56)/AVERAGE(ENTRADA!Q33:Q44)-1</f>
        <v>#REF!</v>
      </c>
    </row>
    <row r="57" spans="1:17" x14ac:dyDescent="0.25">
      <c r="A57" s="4">
        <f>ENTRADA!A57</f>
        <v>38078</v>
      </c>
      <c r="B57" s="7">
        <f>AVERAGE(ENTRADA!B46:B57)/AVERAGE(ENTRADA!B34:B45)-1</f>
        <v>4.6137210042505039E-3</v>
      </c>
      <c r="C57" s="7">
        <f>AVERAGE(ENTRADA!C46:C57)/AVERAGE(ENTRADA!C34:C45)-1</f>
        <v>1.1823520701390589E-3</v>
      </c>
      <c r="D57" s="7">
        <f>AVERAGE(ENTRADA!D46:D57)/AVERAGE(ENTRADA!D34:D45)-1</f>
        <v>-1.4056513472397336E-2</v>
      </c>
      <c r="E57" s="7">
        <f>AVERAGE(ENTRADA!E46:E57)/AVERAGE(ENTRADA!E34:E45)-1</f>
        <v>-1.2899853722918686E-2</v>
      </c>
      <c r="F57" s="7">
        <f>AVERAGE(ENTRADA!F46:F57)/AVERAGE(ENTRADA!F34:F45)-1</f>
        <v>-2.8099151264295408E-2</v>
      </c>
      <c r="G57" s="7">
        <f>AVERAGE(ENTRADA!G46:G57)/AVERAGE(ENTRADA!G34:G45)-1</f>
        <v>0.10342151395804366</v>
      </c>
      <c r="H57" s="7" t="e">
        <f>AVERAGE(ENTRADA!H46:H57)/AVERAGE(ENTRADA!H34:H45)-1</f>
        <v>#DIV/0!</v>
      </c>
      <c r="I57" s="7" t="e">
        <f>AVERAGE(ENTRADA!I46:I57)/AVERAGE(ENTRADA!I34:I45)-1</f>
        <v>#DIV/0!</v>
      </c>
      <c r="J57" s="7">
        <f>AVERAGE(ENTRADA!J46:J57)/AVERAGE(ENTRADA!J34:J45)-1</f>
        <v>0.10200466390854879</v>
      </c>
      <c r="K57" s="7">
        <f>AVERAGE(ENTRADA!K46:K57)/AVERAGE(ENTRADA!K34:K45)-1</f>
        <v>-0.15414580788966625</v>
      </c>
      <c r="L57" s="7">
        <f>AVERAGE(ENTRADA!L46:L57)/AVERAGE(ENTRADA!L34:L45)-1</f>
        <v>0.28930796396366265</v>
      </c>
      <c r="M57" s="7">
        <f>AVERAGE(ENTRADA!M46:M57)/AVERAGE(ENTRADA!M34:M45)-1</f>
        <v>0.26688537427262649</v>
      </c>
      <c r="N57" s="7">
        <f>AVERAGE(ENTRADA!N46:N57)/AVERAGE(ENTRADA!N34:N45)-1</f>
        <v>1.2267593113562292E-2</v>
      </c>
      <c r="O57" s="7">
        <f>AVERAGE(ENTRADA!O46:O57)/AVERAGE(ENTRADA!O34:O45)-1</f>
        <v>1.1274997726277602E-2</v>
      </c>
      <c r="P57" s="7" t="e">
        <f>AVERAGE(ENTRADA!P46:P57)/AVERAGE(ENTRADA!P34:P45)-1</f>
        <v>#DIV/0!</v>
      </c>
      <c r="Q57" s="7" t="e">
        <f>AVERAGE(ENTRADA!Q46:Q57)/AVERAGE(ENTRADA!Q34:Q45)-1</f>
        <v>#REF!</v>
      </c>
    </row>
    <row r="58" spans="1:17" x14ac:dyDescent="0.25">
      <c r="A58" s="4">
        <f>ENTRADA!A58</f>
        <v>38108</v>
      </c>
      <c r="B58" s="7">
        <f>AVERAGE(ENTRADA!B47:B58)/AVERAGE(ENTRADA!B35:B46)-1</f>
        <v>1.8704129177351758E-2</v>
      </c>
      <c r="C58" s="7">
        <f>AVERAGE(ENTRADA!C47:C58)/AVERAGE(ENTRADA!C35:C46)-1</f>
        <v>6.37813476010618E-3</v>
      </c>
      <c r="D58" s="7">
        <f>AVERAGE(ENTRADA!D47:D58)/AVERAGE(ENTRADA!D35:D46)-1</f>
        <v>-4.4012041900249876E-3</v>
      </c>
      <c r="E58" s="7">
        <f>AVERAGE(ENTRADA!E47:E58)/AVERAGE(ENTRADA!E35:E46)-1</f>
        <v>-3.5728691266817547E-3</v>
      </c>
      <c r="F58" s="7">
        <f>AVERAGE(ENTRADA!F47:F58)/AVERAGE(ENTRADA!F35:F46)-1</f>
        <v>2.3857352179890157E-4</v>
      </c>
      <c r="G58" s="7">
        <f>AVERAGE(ENTRADA!G47:G58)/AVERAGE(ENTRADA!G35:G46)-1</f>
        <v>0.14345553443409353</v>
      </c>
      <c r="H58" s="7" t="e">
        <f>AVERAGE(ENTRADA!H47:H58)/AVERAGE(ENTRADA!H35:H46)-1</f>
        <v>#DIV/0!</v>
      </c>
      <c r="I58" s="7" t="e">
        <f>AVERAGE(ENTRADA!I47:I58)/AVERAGE(ENTRADA!I35:I46)-1</f>
        <v>#DIV/0!</v>
      </c>
      <c r="J58" s="7">
        <f>AVERAGE(ENTRADA!J47:J58)/AVERAGE(ENTRADA!J35:J46)-1</f>
        <v>9.3749991446741232E-2</v>
      </c>
      <c r="K58" s="7">
        <f>AVERAGE(ENTRADA!K47:K58)/AVERAGE(ENTRADA!K35:K46)-1</f>
        <v>-0.11019922880408406</v>
      </c>
      <c r="L58" s="7">
        <f>AVERAGE(ENTRADA!L47:L58)/AVERAGE(ENTRADA!L35:L46)-1</f>
        <v>0.30835818734628551</v>
      </c>
      <c r="M58" s="7">
        <f>AVERAGE(ENTRADA!M47:M58)/AVERAGE(ENTRADA!M35:M46)-1</f>
        <v>0.25026573605140068</v>
      </c>
      <c r="N58" s="7">
        <f>AVERAGE(ENTRADA!N47:N58)/AVERAGE(ENTRADA!N35:N46)-1</f>
        <v>3.8930858784653966E-2</v>
      </c>
      <c r="O58" s="7">
        <f>AVERAGE(ENTRADA!O47:O58)/AVERAGE(ENTRADA!O35:O46)-1</f>
        <v>9.1369852222455972E-3</v>
      </c>
      <c r="P58" s="7" t="e">
        <f>AVERAGE(ENTRADA!P47:P58)/AVERAGE(ENTRADA!P35:P46)-1</f>
        <v>#DIV/0!</v>
      </c>
      <c r="Q58" s="7" t="e">
        <f>AVERAGE(ENTRADA!Q47:Q58)/AVERAGE(ENTRADA!Q35:Q46)-1</f>
        <v>#REF!</v>
      </c>
    </row>
    <row r="59" spans="1:17" x14ac:dyDescent="0.25">
      <c r="A59" s="4">
        <f>ENTRADA!A59</f>
        <v>38139</v>
      </c>
      <c r="B59" s="7">
        <f>AVERAGE(ENTRADA!B48:B59)/AVERAGE(ENTRADA!B36:B47)-1</f>
        <v>3.337338947341939E-2</v>
      </c>
      <c r="C59" s="7">
        <f>AVERAGE(ENTRADA!C48:C59)/AVERAGE(ENTRADA!C36:C47)-1</f>
        <v>1.3589926617376458E-2</v>
      </c>
      <c r="D59" s="7">
        <f>AVERAGE(ENTRADA!D48:D59)/AVERAGE(ENTRADA!D36:D47)-1</f>
        <v>9.4022384657550528E-3</v>
      </c>
      <c r="E59" s="7">
        <f>AVERAGE(ENTRADA!E48:E59)/AVERAGE(ENTRADA!E36:E47)-1</f>
        <v>1.0259786465877996E-2</v>
      </c>
      <c r="F59" s="7">
        <f>AVERAGE(ENTRADA!F48:F59)/AVERAGE(ENTRADA!F36:F47)-1</f>
        <v>1.5086231228697677E-2</v>
      </c>
      <c r="G59" s="7">
        <f>AVERAGE(ENTRADA!G48:G59)/AVERAGE(ENTRADA!G36:G47)-1</f>
        <v>0.1749869187036206</v>
      </c>
      <c r="H59" s="7" t="e">
        <f>AVERAGE(ENTRADA!H48:H59)/AVERAGE(ENTRADA!H36:H47)-1</f>
        <v>#DIV/0!</v>
      </c>
      <c r="I59" s="7" t="e">
        <f>AVERAGE(ENTRADA!I48:I59)/AVERAGE(ENTRADA!I36:I47)-1</f>
        <v>#DIV/0!</v>
      </c>
      <c r="J59" s="7">
        <f>AVERAGE(ENTRADA!J48:J59)/AVERAGE(ENTRADA!J36:J47)-1</f>
        <v>0.10223304929069488</v>
      </c>
      <c r="K59" s="7">
        <f>AVERAGE(ENTRADA!K48:K59)/AVERAGE(ENTRADA!K36:K47)-1</f>
        <v>-7.1376383870325744E-2</v>
      </c>
      <c r="L59" s="7">
        <f>AVERAGE(ENTRADA!L48:L59)/AVERAGE(ENTRADA!L36:L47)-1</f>
        <v>0.33354093185682476</v>
      </c>
      <c r="M59" s="7">
        <f>AVERAGE(ENTRADA!M48:M59)/AVERAGE(ENTRADA!M36:M47)-1</f>
        <v>0.26550080692283307</v>
      </c>
      <c r="N59" s="7">
        <f>AVERAGE(ENTRADA!N48:N59)/AVERAGE(ENTRADA!N36:N47)-1</f>
        <v>6.4139948358904908E-2</v>
      </c>
      <c r="O59" s="7">
        <f>AVERAGE(ENTRADA!O48:O59)/AVERAGE(ENTRADA!O36:O47)-1</f>
        <v>2.7562847660683509E-2</v>
      </c>
      <c r="P59" s="7" t="e">
        <f>AVERAGE(ENTRADA!P48:P59)/AVERAGE(ENTRADA!P36:P47)-1</f>
        <v>#DIV/0!</v>
      </c>
      <c r="Q59" s="7" t="e">
        <f>AVERAGE(ENTRADA!Q48:Q59)/AVERAGE(ENTRADA!Q36:Q47)-1</f>
        <v>#REF!</v>
      </c>
    </row>
    <row r="60" spans="1:17" x14ac:dyDescent="0.25">
      <c r="A60" s="4">
        <f>ENTRADA!A60</f>
        <v>38169</v>
      </c>
      <c r="B60" s="7">
        <f>AVERAGE(ENTRADA!B49:B60)/AVERAGE(ENTRADA!B37:B48)-1</f>
        <v>4.7080119355242145E-2</v>
      </c>
      <c r="C60" s="7">
        <f>AVERAGE(ENTRADA!C49:C60)/AVERAGE(ENTRADA!C37:C48)-1</f>
        <v>1.8273186580328948E-2</v>
      </c>
      <c r="D60" s="7">
        <f>AVERAGE(ENTRADA!D49:D60)/AVERAGE(ENTRADA!D37:D48)-1</f>
        <v>2.2264169270379552E-2</v>
      </c>
      <c r="E60" s="7">
        <f>AVERAGE(ENTRADA!E49:E60)/AVERAGE(ENTRADA!E37:E48)-1</f>
        <v>2.3557721090079919E-2</v>
      </c>
      <c r="F60" s="7">
        <f>AVERAGE(ENTRADA!F49:F60)/AVERAGE(ENTRADA!F37:F48)-1</f>
        <v>2.696522210955421E-2</v>
      </c>
      <c r="G60" s="7">
        <f>AVERAGE(ENTRADA!G49:G60)/AVERAGE(ENTRADA!G37:G48)-1</f>
        <v>0.20305109279282085</v>
      </c>
      <c r="H60" s="7" t="e">
        <f>AVERAGE(ENTRADA!H49:H60)/AVERAGE(ENTRADA!H37:H48)-1</f>
        <v>#DIV/0!</v>
      </c>
      <c r="I60" s="7" t="e">
        <f>AVERAGE(ENTRADA!I49:I60)/AVERAGE(ENTRADA!I37:I48)-1</f>
        <v>#DIV/0!</v>
      </c>
      <c r="J60" s="7">
        <f>AVERAGE(ENTRADA!J49:J60)/AVERAGE(ENTRADA!J37:J48)-1</f>
        <v>9.8090047873673036E-2</v>
      </c>
      <c r="K60" s="7">
        <f>AVERAGE(ENTRADA!K49:K60)/AVERAGE(ENTRADA!K37:K48)-1</f>
        <v>-5.328278528597663E-2</v>
      </c>
      <c r="L60" s="7">
        <f>AVERAGE(ENTRADA!L49:L60)/AVERAGE(ENTRADA!L37:L48)-1</f>
        <v>0.34172837872025474</v>
      </c>
      <c r="M60" s="7">
        <f>AVERAGE(ENTRADA!M49:M60)/AVERAGE(ENTRADA!M37:M48)-1</f>
        <v>0.26585170640459777</v>
      </c>
      <c r="N60" s="7">
        <f>AVERAGE(ENTRADA!N49:N60)/AVERAGE(ENTRADA!N37:N48)-1</f>
        <v>9.224728898902268E-2</v>
      </c>
      <c r="O60" s="7">
        <f>AVERAGE(ENTRADA!O49:O60)/AVERAGE(ENTRADA!O37:O48)-1</f>
        <v>2.8470776749055293E-2</v>
      </c>
      <c r="P60" s="7" t="e">
        <f>AVERAGE(ENTRADA!P49:P60)/AVERAGE(ENTRADA!P37:P48)-1</f>
        <v>#DIV/0!</v>
      </c>
      <c r="Q60" s="7">
        <f>AVERAGE(ENTRADA!Q49:Q60)/AVERAGE(ENTRADA!Q37:Q48)-1</f>
        <v>0.94018857025527858</v>
      </c>
    </row>
    <row r="61" spans="1:17" x14ac:dyDescent="0.25">
      <c r="A61" s="4">
        <f>ENTRADA!A61</f>
        <v>38200</v>
      </c>
      <c r="B61" s="7">
        <f>AVERAGE(ENTRADA!B50:B61)/AVERAGE(ENTRADA!B38:B49)-1</f>
        <v>5.7931442971514091E-2</v>
      </c>
      <c r="C61" s="7">
        <f>AVERAGE(ENTRADA!C50:C61)/AVERAGE(ENTRADA!C38:C49)-1</f>
        <v>2.7813591246174996E-2</v>
      </c>
      <c r="D61" s="7">
        <f>AVERAGE(ENTRADA!D50:D61)/AVERAGE(ENTRADA!D38:D49)-1</f>
        <v>3.0648191234077915E-2</v>
      </c>
      <c r="E61" s="7">
        <f>AVERAGE(ENTRADA!E50:E61)/AVERAGE(ENTRADA!E38:E49)-1</f>
        <v>3.2010718636043434E-2</v>
      </c>
      <c r="F61" s="7">
        <f>AVERAGE(ENTRADA!F50:F61)/AVERAGE(ENTRADA!F38:F49)-1</f>
        <v>3.1961268088750883E-2</v>
      </c>
      <c r="G61" s="7">
        <f>AVERAGE(ENTRADA!G50:G61)/AVERAGE(ENTRADA!G38:G49)-1</f>
        <v>0.22854141011187012</v>
      </c>
      <c r="H61" s="7" t="e">
        <f>AVERAGE(ENTRADA!H50:H61)/AVERAGE(ENTRADA!H38:H49)-1</f>
        <v>#DIV/0!</v>
      </c>
      <c r="I61" s="7" t="e">
        <f>AVERAGE(ENTRADA!I50:I61)/AVERAGE(ENTRADA!I38:I49)-1</f>
        <v>#DIV/0!</v>
      </c>
      <c r="J61" s="7">
        <f>AVERAGE(ENTRADA!J50:J61)/AVERAGE(ENTRADA!J38:J49)-1</f>
        <v>9.9131690762618518E-2</v>
      </c>
      <c r="K61" s="7">
        <f>AVERAGE(ENTRADA!K50:K61)/AVERAGE(ENTRADA!K38:K49)-1</f>
        <v>-4.0465357044636274E-2</v>
      </c>
      <c r="L61" s="7">
        <f>AVERAGE(ENTRADA!L50:L61)/AVERAGE(ENTRADA!L38:L49)-1</f>
        <v>0.31758994891399928</v>
      </c>
      <c r="M61" s="7">
        <f>AVERAGE(ENTRADA!M50:M61)/AVERAGE(ENTRADA!M38:M49)-1</f>
        <v>0.25811442731096257</v>
      </c>
      <c r="N61" s="7">
        <f>AVERAGE(ENTRADA!N50:N61)/AVERAGE(ENTRADA!N38:N49)-1</f>
        <v>0.13369194399457363</v>
      </c>
      <c r="O61" s="7">
        <f>AVERAGE(ENTRADA!O50:O61)/AVERAGE(ENTRADA!O38:O49)-1</f>
        <v>3.4180318063457005E-2</v>
      </c>
      <c r="P61" s="7" t="e">
        <f>AVERAGE(ENTRADA!P50:P61)/AVERAGE(ENTRADA!P38:P49)-1</f>
        <v>#DIV/0!</v>
      </c>
      <c r="Q61" s="7">
        <f>AVERAGE(ENTRADA!Q50:Q61)/AVERAGE(ENTRADA!Q38:Q49)-1</f>
        <v>0.70348539371049079</v>
      </c>
    </row>
    <row r="62" spans="1:17" x14ac:dyDescent="0.25">
      <c r="A62" s="4">
        <f>ENTRADA!A62</f>
        <v>38231</v>
      </c>
      <c r="B62" s="7">
        <f>AVERAGE(ENTRADA!B51:B62)/AVERAGE(ENTRADA!B39:B50)-1</f>
        <v>6.7639457931397473E-2</v>
      </c>
      <c r="C62" s="7">
        <f>AVERAGE(ENTRADA!C51:C62)/AVERAGE(ENTRADA!C39:C50)-1</f>
        <v>3.8586403092714994E-2</v>
      </c>
      <c r="D62" s="7">
        <f>AVERAGE(ENTRADA!D51:D62)/AVERAGE(ENTRADA!D39:D50)-1</f>
        <v>4.0941209154976788E-2</v>
      </c>
      <c r="E62" s="7">
        <f>AVERAGE(ENTRADA!E51:E62)/AVERAGE(ENTRADA!E39:E50)-1</f>
        <v>4.2487152441956555E-2</v>
      </c>
      <c r="F62" s="7">
        <f>AVERAGE(ENTRADA!F51:F62)/AVERAGE(ENTRADA!F39:F50)-1</f>
        <v>3.7378666304649144E-2</v>
      </c>
      <c r="G62" s="7">
        <f>AVERAGE(ENTRADA!G51:G62)/AVERAGE(ENTRADA!G39:G50)-1</f>
        <v>0.23880601460728679</v>
      </c>
      <c r="H62" s="7" t="e">
        <f>AVERAGE(ENTRADA!H51:H62)/AVERAGE(ENTRADA!H39:H50)-1</f>
        <v>#DIV/0!</v>
      </c>
      <c r="I62" s="7" t="e">
        <f>AVERAGE(ENTRADA!I51:I62)/AVERAGE(ENTRADA!I39:I50)-1</f>
        <v>#DIV/0!</v>
      </c>
      <c r="J62" s="7">
        <f>AVERAGE(ENTRADA!J51:J62)/AVERAGE(ENTRADA!J39:J50)-1</f>
        <v>9.768218736958012E-2</v>
      </c>
      <c r="K62" s="7">
        <f>AVERAGE(ENTRADA!K51:K62)/AVERAGE(ENTRADA!K39:K50)-1</f>
        <v>-2.3825912386768566E-2</v>
      </c>
      <c r="L62" s="7">
        <f>AVERAGE(ENTRADA!L51:L62)/AVERAGE(ENTRADA!L39:L50)-1</f>
        <v>0.29976286002037011</v>
      </c>
      <c r="M62" s="7">
        <f>AVERAGE(ENTRADA!M51:M62)/AVERAGE(ENTRADA!M39:M50)-1</f>
        <v>0.26427842133975754</v>
      </c>
      <c r="N62" s="7">
        <f>AVERAGE(ENTRADA!N51:N62)/AVERAGE(ENTRADA!N39:N50)-1</f>
        <v>0.15179998843457088</v>
      </c>
      <c r="O62" s="7">
        <f>AVERAGE(ENTRADA!O51:O62)/AVERAGE(ENTRADA!O39:O50)-1</f>
        <v>3.4110869054550408E-2</v>
      </c>
      <c r="P62" s="7" t="e">
        <f>AVERAGE(ENTRADA!P51:P62)/AVERAGE(ENTRADA!P39:P50)-1</f>
        <v>#DIV/0!</v>
      </c>
      <c r="Q62" s="7">
        <f>AVERAGE(ENTRADA!Q51:Q62)/AVERAGE(ENTRADA!Q39:Q50)-1</f>
        <v>0.51767906491794347</v>
      </c>
    </row>
    <row r="63" spans="1:17" x14ac:dyDescent="0.25">
      <c r="A63" s="4">
        <f>ENTRADA!A63</f>
        <v>38261</v>
      </c>
      <c r="B63" s="7">
        <f>AVERAGE(ENTRADA!B52:B63)/AVERAGE(ENTRADA!B40:B51)-1</f>
        <v>7.7567834086952558E-2</v>
      </c>
      <c r="C63" s="7">
        <f>AVERAGE(ENTRADA!C52:C63)/AVERAGE(ENTRADA!C40:C51)-1</f>
        <v>4.3862921391759624E-2</v>
      </c>
      <c r="D63" s="7">
        <f>AVERAGE(ENTRADA!D52:D63)/AVERAGE(ENTRADA!D40:D51)-1</f>
        <v>5.3788368296106004E-2</v>
      </c>
      <c r="E63" s="7">
        <f>AVERAGE(ENTRADA!E52:E63)/AVERAGE(ENTRADA!E40:E51)-1</f>
        <v>5.5630704487843685E-2</v>
      </c>
      <c r="F63" s="7">
        <f>AVERAGE(ENTRADA!F52:F63)/AVERAGE(ENTRADA!F40:F51)-1</f>
        <v>3.7923944389533393E-2</v>
      </c>
      <c r="G63" s="7">
        <f>AVERAGE(ENTRADA!G52:G63)/AVERAGE(ENTRADA!G40:G51)-1</f>
        <v>0.25065140101936212</v>
      </c>
      <c r="H63" s="7" t="e">
        <f>AVERAGE(ENTRADA!H52:H63)/AVERAGE(ENTRADA!H40:H51)-1</f>
        <v>#DIV/0!</v>
      </c>
      <c r="I63" s="7" t="e">
        <f>AVERAGE(ENTRADA!I52:I63)/AVERAGE(ENTRADA!I40:I51)-1</f>
        <v>#DIV/0!</v>
      </c>
      <c r="J63" s="7">
        <f>AVERAGE(ENTRADA!J52:J63)/AVERAGE(ENTRADA!J40:J51)-1</f>
        <v>8.8359187221728419E-2</v>
      </c>
      <c r="K63" s="7">
        <f>AVERAGE(ENTRADA!K52:K63)/AVERAGE(ENTRADA!K40:K51)-1</f>
        <v>-1.1243908146271964E-2</v>
      </c>
      <c r="L63" s="7">
        <f>AVERAGE(ENTRADA!L52:L63)/AVERAGE(ENTRADA!L40:L51)-1</f>
        <v>0.23853720551563651</v>
      </c>
      <c r="M63" s="7">
        <f>AVERAGE(ENTRADA!M52:M63)/AVERAGE(ENTRADA!M40:M51)-1</f>
        <v>0.24937192915848994</v>
      </c>
      <c r="N63" s="7">
        <f>AVERAGE(ENTRADA!N52:N63)/AVERAGE(ENTRADA!N40:N51)-1</f>
        <v>0.16499396801310118</v>
      </c>
      <c r="O63" s="7">
        <f>AVERAGE(ENTRADA!O52:O63)/AVERAGE(ENTRADA!O40:O51)-1</f>
        <v>2.1064875404434469E-2</v>
      </c>
      <c r="P63" s="7" t="e">
        <f>AVERAGE(ENTRADA!P52:P63)/AVERAGE(ENTRADA!P40:P51)-1</f>
        <v>#DIV/0!</v>
      </c>
      <c r="Q63" s="7">
        <f>AVERAGE(ENTRADA!Q52:Q63)/AVERAGE(ENTRADA!Q40:Q51)-1</f>
        <v>0.35923310044349677</v>
      </c>
    </row>
    <row r="64" spans="1:17" x14ac:dyDescent="0.25">
      <c r="A64" s="4">
        <f>ENTRADA!A64</f>
        <v>38292</v>
      </c>
      <c r="B64" s="7">
        <f>AVERAGE(ENTRADA!B53:B64)/AVERAGE(ENTRADA!B41:B52)-1</f>
        <v>8.3066635931720922E-2</v>
      </c>
      <c r="C64" s="7">
        <f>AVERAGE(ENTRADA!C53:C64)/AVERAGE(ENTRADA!C41:C52)-1</f>
        <v>4.3182883887917578E-2</v>
      </c>
      <c r="D64" s="7">
        <f>AVERAGE(ENTRADA!D53:D64)/AVERAGE(ENTRADA!D41:D52)-1</f>
        <v>6.114071497929352E-2</v>
      </c>
      <c r="E64" s="7">
        <f>AVERAGE(ENTRADA!E53:E64)/AVERAGE(ENTRADA!E41:E52)-1</f>
        <v>6.3610418591238282E-2</v>
      </c>
      <c r="F64" s="7">
        <f>AVERAGE(ENTRADA!F53:F64)/AVERAGE(ENTRADA!F41:F52)-1</f>
        <v>4.0701954078375069E-2</v>
      </c>
      <c r="G64" s="7">
        <f>AVERAGE(ENTRADA!G53:G64)/AVERAGE(ENTRADA!G41:G52)-1</f>
        <v>0.26111684926654477</v>
      </c>
      <c r="H64" s="7" t="e">
        <f>AVERAGE(ENTRADA!H53:H64)/AVERAGE(ENTRADA!H41:H52)-1</f>
        <v>#DIV/0!</v>
      </c>
      <c r="I64" s="7" t="e">
        <f>AVERAGE(ENTRADA!I53:I64)/AVERAGE(ENTRADA!I41:I52)-1</f>
        <v>#DIV/0!</v>
      </c>
      <c r="J64" s="7">
        <f>AVERAGE(ENTRADA!J53:J64)/AVERAGE(ENTRADA!J41:J52)-1</f>
        <v>8.6056241824414625E-2</v>
      </c>
      <c r="K64" s="7">
        <f>AVERAGE(ENTRADA!K53:K64)/AVERAGE(ENTRADA!K41:K52)-1</f>
        <v>-4.2920543305561276E-3</v>
      </c>
      <c r="L64" s="7">
        <f>AVERAGE(ENTRADA!L53:L64)/AVERAGE(ENTRADA!L41:L52)-1</f>
        <v>0.18007017623946919</v>
      </c>
      <c r="M64" s="7">
        <f>AVERAGE(ENTRADA!M53:M64)/AVERAGE(ENTRADA!M41:M52)-1</f>
        <v>0.23561440518403565</v>
      </c>
      <c r="N64" s="7">
        <f>AVERAGE(ENTRADA!N53:N64)/AVERAGE(ENTRADA!N41:N52)-1</f>
        <v>0.17452075945672285</v>
      </c>
      <c r="O64" s="7">
        <f>AVERAGE(ENTRADA!O53:O64)/AVERAGE(ENTRADA!O41:O52)-1</f>
        <v>2.3269575071013238E-2</v>
      </c>
      <c r="P64" s="7" t="e">
        <f>AVERAGE(ENTRADA!P53:P64)/AVERAGE(ENTRADA!P41:P52)-1</f>
        <v>#DIV/0!</v>
      </c>
      <c r="Q64" s="7">
        <f>AVERAGE(ENTRADA!Q53:Q64)/AVERAGE(ENTRADA!Q41:Q52)-1</f>
        <v>0.23543334834454965</v>
      </c>
    </row>
    <row r="65" spans="1:17" x14ac:dyDescent="0.25">
      <c r="A65" s="4">
        <f>ENTRADA!A65</f>
        <v>38322</v>
      </c>
      <c r="B65" s="7">
        <f>AVERAGE(ENTRADA!B54:B65)/AVERAGE(ENTRADA!B42:B53)-1</f>
        <v>9.2331076855937333E-2</v>
      </c>
      <c r="C65" s="7">
        <f>AVERAGE(ENTRADA!C54:C65)/AVERAGE(ENTRADA!C42:C53)-1</f>
        <v>4.6271303323873969E-2</v>
      </c>
      <c r="D65" s="7">
        <f>AVERAGE(ENTRADA!D54:D65)/AVERAGE(ENTRADA!D42:D53)-1</f>
        <v>7.2081876028118996E-2</v>
      </c>
      <c r="E65" s="7">
        <f>AVERAGE(ENTRADA!E54:E65)/AVERAGE(ENTRADA!E42:E53)-1</f>
        <v>7.50067379584618E-2</v>
      </c>
      <c r="F65" s="7">
        <f>AVERAGE(ENTRADA!F54:F65)/AVERAGE(ENTRADA!F42:F53)-1</f>
        <v>4.7468378602038452E-2</v>
      </c>
      <c r="G65" s="7">
        <f>AVERAGE(ENTRADA!G54:G65)/AVERAGE(ENTRADA!G42:G53)-1</f>
        <v>0.26404634724498943</v>
      </c>
      <c r="H65" s="7" t="e">
        <f>AVERAGE(ENTRADA!H54:H65)/AVERAGE(ENTRADA!H42:H53)-1</f>
        <v>#DIV/0!</v>
      </c>
      <c r="I65" s="7" t="e">
        <f>AVERAGE(ENTRADA!I54:I65)/AVERAGE(ENTRADA!I42:I53)-1</f>
        <v>#DIV/0!</v>
      </c>
      <c r="J65" s="7">
        <f>AVERAGE(ENTRADA!J54:J65)/AVERAGE(ENTRADA!J42:J53)-1</f>
        <v>7.1892119048239556E-2</v>
      </c>
      <c r="K65" s="7">
        <f>AVERAGE(ENTRADA!K54:K65)/AVERAGE(ENTRADA!K42:K53)-1</f>
        <v>-1.1587036890313596E-2</v>
      </c>
      <c r="L65" s="7">
        <f>AVERAGE(ENTRADA!L54:L65)/AVERAGE(ENTRADA!L42:L53)-1</f>
        <v>0.1006255975348922</v>
      </c>
      <c r="M65" s="7">
        <f>AVERAGE(ENTRADA!M54:M65)/AVERAGE(ENTRADA!M42:M53)-1</f>
        <v>0.16299157744784387</v>
      </c>
      <c r="N65" s="7">
        <f>AVERAGE(ENTRADA!N54:N65)/AVERAGE(ENTRADA!N42:N53)-1</f>
        <v>0.17787417557550511</v>
      </c>
      <c r="O65" s="7">
        <f>AVERAGE(ENTRADA!O54:O65)/AVERAGE(ENTRADA!O42:O53)-1</f>
        <v>2.4220215097156883E-2</v>
      </c>
      <c r="P65" s="7" t="e">
        <f>AVERAGE(ENTRADA!P54:P65)/AVERAGE(ENTRADA!P42:P53)-1</f>
        <v>#DIV/0!</v>
      </c>
      <c r="Q65" s="7">
        <f>AVERAGE(ENTRADA!Q54:Q65)/AVERAGE(ENTRADA!Q42:Q53)-1</f>
        <v>0.11114711006753297</v>
      </c>
    </row>
    <row r="66" spans="1:17" x14ac:dyDescent="0.25">
      <c r="A66" s="4">
        <f>ENTRADA!A66</f>
        <v>38353</v>
      </c>
      <c r="B66" s="7">
        <f>AVERAGE(ENTRADA!B55:B66)/AVERAGE(ENTRADA!B43:B54)-1</f>
        <v>9.2351875549384399E-2</v>
      </c>
      <c r="C66" s="7">
        <f>AVERAGE(ENTRADA!C55:C66)/AVERAGE(ENTRADA!C43:C54)-1</f>
        <v>4.1172121943318762E-2</v>
      </c>
      <c r="D66" s="7">
        <f>AVERAGE(ENTRADA!D55:D66)/AVERAGE(ENTRADA!D43:D54)-1</f>
        <v>7.4482535099452685E-2</v>
      </c>
      <c r="E66" s="7">
        <f>AVERAGE(ENTRADA!E55:E66)/AVERAGE(ENTRADA!E43:E54)-1</f>
        <v>7.7930825799036541E-2</v>
      </c>
      <c r="F66" s="7">
        <f>AVERAGE(ENTRADA!F55:F66)/AVERAGE(ENTRADA!F43:F54)-1</f>
        <v>4.8869461389541291E-2</v>
      </c>
      <c r="G66" s="7">
        <f>AVERAGE(ENTRADA!G55:G66)/AVERAGE(ENTRADA!G43:G54)-1</f>
        <v>0.26360245417248396</v>
      </c>
      <c r="H66" s="7" t="e">
        <f>AVERAGE(ENTRADA!H55:H66)/AVERAGE(ENTRADA!H43:H54)-1</f>
        <v>#DIV/0!</v>
      </c>
      <c r="I66" s="7" t="e">
        <f>AVERAGE(ENTRADA!I55:I66)/AVERAGE(ENTRADA!I43:I54)-1</f>
        <v>#DIV/0!</v>
      </c>
      <c r="J66" s="7">
        <f>AVERAGE(ENTRADA!J55:J66)/AVERAGE(ENTRADA!J43:J54)-1</f>
        <v>6.778251671916169E-2</v>
      </c>
      <c r="K66" s="7">
        <f>AVERAGE(ENTRADA!K55:K66)/AVERAGE(ENTRADA!K43:K54)-1</f>
        <v>-1.388706956285346E-2</v>
      </c>
      <c r="L66" s="7">
        <f>AVERAGE(ENTRADA!L55:L66)/AVERAGE(ENTRADA!L43:L54)-1</f>
        <v>7.1428565621727946E-2</v>
      </c>
      <c r="M66" s="7">
        <f>AVERAGE(ENTRADA!M55:M66)/AVERAGE(ENTRADA!M43:M54)-1</f>
        <v>0.15991902560036686</v>
      </c>
      <c r="N66" s="7">
        <f>AVERAGE(ENTRADA!N55:N66)/AVERAGE(ENTRADA!N43:N54)-1</f>
        <v>0.1797884654648334</v>
      </c>
      <c r="O66" s="7">
        <f>AVERAGE(ENTRADA!O55:O66)/AVERAGE(ENTRADA!O43:O54)-1</f>
        <v>3.1257419336819803E-2</v>
      </c>
      <c r="P66" s="7" t="e">
        <f>AVERAGE(ENTRADA!P55:P66)/AVERAGE(ENTRADA!P43:P54)-1</f>
        <v>#DIV/0!</v>
      </c>
      <c r="Q66" s="7">
        <f>AVERAGE(ENTRADA!Q55:Q66)/AVERAGE(ENTRADA!Q43:Q54)-1</f>
        <v>0.11188133526620958</v>
      </c>
    </row>
    <row r="67" spans="1:17" x14ac:dyDescent="0.25">
      <c r="A67" s="4">
        <f>ENTRADA!A67</f>
        <v>38384</v>
      </c>
      <c r="B67" s="7">
        <f>AVERAGE(ENTRADA!B56:B67)/AVERAGE(ENTRADA!B44:B55)-1</f>
        <v>8.9896105616995126E-2</v>
      </c>
      <c r="C67" s="7">
        <f>AVERAGE(ENTRADA!C56:C67)/AVERAGE(ENTRADA!C44:C55)-1</f>
        <v>3.1853025198519846E-2</v>
      </c>
      <c r="D67" s="7">
        <f>AVERAGE(ENTRADA!D56:D67)/AVERAGE(ENTRADA!D44:D55)-1</f>
        <v>7.1360693743364179E-2</v>
      </c>
      <c r="E67" s="7">
        <f>AVERAGE(ENTRADA!E56:E67)/AVERAGE(ENTRADA!E44:E55)-1</f>
        <v>7.3062435542355031E-2</v>
      </c>
      <c r="F67" s="7">
        <f>AVERAGE(ENTRADA!F56:F67)/AVERAGE(ENTRADA!F44:F55)-1</f>
        <v>5.2965605086537471E-2</v>
      </c>
      <c r="G67" s="7">
        <f>AVERAGE(ENTRADA!G56:G67)/AVERAGE(ENTRADA!G44:G55)-1</f>
        <v>0.26265353685214454</v>
      </c>
      <c r="H67" s="7" t="e">
        <f>AVERAGE(ENTRADA!H56:H67)/AVERAGE(ENTRADA!H44:H55)-1</f>
        <v>#DIV/0!</v>
      </c>
      <c r="I67" s="7" t="e">
        <f>AVERAGE(ENTRADA!I56:I67)/AVERAGE(ENTRADA!I44:I55)-1</f>
        <v>#DIV/0!</v>
      </c>
      <c r="J67" s="7">
        <f>AVERAGE(ENTRADA!J56:J67)/AVERAGE(ENTRADA!J44:J55)-1</f>
        <v>6.3334960252199313E-2</v>
      </c>
      <c r="K67" s="7">
        <f>AVERAGE(ENTRADA!K56:K67)/AVERAGE(ENTRADA!K44:K55)-1</f>
        <v>9.4151936583515283E-3</v>
      </c>
      <c r="L67" s="7">
        <f>AVERAGE(ENTRADA!L56:L67)/AVERAGE(ENTRADA!L44:L55)-1</f>
        <v>8.9002582773241468E-2</v>
      </c>
      <c r="M67" s="7">
        <f>AVERAGE(ENTRADA!M56:M67)/AVERAGE(ENTRADA!M44:M55)-1</f>
        <v>0.14926699363534746</v>
      </c>
      <c r="N67" s="7">
        <f>AVERAGE(ENTRADA!N56:N67)/AVERAGE(ENTRADA!N44:N55)-1</f>
        <v>0.17969819214363358</v>
      </c>
      <c r="O67" s="7">
        <f>AVERAGE(ENTRADA!O56:O67)/AVERAGE(ENTRADA!O44:O55)-1</f>
        <v>3.7419050738801474E-2</v>
      </c>
      <c r="P67" s="7" t="e">
        <f>AVERAGE(ENTRADA!P56:P67)/AVERAGE(ENTRADA!P44:P55)-1</f>
        <v>#DIV/0!</v>
      </c>
      <c r="Q67" s="7">
        <f>AVERAGE(ENTRADA!Q56:Q67)/AVERAGE(ENTRADA!Q44:Q55)-1</f>
        <v>0.10841629512325768</v>
      </c>
    </row>
    <row r="68" spans="1:17" x14ac:dyDescent="0.25">
      <c r="A68" s="4">
        <f>ENTRADA!A68</f>
        <v>38412</v>
      </c>
      <c r="B68" s="7">
        <f>AVERAGE(ENTRADA!B57:B68)/AVERAGE(ENTRADA!B45:B56)-1</f>
        <v>8.7352542390346732E-2</v>
      </c>
      <c r="C68" s="7">
        <f>AVERAGE(ENTRADA!C57:C68)/AVERAGE(ENTRADA!C45:C56)-1</f>
        <v>1.4913099424568088E-2</v>
      </c>
      <c r="D68" s="7">
        <f>AVERAGE(ENTRADA!D57:D68)/AVERAGE(ENTRADA!D45:D56)-1</f>
        <v>7.6278017789931152E-2</v>
      </c>
      <c r="E68" s="7">
        <f>AVERAGE(ENTRADA!E57:E68)/AVERAGE(ENTRADA!E45:E56)-1</f>
        <v>7.7531880511022999E-2</v>
      </c>
      <c r="F68" s="7">
        <f>AVERAGE(ENTRADA!F57:F68)/AVERAGE(ENTRADA!F45:F56)-1</f>
        <v>4.8463510966488821E-2</v>
      </c>
      <c r="G68" s="7">
        <f>AVERAGE(ENTRADA!G57:G68)/AVERAGE(ENTRADA!G45:G56)-1</f>
        <v>0.24856041744574187</v>
      </c>
      <c r="H68" s="7" t="e">
        <f>AVERAGE(ENTRADA!H57:H68)/AVERAGE(ENTRADA!H45:H56)-1</f>
        <v>#DIV/0!</v>
      </c>
      <c r="I68" s="7" t="e">
        <f>AVERAGE(ENTRADA!I57:I68)/AVERAGE(ENTRADA!I45:I56)-1</f>
        <v>#DIV/0!</v>
      </c>
      <c r="J68" s="7">
        <f>AVERAGE(ENTRADA!J57:J68)/AVERAGE(ENTRADA!J45:J56)-1</f>
        <v>4.7194260866197046E-2</v>
      </c>
      <c r="K68" s="7">
        <f>AVERAGE(ENTRADA!K57:K68)/AVERAGE(ENTRADA!K45:K56)-1</f>
        <v>1.843072453134198E-3</v>
      </c>
      <c r="L68" s="7">
        <f>AVERAGE(ENTRADA!L57:L68)/AVERAGE(ENTRADA!L45:L56)-1</f>
        <v>8.9108952763888194E-2</v>
      </c>
      <c r="M68" s="7">
        <f>AVERAGE(ENTRADA!M57:M68)/AVERAGE(ENTRADA!M45:M56)-1</f>
        <v>0.14824500736131774</v>
      </c>
      <c r="N68" s="7">
        <f>AVERAGE(ENTRADA!N57:N68)/AVERAGE(ENTRADA!N45:N56)-1</f>
        <v>0.15184545301080798</v>
      </c>
      <c r="O68" s="7">
        <f>AVERAGE(ENTRADA!O57:O68)/AVERAGE(ENTRADA!O45:O56)-1</f>
        <v>1.8412948859216405E-2</v>
      </c>
      <c r="P68" s="7" t="e">
        <f>AVERAGE(ENTRADA!P57:P68)/AVERAGE(ENTRADA!P45:P56)-1</f>
        <v>#DIV/0!</v>
      </c>
      <c r="Q68" s="7">
        <f>AVERAGE(ENTRADA!Q57:Q68)/AVERAGE(ENTRADA!Q45:Q56)-1</f>
        <v>9.6437051423009734E-2</v>
      </c>
    </row>
    <row r="69" spans="1:17" x14ac:dyDescent="0.25">
      <c r="A69" s="4">
        <f>ENTRADA!A69</f>
        <v>38443</v>
      </c>
      <c r="B69" s="7">
        <f>AVERAGE(ENTRADA!B58:B69)/AVERAGE(ENTRADA!B46:B57)-1</f>
        <v>8.1629638739916244E-2</v>
      </c>
      <c r="C69" s="7">
        <f>AVERAGE(ENTRADA!C58:C69)/AVERAGE(ENTRADA!C46:C57)-1</f>
        <v>-6.3589790210527575E-4</v>
      </c>
      <c r="D69" s="7">
        <f>AVERAGE(ENTRADA!D58:D69)/AVERAGE(ENTRADA!D46:D57)-1</f>
        <v>6.9266958068800122E-2</v>
      </c>
      <c r="E69" s="7">
        <f>AVERAGE(ENTRADA!E58:E69)/AVERAGE(ENTRADA!E46:E57)-1</f>
        <v>6.9342605289236747E-2</v>
      </c>
      <c r="F69" s="7">
        <f>AVERAGE(ENTRADA!F58:F69)/AVERAGE(ENTRADA!F46:F57)-1</f>
        <v>5.9402340489019156E-2</v>
      </c>
      <c r="G69" s="7">
        <f>AVERAGE(ENTRADA!G58:G69)/AVERAGE(ENTRADA!G46:G57)-1</f>
        <v>0.2426591059063492</v>
      </c>
      <c r="H69" s="7" t="e">
        <f>AVERAGE(ENTRADA!H58:H69)/AVERAGE(ENTRADA!H46:H57)-1</f>
        <v>#DIV/0!</v>
      </c>
      <c r="I69" s="7" t="e">
        <f>AVERAGE(ENTRADA!I58:I69)/AVERAGE(ENTRADA!I46:I57)-1</f>
        <v>#DIV/0!</v>
      </c>
      <c r="J69" s="7">
        <f>AVERAGE(ENTRADA!J58:J69)/AVERAGE(ENTRADA!J46:J57)-1</f>
        <v>4.3947151650825411E-2</v>
      </c>
      <c r="K69" s="7">
        <f>AVERAGE(ENTRADA!K58:K69)/AVERAGE(ENTRADA!K46:K57)-1</f>
        <v>4.7368438876349561E-3</v>
      </c>
      <c r="L69" s="7">
        <f>AVERAGE(ENTRADA!L58:L69)/AVERAGE(ENTRADA!L46:L57)-1</f>
        <v>0.12536588469654997</v>
      </c>
      <c r="M69" s="7">
        <f>AVERAGE(ENTRADA!M58:M69)/AVERAGE(ENTRADA!M46:M57)-1</f>
        <v>0.14655727092546722</v>
      </c>
      <c r="N69" s="7">
        <f>AVERAGE(ENTRADA!N58:N69)/AVERAGE(ENTRADA!N46:N57)-1</f>
        <v>0.14485890158833659</v>
      </c>
      <c r="O69" s="7">
        <f>AVERAGE(ENTRADA!O58:O69)/AVERAGE(ENTRADA!O46:O57)-1</f>
        <v>1.4233219208065639E-2</v>
      </c>
      <c r="P69" s="7" t="e">
        <f>AVERAGE(ENTRADA!P58:P69)/AVERAGE(ENTRADA!P46:P57)-1</f>
        <v>#DIV/0!</v>
      </c>
      <c r="Q69" s="7">
        <f>AVERAGE(ENTRADA!Q58:Q69)/AVERAGE(ENTRADA!Q46:Q57)-1</f>
        <v>8.9282906772519155E-2</v>
      </c>
    </row>
    <row r="70" spans="1:17" x14ac:dyDescent="0.25">
      <c r="A70" s="4">
        <f>ENTRADA!A70</f>
        <v>38473</v>
      </c>
      <c r="B70" s="7">
        <f>AVERAGE(ENTRADA!B59:B70)/AVERAGE(ENTRADA!B47:B58)-1</f>
        <v>7.4764985255383776E-2</v>
      </c>
      <c r="C70" s="7">
        <f>AVERAGE(ENTRADA!C59:C70)/AVERAGE(ENTRADA!C47:C58)-1</f>
        <v>-9.959255407726908E-3</v>
      </c>
      <c r="D70" s="7">
        <f>AVERAGE(ENTRADA!D59:D70)/AVERAGE(ENTRADA!D47:D58)-1</f>
        <v>6.6041515632690562E-2</v>
      </c>
      <c r="E70" s="7">
        <f>AVERAGE(ENTRADA!E59:E70)/AVERAGE(ENTRADA!E47:E58)-1</f>
        <v>6.5205855001093438E-2</v>
      </c>
      <c r="F70" s="7">
        <f>AVERAGE(ENTRADA!F59:F70)/AVERAGE(ENTRADA!F47:F58)-1</f>
        <v>3.3985217837130044E-2</v>
      </c>
      <c r="G70" s="7">
        <f>AVERAGE(ENTRADA!G59:G70)/AVERAGE(ENTRADA!G47:G58)-1</f>
        <v>0.22916663292740402</v>
      </c>
      <c r="H70" s="7" t="e">
        <f>AVERAGE(ENTRADA!H59:H70)/AVERAGE(ENTRADA!H47:H58)-1</f>
        <v>#DIV/0!</v>
      </c>
      <c r="I70" s="7" t="e">
        <f>AVERAGE(ENTRADA!I59:I70)/AVERAGE(ENTRADA!I47:I58)-1</f>
        <v>#DIV/0!</v>
      </c>
      <c r="J70" s="7">
        <f>AVERAGE(ENTRADA!J59:J70)/AVERAGE(ENTRADA!J47:J58)-1</f>
        <v>4.0108657160171202E-2</v>
      </c>
      <c r="K70" s="7">
        <f>AVERAGE(ENTRADA!K59:K70)/AVERAGE(ENTRADA!K47:K58)-1</f>
        <v>3.2847231991970371E-3</v>
      </c>
      <c r="L70" s="7">
        <f>AVERAGE(ENTRADA!L59:L70)/AVERAGE(ENTRADA!L47:L58)-1</f>
        <v>0.14916070046678231</v>
      </c>
      <c r="M70" s="7">
        <f>AVERAGE(ENTRADA!M59:M70)/AVERAGE(ENTRADA!M47:M58)-1</f>
        <v>0.13687564844085509</v>
      </c>
      <c r="N70" s="7">
        <f>AVERAGE(ENTRADA!N59:N70)/AVERAGE(ENTRADA!N47:N58)-1</f>
        <v>0.12863531692270458</v>
      </c>
      <c r="O70" s="7">
        <f>AVERAGE(ENTRADA!O59:O70)/AVERAGE(ENTRADA!O47:O58)-1</f>
        <v>7.4662598722476936E-3</v>
      </c>
      <c r="P70" s="7" t="e">
        <f>AVERAGE(ENTRADA!P59:P70)/AVERAGE(ENTRADA!P47:P58)-1</f>
        <v>#DIV/0!</v>
      </c>
      <c r="Q70" s="7">
        <f>AVERAGE(ENTRADA!Q59:Q70)/AVERAGE(ENTRADA!Q47:Q58)-1</f>
        <v>7.9850841747790557E-2</v>
      </c>
    </row>
    <row r="71" spans="1:17" x14ac:dyDescent="0.25">
      <c r="A71" s="4">
        <f>ENTRADA!A71</f>
        <v>38504</v>
      </c>
      <c r="B71" s="7">
        <f>AVERAGE(ENTRADA!B60:B71)/AVERAGE(ENTRADA!B48:B59)-1</f>
        <v>6.8810001600297488E-2</v>
      </c>
      <c r="C71" s="7">
        <f>AVERAGE(ENTRADA!C60:C71)/AVERAGE(ENTRADA!C48:C59)-1</f>
        <v>-2.1326372323988818E-2</v>
      </c>
      <c r="D71" s="7">
        <f>AVERAGE(ENTRADA!D60:D71)/AVERAGE(ENTRADA!D48:D59)-1</f>
        <v>6.1743187352998552E-2</v>
      </c>
      <c r="E71" s="7">
        <f>AVERAGE(ENTRADA!E60:E71)/AVERAGE(ENTRADA!E48:E59)-1</f>
        <v>5.9878677496769228E-2</v>
      </c>
      <c r="F71" s="7">
        <f>AVERAGE(ENTRADA!F60:F71)/AVERAGE(ENTRADA!F48:F59)-1</f>
        <v>2.3944322779711813E-2</v>
      </c>
      <c r="G71" s="7">
        <f>AVERAGE(ENTRADA!G60:G71)/AVERAGE(ENTRADA!G48:G59)-1</f>
        <v>0.21914127920503224</v>
      </c>
      <c r="H71" s="7" t="e">
        <f>AVERAGE(ENTRADA!H60:H71)/AVERAGE(ENTRADA!H48:H59)-1</f>
        <v>#DIV/0!</v>
      </c>
      <c r="I71" s="7" t="e">
        <f>AVERAGE(ENTRADA!I60:I71)/AVERAGE(ENTRADA!I48:I59)-1</f>
        <v>#DIV/0!</v>
      </c>
      <c r="J71" s="7">
        <f>AVERAGE(ENTRADA!J60:J71)/AVERAGE(ENTRADA!J48:J59)-1</f>
        <v>3.5612539452362535E-2</v>
      </c>
      <c r="K71" s="7">
        <f>AVERAGE(ENTRADA!K60:K71)/AVERAGE(ENTRADA!K48:K59)-1</f>
        <v>-1.7051363116811213E-3</v>
      </c>
      <c r="L71" s="7">
        <f>AVERAGE(ENTRADA!L60:L71)/AVERAGE(ENTRADA!L48:L59)-1</f>
        <v>0.16690043751000094</v>
      </c>
      <c r="M71" s="7">
        <f>AVERAGE(ENTRADA!M60:M71)/AVERAGE(ENTRADA!M48:M59)-1</f>
        <v>0.13190954023926715</v>
      </c>
      <c r="N71" s="7">
        <f>AVERAGE(ENTRADA!N60:N71)/AVERAGE(ENTRADA!N48:N59)-1</f>
        <v>0.1061186909391163</v>
      </c>
      <c r="O71" s="7">
        <f>AVERAGE(ENTRADA!O60:O71)/AVERAGE(ENTRADA!O48:O59)-1</f>
        <v>-4.5881979232785808E-3</v>
      </c>
      <c r="P71" s="7" t="e">
        <f>AVERAGE(ENTRADA!P60:P71)/AVERAGE(ENTRADA!P48:P59)-1</f>
        <v>#DIV/0!</v>
      </c>
      <c r="Q71" s="7">
        <f>AVERAGE(ENTRADA!Q60:Q71)/AVERAGE(ENTRADA!Q48:Q59)-1</f>
        <v>6.9039563140803617E-2</v>
      </c>
    </row>
    <row r="72" spans="1:17" x14ac:dyDescent="0.25">
      <c r="A72" s="4">
        <f>ENTRADA!A72</f>
        <v>38534</v>
      </c>
      <c r="B72" s="7">
        <f>AVERAGE(ENTRADA!B61:B72)/AVERAGE(ENTRADA!B49:B60)-1</f>
        <v>6.2689126850688837E-2</v>
      </c>
      <c r="C72" s="7">
        <f>AVERAGE(ENTRADA!C61:C72)/AVERAGE(ENTRADA!C49:C60)-1</f>
        <v>-3.3109017901973847E-2</v>
      </c>
      <c r="D72" s="7">
        <f>AVERAGE(ENTRADA!D61:D72)/AVERAGE(ENTRADA!D49:D60)-1</f>
        <v>5.6098216123805722E-2</v>
      </c>
      <c r="E72" s="7">
        <f>AVERAGE(ENTRADA!E61:E72)/AVERAGE(ENTRADA!E49:E60)-1</f>
        <v>5.2831208261930218E-2</v>
      </c>
      <c r="F72" s="7">
        <f>AVERAGE(ENTRADA!F61:F72)/AVERAGE(ENTRADA!F49:F60)-1</f>
        <v>2.3561140793968205E-2</v>
      </c>
      <c r="G72" s="7">
        <f>AVERAGE(ENTRADA!G61:G72)/AVERAGE(ENTRADA!G49:G60)-1</f>
        <v>0.20703972988752484</v>
      </c>
      <c r="H72" s="7" t="e">
        <f>AVERAGE(ENTRADA!H61:H72)/AVERAGE(ENTRADA!H49:H60)-1</f>
        <v>#DIV/0!</v>
      </c>
      <c r="I72" s="7" t="e">
        <f>AVERAGE(ENTRADA!I61:I72)/AVERAGE(ENTRADA!I49:I60)-1</f>
        <v>#DIV/0!</v>
      </c>
      <c r="J72" s="7">
        <f>AVERAGE(ENTRADA!J61:J72)/AVERAGE(ENTRADA!J49:J60)-1</f>
        <v>3.3034424374436488E-2</v>
      </c>
      <c r="K72" s="7">
        <f>AVERAGE(ENTRADA!K61:K72)/AVERAGE(ENTRADA!K49:K60)-1</f>
        <v>9.2142554295970847E-4</v>
      </c>
      <c r="L72" s="7">
        <f>AVERAGE(ENTRADA!L61:L72)/AVERAGE(ENTRADA!L49:L60)-1</f>
        <v>0.19824806089938907</v>
      </c>
      <c r="M72" s="7">
        <f>AVERAGE(ENTRADA!M61:M72)/AVERAGE(ENTRADA!M49:M60)-1</f>
        <v>0.12921226375862571</v>
      </c>
      <c r="N72" s="7">
        <f>AVERAGE(ENTRADA!N61:N72)/AVERAGE(ENTRADA!N49:N60)-1</f>
        <v>8.4097013622531192E-2</v>
      </c>
      <c r="O72" s="7">
        <f>AVERAGE(ENTRADA!O61:O72)/AVERAGE(ENTRADA!O49:O60)-1</f>
        <v>-2.0348451034306048E-2</v>
      </c>
      <c r="P72" s="7" t="e">
        <f>AVERAGE(ENTRADA!P61:P72)/AVERAGE(ENTRADA!P49:P60)-1</f>
        <v>#DIV/0!</v>
      </c>
      <c r="Q72" s="7">
        <f>AVERAGE(ENTRADA!Q61:Q72)/AVERAGE(ENTRADA!Q49:Q60)-1</f>
        <v>5.876990335467136E-2</v>
      </c>
    </row>
    <row r="73" spans="1:17" x14ac:dyDescent="0.25">
      <c r="A73" s="4">
        <f>ENTRADA!A73</f>
        <v>38565</v>
      </c>
      <c r="B73" s="7">
        <f>AVERAGE(ENTRADA!B62:B73)/AVERAGE(ENTRADA!B50:B61)-1</f>
        <v>6.2786673765003576E-2</v>
      </c>
      <c r="C73" s="7">
        <f>AVERAGE(ENTRADA!C62:C73)/AVERAGE(ENTRADA!C50:C61)-1</f>
        <v>-3.9695340426238568E-2</v>
      </c>
      <c r="D73" s="7">
        <f>AVERAGE(ENTRADA!D62:D73)/AVERAGE(ENTRADA!D50:D61)-1</f>
        <v>5.6710548674385963E-2</v>
      </c>
      <c r="E73" s="7">
        <f>AVERAGE(ENTRADA!E62:E73)/AVERAGE(ENTRADA!E50:E61)-1</f>
        <v>5.2261221279628511E-2</v>
      </c>
      <c r="F73" s="7">
        <f>AVERAGE(ENTRADA!F62:F73)/AVERAGE(ENTRADA!F50:F61)-1</f>
        <v>3.2496495100929446E-2</v>
      </c>
      <c r="G73" s="7">
        <f>AVERAGE(ENTRADA!G62:G73)/AVERAGE(ENTRADA!G50:G61)-1</f>
        <v>0.19802821999551679</v>
      </c>
      <c r="H73" s="7" t="e">
        <f>AVERAGE(ENTRADA!H62:H73)/AVERAGE(ENTRADA!H50:H61)-1</f>
        <v>#DIV/0!</v>
      </c>
      <c r="I73" s="7" t="e">
        <f>AVERAGE(ENTRADA!I62:I73)/AVERAGE(ENTRADA!I50:I61)-1</f>
        <v>#DIV/0!</v>
      </c>
      <c r="J73" s="7">
        <f>AVERAGE(ENTRADA!J62:J73)/AVERAGE(ENTRADA!J50:J61)-1</f>
        <v>3.7233980163440927E-2</v>
      </c>
      <c r="K73" s="7">
        <f>AVERAGE(ENTRADA!K62:K73)/AVERAGE(ENTRADA!K50:K61)-1</f>
        <v>7.1165045436727414E-3</v>
      </c>
      <c r="L73" s="7">
        <f>AVERAGE(ENTRADA!L62:L73)/AVERAGE(ENTRADA!L50:L61)-1</f>
        <v>0.24540440057192558</v>
      </c>
      <c r="M73" s="7">
        <f>AVERAGE(ENTRADA!M62:M73)/AVERAGE(ENTRADA!M50:M61)-1</f>
        <v>0.1318590859235822</v>
      </c>
      <c r="N73" s="7">
        <f>AVERAGE(ENTRADA!N62:N73)/AVERAGE(ENTRADA!N50:N61)-1</f>
        <v>6.5202089560779219E-2</v>
      </c>
      <c r="O73" s="7">
        <f>AVERAGE(ENTRADA!O62:O73)/AVERAGE(ENTRADA!O50:O61)-1</f>
        <v>-3.159845328219768E-2</v>
      </c>
      <c r="P73" s="7" t="e">
        <f>AVERAGE(ENTRADA!P62:P73)/AVERAGE(ENTRADA!P50:P61)-1</f>
        <v>#DIV/0!</v>
      </c>
      <c r="Q73" s="7">
        <f>AVERAGE(ENTRADA!Q62:Q73)/AVERAGE(ENTRADA!Q50:Q61)-1</f>
        <v>5.3708402395691968E-2</v>
      </c>
    </row>
    <row r="74" spans="1:17" x14ac:dyDescent="0.25">
      <c r="A74" s="4">
        <f>ENTRADA!A74</f>
        <v>38596</v>
      </c>
      <c r="B74" s="7">
        <f>AVERAGE(ENTRADA!B63:B74)/AVERAGE(ENTRADA!B51:B62)-1</f>
        <v>5.9937339806097611E-2</v>
      </c>
      <c r="C74" s="7">
        <f>AVERAGE(ENTRADA!C63:C74)/AVERAGE(ENTRADA!C51:C62)-1</f>
        <v>-4.9120306455411988E-2</v>
      </c>
      <c r="D74" s="7">
        <f>AVERAGE(ENTRADA!D63:D74)/AVERAGE(ENTRADA!D51:D62)-1</f>
        <v>5.2528445032113957E-2</v>
      </c>
      <c r="E74" s="7">
        <f>AVERAGE(ENTRADA!E63:E74)/AVERAGE(ENTRADA!E51:E62)-1</f>
        <v>4.6836617656346835E-2</v>
      </c>
      <c r="F74" s="7">
        <f>AVERAGE(ENTRADA!F63:F74)/AVERAGE(ENTRADA!F51:F62)-1</f>
        <v>3.7786622817501003E-2</v>
      </c>
      <c r="G74" s="7">
        <f>AVERAGE(ENTRADA!G63:G74)/AVERAGE(ENTRADA!G51:G62)-1</f>
        <v>0.1915027989497462</v>
      </c>
      <c r="H74" s="7" t="e">
        <f>AVERAGE(ENTRADA!H63:H74)/AVERAGE(ENTRADA!H51:H62)-1</f>
        <v>#DIV/0!</v>
      </c>
      <c r="I74" s="7" t="e">
        <f>AVERAGE(ENTRADA!I63:I74)/AVERAGE(ENTRADA!I51:I62)-1</f>
        <v>#DIV/0!</v>
      </c>
      <c r="J74" s="7">
        <f>AVERAGE(ENTRADA!J63:J74)/AVERAGE(ENTRADA!J51:J62)-1</f>
        <v>4.1504067065709194E-2</v>
      </c>
      <c r="K74" s="7">
        <f>AVERAGE(ENTRADA!K63:K74)/AVERAGE(ENTRADA!K51:K62)-1</f>
        <v>1.5067414635704379E-2</v>
      </c>
      <c r="L74" s="7">
        <f>AVERAGE(ENTRADA!L63:L74)/AVERAGE(ENTRADA!L51:L62)-1</f>
        <v>0.2798541602957576</v>
      </c>
      <c r="M74" s="7">
        <f>AVERAGE(ENTRADA!M63:M74)/AVERAGE(ENTRADA!M51:M62)-1</f>
        <v>0.13451000941640068</v>
      </c>
      <c r="N74" s="7">
        <f>AVERAGE(ENTRADA!N63:N74)/AVERAGE(ENTRADA!N51:N62)-1</f>
        <v>5.0355940256403109E-2</v>
      </c>
      <c r="O74" s="7">
        <f>AVERAGE(ENTRADA!O63:O74)/AVERAGE(ENTRADA!O51:O62)-1</f>
        <v>-4.1830773304965985E-2</v>
      </c>
      <c r="P74" s="7" t="e">
        <f>AVERAGE(ENTRADA!P63:P74)/AVERAGE(ENTRADA!P51:P62)-1</f>
        <v>#DIV/0!</v>
      </c>
      <c r="Q74" s="7">
        <f>AVERAGE(ENTRADA!Q63:Q74)/AVERAGE(ENTRADA!Q51:Q62)-1</f>
        <v>4.7640341638120587E-2</v>
      </c>
    </row>
    <row r="75" spans="1:17" x14ac:dyDescent="0.25">
      <c r="A75" s="4">
        <f>ENTRADA!A75</f>
        <v>38626</v>
      </c>
      <c r="B75" s="7">
        <f>AVERAGE(ENTRADA!B64:B75)/AVERAGE(ENTRADA!B52:B63)-1</f>
        <v>5.6144781856123149E-2</v>
      </c>
      <c r="C75" s="7">
        <f>AVERAGE(ENTRADA!C64:C75)/AVERAGE(ENTRADA!C52:C63)-1</f>
        <v>-5.7810692605573921E-2</v>
      </c>
      <c r="D75" s="7">
        <f>AVERAGE(ENTRADA!D64:D75)/AVERAGE(ENTRADA!D52:D63)-1</f>
        <v>4.4694934813790166E-2</v>
      </c>
      <c r="E75" s="7">
        <f>AVERAGE(ENTRADA!E64:E75)/AVERAGE(ENTRADA!E52:E63)-1</f>
        <v>3.7825401523787772E-2</v>
      </c>
      <c r="F75" s="7">
        <f>AVERAGE(ENTRADA!F64:F75)/AVERAGE(ENTRADA!F52:F63)-1</f>
        <v>4.6024129921478307E-2</v>
      </c>
      <c r="G75" s="7">
        <f>AVERAGE(ENTRADA!G64:G75)/AVERAGE(ENTRADA!G52:G63)-1</f>
        <v>0.1847916259897</v>
      </c>
      <c r="H75" s="7" t="e">
        <f>AVERAGE(ENTRADA!H64:H75)/AVERAGE(ENTRADA!H52:H63)-1</f>
        <v>#DIV/0!</v>
      </c>
      <c r="I75" s="7" t="e">
        <f>AVERAGE(ENTRADA!I64:I75)/AVERAGE(ENTRADA!I52:I63)-1</f>
        <v>#DIV/0!</v>
      </c>
      <c r="J75" s="7">
        <f>AVERAGE(ENTRADA!J64:J75)/AVERAGE(ENTRADA!J52:J63)-1</f>
        <v>4.867392102139112E-2</v>
      </c>
      <c r="K75" s="7">
        <f>AVERAGE(ENTRADA!K64:K75)/AVERAGE(ENTRADA!K52:K63)-1</f>
        <v>1.8687876567287542E-2</v>
      </c>
      <c r="L75" s="7">
        <f>AVERAGE(ENTRADA!L64:L75)/AVERAGE(ENTRADA!L52:L63)-1</f>
        <v>0.34844980145181714</v>
      </c>
      <c r="M75" s="7">
        <f>AVERAGE(ENTRADA!M64:M75)/AVERAGE(ENTRADA!M52:M63)-1</f>
        <v>0.13874922581995697</v>
      </c>
      <c r="N75" s="7">
        <f>AVERAGE(ENTRADA!N64:N75)/AVERAGE(ENTRADA!N52:N63)-1</f>
        <v>4.1695361788101293E-2</v>
      </c>
      <c r="O75" s="7">
        <f>AVERAGE(ENTRADA!O64:O75)/AVERAGE(ENTRADA!O52:O63)-1</f>
        <v>-4.3958563321896849E-2</v>
      </c>
      <c r="P75" s="7" t="e">
        <f>AVERAGE(ENTRADA!P64:P75)/AVERAGE(ENTRADA!P52:P63)-1</f>
        <v>#DIV/0!</v>
      </c>
      <c r="Q75" s="7">
        <f>AVERAGE(ENTRADA!Q64:Q75)/AVERAGE(ENTRADA!Q52:Q63)-1</f>
        <v>4.3058622389830603E-2</v>
      </c>
    </row>
    <row r="76" spans="1:17" x14ac:dyDescent="0.25">
      <c r="A76" s="4">
        <f>ENTRADA!A76</f>
        <v>38657</v>
      </c>
      <c r="B76" s="7">
        <f>AVERAGE(ENTRADA!B65:B76)/AVERAGE(ENTRADA!B53:B64)-1</f>
        <v>5.5164612664903467E-2</v>
      </c>
      <c r="C76" s="7">
        <f>AVERAGE(ENTRADA!C65:C76)/AVERAGE(ENTRADA!C53:C64)-1</f>
        <v>-6.4858594012395354E-2</v>
      </c>
      <c r="D76" s="7">
        <f>AVERAGE(ENTRADA!D65:D76)/AVERAGE(ENTRADA!D53:D64)-1</f>
        <v>4.1505582028737775E-2</v>
      </c>
      <c r="E76" s="7">
        <f>AVERAGE(ENTRADA!E65:E76)/AVERAGE(ENTRADA!E53:E64)-1</f>
        <v>3.340988685182511E-2</v>
      </c>
      <c r="F76" s="7">
        <f>AVERAGE(ENTRADA!F65:F76)/AVERAGE(ENTRADA!F53:F64)-1</f>
        <v>5.3044506781850131E-2</v>
      </c>
      <c r="G76" s="7">
        <f>AVERAGE(ENTRADA!G65:G76)/AVERAGE(ENTRADA!G53:G64)-1</f>
        <v>0.17896676392445277</v>
      </c>
      <c r="H76" s="7" t="e">
        <f>AVERAGE(ENTRADA!H65:H76)/AVERAGE(ENTRADA!H53:H64)-1</f>
        <v>#DIV/0!</v>
      </c>
      <c r="I76" s="7" t="e">
        <f>AVERAGE(ENTRADA!I65:I76)/AVERAGE(ENTRADA!I53:I64)-1</f>
        <v>#DIV/0!</v>
      </c>
      <c r="J76" s="7">
        <f>AVERAGE(ENTRADA!J65:J76)/AVERAGE(ENTRADA!J53:J64)-1</f>
        <v>5.6403884272646421E-2</v>
      </c>
      <c r="K76" s="7">
        <f>AVERAGE(ENTRADA!K65:K76)/AVERAGE(ENTRADA!K53:K64)-1</f>
        <v>2.5705917250296695E-2</v>
      </c>
      <c r="L76" s="7">
        <f>AVERAGE(ENTRADA!L65:L76)/AVERAGE(ENTRADA!L53:L64)-1</f>
        <v>0.41413195178958673</v>
      </c>
      <c r="M76" s="7">
        <f>AVERAGE(ENTRADA!M65:M76)/AVERAGE(ENTRADA!M53:M64)-1</f>
        <v>0.14402551372154759</v>
      </c>
      <c r="N76" s="7">
        <f>AVERAGE(ENTRADA!N65:N76)/AVERAGE(ENTRADA!N53:N64)-1</f>
        <v>3.0431804825199249E-2</v>
      </c>
      <c r="O76" s="7">
        <f>AVERAGE(ENTRADA!O65:O76)/AVERAGE(ENTRADA!O53:O64)-1</f>
        <v>-5.2320830416754061E-2</v>
      </c>
      <c r="P76" s="7" t="e">
        <f>AVERAGE(ENTRADA!P65:P76)/AVERAGE(ENTRADA!P53:P64)-1</f>
        <v>#DIV/0!</v>
      </c>
      <c r="Q76" s="7">
        <f>AVERAGE(ENTRADA!Q65:Q76)/AVERAGE(ENTRADA!Q53:Q64)-1</f>
        <v>3.8467194653963865E-2</v>
      </c>
    </row>
    <row r="77" spans="1:17" x14ac:dyDescent="0.25">
      <c r="A77" s="4">
        <f>ENTRADA!A77</f>
        <v>38687</v>
      </c>
      <c r="B77" s="7">
        <f>AVERAGE(ENTRADA!B66:B77)/AVERAGE(ENTRADA!B54:B65)-1</f>
        <v>4.8241322247887686E-2</v>
      </c>
      <c r="C77" s="7">
        <f>AVERAGE(ENTRADA!C66:C77)/AVERAGE(ENTRADA!C54:C65)-1</f>
        <v>-7.3589614615584664E-2</v>
      </c>
      <c r="D77" s="7">
        <f>AVERAGE(ENTRADA!D66:D77)/AVERAGE(ENTRADA!D54:D65)-1</f>
        <v>3.0816302019309072E-2</v>
      </c>
      <c r="E77" s="7">
        <f>AVERAGE(ENTRADA!E66:E77)/AVERAGE(ENTRADA!E54:E65)-1</f>
        <v>2.1536557019377955E-2</v>
      </c>
      <c r="F77" s="7">
        <f>AVERAGE(ENTRADA!F66:F77)/AVERAGE(ENTRADA!F54:F65)-1</f>
        <v>5.8447605835340921E-2</v>
      </c>
      <c r="G77" s="7">
        <f>AVERAGE(ENTRADA!G66:G77)/AVERAGE(ENTRADA!G54:G65)-1</f>
        <v>0.15985645104853918</v>
      </c>
      <c r="H77" s="7" t="e">
        <f>AVERAGE(ENTRADA!H66:H77)/AVERAGE(ENTRADA!H54:H65)-1</f>
        <v>#DIV/0!</v>
      </c>
      <c r="I77" s="7" t="e">
        <f>AVERAGE(ENTRADA!I66:I77)/AVERAGE(ENTRADA!I54:I65)-1</f>
        <v>#DIV/0!</v>
      </c>
      <c r="J77" s="7">
        <f>AVERAGE(ENTRADA!J66:J77)/AVERAGE(ENTRADA!J54:J65)-1</f>
        <v>6.0394409642843261E-2</v>
      </c>
      <c r="K77" s="7">
        <f>AVERAGE(ENTRADA!K66:K77)/AVERAGE(ENTRADA!K54:K65)-1</f>
        <v>1.1591150094988789E-2</v>
      </c>
      <c r="L77" s="7">
        <f>AVERAGE(ENTRADA!L66:L77)/AVERAGE(ENTRADA!L54:L65)-1</f>
        <v>0.53908095640870379</v>
      </c>
      <c r="M77" s="7">
        <f>AVERAGE(ENTRADA!M66:M77)/AVERAGE(ENTRADA!M54:M65)-1</f>
        <v>0.14601249431516505</v>
      </c>
      <c r="N77" s="7">
        <f>AVERAGE(ENTRADA!N66:N77)/AVERAGE(ENTRADA!N54:N65)-1</f>
        <v>1.5402618220836883E-2</v>
      </c>
      <c r="O77" s="7">
        <f>AVERAGE(ENTRADA!O66:O77)/AVERAGE(ENTRADA!O54:O65)-1</f>
        <v>-6.0445221761445511E-2</v>
      </c>
      <c r="P77" s="7" t="e">
        <f>AVERAGE(ENTRADA!P66:P77)/AVERAGE(ENTRADA!P54:P65)-1</f>
        <v>#DIV/0!</v>
      </c>
      <c r="Q77" s="7">
        <f>AVERAGE(ENTRADA!Q66:Q77)/AVERAGE(ENTRADA!Q54:Q65)-1</f>
        <v>3.1058609401550807E-2</v>
      </c>
    </row>
    <row r="78" spans="1:17" x14ac:dyDescent="0.25">
      <c r="A78" s="4">
        <f>ENTRADA!A78</f>
        <v>38718</v>
      </c>
      <c r="B78" s="7">
        <f>AVERAGE(ENTRADA!B67:B78)/AVERAGE(ENTRADA!B55:B66)-1</f>
        <v>4.856785564096211E-2</v>
      </c>
      <c r="C78" s="7">
        <f>AVERAGE(ENTRADA!C67:C78)/AVERAGE(ENTRADA!C55:C66)-1</f>
        <v>-7.953332284391379E-2</v>
      </c>
      <c r="D78" s="7">
        <f>AVERAGE(ENTRADA!D67:D78)/AVERAGE(ENTRADA!D55:D66)-1</f>
        <v>2.978082324014153E-2</v>
      </c>
      <c r="E78" s="7">
        <f>AVERAGE(ENTRADA!E67:E78)/AVERAGE(ENTRADA!E55:E66)-1</f>
        <v>1.9421150065206838E-2</v>
      </c>
      <c r="F78" s="7">
        <f>AVERAGE(ENTRADA!F67:F78)/AVERAGE(ENTRADA!F55:F66)-1</f>
        <v>6.119611239878231E-2</v>
      </c>
      <c r="G78" s="7">
        <f>AVERAGE(ENTRADA!G67:G78)/AVERAGE(ENTRADA!G55:G66)-1</f>
        <v>0.15454185659488284</v>
      </c>
      <c r="H78" s="7" t="e">
        <f>AVERAGE(ENTRADA!H67:H78)/AVERAGE(ENTRADA!H55:H66)-1</f>
        <v>#DIV/0!</v>
      </c>
      <c r="I78" s="7" t="e">
        <f>AVERAGE(ENTRADA!I67:I78)/AVERAGE(ENTRADA!I55:I66)-1</f>
        <v>#DIV/0!</v>
      </c>
      <c r="J78" s="7">
        <f>AVERAGE(ENTRADA!J67:J78)/AVERAGE(ENTRADA!J55:J66)-1</f>
        <v>6.7049564963104435E-2</v>
      </c>
      <c r="K78" s="7">
        <f>AVERAGE(ENTRADA!K67:K78)/AVERAGE(ENTRADA!K55:K66)-1</f>
        <v>2.8298125539715224E-2</v>
      </c>
      <c r="L78" s="7">
        <f>AVERAGE(ENTRADA!L67:L78)/AVERAGE(ENTRADA!L55:L66)-1</f>
        <v>0.63740997444986713</v>
      </c>
      <c r="M78" s="7">
        <f>AVERAGE(ENTRADA!M67:M78)/AVERAGE(ENTRADA!M55:M66)-1</f>
        <v>0.15668021430070622</v>
      </c>
      <c r="N78" s="7">
        <f>AVERAGE(ENTRADA!N67:N78)/AVERAGE(ENTRADA!N55:N66)-1</f>
        <v>6.806084524153766E-3</v>
      </c>
      <c r="O78" s="7">
        <f>AVERAGE(ENTRADA!O67:O78)/AVERAGE(ENTRADA!O55:O66)-1</f>
        <v>-6.3040175708911628E-2</v>
      </c>
      <c r="P78" s="7" t="e">
        <f>AVERAGE(ENTRADA!P67:P78)/AVERAGE(ENTRADA!P55:P66)-1</f>
        <v>#DIV/0!</v>
      </c>
      <c r="Q78" s="7">
        <f>AVERAGE(ENTRADA!Q67:Q78)/AVERAGE(ENTRADA!Q55:Q66)-1</f>
        <v>2.8418149392406056E-2</v>
      </c>
    </row>
    <row r="79" spans="1:17" x14ac:dyDescent="0.25">
      <c r="A79" s="4">
        <f>ENTRADA!A79</f>
        <v>38749</v>
      </c>
      <c r="B79" s="7">
        <f>AVERAGE(ENTRADA!B68:B79)/AVERAGE(ENTRADA!B56:B67)-1</f>
        <v>5.1533554804605641E-2</v>
      </c>
      <c r="C79" s="7">
        <f>AVERAGE(ENTRADA!C68:C79)/AVERAGE(ENTRADA!C56:C67)-1</f>
        <v>-7.9992852455166852E-2</v>
      </c>
      <c r="D79" s="7">
        <f>AVERAGE(ENTRADA!D68:D79)/AVERAGE(ENTRADA!D56:D67)-1</f>
        <v>3.4570164022867278E-2</v>
      </c>
      <c r="E79" s="7">
        <f>AVERAGE(ENTRADA!E68:E79)/AVERAGE(ENTRADA!E56:E67)-1</f>
        <v>2.583072692737387E-2</v>
      </c>
      <c r="F79" s="7">
        <f>AVERAGE(ENTRADA!F68:F79)/AVERAGE(ENTRADA!F56:F67)-1</f>
        <v>6.4904964862654069E-2</v>
      </c>
      <c r="G79" s="7">
        <f>AVERAGE(ENTRADA!G68:G79)/AVERAGE(ENTRADA!G56:G67)-1</f>
        <v>0.14944538643723448</v>
      </c>
      <c r="H79" s="7" t="e">
        <f>AVERAGE(ENTRADA!H68:H79)/AVERAGE(ENTRADA!H56:H67)-1</f>
        <v>#DIV/0!</v>
      </c>
      <c r="I79" s="7" t="e">
        <f>AVERAGE(ENTRADA!I68:I79)/AVERAGE(ENTRADA!I56:I67)-1</f>
        <v>#DIV/0!</v>
      </c>
      <c r="J79" s="7">
        <f>AVERAGE(ENTRADA!J68:J79)/AVERAGE(ENTRADA!J56:J67)-1</f>
        <v>7.026529689753036E-2</v>
      </c>
      <c r="K79" s="7">
        <f>AVERAGE(ENTRADA!K68:K79)/AVERAGE(ENTRADA!K56:K67)-1</f>
        <v>7.7509242779751908E-3</v>
      </c>
      <c r="L79" s="7">
        <f>AVERAGE(ENTRADA!L68:L79)/AVERAGE(ENTRADA!L56:L67)-1</f>
        <v>0.64302481079430018</v>
      </c>
      <c r="M79" s="7">
        <f>AVERAGE(ENTRADA!M68:M79)/AVERAGE(ENTRADA!M56:M67)-1</f>
        <v>0.1615770759342261</v>
      </c>
      <c r="N79" s="7">
        <f>AVERAGE(ENTRADA!N68:N79)/AVERAGE(ENTRADA!N56:N67)-1</f>
        <v>7.9734041735486372E-3</v>
      </c>
      <c r="O79" s="7">
        <f>AVERAGE(ENTRADA!O68:O79)/AVERAGE(ENTRADA!O56:O67)-1</f>
        <v>-6.1849670022999903E-2</v>
      </c>
      <c r="P79" s="7" t="e">
        <f>AVERAGE(ENTRADA!P68:P79)/AVERAGE(ENTRADA!P56:P67)-1</f>
        <v>#DIV/0!</v>
      </c>
      <c r="Q79" s="7">
        <f>AVERAGE(ENTRADA!Q68:Q79)/AVERAGE(ENTRADA!Q56:Q67)-1</f>
        <v>3.0575272429101297E-2</v>
      </c>
    </row>
    <row r="80" spans="1:17" x14ac:dyDescent="0.25">
      <c r="A80" s="4">
        <f>ENTRADA!A80</f>
        <v>38777</v>
      </c>
      <c r="B80" s="7">
        <f>AVERAGE(ENTRADA!B69:B80)/AVERAGE(ENTRADA!B57:B68)-1</f>
        <v>4.7651737403031857E-2</v>
      </c>
      <c r="C80" s="7">
        <f>AVERAGE(ENTRADA!C69:C80)/AVERAGE(ENTRADA!C57:C68)-1</f>
        <v>-8.0501221854044736E-2</v>
      </c>
      <c r="D80" s="7">
        <f>AVERAGE(ENTRADA!D69:D80)/AVERAGE(ENTRADA!D57:D68)-1</f>
        <v>2.9655763766816667E-2</v>
      </c>
      <c r="E80" s="7">
        <f>AVERAGE(ENTRADA!E69:E80)/AVERAGE(ENTRADA!E57:E68)-1</f>
        <v>2.0166807242603335E-2</v>
      </c>
      <c r="F80" s="7">
        <f>AVERAGE(ENTRADA!F69:F80)/AVERAGE(ENTRADA!F57:F68)-1</f>
        <v>6.5106579629871986E-2</v>
      </c>
      <c r="G80" s="7">
        <f>AVERAGE(ENTRADA!G69:G80)/AVERAGE(ENTRADA!G57:G68)-1</f>
        <v>0.14411988950700461</v>
      </c>
      <c r="H80" s="7" t="e">
        <f>AVERAGE(ENTRADA!H69:H80)/AVERAGE(ENTRADA!H57:H68)-1</f>
        <v>#DIV/0!</v>
      </c>
      <c r="I80" s="7" t="e">
        <f>AVERAGE(ENTRADA!I69:I80)/AVERAGE(ENTRADA!I57:I68)-1</f>
        <v>#DIV/0!</v>
      </c>
      <c r="J80" s="7">
        <f>AVERAGE(ENTRADA!J69:J80)/AVERAGE(ENTRADA!J57:J68)-1</f>
        <v>7.2169760955409723E-2</v>
      </c>
      <c r="K80" s="7">
        <f>AVERAGE(ENTRADA!K69:K80)/AVERAGE(ENTRADA!K57:K68)-1</f>
        <v>8.1471827818990761E-3</v>
      </c>
      <c r="L80" s="7">
        <f>AVERAGE(ENTRADA!L69:L80)/AVERAGE(ENTRADA!L57:L68)-1</f>
        <v>0.6263635183007652</v>
      </c>
      <c r="M80" s="7">
        <f>AVERAGE(ENTRADA!M69:M80)/AVERAGE(ENTRADA!M57:M68)-1</f>
        <v>0.14410477534192578</v>
      </c>
      <c r="N80" s="7">
        <f>AVERAGE(ENTRADA!N69:N80)/AVERAGE(ENTRADA!N57:N68)-1</f>
        <v>1.278431112631373E-2</v>
      </c>
      <c r="O80" s="7">
        <f>AVERAGE(ENTRADA!O69:O80)/AVERAGE(ENTRADA!O57:O68)-1</f>
        <v>-5.2023770786170931E-2</v>
      </c>
      <c r="P80" s="7" t="e">
        <f>AVERAGE(ENTRADA!P69:P80)/AVERAGE(ENTRADA!P57:P68)-1</f>
        <v>#DIV/0!</v>
      </c>
      <c r="Q80" s="7">
        <f>AVERAGE(ENTRADA!Q69:Q80)/AVERAGE(ENTRADA!Q57:Q68)-1</f>
        <v>3.0473692523915075E-2</v>
      </c>
    </row>
    <row r="81" spans="1:17" x14ac:dyDescent="0.25">
      <c r="A81" s="4">
        <f>ENTRADA!A81</f>
        <v>38808</v>
      </c>
      <c r="B81" s="7">
        <f>AVERAGE(ENTRADA!B70:B81)/AVERAGE(ENTRADA!B58:B69)-1</f>
        <v>5.095192842999885E-2</v>
      </c>
      <c r="C81" s="7">
        <f>AVERAGE(ENTRADA!C70:C81)/AVERAGE(ENTRADA!C58:C69)-1</f>
        <v>-8.1083528722981524E-2</v>
      </c>
      <c r="D81" s="7">
        <f>AVERAGE(ENTRADA!D70:D81)/AVERAGE(ENTRADA!D58:D69)-1</f>
        <v>4.213842108751642E-2</v>
      </c>
      <c r="E81" s="7">
        <f>AVERAGE(ENTRADA!E70:E81)/AVERAGE(ENTRADA!E58:E69)-1</f>
        <v>3.3670025934510184E-2</v>
      </c>
      <c r="F81" s="7">
        <f>AVERAGE(ENTRADA!F70:F81)/AVERAGE(ENTRADA!F58:F69)-1</f>
        <v>5.1714249171689541E-2</v>
      </c>
      <c r="G81" s="7">
        <f>AVERAGE(ENTRADA!G70:G81)/AVERAGE(ENTRADA!G58:G69)-1</f>
        <v>0.12797730407562025</v>
      </c>
      <c r="H81" s="7" t="e">
        <f>AVERAGE(ENTRADA!H70:H81)/AVERAGE(ENTRADA!H58:H69)-1</f>
        <v>#DIV/0!</v>
      </c>
      <c r="I81" s="7" t="e">
        <f>AVERAGE(ENTRADA!I70:I81)/AVERAGE(ENTRADA!I58:I69)-1</f>
        <v>#DIV/0!</v>
      </c>
      <c r="J81" s="7">
        <f>AVERAGE(ENTRADA!J70:J81)/AVERAGE(ENTRADA!J58:J69)-1</f>
        <v>6.9236722982745302E-2</v>
      </c>
      <c r="K81" s="7">
        <f>AVERAGE(ENTRADA!K70:K81)/AVERAGE(ENTRADA!K58:K69)-1</f>
        <v>7.8575241910305849E-3</v>
      </c>
      <c r="L81" s="7">
        <f>AVERAGE(ENTRADA!L70:L81)/AVERAGE(ENTRADA!L58:L69)-1</f>
        <v>0.56957076269233786</v>
      </c>
      <c r="M81" s="7">
        <f>AVERAGE(ENTRADA!M70:M81)/AVERAGE(ENTRADA!M58:M69)-1</f>
        <v>0.15003764453498847</v>
      </c>
      <c r="N81" s="7">
        <f>AVERAGE(ENTRADA!N70:N81)/AVERAGE(ENTRADA!N58:N69)-1</f>
        <v>4.7965471931168402E-3</v>
      </c>
      <c r="O81" s="7">
        <f>AVERAGE(ENTRADA!O70:O81)/AVERAGE(ENTRADA!O58:O69)-1</f>
        <v>-5.706933277803572E-2</v>
      </c>
      <c r="P81" s="7" t="e">
        <f>AVERAGE(ENTRADA!P70:P81)/AVERAGE(ENTRADA!P58:P69)-1</f>
        <v>#DIV/0!</v>
      </c>
      <c r="Q81" s="7">
        <f>AVERAGE(ENTRADA!Q70:Q81)/AVERAGE(ENTRADA!Q58:Q69)-1</f>
        <v>2.9962519200775972E-2</v>
      </c>
    </row>
    <row r="82" spans="1:17" x14ac:dyDescent="0.25">
      <c r="A82" s="4">
        <f>ENTRADA!A82</f>
        <v>38838</v>
      </c>
      <c r="B82" s="7">
        <f>AVERAGE(ENTRADA!B71:B82)/AVERAGE(ENTRADA!B59:B70)-1</f>
        <v>5.4940550455455206E-2</v>
      </c>
      <c r="C82" s="7">
        <f>AVERAGE(ENTRADA!C71:C82)/AVERAGE(ENTRADA!C59:C70)-1</f>
        <v>-8.4865109758873847E-2</v>
      </c>
      <c r="D82" s="7">
        <f>AVERAGE(ENTRADA!D71:D82)/AVERAGE(ENTRADA!D59:D70)-1</f>
        <v>4.6996784812284753E-2</v>
      </c>
      <c r="E82" s="7">
        <f>AVERAGE(ENTRADA!E71:E82)/AVERAGE(ENTRADA!E59:E70)-1</f>
        <v>3.9521261944282626E-2</v>
      </c>
      <c r="F82" s="7">
        <f>AVERAGE(ENTRADA!F71:F82)/AVERAGE(ENTRADA!F59:F70)-1</f>
        <v>6.6082335143080373E-2</v>
      </c>
      <c r="G82" s="7">
        <f>AVERAGE(ENTRADA!G71:G82)/AVERAGE(ENTRADA!G59:G70)-1</f>
        <v>0.12572174191013352</v>
      </c>
      <c r="H82" s="7" t="e">
        <f>AVERAGE(ENTRADA!H71:H82)/AVERAGE(ENTRADA!H59:H70)-1</f>
        <v>#DIV/0!</v>
      </c>
      <c r="I82" s="7" t="e">
        <f>AVERAGE(ENTRADA!I71:I82)/AVERAGE(ENTRADA!I59:I70)-1</f>
        <v>#DIV/0!</v>
      </c>
      <c r="J82" s="7">
        <f>AVERAGE(ENTRADA!J71:J82)/AVERAGE(ENTRADA!J59:J70)-1</f>
        <v>6.9903207524216748E-2</v>
      </c>
      <c r="K82" s="7">
        <f>AVERAGE(ENTRADA!K71:K82)/AVERAGE(ENTRADA!K59:K70)-1</f>
        <v>1.2310118135209214E-2</v>
      </c>
      <c r="L82" s="7">
        <f>AVERAGE(ENTRADA!L71:L82)/AVERAGE(ENTRADA!L59:L70)-1</f>
        <v>0.55884800421307568</v>
      </c>
      <c r="M82" s="7">
        <f>AVERAGE(ENTRADA!M71:M82)/AVERAGE(ENTRADA!M59:M70)-1</f>
        <v>0.15890816186514489</v>
      </c>
      <c r="N82" s="7">
        <f>AVERAGE(ENTRADA!N71:N82)/AVERAGE(ENTRADA!N59:N70)-1</f>
        <v>1.3709929774897489E-2</v>
      </c>
      <c r="O82" s="7">
        <f>AVERAGE(ENTRADA!O71:O82)/AVERAGE(ENTRADA!O59:O70)-1</f>
        <v>-4.8464888987434507E-2</v>
      </c>
      <c r="P82" s="7" t="e">
        <f>AVERAGE(ENTRADA!P71:P82)/AVERAGE(ENTRADA!P59:P70)-1</f>
        <v>#DIV/0!</v>
      </c>
      <c r="Q82" s="7">
        <f>AVERAGE(ENTRADA!Q71:Q82)/AVERAGE(ENTRADA!Q59:Q70)-1</f>
        <v>3.5822180852408181E-2</v>
      </c>
    </row>
    <row r="83" spans="1:17" x14ac:dyDescent="0.25">
      <c r="A83" s="4">
        <f>ENTRADA!A83</f>
        <v>38869</v>
      </c>
      <c r="B83" s="7">
        <f>AVERAGE(ENTRADA!B72:B83)/AVERAGE(ENTRADA!B60:B71)-1</f>
        <v>5.3899555739294724E-2</v>
      </c>
      <c r="C83" s="7">
        <f>AVERAGE(ENTRADA!C72:C83)/AVERAGE(ENTRADA!C60:C71)-1</f>
        <v>-9.0106658082745872E-2</v>
      </c>
      <c r="D83" s="7">
        <f>AVERAGE(ENTRADA!D72:D83)/AVERAGE(ENTRADA!D60:D71)-1</f>
        <v>5.1008935174919445E-2</v>
      </c>
      <c r="E83" s="7">
        <f>AVERAGE(ENTRADA!E72:E83)/AVERAGE(ENTRADA!E60:E71)-1</f>
        <v>4.467397628263603E-2</v>
      </c>
      <c r="F83" s="7">
        <f>AVERAGE(ENTRADA!F72:F83)/AVERAGE(ENTRADA!F60:F71)-1</f>
        <v>6.2550396370687489E-2</v>
      </c>
      <c r="G83" s="7">
        <f>AVERAGE(ENTRADA!G72:G83)/AVERAGE(ENTRADA!G60:G71)-1</f>
        <v>0.11133530392657986</v>
      </c>
      <c r="H83" s="7" t="e">
        <f>AVERAGE(ENTRADA!H72:H83)/AVERAGE(ENTRADA!H60:H71)-1</f>
        <v>#DIV/0!</v>
      </c>
      <c r="I83" s="7" t="e">
        <f>AVERAGE(ENTRADA!I72:I83)/AVERAGE(ENTRADA!I60:I71)-1</f>
        <v>#DIV/0!</v>
      </c>
      <c r="J83" s="7">
        <f>AVERAGE(ENTRADA!J72:J83)/AVERAGE(ENTRADA!J60:J71)-1</f>
        <v>6.5566257647071247E-2</v>
      </c>
      <c r="K83" s="7">
        <f>AVERAGE(ENTRADA!K72:K83)/AVERAGE(ENTRADA!K60:K71)-1</f>
        <v>1.7474716666902701E-2</v>
      </c>
      <c r="L83" s="7">
        <f>AVERAGE(ENTRADA!L72:L83)/AVERAGE(ENTRADA!L60:L71)-1</f>
        <v>0.52443906316615552</v>
      </c>
      <c r="M83" s="7">
        <f>AVERAGE(ENTRADA!M72:M83)/AVERAGE(ENTRADA!M60:M71)-1</f>
        <v>0.15686269313361256</v>
      </c>
      <c r="N83" s="7">
        <f>AVERAGE(ENTRADA!N72:N83)/AVERAGE(ENTRADA!N60:N71)-1</f>
        <v>1.0237776240766161E-2</v>
      </c>
      <c r="O83" s="7">
        <f>AVERAGE(ENTRADA!O72:O83)/AVERAGE(ENTRADA!O60:O71)-1</f>
        <v>-4.0538954752398659E-2</v>
      </c>
      <c r="P83" s="7" t="e">
        <f>AVERAGE(ENTRADA!P72:P83)/AVERAGE(ENTRADA!P60:P71)-1</f>
        <v>#DIV/0!</v>
      </c>
      <c r="Q83" s="7">
        <f>AVERAGE(ENTRADA!Q72:Q83)/AVERAGE(ENTRADA!Q60:Q71)-1</f>
        <v>3.4730205021836769E-2</v>
      </c>
    </row>
    <row r="84" spans="1:17" x14ac:dyDescent="0.25">
      <c r="A84" s="4">
        <f>ENTRADA!A84</f>
        <v>38899</v>
      </c>
      <c r="B84" s="7">
        <f>AVERAGE(ENTRADA!B73:B84)/AVERAGE(ENTRADA!B61:B72)-1</f>
        <v>5.1939248588139142E-2</v>
      </c>
      <c r="C84" s="7">
        <f>AVERAGE(ENTRADA!C73:C84)/AVERAGE(ENTRADA!C61:C72)-1</f>
        <v>-9.001484363126111E-2</v>
      </c>
      <c r="D84" s="7">
        <f>AVERAGE(ENTRADA!D73:D84)/AVERAGE(ENTRADA!D61:D72)-1</f>
        <v>5.2368482472824329E-2</v>
      </c>
      <c r="E84" s="7">
        <f>AVERAGE(ENTRADA!E73:E84)/AVERAGE(ENTRADA!E61:E72)-1</f>
        <v>4.7199101384558295E-2</v>
      </c>
      <c r="F84" s="7">
        <f>AVERAGE(ENTRADA!F73:F84)/AVERAGE(ENTRADA!F61:F72)-1</f>
        <v>5.1992659630289317E-2</v>
      </c>
      <c r="G84" s="7">
        <f>AVERAGE(ENTRADA!G73:G84)/AVERAGE(ENTRADA!G61:G72)-1</f>
        <v>9.8895152987041657E-2</v>
      </c>
      <c r="H84" s="7" t="e">
        <f>AVERAGE(ENTRADA!H73:H84)/AVERAGE(ENTRADA!H61:H72)-1</f>
        <v>#DIV/0!</v>
      </c>
      <c r="I84" s="7" t="e">
        <f>AVERAGE(ENTRADA!I73:I84)/AVERAGE(ENTRADA!I61:I72)-1</f>
        <v>#DIV/0!</v>
      </c>
      <c r="J84" s="7">
        <f>AVERAGE(ENTRADA!J73:J84)/AVERAGE(ENTRADA!J61:J72)-1</f>
        <v>6.4413002693567423E-2</v>
      </c>
      <c r="K84" s="7">
        <f>AVERAGE(ENTRADA!K73:K84)/AVERAGE(ENTRADA!K61:K72)-1</f>
        <v>2.0120993225371198E-2</v>
      </c>
      <c r="L84" s="7">
        <f>AVERAGE(ENTRADA!L73:L84)/AVERAGE(ENTRADA!L61:L72)-1</f>
        <v>0.49249706369788915</v>
      </c>
      <c r="M84" s="7">
        <f>AVERAGE(ENTRADA!M73:M84)/AVERAGE(ENTRADA!M61:M72)-1</f>
        <v>0.15470523141334658</v>
      </c>
      <c r="N84" s="7">
        <f>AVERAGE(ENTRADA!N73:N84)/AVERAGE(ENTRADA!N61:N72)-1</f>
        <v>2.6520802040356006E-2</v>
      </c>
      <c r="O84" s="7">
        <f>AVERAGE(ENTRADA!O73:O84)/AVERAGE(ENTRADA!O61:O72)-1</f>
        <v>-2.1845554508798104E-2</v>
      </c>
      <c r="P84" s="7" t="e">
        <f>AVERAGE(ENTRADA!P73:P84)/AVERAGE(ENTRADA!P61:P72)-1</f>
        <v>#DIV/0!</v>
      </c>
      <c r="Q84" s="7">
        <f>AVERAGE(ENTRADA!Q73:Q84)/AVERAGE(ENTRADA!Q61:Q72)-1</f>
        <v>3.9586935242545751E-2</v>
      </c>
    </row>
    <row r="85" spans="1:17" x14ac:dyDescent="0.25">
      <c r="A85" s="4">
        <f>ENTRADA!A85</f>
        <v>38930</v>
      </c>
      <c r="B85" s="7">
        <f>AVERAGE(ENTRADA!B74:B85)/AVERAGE(ENTRADA!B62:B73)-1</f>
        <v>5.1659025977971673E-2</v>
      </c>
      <c r="C85" s="7">
        <f>AVERAGE(ENTRADA!C74:C85)/AVERAGE(ENTRADA!C62:C73)-1</f>
        <v>-9.0230470905652282E-2</v>
      </c>
      <c r="D85" s="7">
        <f>AVERAGE(ENTRADA!D74:D85)/AVERAGE(ENTRADA!D62:D73)-1</f>
        <v>5.4663190113075855E-2</v>
      </c>
      <c r="E85" s="7">
        <f>AVERAGE(ENTRADA!E74:E85)/AVERAGE(ENTRADA!E62:E73)-1</f>
        <v>5.0780271896666784E-2</v>
      </c>
      <c r="F85" s="7">
        <f>AVERAGE(ENTRADA!F74:F85)/AVERAGE(ENTRADA!F62:F73)-1</f>
        <v>4.4881254600418918E-2</v>
      </c>
      <c r="G85" s="7">
        <f>AVERAGE(ENTRADA!G74:G85)/AVERAGE(ENTRADA!G62:G73)-1</f>
        <v>9.4633309838000335E-2</v>
      </c>
      <c r="H85" s="7" t="e">
        <f>AVERAGE(ENTRADA!H74:H85)/AVERAGE(ENTRADA!H62:H73)-1</f>
        <v>#DIV/0!</v>
      </c>
      <c r="I85" s="7" t="e">
        <f>AVERAGE(ENTRADA!I74:I85)/AVERAGE(ENTRADA!I62:I73)-1</f>
        <v>#DIV/0!</v>
      </c>
      <c r="J85" s="7">
        <f>AVERAGE(ENTRADA!J74:J85)/AVERAGE(ENTRADA!J62:J73)-1</f>
        <v>5.6410317126563525E-2</v>
      </c>
      <c r="K85" s="7">
        <f>AVERAGE(ENTRADA!K74:K85)/AVERAGE(ENTRADA!K62:K73)-1</f>
        <v>1.504842259607897E-2</v>
      </c>
      <c r="L85" s="7">
        <f>AVERAGE(ENTRADA!L74:L85)/AVERAGE(ENTRADA!L62:L73)-1</f>
        <v>0.45830255771477391</v>
      </c>
      <c r="M85" s="7">
        <f>AVERAGE(ENTRADA!M74:M85)/AVERAGE(ENTRADA!M62:M73)-1</f>
        <v>0.15719970491967472</v>
      </c>
      <c r="N85" s="7">
        <f>AVERAGE(ENTRADA!N74:N85)/AVERAGE(ENTRADA!N62:N73)-1</f>
        <v>3.0853000966551747E-2</v>
      </c>
      <c r="O85" s="7">
        <f>AVERAGE(ENTRADA!O74:O85)/AVERAGE(ENTRADA!O62:O73)-1</f>
        <v>-6.7178960729973314E-3</v>
      </c>
      <c r="P85" s="7" t="e">
        <f>AVERAGE(ENTRADA!P74:P85)/AVERAGE(ENTRADA!P62:P73)-1</f>
        <v>#DIV/0!</v>
      </c>
      <c r="Q85" s="7">
        <f>AVERAGE(ENTRADA!Q74:Q85)/AVERAGE(ENTRADA!Q62:Q73)-1</f>
        <v>4.1547715543120534E-2</v>
      </c>
    </row>
    <row r="86" spans="1:17" x14ac:dyDescent="0.25">
      <c r="A86" s="4">
        <f>ENTRADA!A86</f>
        <v>38961</v>
      </c>
      <c r="B86" s="7">
        <f>AVERAGE(ENTRADA!B75:B86)/AVERAGE(ENTRADA!B63:B74)-1</f>
        <v>5.5339143407517E-2</v>
      </c>
      <c r="C86" s="7">
        <f>AVERAGE(ENTRADA!C75:C86)/AVERAGE(ENTRADA!C63:C74)-1</f>
        <v>-8.9696624911376976E-2</v>
      </c>
      <c r="D86" s="7">
        <f>AVERAGE(ENTRADA!D75:D86)/AVERAGE(ENTRADA!D63:D74)-1</f>
        <v>6.0335220028383318E-2</v>
      </c>
      <c r="E86" s="7">
        <f>AVERAGE(ENTRADA!E75:E86)/AVERAGE(ENTRADA!E63:E74)-1</f>
        <v>5.7842048238268884E-2</v>
      </c>
      <c r="F86" s="7">
        <f>AVERAGE(ENTRADA!F75:F86)/AVERAGE(ENTRADA!F63:F74)-1</f>
        <v>3.8665299908815509E-2</v>
      </c>
      <c r="G86" s="7">
        <f>AVERAGE(ENTRADA!G75:G86)/AVERAGE(ENTRADA!G63:G74)-1</f>
        <v>0.1012950501325045</v>
      </c>
      <c r="H86" s="7" t="e">
        <f>AVERAGE(ENTRADA!H75:H86)/AVERAGE(ENTRADA!H63:H74)-1</f>
        <v>#DIV/0!</v>
      </c>
      <c r="I86" s="7" t="e">
        <f>AVERAGE(ENTRADA!I75:I86)/AVERAGE(ENTRADA!I63:I74)-1</f>
        <v>#DIV/0!</v>
      </c>
      <c r="J86" s="7">
        <f>AVERAGE(ENTRADA!J75:J86)/AVERAGE(ENTRADA!J63:J74)-1</f>
        <v>5.3183608688103678E-2</v>
      </c>
      <c r="K86" s="7">
        <f>AVERAGE(ENTRADA!K75:K86)/AVERAGE(ENTRADA!K63:K74)-1</f>
        <v>1.289062871396518E-2</v>
      </c>
      <c r="L86" s="7">
        <f>AVERAGE(ENTRADA!L75:L86)/AVERAGE(ENTRADA!L63:L74)-1</f>
        <v>0.4330484238992649</v>
      </c>
      <c r="M86" s="7">
        <f>AVERAGE(ENTRADA!M75:M86)/AVERAGE(ENTRADA!M63:M74)-1</f>
        <v>0.16505721282268215</v>
      </c>
      <c r="N86" s="7">
        <f>AVERAGE(ENTRADA!N75:N86)/AVERAGE(ENTRADA!N63:N74)-1</f>
        <v>4.1163845462019566E-2</v>
      </c>
      <c r="O86" s="7">
        <f>AVERAGE(ENTRADA!O75:O86)/AVERAGE(ENTRADA!O63:O74)-1</f>
        <v>1.2214256573385374E-2</v>
      </c>
      <c r="P86" s="7" t="e">
        <f>AVERAGE(ENTRADA!P75:P86)/AVERAGE(ENTRADA!P63:P74)-1</f>
        <v>#DIV/0!</v>
      </c>
      <c r="Q86" s="7">
        <f>AVERAGE(ENTRADA!Q75:Q86)/AVERAGE(ENTRADA!Q63:Q74)-1</f>
        <v>4.818248396090774E-2</v>
      </c>
    </row>
    <row r="87" spans="1:17" x14ac:dyDescent="0.25">
      <c r="A87" s="4">
        <f>ENTRADA!A87</f>
        <v>38991</v>
      </c>
      <c r="B87" s="7">
        <f>AVERAGE(ENTRADA!B76:B87)/AVERAGE(ENTRADA!B64:B75)-1</f>
        <v>5.7980725741206607E-2</v>
      </c>
      <c r="C87" s="7">
        <f>AVERAGE(ENTRADA!C76:C87)/AVERAGE(ENTRADA!C64:C75)-1</f>
        <v>-8.7018273155517356E-2</v>
      </c>
      <c r="D87" s="7">
        <f>AVERAGE(ENTRADA!D76:D87)/AVERAGE(ENTRADA!D64:D75)-1</f>
        <v>6.4484148127869068E-2</v>
      </c>
      <c r="E87" s="7">
        <f>AVERAGE(ENTRADA!E76:E87)/AVERAGE(ENTRADA!E64:E75)-1</f>
        <v>6.3133186051456347E-2</v>
      </c>
      <c r="F87" s="7">
        <f>AVERAGE(ENTRADA!F76:F87)/AVERAGE(ENTRADA!F64:F75)-1</f>
        <v>3.0340331561763634E-2</v>
      </c>
      <c r="G87" s="7">
        <f>AVERAGE(ENTRADA!G76:G87)/AVERAGE(ENTRADA!G64:G75)-1</f>
        <v>0.10673468951747567</v>
      </c>
      <c r="H87" s="7" t="e">
        <f>AVERAGE(ENTRADA!H76:H87)/AVERAGE(ENTRADA!H64:H75)-1</f>
        <v>#DIV/0!</v>
      </c>
      <c r="I87" s="7" t="e">
        <f>AVERAGE(ENTRADA!I76:I87)/AVERAGE(ENTRADA!I64:I75)-1</f>
        <v>#DIV/0!</v>
      </c>
      <c r="J87" s="7">
        <f>AVERAGE(ENTRADA!J76:J87)/AVERAGE(ENTRADA!J64:J75)-1</f>
        <v>4.9836398052962361E-2</v>
      </c>
      <c r="K87" s="7">
        <f>AVERAGE(ENTRADA!K76:K87)/AVERAGE(ENTRADA!K64:K75)-1</f>
        <v>1.3531103320841398E-2</v>
      </c>
      <c r="L87" s="7">
        <f>AVERAGE(ENTRADA!L76:L87)/AVERAGE(ENTRADA!L64:L75)-1</f>
        <v>0.40013725105161457</v>
      </c>
      <c r="M87" s="7">
        <f>AVERAGE(ENTRADA!M76:M87)/AVERAGE(ENTRADA!M64:M75)-1</f>
        <v>0.17022778665060856</v>
      </c>
      <c r="N87" s="7">
        <f>AVERAGE(ENTRADA!N76:N87)/AVERAGE(ENTRADA!N64:N75)-1</f>
        <v>5.6731738735797954E-2</v>
      </c>
      <c r="O87" s="7">
        <f>AVERAGE(ENTRADA!O76:O87)/AVERAGE(ENTRADA!O64:O75)-1</f>
        <v>3.0531532165736675E-2</v>
      </c>
      <c r="P87" s="7" t="e">
        <f>AVERAGE(ENTRADA!P76:P87)/AVERAGE(ENTRADA!P64:P75)-1</f>
        <v>#DIV/0!</v>
      </c>
      <c r="Q87" s="7">
        <f>AVERAGE(ENTRADA!Q76:Q87)/AVERAGE(ENTRADA!Q64:Q75)-1</f>
        <v>5.5800721059056757E-2</v>
      </c>
    </row>
    <row r="88" spans="1:17" x14ac:dyDescent="0.25">
      <c r="A88" s="4">
        <f>ENTRADA!A88</f>
        <v>39022</v>
      </c>
      <c r="B88" s="7">
        <f>AVERAGE(ENTRADA!B77:B88)/AVERAGE(ENTRADA!B65:B76)-1</f>
        <v>6.1349715594408272E-2</v>
      </c>
      <c r="C88" s="7">
        <f>AVERAGE(ENTRADA!C77:C88)/AVERAGE(ENTRADA!C65:C76)-1</f>
        <v>-8.2617827567217916E-2</v>
      </c>
      <c r="D88" s="7">
        <f>AVERAGE(ENTRADA!D77:D88)/AVERAGE(ENTRADA!D65:D76)-1</f>
        <v>6.9925754992764544E-2</v>
      </c>
      <c r="E88" s="7">
        <f>AVERAGE(ENTRADA!E77:E88)/AVERAGE(ENTRADA!E65:E76)-1</f>
        <v>6.9842048438588433E-2</v>
      </c>
      <c r="F88" s="7">
        <f>AVERAGE(ENTRADA!F77:F88)/AVERAGE(ENTRADA!F65:F76)-1</f>
        <v>2.9356146487625745E-2</v>
      </c>
      <c r="G88" s="7">
        <f>AVERAGE(ENTRADA!G77:G88)/AVERAGE(ENTRADA!G65:G76)-1</f>
        <v>0.10711182379039741</v>
      </c>
      <c r="H88" s="7" t="e">
        <f>AVERAGE(ENTRADA!H77:H88)/AVERAGE(ENTRADA!H65:H76)-1</f>
        <v>#DIV/0!</v>
      </c>
      <c r="I88" s="7" t="e">
        <f>AVERAGE(ENTRADA!I77:I88)/AVERAGE(ENTRADA!I65:I76)-1</f>
        <v>#DIV/0!</v>
      </c>
      <c r="J88" s="7">
        <f>AVERAGE(ENTRADA!J77:J88)/AVERAGE(ENTRADA!J65:J76)-1</f>
        <v>4.3805316007183404E-2</v>
      </c>
      <c r="K88" s="7">
        <f>AVERAGE(ENTRADA!K77:K88)/AVERAGE(ENTRADA!K65:K76)-1</f>
        <v>9.8688574538225993E-3</v>
      </c>
      <c r="L88" s="7">
        <f>AVERAGE(ENTRADA!L77:L88)/AVERAGE(ENTRADA!L65:L76)-1</f>
        <v>0.37094638398794189</v>
      </c>
      <c r="M88" s="7">
        <f>AVERAGE(ENTRADA!M77:M88)/AVERAGE(ENTRADA!M65:M76)-1</f>
        <v>0.17489100935403212</v>
      </c>
      <c r="N88" s="7">
        <f>AVERAGE(ENTRADA!N77:N88)/AVERAGE(ENTRADA!N65:N76)-1</f>
        <v>6.5170767216732539E-2</v>
      </c>
      <c r="O88" s="7">
        <f>AVERAGE(ENTRADA!O77:O88)/AVERAGE(ENTRADA!O65:O76)-1</f>
        <v>4.3972118880453603E-2</v>
      </c>
      <c r="P88" s="7" t="e">
        <f>AVERAGE(ENTRADA!P77:P88)/AVERAGE(ENTRADA!P65:P76)-1</f>
        <v>#DIV/0!</v>
      </c>
      <c r="Q88" s="7">
        <f>AVERAGE(ENTRADA!Q77:Q88)/AVERAGE(ENTRADA!Q65:Q76)-1</f>
        <v>6.1311377894026853E-2</v>
      </c>
    </row>
    <row r="89" spans="1:17" x14ac:dyDescent="0.25">
      <c r="A89" s="4">
        <f>ENTRADA!A89</f>
        <v>39052</v>
      </c>
      <c r="B89" s="7">
        <f>AVERAGE(ENTRADA!B78:B89)/AVERAGE(ENTRADA!B66:B77)-1</f>
        <v>6.2201608015602483E-2</v>
      </c>
      <c r="C89" s="7">
        <f>AVERAGE(ENTRADA!C78:C89)/AVERAGE(ENTRADA!C66:C77)-1</f>
        <v>-8.0299673184279885E-2</v>
      </c>
      <c r="D89" s="7">
        <f>AVERAGE(ENTRADA!D78:D89)/AVERAGE(ENTRADA!D66:D77)-1</f>
        <v>7.5355146623516278E-2</v>
      </c>
      <c r="E89" s="7">
        <f>AVERAGE(ENTRADA!E78:E89)/AVERAGE(ENTRADA!E66:E77)-1</f>
        <v>7.6809267253254321E-2</v>
      </c>
      <c r="F89" s="7">
        <f>AVERAGE(ENTRADA!F78:F89)/AVERAGE(ENTRADA!F66:F77)-1</f>
        <v>1.9541086966868626E-2</v>
      </c>
      <c r="G89" s="7">
        <f>AVERAGE(ENTRADA!G78:G89)/AVERAGE(ENTRADA!G66:G77)-1</f>
        <v>0.10242312340237603</v>
      </c>
      <c r="H89" s="7" t="e">
        <f>AVERAGE(ENTRADA!H78:H89)/AVERAGE(ENTRADA!H66:H77)-1</f>
        <v>#DIV/0!</v>
      </c>
      <c r="I89" s="7" t="e">
        <f>AVERAGE(ENTRADA!I78:I89)/AVERAGE(ENTRADA!I66:I77)-1</f>
        <v>#DIV/0!</v>
      </c>
      <c r="J89" s="7">
        <f>AVERAGE(ENTRADA!J78:J89)/AVERAGE(ENTRADA!J66:J77)-1</f>
        <v>3.7628112008146308E-2</v>
      </c>
      <c r="K89" s="7">
        <f>AVERAGE(ENTRADA!K78:K89)/AVERAGE(ENTRADA!K66:K77)-1</f>
        <v>1.0807301655330059E-2</v>
      </c>
      <c r="L89" s="7">
        <f>AVERAGE(ENTRADA!L78:L89)/AVERAGE(ENTRADA!L66:L77)-1</f>
        <v>0.29978456286498201</v>
      </c>
      <c r="M89" s="7">
        <f>AVERAGE(ENTRADA!M78:M89)/AVERAGE(ENTRADA!M66:M77)-1</f>
        <v>0.17380179745349111</v>
      </c>
      <c r="N89" s="7">
        <f>AVERAGE(ENTRADA!N78:N89)/AVERAGE(ENTRADA!N66:N77)-1</f>
        <v>7.2382532417089251E-2</v>
      </c>
      <c r="O89" s="7">
        <f>AVERAGE(ENTRADA!O78:O89)/AVERAGE(ENTRADA!O66:O77)-1</f>
        <v>4.7268226225681387E-2</v>
      </c>
      <c r="P89" s="7" t="e">
        <f>AVERAGE(ENTRADA!P78:P89)/AVERAGE(ENTRADA!P66:P77)-1</f>
        <v>#DIV/0!</v>
      </c>
      <c r="Q89" s="7">
        <f>AVERAGE(ENTRADA!Q78:Q89)/AVERAGE(ENTRADA!Q66:Q77)-1</f>
        <v>6.3923047126516641E-2</v>
      </c>
    </row>
    <row r="90" spans="1:17" x14ac:dyDescent="0.25">
      <c r="A90" s="4">
        <f>ENTRADA!A90</f>
        <v>39083</v>
      </c>
      <c r="B90" s="7">
        <f>AVERAGE(ENTRADA!B79:B90)/AVERAGE(ENTRADA!B67:B78)-1</f>
        <v>6.3737162136265901E-2</v>
      </c>
      <c r="C90" s="7">
        <f>AVERAGE(ENTRADA!C79:C90)/AVERAGE(ENTRADA!C67:C78)-1</f>
        <v>-7.160134022949971E-2</v>
      </c>
      <c r="D90" s="7">
        <f>AVERAGE(ENTRADA!D79:D90)/AVERAGE(ENTRADA!D67:D78)-1</f>
        <v>7.5313790201628761E-2</v>
      </c>
      <c r="E90" s="7">
        <f>AVERAGE(ENTRADA!E79:E90)/AVERAGE(ENTRADA!E67:E78)-1</f>
        <v>7.7802344130886825E-2</v>
      </c>
      <c r="F90" s="7">
        <f>AVERAGE(ENTRADA!F79:F90)/AVERAGE(ENTRADA!F67:F78)-1</f>
        <v>1.867625009320828E-2</v>
      </c>
      <c r="G90" s="7">
        <f>AVERAGE(ENTRADA!G79:G90)/AVERAGE(ENTRADA!G67:G78)-1</f>
        <v>0.11171665332451131</v>
      </c>
      <c r="H90" s="7" t="e">
        <f>AVERAGE(ENTRADA!H79:H90)/AVERAGE(ENTRADA!H67:H78)-1</f>
        <v>#DIV/0!</v>
      </c>
      <c r="I90" s="7" t="e">
        <f>AVERAGE(ENTRADA!I79:I90)/AVERAGE(ENTRADA!I67:I78)-1</f>
        <v>#DIV/0!</v>
      </c>
      <c r="J90" s="7">
        <f>AVERAGE(ENTRADA!J79:J90)/AVERAGE(ENTRADA!J67:J78)-1</f>
        <v>3.476365073898191E-2</v>
      </c>
      <c r="K90" s="7">
        <f>AVERAGE(ENTRADA!K79:K90)/AVERAGE(ENTRADA!K67:K78)-1</f>
        <v>1.0465129579494858E-2</v>
      </c>
      <c r="L90" s="7">
        <f>AVERAGE(ENTRADA!L79:L90)/AVERAGE(ENTRADA!L67:L78)-1</f>
        <v>0.24897484037806406</v>
      </c>
      <c r="M90" s="7">
        <f>AVERAGE(ENTRADA!M79:M90)/AVERAGE(ENTRADA!M67:M78)-1</f>
        <v>0.16747692737878195</v>
      </c>
      <c r="N90" s="7">
        <f>AVERAGE(ENTRADA!N79:N90)/AVERAGE(ENTRADA!N67:N78)-1</f>
        <v>8.4253928617838314E-2</v>
      </c>
      <c r="O90" s="7">
        <f>AVERAGE(ENTRADA!O79:O90)/AVERAGE(ENTRADA!O67:O78)-1</f>
        <v>5.5842526845626628E-2</v>
      </c>
      <c r="P90" s="7" t="e">
        <f>AVERAGE(ENTRADA!P79:P90)/AVERAGE(ENTRADA!P67:P78)-1</f>
        <v>#DIV/0!</v>
      </c>
      <c r="Q90" s="7">
        <f>AVERAGE(ENTRADA!Q79:Q90)/AVERAGE(ENTRADA!Q67:Q78)-1</f>
        <v>6.894118721386211E-2</v>
      </c>
    </row>
    <row r="91" spans="1:17" x14ac:dyDescent="0.25">
      <c r="A91" s="4">
        <f>ENTRADA!A91</f>
        <v>39114</v>
      </c>
      <c r="B91" s="7">
        <f>AVERAGE(ENTRADA!B80:B91)/AVERAGE(ENTRADA!B68:B79)-1</f>
        <v>6.5825811300905368E-2</v>
      </c>
      <c r="C91" s="7">
        <f>AVERAGE(ENTRADA!C80:C91)/AVERAGE(ENTRADA!C68:C79)-1</f>
        <v>-6.3119999325976117E-2</v>
      </c>
      <c r="D91" s="7">
        <f>AVERAGE(ENTRADA!D80:D91)/AVERAGE(ENTRADA!D68:D79)-1</f>
        <v>7.5030564672692979E-2</v>
      </c>
      <c r="E91" s="7">
        <f>AVERAGE(ENTRADA!E80:E91)/AVERAGE(ENTRADA!E68:E79)-1</f>
        <v>7.8474506131793742E-2</v>
      </c>
      <c r="F91" s="7">
        <f>AVERAGE(ENTRADA!F80:F91)/AVERAGE(ENTRADA!F68:F79)-1</f>
        <v>1.7196318564689062E-2</v>
      </c>
      <c r="G91" s="7">
        <f>AVERAGE(ENTRADA!G80:G91)/AVERAGE(ENTRADA!G68:G79)-1</f>
        <v>0.11833421175009606</v>
      </c>
      <c r="H91" s="7" t="e">
        <f>AVERAGE(ENTRADA!H80:H91)/AVERAGE(ENTRADA!H68:H79)-1</f>
        <v>#DIV/0!</v>
      </c>
      <c r="I91" s="7" t="e">
        <f>AVERAGE(ENTRADA!I80:I91)/AVERAGE(ENTRADA!I68:I79)-1</f>
        <v>#DIV/0!</v>
      </c>
      <c r="J91" s="7">
        <f>AVERAGE(ENTRADA!J80:J91)/AVERAGE(ENTRADA!J68:J79)-1</f>
        <v>3.4782609435739964E-2</v>
      </c>
      <c r="K91" s="7">
        <f>AVERAGE(ENTRADA!K80:K91)/AVERAGE(ENTRADA!K68:K79)-1</f>
        <v>2.0988144577026135E-2</v>
      </c>
      <c r="L91" s="7">
        <f>AVERAGE(ENTRADA!L80:L91)/AVERAGE(ENTRADA!L68:L79)-1</f>
        <v>0.23642084477144509</v>
      </c>
      <c r="M91" s="7">
        <f>AVERAGE(ENTRADA!M80:M91)/AVERAGE(ENTRADA!M68:M79)-1</f>
        <v>0.17420963103166587</v>
      </c>
      <c r="N91" s="7">
        <f>AVERAGE(ENTRADA!N80:N91)/AVERAGE(ENTRADA!N68:N79)-1</f>
        <v>9.7560993390924278E-2</v>
      </c>
      <c r="O91" s="7">
        <f>AVERAGE(ENTRADA!O80:O91)/AVERAGE(ENTRADA!O68:O79)-1</f>
        <v>6.173749195301359E-2</v>
      </c>
      <c r="P91" s="7" t="e">
        <f>AVERAGE(ENTRADA!P80:P91)/AVERAGE(ENTRADA!P68:P79)-1</f>
        <v>#DIV/0!</v>
      </c>
      <c r="Q91" s="7">
        <f>AVERAGE(ENTRADA!Q80:Q91)/AVERAGE(ENTRADA!Q68:Q79)-1</f>
        <v>7.4803134848373976E-2</v>
      </c>
    </row>
    <row r="92" spans="1:17" x14ac:dyDescent="0.25">
      <c r="A92" s="4">
        <f>ENTRADA!A92</f>
        <v>39142</v>
      </c>
      <c r="B92" s="7">
        <f>AVERAGE(ENTRADA!B81:B92)/AVERAGE(ENTRADA!B69:B80)-1</f>
        <v>7.2879825575606016E-2</v>
      </c>
      <c r="C92" s="7">
        <f>AVERAGE(ENTRADA!C81:C92)/AVERAGE(ENTRADA!C69:C80)-1</f>
        <v>-5.0196074843425142E-2</v>
      </c>
      <c r="D92" s="7">
        <f>AVERAGE(ENTRADA!D81:D92)/AVERAGE(ENTRADA!D69:D80)-1</f>
        <v>8.0058542436788116E-2</v>
      </c>
      <c r="E92" s="7">
        <f>AVERAGE(ENTRADA!E81:E92)/AVERAGE(ENTRADA!E69:E80)-1</f>
        <v>8.6394128043049578E-2</v>
      </c>
      <c r="F92" s="7">
        <f>AVERAGE(ENTRADA!F81:F92)/AVERAGE(ENTRADA!F69:F80)-1</f>
        <v>2.3167265674671977E-2</v>
      </c>
      <c r="G92" s="7">
        <f>AVERAGE(ENTRADA!G81:G92)/AVERAGE(ENTRADA!G69:G80)-1</f>
        <v>0.12378236065773995</v>
      </c>
      <c r="H92" s="7" t="e">
        <f>AVERAGE(ENTRADA!H81:H92)/AVERAGE(ENTRADA!H69:H80)-1</f>
        <v>#DIV/0!</v>
      </c>
      <c r="I92" s="7" t="e">
        <f>AVERAGE(ENTRADA!I81:I92)/AVERAGE(ENTRADA!I69:I80)-1</f>
        <v>#DIV/0!</v>
      </c>
      <c r="J92" s="7">
        <f>AVERAGE(ENTRADA!J81:J92)/AVERAGE(ENTRADA!J69:J80)-1</f>
        <v>3.640044424661415E-2</v>
      </c>
      <c r="K92" s="7">
        <f>AVERAGE(ENTRADA!K81:K92)/AVERAGE(ENTRADA!K69:K80)-1</f>
        <v>2.7763297974184864E-2</v>
      </c>
      <c r="L92" s="7">
        <f>AVERAGE(ENTRADA!L81:L92)/AVERAGE(ENTRADA!L69:L80)-1</f>
        <v>0.23281167100133127</v>
      </c>
      <c r="M92" s="7">
        <f>AVERAGE(ENTRADA!M81:M92)/AVERAGE(ENTRADA!M69:M80)-1</f>
        <v>0.19249915449626687</v>
      </c>
      <c r="N92" s="7">
        <f>AVERAGE(ENTRADA!N81:N92)/AVERAGE(ENTRADA!N69:N80)-1</f>
        <v>0.10819673581554512</v>
      </c>
      <c r="O92" s="7">
        <f>AVERAGE(ENTRADA!O81:O92)/AVERAGE(ENTRADA!O69:O80)-1</f>
        <v>6.3861178967444365E-2</v>
      </c>
      <c r="P92" s="7" t="e">
        <f>AVERAGE(ENTRADA!P81:P92)/AVERAGE(ENTRADA!P69:P80)-1</f>
        <v>#DIV/0!</v>
      </c>
      <c r="Q92" s="7">
        <f>AVERAGE(ENTRADA!Q81:Q92)/AVERAGE(ENTRADA!Q69:Q80)-1</f>
        <v>8.2410658197904718E-2</v>
      </c>
    </row>
    <row r="93" spans="1:17" x14ac:dyDescent="0.25">
      <c r="A93" s="4">
        <f>ENTRADA!A93</f>
        <v>39173</v>
      </c>
      <c r="B93" s="7">
        <f>AVERAGE(ENTRADA!B82:B93)/AVERAGE(ENTRADA!B70:B81)-1</f>
        <v>7.3113526077223101E-2</v>
      </c>
      <c r="C93" s="7">
        <f>AVERAGE(ENTRADA!C82:C93)/AVERAGE(ENTRADA!C70:C81)-1</f>
        <v>-3.6601055076954547E-2</v>
      </c>
      <c r="D93" s="7">
        <f>AVERAGE(ENTRADA!D82:D93)/AVERAGE(ENTRADA!D70:D81)-1</f>
        <v>7.1816499437354242E-2</v>
      </c>
      <c r="E93" s="7">
        <f>AVERAGE(ENTRADA!E82:E93)/AVERAGE(ENTRADA!E70:E81)-1</f>
        <v>7.8055254924974005E-2</v>
      </c>
      <c r="F93" s="7">
        <f>AVERAGE(ENTRADA!F82:F93)/AVERAGE(ENTRADA!F70:F81)-1</f>
        <v>2.8674209442599352E-2</v>
      </c>
      <c r="G93" s="7">
        <f>AVERAGE(ENTRADA!G82:G93)/AVERAGE(ENTRADA!G70:G81)-1</f>
        <v>0.13138932178070339</v>
      </c>
      <c r="H93" s="7" t="e">
        <f>AVERAGE(ENTRADA!H82:H93)/AVERAGE(ENTRADA!H70:H81)-1</f>
        <v>#DIV/0!</v>
      </c>
      <c r="I93" s="7" t="e">
        <f>AVERAGE(ENTRADA!I82:I93)/AVERAGE(ENTRADA!I70:I81)-1</f>
        <v>#DIV/0!</v>
      </c>
      <c r="J93" s="7">
        <f>AVERAGE(ENTRADA!J82:J93)/AVERAGE(ENTRADA!J70:J81)-1</f>
        <v>4.1246073959122054E-2</v>
      </c>
      <c r="K93" s="7">
        <f>AVERAGE(ENTRADA!K82:K93)/AVERAGE(ENTRADA!K70:K81)-1</f>
        <v>3.261434627041071E-2</v>
      </c>
      <c r="L93" s="7">
        <f>AVERAGE(ENTRADA!L82:L93)/AVERAGE(ENTRADA!L70:L81)-1</f>
        <v>0.24440766907920919</v>
      </c>
      <c r="M93" s="7">
        <f>AVERAGE(ENTRADA!M82:M93)/AVERAGE(ENTRADA!M70:M81)-1</f>
        <v>0.19594038985174844</v>
      </c>
      <c r="N93" s="7">
        <f>AVERAGE(ENTRADA!N82:N93)/AVERAGE(ENTRADA!N70:N81)-1</f>
        <v>0.1382716189985902</v>
      </c>
      <c r="O93" s="7">
        <f>AVERAGE(ENTRADA!O82:O93)/AVERAGE(ENTRADA!O70:O81)-1</f>
        <v>8.0491106912751631E-2</v>
      </c>
      <c r="P93" s="7" t="e">
        <f>AVERAGE(ENTRADA!P82:P93)/AVERAGE(ENTRADA!P70:P81)-1</f>
        <v>#DIV/0!</v>
      </c>
      <c r="Q93" s="7">
        <f>AVERAGE(ENTRADA!Q82:Q93)/AVERAGE(ENTRADA!Q70:Q81)-1</f>
        <v>9.2167841471056944E-2</v>
      </c>
    </row>
    <row r="94" spans="1:17" x14ac:dyDescent="0.25">
      <c r="A94" s="4">
        <f>ENTRADA!A94</f>
        <v>39203</v>
      </c>
      <c r="B94" s="7">
        <f>AVERAGE(ENTRADA!B83:B94)/AVERAGE(ENTRADA!B71:B82)-1</f>
        <v>7.5787031021083751E-2</v>
      </c>
      <c r="C94" s="7">
        <f>AVERAGE(ENTRADA!C83:C94)/AVERAGE(ENTRADA!C71:C82)-1</f>
        <v>-2.2384332320671607E-2</v>
      </c>
      <c r="D94" s="7">
        <f>AVERAGE(ENTRADA!D83:D94)/AVERAGE(ENTRADA!D71:D82)-1</f>
        <v>7.2611579819030325E-2</v>
      </c>
      <c r="E94" s="7">
        <f>AVERAGE(ENTRADA!E83:E94)/AVERAGE(ENTRADA!E71:E82)-1</f>
        <v>7.8915806696645774E-2</v>
      </c>
      <c r="F94" s="7">
        <f>AVERAGE(ENTRADA!F83:F94)/AVERAGE(ENTRADA!F71:F82)-1</f>
        <v>3.5374293632667531E-2</v>
      </c>
      <c r="G94" s="7">
        <f>AVERAGE(ENTRADA!G83:G94)/AVERAGE(ENTRADA!G71:G82)-1</f>
        <v>0.12706815741911326</v>
      </c>
      <c r="H94" s="7" t="e">
        <f>AVERAGE(ENTRADA!H83:H94)/AVERAGE(ENTRADA!H71:H82)-1</f>
        <v>#DIV/0!</v>
      </c>
      <c r="I94" s="7" t="e">
        <f>AVERAGE(ENTRADA!I83:I94)/AVERAGE(ENTRADA!I71:I82)-1</f>
        <v>#DIV/0!</v>
      </c>
      <c r="J94" s="7">
        <f>AVERAGE(ENTRADA!J83:J94)/AVERAGE(ENTRADA!J71:J82)-1</f>
        <v>4.2935131362864309E-2</v>
      </c>
      <c r="K94" s="7">
        <f>AVERAGE(ENTRADA!K83:K94)/AVERAGE(ENTRADA!K71:K82)-1</f>
        <v>3.0530398315599783E-2</v>
      </c>
      <c r="L94" s="7">
        <f>AVERAGE(ENTRADA!L83:L94)/AVERAGE(ENTRADA!L71:L82)-1</f>
        <v>0.2248996256106226</v>
      </c>
      <c r="M94" s="7">
        <f>AVERAGE(ENTRADA!M83:M94)/AVERAGE(ENTRADA!M71:M82)-1</f>
        <v>0.203742546236509</v>
      </c>
      <c r="N94" s="7">
        <f>AVERAGE(ENTRADA!N83:N94)/AVERAGE(ENTRADA!N71:N82)-1</f>
        <v>0.14502201944822879</v>
      </c>
      <c r="O94" s="7">
        <f>AVERAGE(ENTRADA!O83:O94)/AVERAGE(ENTRADA!O71:O82)-1</f>
        <v>9.148224521296755E-2</v>
      </c>
      <c r="P94" s="7" t="e">
        <f>AVERAGE(ENTRADA!P83:P94)/AVERAGE(ENTRADA!P71:P82)-1</f>
        <v>#DIV/0!</v>
      </c>
      <c r="Q94" s="7">
        <f>AVERAGE(ENTRADA!Q83:Q94)/AVERAGE(ENTRADA!Q71:Q82)-1</f>
        <v>9.6666656694067266E-2</v>
      </c>
    </row>
    <row r="95" spans="1:17" x14ac:dyDescent="0.25">
      <c r="A95" s="4">
        <f>ENTRADA!A95</f>
        <v>39234</v>
      </c>
      <c r="B95" s="7">
        <f>AVERAGE(ENTRADA!B84:B95)/AVERAGE(ENTRADA!B72:B83)-1</f>
        <v>8.1751272517020412E-2</v>
      </c>
      <c r="C95" s="7">
        <f>AVERAGE(ENTRADA!C84:C95)/AVERAGE(ENTRADA!C72:C83)-1</f>
        <v>-6.871462959909258E-3</v>
      </c>
      <c r="D95" s="7">
        <f>AVERAGE(ENTRADA!D84:D95)/AVERAGE(ENTRADA!D72:D83)-1</f>
        <v>7.2501756378750892E-2</v>
      </c>
      <c r="E95" s="7">
        <f>AVERAGE(ENTRADA!E84:E95)/AVERAGE(ENTRADA!E72:E83)-1</f>
        <v>7.8618230859767158E-2</v>
      </c>
      <c r="F95" s="7">
        <f>AVERAGE(ENTRADA!F84:F95)/AVERAGE(ENTRADA!F72:F83)-1</f>
        <v>5.0628790107148491E-2</v>
      </c>
      <c r="G95" s="7">
        <f>AVERAGE(ENTRADA!G84:G95)/AVERAGE(ENTRADA!G72:G83)-1</f>
        <v>0.13731637010531283</v>
      </c>
      <c r="H95" s="7" t="e">
        <f>AVERAGE(ENTRADA!H84:H95)/AVERAGE(ENTRADA!H72:H83)-1</f>
        <v>#DIV/0!</v>
      </c>
      <c r="I95" s="7" t="e">
        <f>AVERAGE(ENTRADA!I84:I95)/AVERAGE(ENTRADA!I72:I83)-1</f>
        <v>#DIV/0!</v>
      </c>
      <c r="J95" s="7">
        <f>AVERAGE(ENTRADA!J84:J95)/AVERAGE(ENTRADA!J72:J83)-1</f>
        <v>5.0917983885842011E-2</v>
      </c>
      <c r="K95" s="7">
        <f>AVERAGE(ENTRADA!K84:K95)/AVERAGE(ENTRADA!K72:K83)-1</f>
        <v>3.6286153267088839E-2</v>
      </c>
      <c r="L95" s="7">
        <f>AVERAGE(ENTRADA!L84:L95)/AVERAGE(ENTRADA!L72:L83)-1</f>
        <v>0.22365311207056271</v>
      </c>
      <c r="M95" s="7">
        <f>AVERAGE(ENTRADA!M84:M95)/AVERAGE(ENTRADA!M72:M83)-1</f>
        <v>0.21282381233303238</v>
      </c>
      <c r="N95" s="7">
        <f>AVERAGE(ENTRADA!N84:N95)/AVERAGE(ENTRADA!N72:N83)-1</f>
        <v>0.17391306296970899</v>
      </c>
      <c r="O95" s="7">
        <f>AVERAGE(ENTRADA!O84:O95)/AVERAGE(ENTRADA!O72:O83)-1</f>
        <v>9.7437791773082205E-2</v>
      </c>
      <c r="P95" s="7" t="e">
        <f>AVERAGE(ENTRADA!P84:P95)/AVERAGE(ENTRADA!P72:P83)-1</f>
        <v>#DIV/0!</v>
      </c>
      <c r="Q95" s="7">
        <f>AVERAGE(ENTRADA!Q84:Q95)/AVERAGE(ENTRADA!Q72:Q83)-1</f>
        <v>0.10901522765580141</v>
      </c>
    </row>
    <row r="96" spans="1:17" x14ac:dyDescent="0.25">
      <c r="A96" s="4">
        <f>ENTRADA!A96</f>
        <v>39264</v>
      </c>
      <c r="B96" s="7">
        <f>AVERAGE(ENTRADA!B85:B96)/AVERAGE(ENTRADA!B73:B84)-1</f>
        <v>8.7533851664191475E-2</v>
      </c>
      <c r="C96" s="7">
        <f>AVERAGE(ENTRADA!C85:C96)/AVERAGE(ENTRADA!C73:C84)-1</f>
        <v>6.1186996672029093E-3</v>
      </c>
      <c r="D96" s="7">
        <f>AVERAGE(ENTRADA!D85:D96)/AVERAGE(ENTRADA!D73:D84)-1</f>
        <v>7.2208994173179608E-2</v>
      </c>
      <c r="E96" s="7">
        <f>AVERAGE(ENTRADA!E85:E96)/AVERAGE(ENTRADA!E73:E84)-1</f>
        <v>7.8282534540193849E-2</v>
      </c>
      <c r="F96" s="7">
        <f>AVERAGE(ENTRADA!F85:F96)/AVERAGE(ENTRADA!F73:F84)-1</f>
        <v>6.3139554573760304E-2</v>
      </c>
      <c r="G96" s="7">
        <f>AVERAGE(ENTRADA!G85:G96)/AVERAGE(ENTRADA!G73:G84)-1</f>
        <v>0.15065104168718269</v>
      </c>
      <c r="H96" s="7" t="e">
        <f>AVERAGE(ENTRADA!H85:H96)/AVERAGE(ENTRADA!H73:H84)-1</f>
        <v>#DIV/0!</v>
      </c>
      <c r="I96" s="7" t="e">
        <f>AVERAGE(ENTRADA!I85:I96)/AVERAGE(ENTRADA!I73:I84)-1</f>
        <v>#DIV/0!</v>
      </c>
      <c r="J96" s="7">
        <f>AVERAGE(ENTRADA!J85:J96)/AVERAGE(ENTRADA!J73:J84)-1</f>
        <v>5.6652349697730697E-2</v>
      </c>
      <c r="K96" s="7">
        <f>AVERAGE(ENTRADA!K85:K96)/AVERAGE(ENTRADA!K73:K84)-1</f>
        <v>4.1510891265080563E-2</v>
      </c>
      <c r="L96" s="7">
        <f>AVERAGE(ENTRADA!L85:L96)/AVERAGE(ENTRADA!L73:L84)-1</f>
        <v>0.23098738665121554</v>
      </c>
      <c r="M96" s="7">
        <f>AVERAGE(ENTRADA!M85:M96)/AVERAGE(ENTRADA!M73:M84)-1</f>
        <v>0.22213412499684804</v>
      </c>
      <c r="N96" s="7">
        <f>AVERAGE(ENTRADA!N85:N96)/AVERAGE(ENTRADA!N73:N84)-1</f>
        <v>0.17988052169774749</v>
      </c>
      <c r="O96" s="7">
        <f>AVERAGE(ENTRADA!O85:O96)/AVERAGE(ENTRADA!O73:O84)-1</f>
        <v>9.5313648295186848E-2</v>
      </c>
      <c r="P96" s="7" t="e">
        <f>AVERAGE(ENTRADA!P85:P96)/AVERAGE(ENTRADA!P73:P84)-1</f>
        <v>#DIV/0!</v>
      </c>
      <c r="Q96" s="7">
        <f>AVERAGE(ENTRADA!Q85:Q96)/AVERAGE(ENTRADA!Q73:Q84)-1</f>
        <v>0.1146522796801297</v>
      </c>
    </row>
    <row r="97" spans="1:17" x14ac:dyDescent="0.25">
      <c r="A97" s="4">
        <f>ENTRADA!A97</f>
        <v>39295</v>
      </c>
      <c r="B97" s="7">
        <f>AVERAGE(ENTRADA!B86:B97)/AVERAGE(ENTRADA!B74:B85)-1</f>
        <v>9.0675905595847039E-2</v>
      </c>
      <c r="C97" s="7">
        <f>AVERAGE(ENTRADA!C86:C97)/AVERAGE(ENTRADA!C74:C85)-1</f>
        <v>1.5384617374540444E-2</v>
      </c>
      <c r="D97" s="7">
        <f>AVERAGE(ENTRADA!D86:D97)/AVERAGE(ENTRADA!D74:D85)-1</f>
        <v>7.1192427293543803E-2</v>
      </c>
      <c r="E97" s="7">
        <f>AVERAGE(ENTRADA!E86:E97)/AVERAGE(ENTRADA!E74:E85)-1</f>
        <v>7.6968402075898057E-2</v>
      </c>
      <c r="F97" s="7">
        <f>AVERAGE(ENTRADA!F86:F97)/AVERAGE(ENTRADA!F74:F85)-1</f>
        <v>7.2205294873211034E-2</v>
      </c>
      <c r="G97" s="7">
        <f>AVERAGE(ENTRADA!G86:G97)/AVERAGE(ENTRADA!G74:G85)-1</f>
        <v>0.15590780488162292</v>
      </c>
      <c r="H97" s="7" t="e">
        <f>AVERAGE(ENTRADA!H86:H97)/AVERAGE(ENTRADA!H74:H85)-1</f>
        <v>#DIV/0!</v>
      </c>
      <c r="I97" s="7" t="e">
        <f>AVERAGE(ENTRADA!I86:I97)/AVERAGE(ENTRADA!I74:I85)-1</f>
        <v>#DIV/0!</v>
      </c>
      <c r="J97" s="7">
        <f>AVERAGE(ENTRADA!J86:J97)/AVERAGE(ENTRADA!J74:J85)-1</f>
        <v>6.4248977402819207E-2</v>
      </c>
      <c r="K97" s="7">
        <f>AVERAGE(ENTRADA!K86:K97)/AVERAGE(ENTRADA!K74:K85)-1</f>
        <v>5.0921747691122121E-2</v>
      </c>
      <c r="L97" s="7">
        <f>AVERAGE(ENTRADA!L86:L97)/AVERAGE(ENTRADA!L74:L85)-1</f>
        <v>0.2396255080531422</v>
      </c>
      <c r="M97" s="7">
        <f>AVERAGE(ENTRADA!M86:M97)/AVERAGE(ENTRADA!M74:M85)-1</f>
        <v>0.22635606660198748</v>
      </c>
      <c r="N97" s="7">
        <f>AVERAGE(ENTRADA!N86:N97)/AVERAGE(ENTRADA!N74:N85)-1</f>
        <v>0.1944622292501117</v>
      </c>
      <c r="O97" s="7">
        <f>AVERAGE(ENTRADA!O86:O97)/AVERAGE(ENTRADA!O74:O85)-1</f>
        <v>9.3840600677433272E-2</v>
      </c>
      <c r="P97" s="7" t="e">
        <f>AVERAGE(ENTRADA!P86:P97)/AVERAGE(ENTRADA!P74:P85)-1</f>
        <v>#DIV/0!</v>
      </c>
      <c r="Q97" s="7">
        <f>AVERAGE(ENTRADA!Q86:Q97)/AVERAGE(ENTRADA!Q74:Q85)-1</f>
        <v>0.12090469227197276</v>
      </c>
    </row>
    <row r="98" spans="1:17" x14ac:dyDescent="0.25">
      <c r="A98" s="4">
        <f>ENTRADA!A98</f>
        <v>39326</v>
      </c>
      <c r="B98" s="7">
        <f>AVERAGE(ENTRADA!B87:B98)/AVERAGE(ENTRADA!B75:B86)-1</f>
        <v>8.921981251754274E-2</v>
      </c>
      <c r="C98" s="7">
        <f>AVERAGE(ENTRADA!C87:C98)/AVERAGE(ENTRADA!C75:C86)-1</f>
        <v>2.4556349195720362E-2</v>
      </c>
      <c r="D98" s="7">
        <f>AVERAGE(ENTRADA!D87:D98)/AVERAGE(ENTRADA!D75:D86)-1</f>
        <v>6.7673534401114122E-2</v>
      </c>
      <c r="E98" s="7">
        <f>AVERAGE(ENTRADA!E87:E98)/AVERAGE(ENTRADA!E75:E86)-1</f>
        <v>7.3139384113384942E-2</v>
      </c>
      <c r="F98" s="7">
        <f>AVERAGE(ENTRADA!F87:F98)/AVERAGE(ENTRADA!F75:F86)-1</f>
        <v>7.5428692889553339E-2</v>
      </c>
      <c r="G98" s="7">
        <f>AVERAGE(ENTRADA!G87:G98)/AVERAGE(ENTRADA!G75:G86)-1</f>
        <v>0.14996776803728751</v>
      </c>
      <c r="H98" s="7" t="e">
        <f>AVERAGE(ENTRADA!H87:H98)/AVERAGE(ENTRADA!H75:H86)-1</f>
        <v>#DIV/0!</v>
      </c>
      <c r="I98" s="7" t="e">
        <f>AVERAGE(ENTRADA!I87:I98)/AVERAGE(ENTRADA!I75:I86)-1</f>
        <v>#DIV/0!</v>
      </c>
      <c r="J98" s="7">
        <f>AVERAGE(ENTRADA!J87:J98)/AVERAGE(ENTRADA!J75:J86)-1</f>
        <v>6.8278749350853873E-2</v>
      </c>
      <c r="K98" s="7">
        <f>AVERAGE(ENTRADA!K87:K98)/AVERAGE(ENTRADA!K75:K86)-1</f>
        <v>5.1420490531638885E-2</v>
      </c>
      <c r="L98" s="7">
        <f>AVERAGE(ENTRADA!L87:L98)/AVERAGE(ENTRADA!L75:L86)-1</f>
        <v>0.24428428756167486</v>
      </c>
      <c r="M98" s="7">
        <f>AVERAGE(ENTRADA!M87:M98)/AVERAGE(ENTRADA!M75:M86)-1</f>
        <v>0.21826552137046362</v>
      </c>
      <c r="N98" s="7">
        <f>AVERAGE(ENTRADA!N87:N98)/AVERAGE(ENTRADA!N75:N86)-1</f>
        <v>0.20276277743014259</v>
      </c>
      <c r="O98" s="7">
        <f>AVERAGE(ENTRADA!O87:O98)/AVERAGE(ENTRADA!O75:O86)-1</f>
        <v>9.020312230686911E-2</v>
      </c>
      <c r="P98" s="7" t="e">
        <f>AVERAGE(ENTRADA!P87:P98)/AVERAGE(ENTRADA!P75:P86)-1</f>
        <v>#DIV/0!</v>
      </c>
      <c r="Q98" s="7">
        <f>AVERAGE(ENTRADA!Q87:Q98)/AVERAGE(ENTRADA!Q75:Q86)-1</f>
        <v>0.12226299663410378</v>
      </c>
    </row>
    <row r="99" spans="1:17" x14ac:dyDescent="0.25">
      <c r="A99" s="4">
        <f>ENTRADA!A99</f>
        <v>39356</v>
      </c>
      <c r="B99" s="7">
        <f>AVERAGE(ENTRADA!B88:B99)/AVERAGE(ENTRADA!B76:B87)-1</f>
        <v>9.1380833540086304E-2</v>
      </c>
      <c r="C99" s="7">
        <f>AVERAGE(ENTRADA!C88:C99)/AVERAGE(ENTRADA!C76:C87)-1</f>
        <v>3.4847554306162598E-2</v>
      </c>
      <c r="D99" s="7">
        <f>AVERAGE(ENTRADA!D88:D99)/AVERAGE(ENTRADA!D76:D87)-1</f>
        <v>6.7101550288477085E-2</v>
      </c>
      <c r="E99" s="7">
        <f>AVERAGE(ENTRADA!E88:E99)/AVERAGE(ENTRADA!E76:E87)-1</f>
        <v>7.2051127163011985E-2</v>
      </c>
      <c r="F99" s="7">
        <f>AVERAGE(ENTRADA!F88:F99)/AVERAGE(ENTRADA!F76:F87)-1</f>
        <v>8.8449418852589501E-2</v>
      </c>
      <c r="G99" s="7">
        <f>AVERAGE(ENTRADA!G88:G99)/AVERAGE(ENTRADA!G76:G87)-1</f>
        <v>0.14664758302801362</v>
      </c>
      <c r="H99" s="7" t="e">
        <f>AVERAGE(ENTRADA!H88:H99)/AVERAGE(ENTRADA!H76:H87)-1</f>
        <v>#DIV/0!</v>
      </c>
      <c r="I99" s="7" t="e">
        <f>AVERAGE(ENTRADA!I88:I99)/AVERAGE(ENTRADA!I76:I87)-1</f>
        <v>#DIV/0!</v>
      </c>
      <c r="J99" s="7">
        <f>AVERAGE(ENTRADA!J88:J99)/AVERAGE(ENTRADA!J76:J87)-1</f>
        <v>7.4535904905338235E-2</v>
      </c>
      <c r="K99" s="7">
        <f>AVERAGE(ENTRADA!K88:K99)/AVERAGE(ENTRADA!K76:K87)-1</f>
        <v>5.4685491338485104E-2</v>
      </c>
      <c r="L99" s="7">
        <f>AVERAGE(ENTRADA!L88:L99)/AVERAGE(ENTRADA!L76:L87)-1</f>
        <v>0.25710783398048331</v>
      </c>
      <c r="M99" s="7">
        <f>AVERAGE(ENTRADA!M88:M99)/AVERAGE(ENTRADA!M76:M87)-1</f>
        <v>0.21880186260569756</v>
      </c>
      <c r="N99" s="7">
        <f>AVERAGE(ENTRADA!N88:N99)/AVERAGE(ENTRADA!N76:N87)-1</f>
        <v>0.213648465271284</v>
      </c>
      <c r="O99" s="7">
        <f>AVERAGE(ENTRADA!O88:O99)/AVERAGE(ENTRADA!O76:O87)-1</f>
        <v>9.2540156545275254E-2</v>
      </c>
      <c r="P99" s="7" t="e">
        <f>AVERAGE(ENTRADA!P88:P99)/AVERAGE(ENTRADA!P76:P87)-1</f>
        <v>#DIV/0!</v>
      </c>
      <c r="Q99" s="7">
        <f>AVERAGE(ENTRADA!Q88:Q99)/AVERAGE(ENTRADA!Q76:Q87)-1</f>
        <v>0.12714032724214563</v>
      </c>
    </row>
    <row r="100" spans="1:17" x14ac:dyDescent="0.25">
      <c r="A100" s="4">
        <f>ENTRADA!A100</f>
        <v>39387</v>
      </c>
      <c r="B100" s="7">
        <f>AVERAGE(ENTRADA!B89:B100)/AVERAGE(ENTRADA!B77:B88)-1</f>
        <v>9.2485526310783328E-2</v>
      </c>
      <c r="C100" s="7">
        <f>AVERAGE(ENTRADA!C89:C100)/AVERAGE(ENTRADA!C77:C88)-1</f>
        <v>4.3157252867753293E-2</v>
      </c>
      <c r="D100" s="7">
        <f>AVERAGE(ENTRADA!D89:D100)/AVERAGE(ENTRADA!D77:D88)-1</f>
        <v>6.5008641406918644E-2</v>
      </c>
      <c r="E100" s="7">
        <f>AVERAGE(ENTRADA!E89:E100)/AVERAGE(ENTRADA!E77:E88)-1</f>
        <v>6.9434827554367917E-2</v>
      </c>
      <c r="F100" s="7">
        <f>AVERAGE(ENTRADA!F89:F100)/AVERAGE(ENTRADA!F77:F88)-1</f>
        <v>9.3118717765571013E-2</v>
      </c>
      <c r="G100" s="7">
        <f>AVERAGE(ENTRADA!G89:G100)/AVERAGE(ENTRADA!G77:G88)-1</f>
        <v>0.14763623829504913</v>
      </c>
      <c r="H100" s="7" t="e">
        <f>AVERAGE(ENTRADA!H89:H100)/AVERAGE(ENTRADA!H77:H88)-1</f>
        <v>#DIV/0!</v>
      </c>
      <c r="I100" s="7" t="e">
        <f>AVERAGE(ENTRADA!I89:I100)/AVERAGE(ENTRADA!I77:I88)-1</f>
        <v>#DIV/0!</v>
      </c>
      <c r="J100" s="7">
        <f>AVERAGE(ENTRADA!J89:J100)/AVERAGE(ENTRADA!J77:J88)-1</f>
        <v>7.9412165864369388E-2</v>
      </c>
      <c r="K100" s="7">
        <f>AVERAGE(ENTRADA!K89:K100)/AVERAGE(ENTRADA!K77:K88)-1</f>
        <v>6.2491959180793311E-2</v>
      </c>
      <c r="L100" s="7">
        <f>AVERAGE(ENTRADA!L89:L100)/AVERAGE(ENTRADA!L77:L88)-1</f>
        <v>0.2700941334130893</v>
      </c>
      <c r="M100" s="7">
        <f>AVERAGE(ENTRADA!M89:M100)/AVERAGE(ENTRADA!M77:M88)-1</f>
        <v>0.22128227455282334</v>
      </c>
      <c r="N100" s="7">
        <f>AVERAGE(ENTRADA!N89:N100)/AVERAGE(ENTRADA!N77:N88)-1</f>
        <v>0.22196408385270172</v>
      </c>
      <c r="O100" s="7">
        <f>AVERAGE(ENTRADA!O89:O100)/AVERAGE(ENTRADA!O77:O88)-1</f>
        <v>9.6525109854409763E-2</v>
      </c>
      <c r="P100" s="7" t="e">
        <f>AVERAGE(ENTRADA!P89:P100)/AVERAGE(ENTRADA!P77:P88)-1</f>
        <v>#DIV/0!</v>
      </c>
      <c r="Q100" s="7">
        <f>AVERAGE(ENTRADA!Q89:Q100)/AVERAGE(ENTRADA!Q77:Q88)-1</f>
        <v>0.13078360482072005</v>
      </c>
    </row>
    <row r="101" spans="1:17" x14ac:dyDescent="0.25">
      <c r="A101" s="4">
        <f>ENTRADA!A101</f>
        <v>39417</v>
      </c>
      <c r="B101" s="7">
        <f>AVERAGE(ENTRADA!B90:B101)/AVERAGE(ENTRADA!B78:B89)-1</f>
        <v>9.6641253394759152E-2</v>
      </c>
      <c r="C101" s="7">
        <f>AVERAGE(ENTRADA!C90:C101)/AVERAGE(ENTRADA!C78:C89)-1</f>
        <v>5.0548303600047362E-2</v>
      </c>
      <c r="D101" s="7">
        <f>AVERAGE(ENTRADA!D90:D101)/AVERAGE(ENTRADA!D78:D89)-1</f>
        <v>6.4330830041012144E-2</v>
      </c>
      <c r="E101" s="7">
        <f>AVERAGE(ENTRADA!E90:E101)/AVERAGE(ENTRADA!E78:E89)-1</f>
        <v>6.8353547354755406E-2</v>
      </c>
      <c r="F101" s="7">
        <f>AVERAGE(ENTRADA!F90:F101)/AVERAGE(ENTRADA!F78:F89)-1</f>
        <v>0.10595456221219135</v>
      </c>
      <c r="G101" s="7">
        <f>AVERAGE(ENTRADA!G90:G101)/AVERAGE(ENTRADA!G78:G89)-1</f>
        <v>0.15432578962873866</v>
      </c>
      <c r="H101" s="7" t="e">
        <f>AVERAGE(ENTRADA!H90:H101)/AVERAGE(ENTRADA!H78:H89)-1</f>
        <v>#DIV/0!</v>
      </c>
      <c r="I101" s="7" t="e">
        <f>AVERAGE(ENTRADA!I90:I101)/AVERAGE(ENTRADA!I78:I89)-1</f>
        <v>#DIV/0!</v>
      </c>
      <c r="J101" s="7">
        <f>AVERAGE(ENTRADA!J90:J101)/AVERAGE(ENTRADA!J78:J89)-1</f>
        <v>8.9600652220052979E-2</v>
      </c>
      <c r="K101" s="7">
        <f>AVERAGE(ENTRADA!K90:K101)/AVERAGE(ENTRADA!K78:K89)-1</f>
        <v>7.1235346421584023E-2</v>
      </c>
      <c r="L101" s="7">
        <f>AVERAGE(ENTRADA!L90:L101)/AVERAGE(ENTRADA!L78:L89)-1</f>
        <v>0.29576128058139717</v>
      </c>
      <c r="M101" s="7">
        <f>AVERAGE(ENTRADA!M90:M101)/AVERAGE(ENTRADA!M78:M89)-1</f>
        <v>0.22711420624805445</v>
      </c>
      <c r="N101" s="7">
        <f>AVERAGE(ENTRADA!N90:N101)/AVERAGE(ENTRADA!N78:N89)-1</f>
        <v>0.22616853562028583</v>
      </c>
      <c r="O101" s="7">
        <f>AVERAGE(ENTRADA!O90:O101)/AVERAGE(ENTRADA!O78:O89)-1</f>
        <v>0.10726846674003698</v>
      </c>
      <c r="P101" s="7" t="e">
        <f>AVERAGE(ENTRADA!P90:P101)/AVERAGE(ENTRADA!P78:P89)-1</f>
        <v>#DIV/0!</v>
      </c>
      <c r="Q101" s="7">
        <f>AVERAGE(ENTRADA!Q90:Q101)/AVERAGE(ENTRADA!Q78:Q89)-1</f>
        <v>0.13571711512356588</v>
      </c>
    </row>
    <row r="102" spans="1:17" x14ac:dyDescent="0.25">
      <c r="A102" s="4">
        <f>ENTRADA!A102</f>
        <v>39448</v>
      </c>
      <c r="B102" s="7">
        <f>AVERAGE(ENTRADA!B91:B102)/AVERAGE(ENTRADA!B79:B90)-1</f>
        <v>9.9243234294616789E-2</v>
      </c>
      <c r="C102" s="7">
        <f>AVERAGE(ENTRADA!C91:C102)/AVERAGE(ENTRADA!C79:C90)-1</f>
        <v>5.1068265005710822E-2</v>
      </c>
      <c r="D102" s="7">
        <f>AVERAGE(ENTRADA!D91:D102)/AVERAGE(ENTRADA!D79:D90)-1</f>
        <v>6.7177833093754469E-2</v>
      </c>
      <c r="E102" s="7">
        <f>AVERAGE(ENTRADA!E91:E102)/AVERAGE(ENTRADA!E79:E90)-1</f>
        <v>7.1045726506714812E-2</v>
      </c>
      <c r="F102" s="7">
        <f>AVERAGE(ENTRADA!F91:F102)/AVERAGE(ENTRADA!F79:F90)-1</f>
        <v>0.11204031776603474</v>
      </c>
      <c r="G102" s="7">
        <f>AVERAGE(ENTRADA!G91:G102)/AVERAGE(ENTRADA!G79:G90)-1</f>
        <v>0.14874385593365846</v>
      </c>
      <c r="H102" s="7" t="e">
        <f>AVERAGE(ENTRADA!H91:H102)/AVERAGE(ENTRADA!H79:H90)-1</f>
        <v>#DIV/0!</v>
      </c>
      <c r="I102" s="7" t="e">
        <f>AVERAGE(ENTRADA!I91:I102)/AVERAGE(ENTRADA!I79:I90)-1</f>
        <v>#DIV/0!</v>
      </c>
      <c r="J102" s="7">
        <f>AVERAGE(ENTRADA!J91:J102)/AVERAGE(ENTRADA!J79:J90)-1</f>
        <v>9.8819176151579979E-2</v>
      </c>
      <c r="K102" s="7">
        <f>AVERAGE(ENTRADA!K91:K102)/AVERAGE(ENTRADA!K79:K90)-1</f>
        <v>7.275284202107124E-2</v>
      </c>
      <c r="L102" s="7">
        <f>AVERAGE(ENTRADA!L91:L102)/AVERAGE(ENTRADA!L79:L90)-1</f>
        <v>0.30370540777093957</v>
      </c>
      <c r="M102" s="7">
        <f>AVERAGE(ENTRADA!M91:M102)/AVERAGE(ENTRADA!M79:M90)-1</f>
        <v>0.23722001099945866</v>
      </c>
      <c r="N102" s="7">
        <f>AVERAGE(ENTRADA!N91:N102)/AVERAGE(ENTRADA!N79:N90)-1</f>
        <v>0.23099150451966288</v>
      </c>
      <c r="O102" s="7">
        <f>AVERAGE(ENTRADA!O91:O102)/AVERAGE(ENTRADA!O79:O90)-1</f>
        <v>0.10845759073718653</v>
      </c>
      <c r="P102" s="7" t="e">
        <f>AVERAGE(ENTRADA!P91:P102)/AVERAGE(ENTRADA!P79:P90)-1</f>
        <v>#DIV/0!</v>
      </c>
      <c r="Q102" s="7">
        <f>AVERAGE(ENTRADA!Q91:Q102)/AVERAGE(ENTRADA!Q79:Q90)-1</f>
        <v>0.13901344799534643</v>
      </c>
    </row>
    <row r="103" spans="1:17" x14ac:dyDescent="0.25">
      <c r="A103" s="4">
        <f>ENTRADA!A103</f>
        <v>39479</v>
      </c>
      <c r="B103" s="7">
        <f>AVERAGE(ENTRADA!B92:B103)/AVERAGE(ENTRADA!B80:B91)-1</f>
        <v>0.10207097818538968</v>
      </c>
      <c r="C103" s="7">
        <f>AVERAGE(ENTRADA!C92:C103)/AVERAGE(ENTRADA!C80:C91)-1</f>
        <v>5.2839194415939872E-2</v>
      </c>
      <c r="D103" s="7">
        <f>AVERAGE(ENTRADA!D92:D103)/AVERAGE(ENTRADA!D80:D91)-1</f>
        <v>6.8199927350238498E-2</v>
      </c>
      <c r="E103" s="7">
        <f>AVERAGE(ENTRADA!E92:E103)/AVERAGE(ENTRADA!E80:E91)-1</f>
        <v>7.1064273076600681E-2</v>
      </c>
      <c r="F103" s="7">
        <f>AVERAGE(ENTRADA!F92:F103)/AVERAGE(ENTRADA!F80:F91)-1</f>
        <v>0.11737642740970489</v>
      </c>
      <c r="G103" s="7">
        <f>AVERAGE(ENTRADA!G92:G103)/AVERAGE(ENTRADA!G80:G91)-1</f>
        <v>0.15137752913792313</v>
      </c>
      <c r="H103" s="7" t="e">
        <f>AVERAGE(ENTRADA!H92:H103)/AVERAGE(ENTRADA!H80:H91)-1</f>
        <v>#DIV/0!</v>
      </c>
      <c r="I103" s="7" t="e">
        <f>AVERAGE(ENTRADA!I92:I103)/AVERAGE(ENTRADA!I80:I91)-1</f>
        <v>#DIV/0!</v>
      </c>
      <c r="J103" s="7">
        <f>AVERAGE(ENTRADA!J92:J103)/AVERAGE(ENTRADA!J80:J91)-1</f>
        <v>0.10546214488973837</v>
      </c>
      <c r="K103" s="7">
        <f>AVERAGE(ENTRADA!K92:K103)/AVERAGE(ENTRADA!K80:K91)-1</f>
        <v>8.988763882998696E-2</v>
      </c>
      <c r="L103" s="7">
        <f>AVERAGE(ENTRADA!L92:L103)/AVERAGE(ENTRADA!L80:L91)-1</f>
        <v>0.31583812201157802</v>
      </c>
      <c r="M103" s="7">
        <f>AVERAGE(ENTRADA!M92:M103)/AVERAGE(ENTRADA!M80:M91)-1</f>
        <v>0.2404704917425402</v>
      </c>
      <c r="N103" s="7">
        <f>AVERAGE(ENTRADA!N92:N103)/AVERAGE(ENTRADA!N80:N91)-1</f>
        <v>0.23873874220946623</v>
      </c>
      <c r="O103" s="7">
        <f>AVERAGE(ENTRADA!O92:O103)/AVERAGE(ENTRADA!O80:O91)-1</f>
        <v>0.11768801651677552</v>
      </c>
      <c r="P103" s="7" t="e">
        <f>AVERAGE(ENTRADA!P92:P103)/AVERAGE(ENTRADA!P80:P91)-1</f>
        <v>#DIV/0!</v>
      </c>
      <c r="Q103" s="7">
        <f>AVERAGE(ENTRADA!Q92:Q103)/AVERAGE(ENTRADA!Q80:Q91)-1</f>
        <v>0.14377289418170025</v>
      </c>
    </row>
    <row r="104" spans="1:17" x14ac:dyDescent="0.25">
      <c r="A104" s="4">
        <f>ENTRADA!A104</f>
        <v>39508</v>
      </c>
      <c r="B104" s="7">
        <f>AVERAGE(ENTRADA!B93:B104)/AVERAGE(ENTRADA!B81:B92)-1</f>
        <v>0.10177150802308277</v>
      </c>
      <c r="C104" s="7">
        <f>AVERAGE(ENTRADA!C93:C104)/AVERAGE(ENTRADA!C81:C92)-1</f>
        <v>5.1507019047347447E-2</v>
      </c>
      <c r="D104" s="7">
        <f>AVERAGE(ENTRADA!D93:D104)/AVERAGE(ENTRADA!D81:D92)-1</f>
        <v>6.7570620157631156E-2</v>
      </c>
      <c r="E104" s="7">
        <f>AVERAGE(ENTRADA!E93:E104)/AVERAGE(ENTRADA!E81:E92)-1</f>
        <v>6.8853203888078474E-2</v>
      </c>
      <c r="F104" s="7">
        <f>AVERAGE(ENTRADA!F93:F104)/AVERAGE(ENTRADA!F81:F92)-1</f>
        <v>0.11874137081909053</v>
      </c>
      <c r="G104" s="7">
        <f>AVERAGE(ENTRADA!G93:G104)/AVERAGE(ENTRADA!G81:G92)-1</f>
        <v>0.14885666567611122</v>
      </c>
      <c r="H104" s="7" t="e">
        <f>AVERAGE(ENTRADA!H93:H104)/AVERAGE(ENTRADA!H81:H92)-1</f>
        <v>#DIV/0!</v>
      </c>
      <c r="I104" s="7" t="e">
        <f>AVERAGE(ENTRADA!I93:I104)/AVERAGE(ENTRADA!I81:I92)-1</f>
        <v>#DIV/0!</v>
      </c>
      <c r="J104" s="7">
        <f>AVERAGE(ENTRADA!J93:J104)/AVERAGE(ENTRADA!J81:J92)-1</f>
        <v>0.10857138070979655</v>
      </c>
      <c r="K104" s="7">
        <f>AVERAGE(ENTRADA!K93:K104)/AVERAGE(ENTRADA!K81:K92)-1</f>
        <v>9.0932151209046852E-2</v>
      </c>
      <c r="L104" s="7">
        <f>AVERAGE(ENTRADA!L93:L104)/AVERAGE(ENTRADA!L81:L92)-1</f>
        <v>0.31421443875260868</v>
      </c>
      <c r="M104" s="7">
        <f>AVERAGE(ENTRADA!M93:M104)/AVERAGE(ENTRADA!M81:M92)-1</f>
        <v>0.24144172286195431</v>
      </c>
      <c r="N104" s="7">
        <f>AVERAGE(ENTRADA!N93:N104)/AVERAGE(ENTRADA!N81:N92)-1</f>
        <v>0.23461538285353978</v>
      </c>
      <c r="O104" s="7">
        <f>AVERAGE(ENTRADA!O93:O104)/AVERAGE(ENTRADA!O81:O92)-1</f>
        <v>0.11843626103397975</v>
      </c>
      <c r="P104" s="7" t="e">
        <f>AVERAGE(ENTRADA!P93:P104)/AVERAGE(ENTRADA!P81:P92)-1</f>
        <v>#DIV/0!</v>
      </c>
      <c r="Q104" s="7">
        <f>AVERAGE(ENTRADA!Q93:Q104)/AVERAGE(ENTRADA!Q81:Q92)-1</f>
        <v>0.14269064042612567</v>
      </c>
    </row>
    <row r="105" spans="1:17" x14ac:dyDescent="0.25">
      <c r="A105" s="4">
        <f>ENTRADA!A105</f>
        <v>39539</v>
      </c>
      <c r="B105" s="7">
        <f>AVERAGE(ENTRADA!B94:B105)/AVERAGE(ENTRADA!B82:B93)-1</f>
        <v>0.10238035307125171</v>
      </c>
      <c r="C105" s="7">
        <f>AVERAGE(ENTRADA!C94:C105)/AVERAGE(ENTRADA!C82:C93)-1</f>
        <v>5.288017849069182E-2</v>
      </c>
      <c r="D105" s="7">
        <f>AVERAGE(ENTRADA!D94:D105)/AVERAGE(ENTRADA!D82:D93)-1</f>
        <v>6.4414420275440198E-2</v>
      </c>
      <c r="E105" s="7">
        <f>AVERAGE(ENTRADA!E94:E105)/AVERAGE(ENTRADA!E82:E93)-1</f>
        <v>6.4905995548054429E-2</v>
      </c>
      <c r="F105" s="7">
        <f>AVERAGE(ENTRADA!F94:F105)/AVERAGE(ENTRADA!F82:F93)-1</f>
        <v>0.12994172224419964</v>
      </c>
      <c r="G105" s="7">
        <f>AVERAGE(ENTRADA!G94:G105)/AVERAGE(ENTRADA!G82:G93)-1</f>
        <v>0.15997630655283368</v>
      </c>
      <c r="H105" s="7" t="e">
        <f>AVERAGE(ENTRADA!H94:H105)/AVERAGE(ENTRADA!H82:H93)-1</f>
        <v>#DIV/0!</v>
      </c>
      <c r="I105" s="7" t="e">
        <f>AVERAGE(ENTRADA!I94:I105)/AVERAGE(ENTRADA!I82:I93)-1</f>
        <v>#DIV/0!</v>
      </c>
      <c r="J105" s="7">
        <f>AVERAGE(ENTRADA!J94:J105)/AVERAGE(ENTRADA!J82:J93)-1</f>
        <v>0.11440440879806424</v>
      </c>
      <c r="K105" s="7">
        <f>AVERAGE(ENTRADA!K94:K105)/AVERAGE(ENTRADA!K82:K93)-1</f>
        <v>9.1229395349404996E-2</v>
      </c>
      <c r="L105" s="7">
        <f>AVERAGE(ENTRADA!L94:L105)/AVERAGE(ENTRADA!L82:L93)-1</f>
        <v>0.31025296884368658</v>
      </c>
      <c r="M105" s="7">
        <f>AVERAGE(ENTRADA!M94:M105)/AVERAGE(ENTRADA!M82:M93)-1</f>
        <v>0.22981114370430755</v>
      </c>
      <c r="N105" s="7">
        <f>AVERAGE(ENTRADA!N94:N105)/AVERAGE(ENTRADA!N82:N93)-1</f>
        <v>0.23282717715305967</v>
      </c>
      <c r="O105" s="7">
        <f>AVERAGE(ENTRADA!O94:O105)/AVERAGE(ENTRADA!O82:O93)-1</f>
        <v>0.12488520609225628</v>
      </c>
      <c r="P105" s="7" t="e">
        <f>AVERAGE(ENTRADA!P94:P105)/AVERAGE(ENTRADA!P82:P93)-1</f>
        <v>#DIV/0!</v>
      </c>
      <c r="Q105" s="7">
        <f>AVERAGE(ENTRADA!Q94:Q105)/AVERAGE(ENTRADA!Q82:Q93)-1</f>
        <v>0.14342423269473281</v>
      </c>
    </row>
    <row r="106" spans="1:17" x14ac:dyDescent="0.25">
      <c r="A106" s="4">
        <f>ENTRADA!A106</f>
        <v>39569</v>
      </c>
      <c r="B106" s="7">
        <f>AVERAGE(ENTRADA!B95:B106)/AVERAGE(ENTRADA!B83:B94)-1</f>
        <v>0.10284198177686643</v>
      </c>
      <c r="C106" s="7">
        <f>AVERAGE(ENTRADA!C95:C106)/AVERAGE(ENTRADA!C83:C94)-1</f>
        <v>5.887765419906521E-2</v>
      </c>
      <c r="D106" s="7">
        <f>AVERAGE(ENTRADA!D95:D106)/AVERAGE(ENTRADA!D83:D94)-1</f>
        <v>6.4674949209085009E-2</v>
      </c>
      <c r="E106" s="7">
        <f>AVERAGE(ENTRADA!E95:E106)/AVERAGE(ENTRADA!E83:E94)-1</f>
        <v>6.4584253144021941E-2</v>
      </c>
      <c r="F106" s="7">
        <f>AVERAGE(ENTRADA!F95:F106)/AVERAGE(ENTRADA!F83:F94)-1</f>
        <v>0.11775154340147997</v>
      </c>
      <c r="G106" s="7">
        <f>AVERAGE(ENTRADA!G95:G106)/AVERAGE(ENTRADA!G83:G94)-1</f>
        <v>0.16485615801936593</v>
      </c>
      <c r="H106" s="7" t="e">
        <f>AVERAGE(ENTRADA!H95:H106)/AVERAGE(ENTRADA!H83:H94)-1</f>
        <v>#DIV/0!</v>
      </c>
      <c r="I106" s="7" t="e">
        <f>AVERAGE(ENTRADA!I95:I106)/AVERAGE(ENTRADA!I83:I94)-1</f>
        <v>#DIV/0!</v>
      </c>
      <c r="J106" s="7">
        <f>AVERAGE(ENTRADA!J95:J106)/AVERAGE(ENTRADA!J83:J94)-1</f>
        <v>0.1195098281335627</v>
      </c>
      <c r="K106" s="7">
        <f>AVERAGE(ENTRADA!K95:K106)/AVERAGE(ENTRADA!K83:K94)-1</f>
        <v>9.7539547683120453E-2</v>
      </c>
      <c r="L106" s="7">
        <f>AVERAGE(ENTRADA!L95:L106)/AVERAGE(ENTRADA!L83:L94)-1</f>
        <v>0.31934425679635958</v>
      </c>
      <c r="M106" s="7">
        <f>AVERAGE(ENTRADA!M95:M106)/AVERAGE(ENTRADA!M83:M94)-1</f>
        <v>0.22031628821423932</v>
      </c>
      <c r="N106" s="7">
        <f>AVERAGE(ENTRADA!N95:N106)/AVERAGE(ENTRADA!N83:N94)-1</f>
        <v>0.22655470330948857</v>
      </c>
      <c r="O106" s="7">
        <f>AVERAGE(ENTRADA!O95:O106)/AVERAGE(ENTRADA!O83:O94)-1</f>
        <v>0.11564163381518022</v>
      </c>
      <c r="P106" s="7" t="e">
        <f>AVERAGE(ENTRADA!P95:P106)/AVERAGE(ENTRADA!P83:P94)-1</f>
        <v>#DIV/0!</v>
      </c>
      <c r="Q106" s="7">
        <f>AVERAGE(ENTRADA!Q95:Q106)/AVERAGE(ENTRADA!Q83:Q94)-1</f>
        <v>0.1414640210541922</v>
      </c>
    </row>
    <row r="107" spans="1:17" x14ac:dyDescent="0.25">
      <c r="A107" s="4">
        <f>ENTRADA!A107</f>
        <v>39600</v>
      </c>
      <c r="B107" s="7">
        <f>AVERAGE(ENTRADA!B96:B107)/AVERAGE(ENTRADA!B84:B95)-1</f>
        <v>0.1001671166355933</v>
      </c>
      <c r="C107" s="7">
        <f>AVERAGE(ENTRADA!C96:C107)/AVERAGE(ENTRADA!C84:C95)-1</f>
        <v>6.4306083942931913E-2</v>
      </c>
      <c r="D107" s="7">
        <f>AVERAGE(ENTRADA!D96:D107)/AVERAGE(ENTRADA!D84:D95)-1</f>
        <v>5.9150557195238207E-2</v>
      </c>
      <c r="E107" s="7">
        <f>AVERAGE(ENTRADA!E96:E107)/AVERAGE(ENTRADA!E84:E95)-1</f>
        <v>5.8641614251131013E-2</v>
      </c>
      <c r="F107" s="7">
        <f>AVERAGE(ENTRADA!F96:F107)/AVERAGE(ENTRADA!F84:F95)-1</f>
        <v>0.11299143969235592</v>
      </c>
      <c r="G107" s="7">
        <f>AVERAGE(ENTRADA!G96:G107)/AVERAGE(ENTRADA!G84:G95)-1</f>
        <v>0.16485273253442911</v>
      </c>
      <c r="H107" s="7" t="e">
        <f>AVERAGE(ENTRADA!H96:H107)/AVERAGE(ENTRADA!H84:H95)-1</f>
        <v>#DIV/0!</v>
      </c>
      <c r="I107" s="7" t="e">
        <f>AVERAGE(ENTRADA!I96:I107)/AVERAGE(ENTRADA!I84:I95)-1</f>
        <v>#DIV/0!</v>
      </c>
      <c r="J107" s="7">
        <f>AVERAGE(ENTRADA!J96:J107)/AVERAGE(ENTRADA!J84:J95)-1</f>
        <v>0.11764703839310764</v>
      </c>
      <c r="K107" s="7">
        <f>AVERAGE(ENTRADA!K96:K107)/AVERAGE(ENTRADA!K84:K95)-1</f>
        <v>9.8816201988167318E-2</v>
      </c>
      <c r="L107" s="7">
        <f>AVERAGE(ENTRADA!L96:L107)/AVERAGE(ENTRADA!L84:L95)-1</f>
        <v>0.33397764144665509</v>
      </c>
      <c r="M107" s="7">
        <f>AVERAGE(ENTRADA!M96:M107)/AVERAGE(ENTRADA!M84:M95)-1</f>
        <v>0.21647990691761865</v>
      </c>
      <c r="N107" s="7">
        <f>AVERAGE(ENTRADA!N96:N107)/AVERAGE(ENTRADA!N84:N95)-1</f>
        <v>0.22347533497551741</v>
      </c>
      <c r="O107" s="7">
        <f>AVERAGE(ENTRADA!O96:O107)/AVERAGE(ENTRADA!O84:O95)-1</f>
        <v>0.11426646425989628</v>
      </c>
      <c r="P107" s="7" t="e">
        <f>AVERAGE(ENTRADA!P96:P107)/AVERAGE(ENTRADA!P84:P95)-1</f>
        <v>#DIV/0!</v>
      </c>
      <c r="Q107" s="7">
        <f>AVERAGE(ENTRADA!Q96:Q107)/AVERAGE(ENTRADA!Q84:Q95)-1</f>
        <v>0.13919460318293519</v>
      </c>
    </row>
    <row r="108" spans="1:17" x14ac:dyDescent="0.25">
      <c r="A108" s="4">
        <f>ENTRADA!A108</f>
        <v>39630</v>
      </c>
      <c r="B108" s="7">
        <f>AVERAGE(ENTRADA!B97:B108)/AVERAGE(ENTRADA!B85:B96)-1</f>
        <v>0.10170695561140164</v>
      </c>
      <c r="C108" s="7">
        <f>AVERAGE(ENTRADA!C97:C108)/AVERAGE(ENTRADA!C85:C96)-1</f>
        <v>7.3180635096027347E-2</v>
      </c>
      <c r="D108" s="7">
        <f>AVERAGE(ENTRADA!D97:D108)/AVERAGE(ENTRADA!D85:D96)-1</f>
        <v>5.9592401066458578E-2</v>
      </c>
      <c r="E108" s="7">
        <f>AVERAGE(ENTRADA!E97:E108)/AVERAGE(ENTRADA!E85:E96)-1</f>
        <v>5.8629386320158794E-2</v>
      </c>
      <c r="F108" s="7">
        <f>AVERAGE(ENTRADA!F97:F108)/AVERAGE(ENTRADA!F85:F96)-1</f>
        <v>0.11130453105934701</v>
      </c>
      <c r="G108" s="7">
        <f>AVERAGE(ENTRADA!G97:G108)/AVERAGE(ENTRADA!G85:G96)-1</f>
        <v>0.16630857154375223</v>
      </c>
      <c r="H108" s="7" t="e">
        <f>AVERAGE(ENTRADA!H97:H108)/AVERAGE(ENTRADA!H85:H96)-1</f>
        <v>#DIV/0!</v>
      </c>
      <c r="I108" s="7" t="e">
        <f>AVERAGE(ENTRADA!I97:I108)/AVERAGE(ENTRADA!I85:I96)-1</f>
        <v>#DIV/0!</v>
      </c>
      <c r="J108" s="7">
        <f>AVERAGE(ENTRADA!J97:J108)/AVERAGE(ENTRADA!J85:J96)-1</f>
        <v>0.12171678562580257</v>
      </c>
      <c r="K108" s="7">
        <f>AVERAGE(ENTRADA!K97:K108)/AVERAGE(ENTRADA!K85:K96)-1</f>
        <v>9.9145935484443282E-2</v>
      </c>
      <c r="L108" s="7">
        <f>AVERAGE(ENTRADA!L97:L108)/AVERAGE(ENTRADA!L85:L96)-1</f>
        <v>0.33109946544577196</v>
      </c>
      <c r="M108" s="7">
        <f>AVERAGE(ENTRADA!M97:M108)/AVERAGE(ENTRADA!M85:M96)-1</f>
        <v>0.2152309644635142</v>
      </c>
      <c r="N108" s="7">
        <f>AVERAGE(ENTRADA!N97:N108)/AVERAGE(ENTRADA!N85:N96)-1</f>
        <v>0.22553713766202099</v>
      </c>
      <c r="O108" s="7">
        <f>AVERAGE(ENTRADA!O97:O108)/AVERAGE(ENTRADA!O85:O96)-1</f>
        <v>0.12378828806432018</v>
      </c>
      <c r="P108" s="7" t="e">
        <f>AVERAGE(ENTRADA!P97:P108)/AVERAGE(ENTRADA!P85:P96)-1</f>
        <v>#DIV/0!</v>
      </c>
      <c r="Q108" s="7">
        <f>AVERAGE(ENTRADA!Q97:Q108)/AVERAGE(ENTRADA!Q85:Q96)-1</f>
        <v>0.14160170377449144</v>
      </c>
    </row>
    <row r="109" spans="1:17" x14ac:dyDescent="0.25">
      <c r="A109" s="4">
        <f>ENTRADA!A109</f>
        <v>39661</v>
      </c>
      <c r="B109" s="7">
        <f>AVERAGE(ENTRADA!B98:B109)/AVERAGE(ENTRADA!B86:B97)-1</f>
        <v>0.10136405689197581</v>
      </c>
      <c r="C109" s="7">
        <f>AVERAGE(ENTRADA!C98:C109)/AVERAGE(ENTRADA!C86:C97)-1</f>
        <v>7.9797984083749274E-2</v>
      </c>
      <c r="D109" s="7">
        <f>AVERAGE(ENTRADA!D98:D109)/AVERAGE(ENTRADA!D86:D97)-1</f>
        <v>6.0950090612671204E-2</v>
      </c>
      <c r="E109" s="7">
        <f>AVERAGE(ENTRADA!E98:E109)/AVERAGE(ENTRADA!E86:E97)-1</f>
        <v>5.964758153721661E-2</v>
      </c>
      <c r="F109" s="7">
        <f>AVERAGE(ENTRADA!F98:F109)/AVERAGE(ENTRADA!F86:F97)-1</f>
        <v>0.1043610597557143</v>
      </c>
      <c r="G109" s="7">
        <f>AVERAGE(ENTRADA!G98:G109)/AVERAGE(ENTRADA!G86:G97)-1</f>
        <v>0.16273153042420629</v>
      </c>
      <c r="H109" s="7" t="e">
        <f>AVERAGE(ENTRADA!H98:H109)/AVERAGE(ENTRADA!H86:H97)-1</f>
        <v>#DIV/0!</v>
      </c>
      <c r="I109" s="7" t="e">
        <f>AVERAGE(ENTRADA!I98:I109)/AVERAGE(ENTRADA!I86:I97)-1</f>
        <v>#DIV/0!</v>
      </c>
      <c r="J109" s="7">
        <f>AVERAGE(ENTRADA!J98:J109)/AVERAGE(ENTRADA!J86:J97)-1</f>
        <v>0.11939901057130875</v>
      </c>
      <c r="K109" s="7">
        <f>AVERAGE(ENTRADA!K98:K109)/AVERAGE(ENTRADA!K86:K97)-1</f>
        <v>9.3842001749164794E-2</v>
      </c>
      <c r="L109" s="7">
        <f>AVERAGE(ENTRADA!L98:L109)/AVERAGE(ENTRADA!L86:L97)-1</f>
        <v>0.33006736341480991</v>
      </c>
      <c r="M109" s="7">
        <f>AVERAGE(ENTRADA!M98:M109)/AVERAGE(ENTRADA!M86:M97)-1</f>
        <v>0.20777571631055225</v>
      </c>
      <c r="N109" s="7">
        <f>AVERAGE(ENTRADA!N98:N109)/AVERAGE(ENTRADA!N86:N97)-1</f>
        <v>0.20233149363074898</v>
      </c>
      <c r="O109" s="7">
        <f>AVERAGE(ENTRADA!O98:O109)/AVERAGE(ENTRADA!O86:O97)-1</f>
        <v>0.11692611611920989</v>
      </c>
      <c r="P109" s="7" t="e">
        <f>AVERAGE(ENTRADA!P98:P109)/AVERAGE(ENTRADA!P86:P97)-1</f>
        <v>#DIV/0!</v>
      </c>
      <c r="Q109" s="7">
        <f>AVERAGE(ENTRADA!Q98:Q109)/AVERAGE(ENTRADA!Q86:Q97)-1</f>
        <v>0.13427908377912412</v>
      </c>
    </row>
    <row r="110" spans="1:17" x14ac:dyDescent="0.25">
      <c r="A110" s="4">
        <f>ENTRADA!A110</f>
        <v>39692</v>
      </c>
      <c r="B110" s="7">
        <f>AVERAGE(ENTRADA!B99:B110)/AVERAGE(ENTRADA!B87:B98)-1</f>
        <v>0.10224351001634013</v>
      </c>
      <c r="C110" s="7">
        <f>AVERAGE(ENTRADA!C99:C110)/AVERAGE(ENTRADA!C87:C98)-1</f>
        <v>8.761328590887274E-2</v>
      </c>
      <c r="D110" s="7">
        <f>AVERAGE(ENTRADA!D99:D110)/AVERAGE(ENTRADA!D87:D98)-1</f>
        <v>5.6694840704228477E-2</v>
      </c>
      <c r="E110" s="7">
        <f>AVERAGE(ENTRADA!E99:E110)/AVERAGE(ENTRADA!E87:E98)-1</f>
        <v>5.4872061528464355E-2</v>
      </c>
      <c r="F110" s="7">
        <f>AVERAGE(ENTRADA!F99:F110)/AVERAGE(ENTRADA!F87:F98)-1</f>
        <v>0.10596427616591408</v>
      </c>
      <c r="G110" s="7">
        <f>AVERAGE(ENTRADA!G99:G110)/AVERAGE(ENTRADA!G87:G98)-1</f>
        <v>0.16949153155149399</v>
      </c>
      <c r="H110" s="7" t="e">
        <f>AVERAGE(ENTRADA!H99:H110)/AVERAGE(ENTRADA!H87:H98)-1</f>
        <v>#DIV/0!</v>
      </c>
      <c r="I110" s="7" t="e">
        <f>AVERAGE(ENTRADA!I99:I110)/AVERAGE(ENTRADA!I87:I98)-1</f>
        <v>#DIV/0!</v>
      </c>
      <c r="J110" s="7">
        <f>AVERAGE(ENTRADA!J99:J110)/AVERAGE(ENTRADA!J87:J98)-1</f>
        <v>0.12569911429318692</v>
      </c>
      <c r="K110" s="7">
        <f>AVERAGE(ENTRADA!K99:K110)/AVERAGE(ENTRADA!K87:K98)-1</f>
        <v>9.9767694884259628E-2</v>
      </c>
      <c r="L110" s="7">
        <f>AVERAGE(ENTRADA!L99:L110)/AVERAGE(ENTRADA!L87:L98)-1</f>
        <v>0.34811264841554146</v>
      </c>
      <c r="M110" s="7">
        <f>AVERAGE(ENTRADA!M99:M110)/AVERAGE(ENTRADA!M87:M98)-1</f>
        <v>0.20713121374444232</v>
      </c>
      <c r="N110" s="7">
        <f>AVERAGE(ENTRADA!N99:N110)/AVERAGE(ENTRADA!N87:N98)-1</f>
        <v>0.2097689639072351</v>
      </c>
      <c r="O110" s="7">
        <f>AVERAGE(ENTRADA!O99:O110)/AVERAGE(ENTRADA!O87:O98)-1</f>
        <v>0.12142463919036661</v>
      </c>
      <c r="P110" s="7" t="e">
        <f>AVERAGE(ENTRADA!P99:P110)/AVERAGE(ENTRADA!P87:P98)-1</f>
        <v>#DIV/0!</v>
      </c>
      <c r="Q110" s="7">
        <f>AVERAGE(ENTRADA!Q99:Q110)/AVERAGE(ENTRADA!Q87:Q98)-1</f>
        <v>0.13754243216345974</v>
      </c>
    </row>
    <row r="111" spans="1:17" x14ac:dyDescent="0.25">
      <c r="A111" s="4">
        <f>ENTRADA!A111</f>
        <v>39722</v>
      </c>
      <c r="B111" s="7">
        <f>AVERAGE(ENTRADA!B100:B111)/AVERAGE(ENTRADA!B88:B99)-1</f>
        <v>0.10251652963695834</v>
      </c>
      <c r="C111" s="7">
        <f>AVERAGE(ENTRADA!C100:C111)/AVERAGE(ENTRADA!C88:C99)-1</f>
        <v>9.2002405601491422E-2</v>
      </c>
      <c r="D111" s="7">
        <f>AVERAGE(ENTRADA!D100:D111)/AVERAGE(ENTRADA!D88:D99)-1</f>
        <v>5.8078627608176392E-2</v>
      </c>
      <c r="E111" s="7">
        <f>AVERAGE(ENTRADA!E100:E111)/AVERAGE(ENTRADA!E88:E99)-1</f>
        <v>5.6260147768713242E-2</v>
      </c>
      <c r="F111" s="7">
        <f>AVERAGE(ENTRADA!F100:F111)/AVERAGE(ENTRADA!F88:F99)-1</f>
        <v>9.4239788200885188E-2</v>
      </c>
      <c r="G111" s="7">
        <f>AVERAGE(ENTRADA!G100:G111)/AVERAGE(ENTRADA!G88:G99)-1</f>
        <v>0.17070806363066171</v>
      </c>
      <c r="H111" s="7" t="e">
        <f>AVERAGE(ENTRADA!H100:H111)/AVERAGE(ENTRADA!H88:H99)-1</f>
        <v>#DIV/0!</v>
      </c>
      <c r="I111" s="7" t="e">
        <f>AVERAGE(ENTRADA!I100:I111)/AVERAGE(ENTRADA!I88:I99)-1</f>
        <v>#DIV/0!</v>
      </c>
      <c r="J111" s="7">
        <f>AVERAGE(ENTRADA!J100:J111)/AVERAGE(ENTRADA!J88:J99)-1</f>
        <v>0.12725836206451246</v>
      </c>
      <c r="K111" s="7">
        <f>AVERAGE(ENTRADA!K100:K111)/AVERAGE(ENTRADA!K88:K99)-1</f>
        <v>0.10150924621656987</v>
      </c>
      <c r="L111" s="7">
        <f>AVERAGE(ENTRADA!L100:L111)/AVERAGE(ENTRADA!L88:L99)-1</f>
        <v>0.35270035228627972</v>
      </c>
      <c r="M111" s="7">
        <f>AVERAGE(ENTRADA!M100:M111)/AVERAGE(ENTRADA!M88:M99)-1</f>
        <v>0.19759815304433515</v>
      </c>
      <c r="N111" s="7">
        <f>AVERAGE(ENTRADA!N100:N111)/AVERAGE(ENTRADA!N88:N99)-1</f>
        <v>0.17449056517658756</v>
      </c>
      <c r="O111" s="7">
        <f>AVERAGE(ENTRADA!O100:O111)/AVERAGE(ENTRADA!O88:O99)-1</f>
        <v>0.10922642285176898</v>
      </c>
      <c r="P111" s="7" t="e">
        <f>AVERAGE(ENTRADA!P100:P111)/AVERAGE(ENTRADA!P88:P99)-1</f>
        <v>#DIV/0!</v>
      </c>
      <c r="Q111" s="7">
        <f>AVERAGE(ENTRADA!Q100:Q111)/AVERAGE(ENTRADA!Q88:Q99)-1</f>
        <v>0.12595695375435567</v>
      </c>
    </row>
    <row r="112" spans="1:17" x14ac:dyDescent="0.25">
      <c r="A112" s="4">
        <f>ENTRADA!A112</f>
        <v>39753</v>
      </c>
      <c r="B112" s="7">
        <f>AVERAGE(ENTRADA!B101:B112)/AVERAGE(ENTRADA!B89:B100)-1</f>
        <v>9.7998636670616701E-2</v>
      </c>
      <c r="C112" s="7">
        <f>AVERAGE(ENTRADA!C101:C112)/AVERAGE(ENTRADA!C89:C100)-1</f>
        <v>9.0718769269881205E-2</v>
      </c>
      <c r="D112" s="7">
        <f>AVERAGE(ENTRADA!D101:D112)/AVERAGE(ENTRADA!D89:D100)-1</f>
        <v>5.7782147147845242E-2</v>
      </c>
      <c r="E112" s="7">
        <f>AVERAGE(ENTRADA!E101:E112)/AVERAGE(ENTRADA!E89:E100)-1</f>
        <v>5.5759267753410002E-2</v>
      </c>
      <c r="F112" s="7">
        <f>AVERAGE(ENTRADA!F101:F112)/AVERAGE(ENTRADA!F89:F100)-1</f>
        <v>7.5106235576626323E-2</v>
      </c>
      <c r="G112" s="7">
        <f>AVERAGE(ENTRADA!G101:G112)/AVERAGE(ENTRADA!G89:G100)-1</f>
        <v>0.16039415078510122</v>
      </c>
      <c r="H112" s="7" t="e">
        <f>AVERAGE(ENTRADA!H101:H112)/AVERAGE(ENTRADA!H89:H100)-1</f>
        <v>#DIV/0!</v>
      </c>
      <c r="I112" s="7" t="e">
        <f>AVERAGE(ENTRADA!I101:I112)/AVERAGE(ENTRADA!I89:I100)-1</f>
        <v>#DIV/0!</v>
      </c>
      <c r="J112" s="7">
        <f>AVERAGE(ENTRADA!J101:J112)/AVERAGE(ENTRADA!J89:J100)-1</f>
        <v>0.13103814314243167</v>
      </c>
      <c r="K112" s="7">
        <f>AVERAGE(ENTRADA!K101:K112)/AVERAGE(ENTRADA!K89:K100)-1</f>
        <v>0.10250513837628139</v>
      </c>
      <c r="L112" s="7">
        <f>AVERAGE(ENTRADA!L101:L112)/AVERAGE(ENTRADA!L89:L100)-1</f>
        <v>0.33675409557201075</v>
      </c>
      <c r="M112" s="7">
        <f>AVERAGE(ENTRADA!M101:M112)/AVERAGE(ENTRADA!M89:M100)-1</f>
        <v>0.18143155845750569</v>
      </c>
      <c r="N112" s="7">
        <f>AVERAGE(ENTRADA!N101:N112)/AVERAGE(ENTRADA!N89:N100)-1</f>
        <v>0.13512483282979648</v>
      </c>
      <c r="O112" s="7">
        <f>AVERAGE(ENTRADA!O101:O112)/AVERAGE(ENTRADA!O89:O100)-1</f>
        <v>8.9521973456938797E-2</v>
      </c>
      <c r="P112" s="7" t="e">
        <f>AVERAGE(ENTRADA!P101:P112)/AVERAGE(ENTRADA!P89:P100)-1</f>
        <v>#DIV/0!</v>
      </c>
      <c r="Q112" s="7">
        <f>AVERAGE(ENTRADA!Q101:Q112)/AVERAGE(ENTRADA!Q89:Q100)-1</f>
        <v>0.10938981129503311</v>
      </c>
    </row>
    <row r="113" spans="1:17" x14ac:dyDescent="0.25">
      <c r="A113" s="4">
        <f>ENTRADA!A113</f>
        <v>39783</v>
      </c>
      <c r="B113" s="7">
        <f>AVERAGE(ENTRADA!B102:B113)/AVERAGE(ENTRADA!B90:B101)-1</f>
        <v>9.1312788668647116E-2</v>
      </c>
      <c r="C113" s="7">
        <f>AVERAGE(ENTRADA!C102:C113)/AVERAGE(ENTRADA!C90:C101)-1</f>
        <v>9.3249828898834597E-2</v>
      </c>
      <c r="D113" s="7">
        <f>AVERAGE(ENTRADA!D102:D113)/AVERAGE(ENTRADA!D90:D101)-1</f>
        <v>5.4937948804300696E-2</v>
      </c>
      <c r="E113" s="7">
        <f>AVERAGE(ENTRADA!E102:E113)/AVERAGE(ENTRADA!E90:E101)-1</f>
        <v>5.2513128196066239E-2</v>
      </c>
      <c r="F113" s="7">
        <f>AVERAGE(ENTRADA!F102:F113)/AVERAGE(ENTRADA!F90:F101)-1</f>
        <v>4.8291314070696201E-2</v>
      </c>
      <c r="G113" s="7">
        <f>AVERAGE(ENTRADA!G102:G113)/AVERAGE(ENTRADA!G90:G101)-1</f>
        <v>0.15084402872024771</v>
      </c>
      <c r="H113" s="7" t="e">
        <f>AVERAGE(ENTRADA!H102:H113)/AVERAGE(ENTRADA!H90:H101)-1</f>
        <v>#DIV/0!</v>
      </c>
      <c r="I113" s="7" t="e">
        <f>AVERAGE(ENTRADA!I102:I113)/AVERAGE(ENTRADA!I90:I101)-1</f>
        <v>#DIV/0!</v>
      </c>
      <c r="J113" s="7">
        <f>AVERAGE(ENTRADA!J102:J113)/AVERAGE(ENTRADA!J90:J101)-1</f>
        <v>0.1329966758442398</v>
      </c>
      <c r="K113" s="7">
        <f>AVERAGE(ENTRADA!K102:K113)/AVERAGE(ENTRADA!K90:K101)-1</f>
        <v>0.11075035167706959</v>
      </c>
      <c r="L113" s="7">
        <f>AVERAGE(ENTRADA!L102:L113)/AVERAGE(ENTRADA!L90:L101)-1</f>
        <v>0.33424709815846732</v>
      </c>
      <c r="M113" s="7">
        <f>AVERAGE(ENTRADA!M102:M113)/AVERAGE(ENTRADA!M90:M101)-1</f>
        <v>0.15583188489372857</v>
      </c>
      <c r="N113" s="7">
        <f>AVERAGE(ENTRADA!N102:N113)/AVERAGE(ENTRADA!N90:N101)-1</f>
        <v>0.1187460613448823</v>
      </c>
      <c r="O113" s="7">
        <f>AVERAGE(ENTRADA!O102:O113)/AVERAGE(ENTRADA!O90:O101)-1</f>
        <v>7.8136582006525845E-2</v>
      </c>
      <c r="P113" s="7" t="e">
        <f>AVERAGE(ENTRADA!P102:P113)/AVERAGE(ENTRADA!P90:P101)-1</f>
        <v>#DIV/0!</v>
      </c>
      <c r="Q113" s="7">
        <f>AVERAGE(ENTRADA!Q102:Q113)/AVERAGE(ENTRADA!Q90:Q101)-1</f>
        <v>9.9250966269974095E-2</v>
      </c>
    </row>
    <row r="114" spans="1:17" x14ac:dyDescent="0.25">
      <c r="A114" s="4">
        <f>ENTRADA!A114</f>
        <v>39814</v>
      </c>
      <c r="B114" s="7">
        <f>AVERAGE(ENTRADA!B103:B114)/AVERAGE(ENTRADA!B91:B102)-1</f>
        <v>8.6784816450246716E-2</v>
      </c>
      <c r="C114" s="7">
        <f>AVERAGE(ENTRADA!C103:C114)/AVERAGE(ENTRADA!C91:C102)-1</f>
        <v>9.3703519201825181E-2</v>
      </c>
      <c r="D114" s="7">
        <f>AVERAGE(ENTRADA!D103:D114)/AVERAGE(ENTRADA!D91:D102)-1</f>
        <v>5.3941019869388818E-2</v>
      </c>
      <c r="E114" s="7">
        <f>AVERAGE(ENTRADA!E103:E114)/AVERAGE(ENTRADA!E91:E102)-1</f>
        <v>5.1213805464564999E-2</v>
      </c>
      <c r="F114" s="7">
        <f>AVERAGE(ENTRADA!F103:F114)/AVERAGE(ENTRADA!F91:F102)-1</f>
        <v>3.4612429028012759E-2</v>
      </c>
      <c r="G114" s="7">
        <f>AVERAGE(ENTRADA!G103:G114)/AVERAGE(ENTRADA!G91:G102)-1</f>
        <v>0.14201893768379703</v>
      </c>
      <c r="H114" s="7" t="e">
        <f>AVERAGE(ENTRADA!H103:H114)/AVERAGE(ENTRADA!H91:H102)-1</f>
        <v>#DIV/0!</v>
      </c>
      <c r="I114" s="7" t="e">
        <f>AVERAGE(ENTRADA!I103:I114)/AVERAGE(ENTRADA!I91:I102)-1</f>
        <v>#DIV/0!</v>
      </c>
      <c r="J114" s="7">
        <f>AVERAGE(ENTRADA!J103:J114)/AVERAGE(ENTRADA!J91:J102)-1</f>
        <v>0.12690298534186595</v>
      </c>
      <c r="K114" s="7">
        <f>AVERAGE(ENTRADA!K103:K114)/AVERAGE(ENTRADA!K91:K102)-1</f>
        <v>0.12908222919690759</v>
      </c>
      <c r="L114" s="7">
        <f>AVERAGE(ENTRADA!L103:L114)/AVERAGE(ENTRADA!L91:L102)-1</f>
        <v>0.32541827565359971</v>
      </c>
      <c r="M114" s="7">
        <f>AVERAGE(ENTRADA!M103:M114)/AVERAGE(ENTRADA!M91:M102)-1</f>
        <v>0.13730271178074105</v>
      </c>
      <c r="N114" s="7">
        <f>AVERAGE(ENTRADA!N103:N114)/AVERAGE(ENTRADA!N91:N102)-1</f>
        <v>0.10191473510112914</v>
      </c>
      <c r="O114" s="7">
        <f>AVERAGE(ENTRADA!O103:O114)/AVERAGE(ENTRADA!O91:O102)-1</f>
        <v>5.9695223262786534E-2</v>
      </c>
      <c r="P114" s="7" t="e">
        <f>AVERAGE(ENTRADA!P103:P114)/AVERAGE(ENTRADA!P91:P102)-1</f>
        <v>#DIV/0!</v>
      </c>
      <c r="Q114" s="7">
        <f>AVERAGE(ENTRADA!Q103:Q114)/AVERAGE(ENTRADA!Q91:Q102)-1</f>
        <v>8.9972223571589183E-2</v>
      </c>
    </row>
    <row r="115" spans="1:17" x14ac:dyDescent="0.25">
      <c r="A115" s="4">
        <f>ENTRADA!A115</f>
        <v>39845</v>
      </c>
      <c r="B115" s="7">
        <f>AVERAGE(ENTRADA!B104:B115)/AVERAGE(ENTRADA!B92:B103)-1</f>
        <v>8.0089510784508988E-2</v>
      </c>
      <c r="C115" s="7">
        <f>AVERAGE(ENTRADA!C104:C115)/AVERAGE(ENTRADA!C92:C103)-1</f>
        <v>8.8148296236538304E-2</v>
      </c>
      <c r="D115" s="7">
        <f>AVERAGE(ENTRADA!D104:D115)/AVERAGE(ENTRADA!D92:D103)-1</f>
        <v>5.2121096122196953E-2</v>
      </c>
      <c r="E115" s="7">
        <f>AVERAGE(ENTRADA!E104:E115)/AVERAGE(ENTRADA!E92:E103)-1</f>
        <v>4.9100519381723551E-2</v>
      </c>
      <c r="F115" s="7">
        <f>AVERAGE(ENTRADA!F104:F115)/AVERAGE(ENTRADA!F92:F103)-1</f>
        <v>2.3364933872060067E-2</v>
      </c>
      <c r="G115" s="7">
        <f>AVERAGE(ENTRADA!G104:G115)/AVERAGE(ENTRADA!G92:G103)-1</f>
        <v>0.12437548539773058</v>
      </c>
      <c r="H115" s="7" t="e">
        <f>AVERAGE(ENTRADA!H104:H115)/AVERAGE(ENTRADA!H92:H103)-1</f>
        <v>#DIV/0!</v>
      </c>
      <c r="I115" s="7" t="e">
        <f>AVERAGE(ENTRADA!I104:I115)/AVERAGE(ENTRADA!I92:I103)-1</f>
        <v>#DIV/0!</v>
      </c>
      <c r="J115" s="7">
        <f>AVERAGE(ENTRADA!J104:J115)/AVERAGE(ENTRADA!J92:J103)-1</f>
        <v>0.12555435535854409</v>
      </c>
      <c r="K115" s="7">
        <f>AVERAGE(ENTRADA!K104:K115)/AVERAGE(ENTRADA!K92:K103)-1</f>
        <v>0.11187908856174156</v>
      </c>
      <c r="L115" s="7">
        <f>AVERAGE(ENTRADA!L104:L115)/AVERAGE(ENTRADA!L92:L103)-1</f>
        <v>0.30381304874717685</v>
      </c>
      <c r="M115" s="7">
        <f>AVERAGE(ENTRADA!M104:M115)/AVERAGE(ENTRADA!M92:M103)-1</f>
        <v>0.12702766450965486</v>
      </c>
      <c r="N115" s="7">
        <f>AVERAGE(ENTRADA!N104:N115)/AVERAGE(ENTRADA!N92:N103)-1</f>
        <v>8.109089867086583E-2</v>
      </c>
      <c r="O115" s="7">
        <f>AVERAGE(ENTRADA!O104:O115)/AVERAGE(ENTRADA!O92:O103)-1</f>
        <v>3.7487023744617209E-2</v>
      </c>
      <c r="P115" s="7" t="e">
        <f>AVERAGE(ENTRADA!P104:P115)/AVERAGE(ENTRADA!P92:P103)-1</f>
        <v>#DIV/0!</v>
      </c>
      <c r="Q115" s="7">
        <f>AVERAGE(ENTRADA!Q104:Q115)/AVERAGE(ENTRADA!Q92:Q103)-1</f>
        <v>7.7776508755707408E-2</v>
      </c>
    </row>
    <row r="116" spans="1:17" x14ac:dyDescent="0.25">
      <c r="A116" s="4">
        <f>ENTRADA!A116</f>
        <v>39873</v>
      </c>
      <c r="B116" s="7">
        <f>AVERAGE(ENTRADA!B105:B116)/AVERAGE(ENTRADA!B93:B104)-1</f>
        <v>7.1856317164642025E-2</v>
      </c>
      <c r="C116" s="7">
        <f>AVERAGE(ENTRADA!C105:C116)/AVERAGE(ENTRADA!C93:C104)-1</f>
        <v>8.726809558682036E-2</v>
      </c>
      <c r="D116" s="7">
        <f>AVERAGE(ENTRADA!D105:D116)/AVERAGE(ENTRADA!D93:D104)-1</f>
        <v>4.4559713831226366E-2</v>
      </c>
      <c r="E116" s="7">
        <f>AVERAGE(ENTRADA!E105:E116)/AVERAGE(ENTRADA!E93:E104)-1</f>
        <v>4.1193783686988894E-2</v>
      </c>
      <c r="F116" s="7">
        <f>AVERAGE(ENTRADA!F105:F116)/AVERAGE(ENTRADA!F93:F104)-1</f>
        <v>9.5971109340728944E-3</v>
      </c>
      <c r="G116" s="7">
        <f>AVERAGE(ENTRADA!G105:G116)/AVERAGE(ENTRADA!G93:G104)-1</f>
        <v>0.11174709858849274</v>
      </c>
      <c r="H116" s="7" t="e">
        <f>AVERAGE(ENTRADA!H105:H116)/AVERAGE(ENTRADA!H93:H104)-1</f>
        <v>#DIV/0!</v>
      </c>
      <c r="I116" s="7" t="e">
        <f>AVERAGE(ENTRADA!I105:I116)/AVERAGE(ENTRADA!I93:I104)-1</f>
        <v>#DIV/0!</v>
      </c>
      <c r="J116" s="7">
        <f>AVERAGE(ENTRADA!J105:J116)/AVERAGE(ENTRADA!J93:J104)-1</f>
        <v>0.13050041499749887</v>
      </c>
      <c r="K116" s="7">
        <f>AVERAGE(ENTRADA!K105:K116)/AVERAGE(ENTRADA!K93:K104)-1</f>
        <v>0.11334572141509214</v>
      </c>
      <c r="L116" s="7">
        <f>AVERAGE(ENTRADA!L105:L116)/AVERAGE(ENTRADA!L93:L104)-1</f>
        <v>0.29653269868558363</v>
      </c>
      <c r="M116" s="7">
        <f>AVERAGE(ENTRADA!M105:M116)/AVERAGE(ENTRADA!M93:M104)-1</f>
        <v>0.11007736094852616</v>
      </c>
      <c r="N116" s="7">
        <f>AVERAGE(ENTRADA!N105:N116)/AVERAGE(ENTRADA!N93:N104)-1</f>
        <v>8.39923237858895E-2</v>
      </c>
      <c r="O116" s="7">
        <f>AVERAGE(ENTRADA!O105:O116)/AVERAGE(ENTRADA!O93:O104)-1</f>
        <v>2.97828468166208E-2</v>
      </c>
      <c r="P116" s="7" t="e">
        <f>AVERAGE(ENTRADA!P105:P116)/AVERAGE(ENTRADA!P93:P104)-1</f>
        <v>#DIV/0!</v>
      </c>
      <c r="Q116" s="7">
        <f>AVERAGE(ENTRADA!Q105:Q116)/AVERAGE(ENTRADA!Q93:Q104)-1</f>
        <v>7.3201154949710912E-2</v>
      </c>
    </row>
    <row r="117" spans="1:17" x14ac:dyDescent="0.25">
      <c r="A117" s="4">
        <f>ENTRADA!A117</f>
        <v>39904</v>
      </c>
      <c r="B117" s="7">
        <f>AVERAGE(ENTRADA!B106:B117)/AVERAGE(ENTRADA!B94:B105)-1</f>
        <v>7.0728246705729747E-2</v>
      </c>
      <c r="C117" s="7">
        <f>AVERAGE(ENTRADA!C106:C117)/AVERAGE(ENTRADA!C94:C105)-1</f>
        <v>8.3187049821003445E-2</v>
      </c>
      <c r="D117" s="7">
        <f>AVERAGE(ENTRADA!D106:D117)/AVERAGE(ENTRADA!D94:D105)-1</f>
        <v>5.5649612651734959E-2</v>
      </c>
      <c r="E117" s="7">
        <f>AVERAGE(ENTRADA!E106:E117)/AVERAGE(ENTRADA!E94:E105)-1</f>
        <v>5.2648170291744512E-2</v>
      </c>
      <c r="F117" s="7">
        <f>AVERAGE(ENTRADA!F106:F117)/AVERAGE(ENTRADA!F94:F105)-1</f>
        <v>-1.0880788487500848E-2</v>
      </c>
      <c r="G117" s="7">
        <f>AVERAGE(ENTRADA!G106:G117)/AVERAGE(ENTRADA!G94:G105)-1</f>
        <v>8.287573397599024E-2</v>
      </c>
      <c r="H117" s="7" t="e">
        <f>AVERAGE(ENTRADA!H106:H117)/AVERAGE(ENTRADA!H94:H105)-1</f>
        <v>#DIV/0!</v>
      </c>
      <c r="I117" s="7" t="e">
        <f>AVERAGE(ENTRADA!I106:I117)/AVERAGE(ENTRADA!I94:I105)-1</f>
        <v>#DIV/0!</v>
      </c>
      <c r="J117" s="7">
        <f>AVERAGE(ENTRADA!J106:J117)/AVERAGE(ENTRADA!J94:J105)-1</f>
        <v>0.1272682086638719</v>
      </c>
      <c r="K117" s="7">
        <f>AVERAGE(ENTRADA!K106:K117)/AVERAGE(ENTRADA!K94:K105)-1</f>
        <v>0.10412821758496316</v>
      </c>
      <c r="L117" s="7">
        <f>AVERAGE(ENTRADA!L106:L117)/AVERAGE(ENTRADA!L94:L105)-1</f>
        <v>0.29691735097674621</v>
      </c>
      <c r="M117" s="7">
        <f>AVERAGE(ENTRADA!M106:M117)/AVERAGE(ENTRADA!M94:M105)-1</f>
        <v>0.11341125032737809</v>
      </c>
      <c r="N117" s="7">
        <f>AVERAGE(ENTRADA!N106:N117)/AVERAGE(ENTRADA!N94:N105)-1</f>
        <v>5.0674478106460974E-2</v>
      </c>
      <c r="O117" s="7">
        <f>AVERAGE(ENTRADA!O106:O117)/AVERAGE(ENTRADA!O94:O105)-1</f>
        <v>3.2653182453341589E-3</v>
      </c>
      <c r="P117" s="7" t="e">
        <f>AVERAGE(ENTRADA!P106:P117)/AVERAGE(ENTRADA!P94:P105)-1</f>
        <v>#DIV/0!</v>
      </c>
      <c r="Q117" s="7">
        <f>AVERAGE(ENTRADA!Q106:Q117)/AVERAGE(ENTRADA!Q94:Q105)-1</f>
        <v>6.0029129802823933E-2</v>
      </c>
    </row>
    <row r="118" spans="1:17" x14ac:dyDescent="0.25">
      <c r="A118" s="4">
        <f>ENTRADA!A118</f>
        <v>39934</v>
      </c>
      <c r="B118" s="7">
        <f>AVERAGE(ENTRADA!B107:B118)/AVERAGE(ENTRADA!B95:B106)-1</f>
        <v>6.3769422228004302E-2</v>
      </c>
      <c r="C118" s="7">
        <f>AVERAGE(ENTRADA!C107:C118)/AVERAGE(ENTRADA!C95:C106)-1</f>
        <v>7.3848816472934953E-2</v>
      </c>
      <c r="D118" s="7">
        <f>AVERAGE(ENTRADA!D107:D118)/AVERAGE(ENTRADA!D95:D106)-1</f>
        <v>5.4335286056259147E-2</v>
      </c>
      <c r="E118" s="7">
        <f>AVERAGE(ENTRADA!E107:E118)/AVERAGE(ENTRADA!E95:E106)-1</f>
        <v>5.1477487539742794E-2</v>
      </c>
      <c r="F118" s="7">
        <f>AVERAGE(ENTRADA!F107:F118)/AVERAGE(ENTRADA!F95:F106)-1</f>
        <v>-2.4490562044661601E-2</v>
      </c>
      <c r="G118" s="7">
        <f>AVERAGE(ENTRADA!G107:G118)/AVERAGE(ENTRADA!G95:G106)-1</f>
        <v>6.2885927327168023E-2</v>
      </c>
      <c r="H118" s="7" t="e">
        <f>AVERAGE(ENTRADA!H107:H118)/AVERAGE(ENTRADA!H95:H106)-1</f>
        <v>#DIV/0!</v>
      </c>
      <c r="I118" s="7" t="e">
        <f>AVERAGE(ENTRADA!I107:I118)/AVERAGE(ENTRADA!I95:I106)-1</f>
        <v>#DIV/0!</v>
      </c>
      <c r="J118" s="7">
        <f>AVERAGE(ENTRADA!J107:J118)/AVERAGE(ENTRADA!J95:J106)-1</f>
        <v>0.12470790181518998</v>
      </c>
      <c r="K118" s="7">
        <f>AVERAGE(ENTRADA!K107:K118)/AVERAGE(ENTRADA!K95:K106)-1</f>
        <v>0.10076631585334295</v>
      </c>
      <c r="L118" s="7">
        <f>AVERAGE(ENTRADA!L107:L118)/AVERAGE(ENTRADA!L95:L106)-1</f>
        <v>0.27352551241926815</v>
      </c>
      <c r="M118" s="7">
        <f>AVERAGE(ENTRADA!M107:M118)/AVERAGE(ENTRADA!M95:M106)-1</f>
        <v>0.10860970497527167</v>
      </c>
      <c r="N118" s="7">
        <f>AVERAGE(ENTRADA!N107:N118)/AVERAGE(ENTRADA!N95:N106)-1</f>
        <v>4.3160450949998985E-2</v>
      </c>
      <c r="O118" s="7">
        <f>AVERAGE(ENTRADA!O107:O118)/AVERAGE(ENTRADA!O95:O106)-1</f>
        <v>-9.0355299415807444E-3</v>
      </c>
      <c r="P118" s="7" t="e">
        <f>AVERAGE(ENTRADA!P107:P118)/AVERAGE(ENTRADA!P95:P106)-1</f>
        <v>#DIV/0!</v>
      </c>
      <c r="Q118" s="7">
        <f>AVERAGE(ENTRADA!Q107:Q118)/AVERAGE(ENTRADA!Q95:Q106)-1</f>
        <v>5.2590712174772625E-2</v>
      </c>
    </row>
    <row r="119" spans="1:17" x14ac:dyDescent="0.25">
      <c r="A119" s="4">
        <f>ENTRADA!A119</f>
        <v>39965</v>
      </c>
      <c r="B119" s="7">
        <f>AVERAGE(ENTRADA!B108:B119)/AVERAGE(ENTRADA!B96:B107)-1</f>
        <v>6.1855713051434114E-2</v>
      </c>
      <c r="C119" s="7">
        <f>AVERAGE(ENTRADA!C108:C119)/AVERAGE(ENTRADA!C96:C107)-1</f>
        <v>6.242827745018209E-2</v>
      </c>
      <c r="D119" s="7">
        <f>AVERAGE(ENTRADA!D108:D119)/AVERAGE(ENTRADA!D96:D107)-1</f>
        <v>5.9626301213004718E-2</v>
      </c>
      <c r="E119" s="7">
        <f>AVERAGE(ENTRADA!E108:E119)/AVERAGE(ENTRADA!E96:E107)-1</f>
        <v>5.6853740481458637E-2</v>
      </c>
      <c r="F119" s="7">
        <f>AVERAGE(ENTRADA!F108:F119)/AVERAGE(ENTRADA!F96:F107)-1</f>
        <v>-3.3376607618375576E-2</v>
      </c>
      <c r="G119" s="7">
        <f>AVERAGE(ENTRADA!G108:G119)/AVERAGE(ENTRADA!G96:G107)-1</f>
        <v>4.9831794030520626E-2</v>
      </c>
      <c r="H119" s="7" t="e">
        <f>AVERAGE(ENTRADA!H108:H119)/AVERAGE(ENTRADA!H96:H107)-1</f>
        <v>#DIV/0!</v>
      </c>
      <c r="I119" s="7" t="e">
        <f>AVERAGE(ENTRADA!I108:I119)/AVERAGE(ENTRADA!I96:I107)-1</f>
        <v>#DIV/0!</v>
      </c>
      <c r="J119" s="7">
        <f>AVERAGE(ENTRADA!J108:J119)/AVERAGE(ENTRADA!J96:J107)-1</f>
        <v>0.12748810958245493</v>
      </c>
      <c r="K119" s="7">
        <f>AVERAGE(ENTRADA!K108:K119)/AVERAGE(ENTRADA!K96:K107)-1</f>
        <v>9.4806068099598573E-2</v>
      </c>
      <c r="L119" s="7">
        <f>AVERAGE(ENTRADA!L108:L119)/AVERAGE(ENTRADA!L96:L107)-1</f>
        <v>0.26002254583527029</v>
      </c>
      <c r="M119" s="7">
        <f>AVERAGE(ENTRADA!M108:M119)/AVERAGE(ENTRADA!M96:M107)-1</f>
        <v>0.10350058898374837</v>
      </c>
      <c r="N119" s="7">
        <f>AVERAGE(ENTRADA!N108:N119)/AVERAGE(ENTRADA!N96:N107)-1</f>
        <v>4.2221461824033746E-2</v>
      </c>
      <c r="O119" s="7">
        <f>AVERAGE(ENTRADA!O108:O119)/AVERAGE(ENTRADA!O96:O107)-1</f>
        <v>-2.1456632264476583E-2</v>
      </c>
      <c r="P119" s="7" t="e">
        <f>AVERAGE(ENTRADA!P108:P119)/AVERAGE(ENTRADA!P96:P107)-1</f>
        <v>#DIV/0!</v>
      </c>
      <c r="Q119" s="7">
        <f>AVERAGE(ENTRADA!Q108:Q119)/AVERAGE(ENTRADA!Q96:Q107)-1</f>
        <v>5.0389724551163528E-2</v>
      </c>
    </row>
    <row r="120" spans="1:17" x14ac:dyDescent="0.25">
      <c r="A120" s="4">
        <f>ENTRADA!A120</f>
        <v>39995</v>
      </c>
      <c r="B120" s="7">
        <f>AVERAGE(ENTRADA!B109:B120)/AVERAGE(ENTRADA!B97:B108)-1</f>
        <v>5.7886837759292487E-2</v>
      </c>
      <c r="C120" s="7">
        <f>AVERAGE(ENTRADA!C109:C120)/AVERAGE(ENTRADA!C97:C108)-1</f>
        <v>4.5995448372289749E-2</v>
      </c>
      <c r="D120" s="7">
        <f>AVERAGE(ENTRADA!D109:D120)/AVERAGE(ENTRADA!D97:D108)-1</f>
        <v>6.3453910528236568E-2</v>
      </c>
      <c r="E120" s="7">
        <f>AVERAGE(ENTRADA!E109:E120)/AVERAGE(ENTRADA!E97:E108)-1</f>
        <v>6.0889445620457838E-2</v>
      </c>
      <c r="F120" s="7">
        <f>AVERAGE(ENTRADA!F109:F120)/AVERAGE(ENTRADA!F97:F108)-1</f>
        <v>-4.1094627730601019E-2</v>
      </c>
      <c r="G120" s="7">
        <f>AVERAGE(ENTRADA!G109:G120)/AVERAGE(ENTRADA!G97:G108)-1</f>
        <v>3.5372126924597236E-2</v>
      </c>
      <c r="H120" s="7" t="e">
        <f>AVERAGE(ENTRADA!H109:H120)/AVERAGE(ENTRADA!H97:H108)-1</f>
        <v>#DIV/0!</v>
      </c>
      <c r="I120" s="7" t="e">
        <f>AVERAGE(ENTRADA!I109:I120)/AVERAGE(ENTRADA!I97:I108)-1</f>
        <v>#DIV/0!</v>
      </c>
      <c r="J120" s="7">
        <f>AVERAGE(ENTRADA!J109:J120)/AVERAGE(ENTRADA!J97:J108)-1</f>
        <v>0.12721783644522389</v>
      </c>
      <c r="K120" s="7">
        <f>AVERAGE(ENTRADA!K109:K120)/AVERAGE(ENTRADA!K97:K108)-1</f>
        <v>9.6283774611676698E-2</v>
      </c>
      <c r="L120" s="7">
        <f>AVERAGE(ENTRADA!L109:L120)/AVERAGE(ENTRADA!L97:L108)-1</f>
        <v>0.24056009304625992</v>
      </c>
      <c r="M120" s="7">
        <f>AVERAGE(ENTRADA!M109:M120)/AVERAGE(ENTRADA!M97:M108)-1</f>
        <v>9.362654191262676E-2</v>
      </c>
      <c r="N120" s="7">
        <f>AVERAGE(ENTRADA!N109:N120)/AVERAGE(ENTRADA!N97:N108)-1</f>
        <v>1.797878621647353E-2</v>
      </c>
      <c r="O120" s="7">
        <f>AVERAGE(ENTRADA!O109:O120)/AVERAGE(ENTRADA!O97:O108)-1</f>
        <v>-4.9077920335812708E-2</v>
      </c>
      <c r="P120" s="7" t="e">
        <f>AVERAGE(ENTRADA!P109:P120)/AVERAGE(ENTRADA!P97:P108)-1</f>
        <v>#DIV/0!</v>
      </c>
      <c r="Q120" s="7">
        <f>AVERAGE(ENTRADA!Q109:Q120)/AVERAGE(ENTRADA!Q97:Q108)-1</f>
        <v>3.8165450068485374E-2</v>
      </c>
    </row>
    <row r="121" spans="1:17" x14ac:dyDescent="0.25">
      <c r="A121" s="4">
        <f>ENTRADA!A121</f>
        <v>40026</v>
      </c>
      <c r="B121" s="7">
        <f>AVERAGE(ENTRADA!B110:B121)/AVERAGE(ENTRADA!B98:B109)-1</f>
        <v>5.3811684028217233E-2</v>
      </c>
      <c r="C121" s="7">
        <f>AVERAGE(ENTRADA!C110:C121)/AVERAGE(ENTRADA!C98:C109)-1</f>
        <v>3.199250870318604E-2</v>
      </c>
      <c r="D121" s="7">
        <f>AVERAGE(ENTRADA!D110:D121)/AVERAGE(ENTRADA!D98:D109)-1</f>
        <v>6.4097246178208778E-2</v>
      </c>
      <c r="E121" s="7">
        <f>AVERAGE(ENTRADA!E110:E121)/AVERAGE(ENTRADA!E98:E109)-1</f>
        <v>6.1660802638454637E-2</v>
      </c>
      <c r="F121" s="7">
        <f>AVERAGE(ENTRADA!F110:F121)/AVERAGE(ENTRADA!F98:F109)-1</f>
        <v>-4.876480126019489E-2</v>
      </c>
      <c r="G121" s="7">
        <f>AVERAGE(ENTRADA!G110:G121)/AVERAGE(ENTRADA!G98:G109)-1</f>
        <v>2.553500491996652E-2</v>
      </c>
      <c r="H121" s="7" t="e">
        <f>AVERAGE(ENTRADA!H110:H121)/AVERAGE(ENTRADA!H98:H109)-1</f>
        <v>#DIV/0!</v>
      </c>
      <c r="I121" s="7" t="e">
        <f>AVERAGE(ENTRADA!I110:I121)/AVERAGE(ENTRADA!I98:I109)-1</f>
        <v>#DIV/0!</v>
      </c>
      <c r="J121" s="7">
        <f>AVERAGE(ENTRADA!J110:J121)/AVERAGE(ENTRADA!J98:J109)-1</f>
        <v>0.13171137743319172</v>
      </c>
      <c r="K121" s="7">
        <f>AVERAGE(ENTRADA!K110:K121)/AVERAGE(ENTRADA!K98:K109)-1</f>
        <v>0.10070650496213229</v>
      </c>
      <c r="L121" s="7">
        <f>AVERAGE(ENTRADA!L110:L121)/AVERAGE(ENTRADA!L98:L109)-1</f>
        <v>0.2099447454791501</v>
      </c>
      <c r="M121" s="7">
        <f>AVERAGE(ENTRADA!M110:M121)/AVERAGE(ENTRADA!M98:M109)-1</f>
        <v>8.7387840941574702E-2</v>
      </c>
      <c r="N121" s="7">
        <f>AVERAGE(ENTRADA!N110:N121)/AVERAGE(ENTRADA!N98:N109)-1</f>
        <v>2.3960773537584634E-2</v>
      </c>
      <c r="O121" s="7">
        <f>AVERAGE(ENTRADA!O110:O121)/AVERAGE(ENTRADA!O98:O109)-1</f>
        <v>-5.7236056863108176E-2</v>
      </c>
      <c r="P121" s="7" t="e">
        <f>AVERAGE(ENTRADA!P110:P121)/AVERAGE(ENTRADA!P98:P109)-1</f>
        <v>#DIV/0!</v>
      </c>
      <c r="Q121" s="7">
        <f>AVERAGE(ENTRADA!Q110:Q121)/AVERAGE(ENTRADA!Q98:Q109)-1</f>
        <v>3.7196769384810313E-2</v>
      </c>
    </row>
    <row r="122" spans="1:17" x14ac:dyDescent="0.25">
      <c r="A122" s="4">
        <f>ENTRADA!A122</f>
        <v>40057</v>
      </c>
      <c r="B122" s="7">
        <f>AVERAGE(ENTRADA!B111:B122)/AVERAGE(ENTRADA!B99:B110)-1</f>
        <v>5.0567183343193989E-2</v>
      </c>
      <c r="C122" s="7">
        <f>AVERAGE(ENTRADA!C111:C122)/AVERAGE(ENTRADA!C99:C110)-1</f>
        <v>1.8148144681645606E-2</v>
      </c>
      <c r="D122" s="7">
        <f>AVERAGE(ENTRADA!D111:D122)/AVERAGE(ENTRADA!D99:D110)-1</f>
        <v>7.0880054415233706E-2</v>
      </c>
      <c r="E122" s="7">
        <f>AVERAGE(ENTRADA!E111:E122)/AVERAGE(ENTRADA!E99:E110)-1</f>
        <v>6.8531303924053377E-2</v>
      </c>
      <c r="F122" s="7">
        <f>AVERAGE(ENTRADA!F111:F122)/AVERAGE(ENTRADA!F99:F110)-1</f>
        <v>-5.9768219926830013E-2</v>
      </c>
      <c r="G122" s="7">
        <f>AVERAGE(ENTRADA!G111:G122)/AVERAGE(ENTRADA!G99:G110)-1</f>
        <v>1.185769882079768E-2</v>
      </c>
      <c r="H122" s="7" t="e">
        <f>AVERAGE(ENTRADA!H111:H122)/AVERAGE(ENTRADA!H99:H110)-1</f>
        <v>#DIV/0!</v>
      </c>
      <c r="I122" s="7" t="e">
        <f>AVERAGE(ENTRADA!I111:I122)/AVERAGE(ENTRADA!I99:I110)-1</f>
        <v>#DIV/0!</v>
      </c>
      <c r="J122" s="7">
        <f>AVERAGE(ENTRADA!J111:J122)/AVERAGE(ENTRADA!J99:J110)-1</f>
        <v>0.12443808337562201</v>
      </c>
      <c r="K122" s="7">
        <f>AVERAGE(ENTRADA!K111:K122)/AVERAGE(ENTRADA!K99:K110)-1</f>
        <v>9.883267677475005E-2</v>
      </c>
      <c r="L122" s="7">
        <f>AVERAGE(ENTRADA!L111:L122)/AVERAGE(ENTRADA!L99:L110)-1</f>
        <v>0.17081481133915299</v>
      </c>
      <c r="M122" s="7">
        <f>AVERAGE(ENTRADA!M111:M122)/AVERAGE(ENTRADA!M99:M110)-1</f>
        <v>8.0262992973880509E-2</v>
      </c>
      <c r="N122" s="7">
        <f>AVERAGE(ENTRADA!N111:N122)/AVERAGE(ENTRADA!N99:N110)-1</f>
        <v>2.0187688473030541E-2</v>
      </c>
      <c r="O122" s="7">
        <f>AVERAGE(ENTRADA!O111:O122)/AVERAGE(ENTRADA!O99:O110)-1</f>
        <v>-7.553991517557257E-2</v>
      </c>
      <c r="P122" s="7" t="e">
        <f>AVERAGE(ENTRADA!P111:P122)/AVERAGE(ENTRADA!P99:P110)-1</f>
        <v>#DIV/0!</v>
      </c>
      <c r="Q122" s="7">
        <f>AVERAGE(ENTRADA!Q111:Q122)/AVERAGE(ENTRADA!Q99:Q110)-1</f>
        <v>3.2811329674146794E-2</v>
      </c>
    </row>
    <row r="123" spans="1:17" x14ac:dyDescent="0.25">
      <c r="A123" s="4">
        <f>ENTRADA!A123</f>
        <v>40087</v>
      </c>
      <c r="B123" s="7">
        <f>AVERAGE(ENTRADA!B112:B123)/AVERAGE(ENTRADA!B100:B111)-1</f>
        <v>4.9752832662791624E-2</v>
      </c>
      <c r="C123" s="7">
        <f>AVERAGE(ENTRADA!C112:C123)/AVERAGE(ENTRADA!C100:C111)-1</f>
        <v>1.0278993101287881E-2</v>
      </c>
      <c r="D123" s="7">
        <f>AVERAGE(ENTRADA!D112:D123)/AVERAGE(ENTRADA!D100:D111)-1</f>
        <v>7.5216697154466994E-2</v>
      </c>
      <c r="E123" s="7">
        <f>AVERAGE(ENTRADA!E112:E123)/AVERAGE(ENTRADA!E100:E111)-1</f>
        <v>7.2865347118913126E-2</v>
      </c>
      <c r="F123" s="7">
        <f>AVERAGE(ENTRADA!F112:F123)/AVERAGE(ENTRADA!F100:F111)-1</f>
        <v>-5.702032869469198E-2</v>
      </c>
      <c r="G123" s="7">
        <f>AVERAGE(ENTRADA!G112:G123)/AVERAGE(ENTRADA!G100:G111)-1</f>
        <v>2.958925130993828E-3</v>
      </c>
      <c r="H123" s="7" t="e">
        <f>AVERAGE(ENTRADA!H112:H123)/AVERAGE(ENTRADA!H100:H111)-1</f>
        <v>#DIV/0!</v>
      </c>
      <c r="I123" s="7" t="e">
        <f>AVERAGE(ENTRADA!I112:I123)/AVERAGE(ENTRADA!I100:I111)-1</f>
        <v>#DIV/0!</v>
      </c>
      <c r="J123" s="7">
        <f>AVERAGE(ENTRADA!J112:J123)/AVERAGE(ENTRADA!J100:J111)-1</f>
        <v>0.12318667133470029</v>
      </c>
      <c r="K123" s="7">
        <f>AVERAGE(ENTRADA!K112:K123)/AVERAGE(ENTRADA!K100:K111)-1</f>
        <v>0.1014364570765609</v>
      </c>
      <c r="L123" s="7">
        <f>AVERAGE(ENTRADA!L112:L123)/AVERAGE(ENTRADA!L100:L111)-1</f>
        <v>0.14298067212849208</v>
      </c>
      <c r="M123" s="7">
        <f>AVERAGE(ENTRADA!M112:M123)/AVERAGE(ENTRADA!M100:M111)-1</f>
        <v>7.8362434688022731E-2</v>
      </c>
      <c r="N123" s="7">
        <f>AVERAGE(ENTRADA!N112:N123)/AVERAGE(ENTRADA!N100:N111)-1</f>
        <v>4.227517033031325E-2</v>
      </c>
      <c r="O123" s="7">
        <f>AVERAGE(ENTRADA!O112:O123)/AVERAGE(ENTRADA!O100:O111)-1</f>
        <v>-8.2692111743865371E-2</v>
      </c>
      <c r="P123" s="7" t="e">
        <f>AVERAGE(ENTRADA!P112:P123)/AVERAGE(ENTRADA!P100:P111)-1</f>
        <v>#DIV/0!</v>
      </c>
      <c r="Q123" s="7">
        <f>AVERAGE(ENTRADA!Q112:Q123)/AVERAGE(ENTRADA!Q100:Q111)-1</f>
        <v>3.9413578088503431E-2</v>
      </c>
    </row>
    <row r="124" spans="1:17" x14ac:dyDescent="0.25">
      <c r="A124" s="4">
        <f>ENTRADA!A124</f>
        <v>40118</v>
      </c>
      <c r="B124" s="7">
        <f>AVERAGE(ENTRADA!B113:B124)/AVERAGE(ENTRADA!B101:B112)-1</f>
        <v>5.2587480001383247E-2</v>
      </c>
      <c r="C124" s="7">
        <f>AVERAGE(ENTRADA!C113:C124)/AVERAGE(ENTRADA!C101:C112)-1</f>
        <v>8.6829252929776501E-3</v>
      </c>
      <c r="D124" s="7">
        <f>AVERAGE(ENTRADA!D113:D124)/AVERAGE(ENTRADA!D101:D112)-1</f>
        <v>7.7009977915329264E-2</v>
      </c>
      <c r="E124" s="7">
        <f>AVERAGE(ENTRADA!E113:E124)/AVERAGE(ENTRADA!E101:E112)-1</f>
        <v>7.4675639504476088E-2</v>
      </c>
      <c r="F124" s="7">
        <f>AVERAGE(ENTRADA!F113:F124)/AVERAGE(ENTRADA!F101:F112)-1</f>
        <v>-4.605201036564377E-2</v>
      </c>
      <c r="G124" s="7">
        <f>AVERAGE(ENTRADA!G113:G124)/AVERAGE(ENTRADA!G101:G112)-1</f>
        <v>1.0732398371848584E-2</v>
      </c>
      <c r="H124" s="7" t="e">
        <f>AVERAGE(ENTRADA!H113:H124)/AVERAGE(ENTRADA!H101:H112)-1</f>
        <v>#DIV/0!</v>
      </c>
      <c r="I124" s="7" t="e">
        <f>AVERAGE(ENTRADA!I113:I124)/AVERAGE(ENTRADA!I101:I112)-1</f>
        <v>#DIV/0!</v>
      </c>
      <c r="J124" s="7">
        <f>AVERAGE(ENTRADA!J113:J124)/AVERAGE(ENTRADA!J101:J112)-1</f>
        <v>0.12094900563216671</v>
      </c>
      <c r="K124" s="7">
        <f>AVERAGE(ENTRADA!K113:K124)/AVERAGE(ENTRADA!K101:K112)-1</f>
        <v>0.10032930379502081</v>
      </c>
      <c r="L124" s="7">
        <f>AVERAGE(ENTRADA!L113:L124)/AVERAGE(ENTRADA!L101:L112)-1</f>
        <v>0.14216659710015311</v>
      </c>
      <c r="M124" s="7">
        <f>AVERAGE(ENTRADA!M113:M124)/AVERAGE(ENTRADA!M101:M112)-1</f>
        <v>7.9098924076308252E-2</v>
      </c>
      <c r="N124" s="7">
        <f>AVERAGE(ENTRADA!N113:N124)/AVERAGE(ENTRADA!N101:N112)-1</f>
        <v>8.4757115260646776E-2</v>
      </c>
      <c r="O124" s="7">
        <f>AVERAGE(ENTRADA!O113:O124)/AVERAGE(ENTRADA!O101:O112)-1</f>
        <v>-7.3939869897587718E-2</v>
      </c>
      <c r="P124" s="7" t="e">
        <f>AVERAGE(ENTRADA!P113:P124)/AVERAGE(ENTRADA!P101:P112)-1</f>
        <v>#DIV/0!</v>
      </c>
      <c r="Q124" s="7">
        <f>AVERAGE(ENTRADA!Q113:Q124)/AVERAGE(ENTRADA!Q101:Q112)-1</f>
        <v>5.5644381779183627E-2</v>
      </c>
    </row>
    <row r="125" spans="1:17" x14ac:dyDescent="0.25">
      <c r="A125" s="4">
        <f>ENTRADA!A125</f>
        <v>40148</v>
      </c>
      <c r="B125" s="7">
        <f>AVERAGE(ENTRADA!B114:B125)/AVERAGE(ENTRADA!B102:B113)-1</f>
        <v>5.8633273150832776E-2</v>
      </c>
      <c r="C125" s="7">
        <f>AVERAGE(ENTRADA!C114:C125)/AVERAGE(ENTRADA!C102:C113)-1</f>
        <v>8.2749768149574798E-3</v>
      </c>
      <c r="D125" s="7">
        <f>AVERAGE(ENTRADA!D114:D125)/AVERAGE(ENTRADA!D102:D113)-1</f>
        <v>8.348683147252145E-2</v>
      </c>
      <c r="E125" s="7">
        <f>AVERAGE(ENTRADA!E114:E125)/AVERAGE(ENTRADA!E102:E113)-1</f>
        <v>8.1152609783997853E-2</v>
      </c>
      <c r="F125" s="7">
        <f>AVERAGE(ENTRADA!F114:F125)/AVERAGE(ENTRADA!F102:F113)-1</f>
        <v>-2.7027018927905488E-2</v>
      </c>
      <c r="G125" s="7">
        <f>AVERAGE(ENTRADA!G114:G125)/AVERAGE(ENTRADA!G102:G113)-1</f>
        <v>2.088711605066762E-2</v>
      </c>
      <c r="H125" s="7" t="e">
        <f>AVERAGE(ENTRADA!H114:H125)/AVERAGE(ENTRADA!H102:H113)-1</f>
        <v>#DIV/0!</v>
      </c>
      <c r="I125" s="7" t="e">
        <f>AVERAGE(ENTRADA!I114:I125)/AVERAGE(ENTRADA!I102:I113)-1</f>
        <v>#DIV/0!</v>
      </c>
      <c r="J125" s="7">
        <f>AVERAGE(ENTRADA!J114:J125)/AVERAGE(ENTRADA!J102:J113)-1</f>
        <v>0.11761338672423016</v>
      </c>
      <c r="K125" s="7">
        <f>AVERAGE(ENTRADA!K114:K125)/AVERAGE(ENTRADA!K102:K113)-1</f>
        <v>9.5593805027104795E-2</v>
      </c>
      <c r="L125" s="7">
        <f>AVERAGE(ENTRADA!L114:L125)/AVERAGE(ENTRADA!L102:L113)-1</f>
        <v>0.1060128562613829</v>
      </c>
      <c r="M125" s="7">
        <f>AVERAGE(ENTRADA!M114:M125)/AVERAGE(ENTRADA!M102:M113)-1</f>
        <v>8.4007765149850089E-2</v>
      </c>
      <c r="N125" s="7">
        <f>AVERAGE(ENTRADA!N114:N125)/AVERAGE(ENTRADA!N102:N113)-1</f>
        <v>0.11051332812466952</v>
      </c>
      <c r="O125" s="7">
        <f>AVERAGE(ENTRADA!O114:O125)/AVERAGE(ENTRADA!O102:O113)-1</f>
        <v>-6.6090539003339721E-2</v>
      </c>
      <c r="P125" s="7" t="e">
        <f>AVERAGE(ENTRADA!P114:P125)/AVERAGE(ENTRADA!P102:P113)-1</f>
        <v>#DIV/0!</v>
      </c>
      <c r="Q125" s="7">
        <f>AVERAGE(ENTRADA!Q114:Q125)/AVERAGE(ENTRADA!Q102:Q113)-1</f>
        <v>6.8036621192328006E-2</v>
      </c>
    </row>
    <row r="126" spans="1:17" x14ac:dyDescent="0.25">
      <c r="A126" s="4">
        <f>ENTRADA!A126</f>
        <v>40179</v>
      </c>
      <c r="B126" s="7">
        <f>AVERAGE(ENTRADA!B115:B126)/AVERAGE(ENTRADA!B103:B114)-1</f>
        <v>6.2201436114291742E-2</v>
      </c>
      <c r="C126" s="7">
        <f>AVERAGE(ENTRADA!C115:C126)/AVERAGE(ENTRADA!C103:C114)-1</f>
        <v>9.0661754741667711E-3</v>
      </c>
      <c r="D126" s="7">
        <f>AVERAGE(ENTRADA!D115:D126)/AVERAGE(ENTRADA!D103:D114)-1</f>
        <v>8.6080623475779383E-2</v>
      </c>
      <c r="E126" s="7">
        <f>AVERAGE(ENTRADA!E115:E126)/AVERAGE(ENTRADA!E103:E114)-1</f>
        <v>8.3763772912819334E-2</v>
      </c>
      <c r="F126" s="7">
        <f>AVERAGE(ENTRADA!F115:F126)/AVERAGE(ENTRADA!F103:F114)-1</f>
        <v>-2.2271917424181886E-2</v>
      </c>
      <c r="G126" s="7">
        <f>AVERAGE(ENTRADA!G115:G126)/AVERAGE(ENTRADA!G103:G114)-1</f>
        <v>3.0826716268653298E-2</v>
      </c>
      <c r="H126" s="7" t="e">
        <f>AVERAGE(ENTRADA!H115:H126)/AVERAGE(ENTRADA!H103:H114)-1</f>
        <v>#DIV/0!</v>
      </c>
      <c r="I126" s="7" t="e">
        <f>AVERAGE(ENTRADA!I115:I126)/AVERAGE(ENTRADA!I103:I114)-1</f>
        <v>#DIV/0!</v>
      </c>
      <c r="J126" s="7">
        <f>AVERAGE(ENTRADA!J115:J126)/AVERAGE(ENTRADA!J103:J114)-1</f>
        <v>0.11874211675776203</v>
      </c>
      <c r="K126" s="7">
        <f>AVERAGE(ENTRADA!K115:K126)/AVERAGE(ENTRADA!K103:K114)-1</f>
        <v>7.7377810964687432E-2</v>
      </c>
      <c r="L126" s="7">
        <f>AVERAGE(ENTRADA!L115:L126)/AVERAGE(ENTRADA!L103:L114)-1</f>
        <v>0.11807814553324758</v>
      </c>
      <c r="M126" s="7">
        <f>AVERAGE(ENTRADA!M115:M126)/AVERAGE(ENTRADA!M103:M114)-1</f>
        <v>8.4702503782615901E-2</v>
      </c>
      <c r="N126" s="7">
        <f>AVERAGE(ENTRADA!N115:N126)/AVERAGE(ENTRADA!N103:N114)-1</f>
        <v>0.11883408071748858</v>
      </c>
      <c r="O126" s="7">
        <f>AVERAGE(ENTRADA!O115:O126)/AVERAGE(ENTRADA!O103:O114)-1</f>
        <v>-5.0183469184442941E-2</v>
      </c>
      <c r="P126" s="7" t="e">
        <f>AVERAGE(ENTRADA!P115:P126)/AVERAGE(ENTRADA!P103:P114)-1</f>
        <v>#DIV/0!</v>
      </c>
      <c r="Q126" s="7">
        <f>AVERAGE(ENTRADA!Q115:Q126)/AVERAGE(ENTRADA!Q103:Q114)-1</f>
        <v>7.3834058172477679E-2</v>
      </c>
    </row>
    <row r="127" spans="1:17" x14ac:dyDescent="0.25">
      <c r="A127" s="4">
        <f>ENTRADA!A127</f>
        <v>40210</v>
      </c>
      <c r="B127" s="7">
        <f>AVERAGE(ENTRADA!B116:B127)/AVERAGE(ENTRADA!B104:B115)-1</f>
        <v>6.8454815456312046E-2</v>
      </c>
      <c r="C127" s="7">
        <f>AVERAGE(ENTRADA!C116:C127)/AVERAGE(ENTRADA!C104:C115)-1</f>
        <v>1.2232686624714884E-2</v>
      </c>
      <c r="D127" s="7">
        <f>AVERAGE(ENTRADA!D116:D127)/AVERAGE(ENTRADA!D104:D115)-1</f>
        <v>9.0568353703857518E-2</v>
      </c>
      <c r="E127" s="7">
        <f>AVERAGE(ENTRADA!E116:E127)/AVERAGE(ENTRADA!E104:E115)-1</f>
        <v>8.8158143699499147E-2</v>
      </c>
      <c r="F127" s="7">
        <f>AVERAGE(ENTRADA!F116:F127)/AVERAGE(ENTRADA!F104:F115)-1</f>
        <v>-1.1977153268060037E-2</v>
      </c>
      <c r="G127" s="7">
        <f>AVERAGE(ENTRADA!G116:G127)/AVERAGE(ENTRADA!G104:G115)-1</f>
        <v>4.7240413439953111E-2</v>
      </c>
      <c r="H127" s="7" t="e">
        <f>AVERAGE(ENTRADA!H116:H127)/AVERAGE(ENTRADA!H104:H115)-1</f>
        <v>#DIV/0!</v>
      </c>
      <c r="I127" s="7" t="e">
        <f>AVERAGE(ENTRADA!I116:I127)/AVERAGE(ENTRADA!I104:I115)-1</f>
        <v>#DIV/0!</v>
      </c>
      <c r="J127" s="7">
        <f>AVERAGE(ENTRADA!J116:J127)/AVERAGE(ENTRADA!J104:J115)-1</f>
        <v>0.1207788574983657</v>
      </c>
      <c r="K127" s="7">
        <f>AVERAGE(ENTRADA!K116:K127)/AVERAGE(ENTRADA!K104:K115)-1</f>
        <v>8.5870828093132845E-2</v>
      </c>
      <c r="L127" s="7">
        <f>AVERAGE(ENTRADA!L116:L127)/AVERAGE(ENTRADA!L104:L115)-1</f>
        <v>0.12479783317481385</v>
      </c>
      <c r="M127" s="7">
        <f>AVERAGE(ENTRADA!M116:M127)/AVERAGE(ENTRADA!M104:M115)-1</f>
        <v>8.0681091678159955E-2</v>
      </c>
      <c r="N127" s="7">
        <f>AVERAGE(ENTRADA!N116:N127)/AVERAGE(ENTRADA!N104:N115)-1</f>
        <v>0.13084425875256978</v>
      </c>
      <c r="O127" s="7">
        <f>AVERAGE(ENTRADA!O116:O127)/AVERAGE(ENTRADA!O104:O115)-1</f>
        <v>-3.1928719601962419E-2</v>
      </c>
      <c r="P127" s="7" t="e">
        <f>AVERAGE(ENTRADA!P116:P127)/AVERAGE(ENTRADA!P104:P115)-1</f>
        <v>#DIV/0!</v>
      </c>
      <c r="Q127" s="7">
        <f>AVERAGE(ENTRADA!Q116:Q127)/AVERAGE(ENTRADA!Q104:Q115)-1</f>
        <v>8.2776191069403593E-2</v>
      </c>
    </row>
    <row r="128" spans="1:17" x14ac:dyDescent="0.25">
      <c r="A128" s="4">
        <f>ENTRADA!A128</f>
        <v>40238</v>
      </c>
      <c r="B128" s="7">
        <f>AVERAGE(ENTRADA!B117:B128)/AVERAGE(ENTRADA!B105:B116)-1</f>
        <v>8.0177905459805077E-2</v>
      </c>
      <c r="C128" s="7">
        <f>AVERAGE(ENTRADA!C117:C128)/AVERAGE(ENTRADA!C105:C116)-1</f>
        <v>1.4174781975343942E-2</v>
      </c>
      <c r="D128" s="7">
        <f>AVERAGE(ENTRADA!D117:D128)/AVERAGE(ENTRADA!D105:D116)-1</f>
        <v>0.10396191008937783</v>
      </c>
      <c r="E128" s="7">
        <f>AVERAGE(ENTRADA!E117:E128)/AVERAGE(ENTRADA!E105:E116)-1</f>
        <v>0.10173593601873354</v>
      </c>
      <c r="F128" s="7">
        <f>AVERAGE(ENTRADA!F117:F128)/AVERAGE(ENTRADA!F105:F116)-1</f>
        <v>3.9529576126529076E-3</v>
      </c>
      <c r="G128" s="7">
        <f>AVERAGE(ENTRADA!G117:G128)/AVERAGE(ENTRADA!G105:G116)-1</f>
        <v>6.6931908979547927E-2</v>
      </c>
      <c r="H128" s="7" t="e">
        <f>AVERAGE(ENTRADA!H117:H128)/AVERAGE(ENTRADA!H105:H116)-1</f>
        <v>#DIV/0!</v>
      </c>
      <c r="I128" s="7" t="e">
        <f>AVERAGE(ENTRADA!I117:I128)/AVERAGE(ENTRADA!I105:I116)-1</f>
        <v>#DIV/0!</v>
      </c>
      <c r="J128" s="7">
        <f>AVERAGE(ENTRADA!J117:J128)/AVERAGE(ENTRADA!J105:J116)-1</f>
        <v>0.12066277294953265</v>
      </c>
      <c r="K128" s="7">
        <f>AVERAGE(ENTRADA!K117:K128)/AVERAGE(ENTRADA!K105:K116)-1</f>
        <v>8.3742299809667076E-2</v>
      </c>
      <c r="L128" s="7">
        <f>AVERAGE(ENTRADA!L117:L128)/AVERAGE(ENTRADA!L105:L116)-1</f>
        <v>0.1402341565298304</v>
      </c>
      <c r="M128" s="7">
        <f>AVERAGE(ENTRADA!M117:M128)/AVERAGE(ENTRADA!M105:M116)-1</f>
        <v>8.3207081376657666E-2</v>
      </c>
      <c r="N128" s="7">
        <f>AVERAGE(ENTRADA!N117:N128)/AVERAGE(ENTRADA!N105:N116)-1</f>
        <v>0.1464573861003966</v>
      </c>
      <c r="O128" s="7">
        <f>AVERAGE(ENTRADA!O117:O128)/AVERAGE(ENTRADA!O105:O116)-1</f>
        <v>-1.3958616629950127E-2</v>
      </c>
      <c r="P128" s="7" t="e">
        <f>AVERAGE(ENTRADA!P117:P128)/AVERAGE(ENTRADA!P105:P116)-1</f>
        <v>#DIV/0!</v>
      </c>
      <c r="Q128" s="7">
        <f>AVERAGE(ENTRADA!Q117:Q128)/AVERAGE(ENTRADA!Q105:Q116)-1</f>
        <v>9.6399531487715517E-2</v>
      </c>
    </row>
    <row r="129" spans="1:17" x14ac:dyDescent="0.25">
      <c r="A129" s="4">
        <f>ENTRADA!A129</f>
        <v>40269</v>
      </c>
      <c r="B129" s="7">
        <f>AVERAGE(ENTRADA!B118:B129)/AVERAGE(ENTRADA!B106:B117)-1</f>
        <v>8.1798495644149094E-2</v>
      </c>
      <c r="C129" s="7">
        <f>AVERAGE(ENTRADA!C118:C129)/AVERAGE(ENTRADA!C106:C117)-1</f>
        <v>1.5485727472598354E-2</v>
      </c>
      <c r="D129" s="7">
        <f>AVERAGE(ENTRADA!D118:D129)/AVERAGE(ENTRADA!D106:D117)-1</f>
        <v>9.6712788670147765E-2</v>
      </c>
      <c r="E129" s="7">
        <f>AVERAGE(ENTRADA!E118:E129)/AVERAGE(ENTRADA!E106:E117)-1</f>
        <v>9.4339595999431314E-2</v>
      </c>
      <c r="F129" s="7">
        <f>AVERAGE(ENTRADA!F118:F129)/AVERAGE(ENTRADA!F106:F117)-1</f>
        <v>2.3423440927472283E-2</v>
      </c>
      <c r="G129" s="7">
        <f>AVERAGE(ENTRADA!G118:G129)/AVERAGE(ENTRADA!G106:G117)-1</f>
        <v>9.1037753550546663E-2</v>
      </c>
      <c r="H129" s="7" t="e">
        <f>AVERAGE(ENTRADA!H118:H129)/AVERAGE(ENTRADA!H106:H117)-1</f>
        <v>#DIV/0!</v>
      </c>
      <c r="I129" s="7" t="e">
        <f>AVERAGE(ENTRADA!I118:I129)/AVERAGE(ENTRADA!I106:I117)-1</f>
        <v>#DIV/0!</v>
      </c>
      <c r="J129" s="7">
        <f>AVERAGE(ENTRADA!J118:J129)/AVERAGE(ENTRADA!J106:J117)-1</f>
        <v>0.12050715687667424</v>
      </c>
      <c r="K129" s="7">
        <f>AVERAGE(ENTRADA!K118:K129)/AVERAGE(ENTRADA!K106:K117)-1</f>
        <v>9.07571836721075E-2</v>
      </c>
      <c r="L129" s="7">
        <f>AVERAGE(ENTRADA!L118:L129)/AVERAGE(ENTRADA!L106:L117)-1</f>
        <v>0.13216663428219633</v>
      </c>
      <c r="M129" s="7">
        <f>AVERAGE(ENTRADA!M118:M129)/AVERAGE(ENTRADA!M106:M117)-1</f>
        <v>7.6669317802762871E-2</v>
      </c>
      <c r="N129" s="7">
        <f>AVERAGE(ENTRADA!N118:N129)/AVERAGE(ENTRADA!N106:N117)-1</f>
        <v>0.17137434664249462</v>
      </c>
      <c r="O129" s="7">
        <f>AVERAGE(ENTRADA!O118:O129)/AVERAGE(ENTRADA!O106:O117)-1</f>
        <v>1.2103345712221492E-2</v>
      </c>
      <c r="P129" s="7" t="e">
        <f>AVERAGE(ENTRADA!P118:P129)/AVERAGE(ENTRADA!P106:P117)-1</f>
        <v>#DIV/0!</v>
      </c>
      <c r="Q129" s="7">
        <f>AVERAGE(ENTRADA!Q118:Q129)/AVERAGE(ENTRADA!Q106:Q117)-1</f>
        <v>0.10681459273734117</v>
      </c>
    </row>
    <row r="130" spans="1:17" x14ac:dyDescent="0.25">
      <c r="A130" s="4">
        <f>ENTRADA!A130</f>
        <v>40299</v>
      </c>
      <c r="B130" s="7">
        <f>AVERAGE(ENTRADA!B119:B130)/AVERAGE(ENTRADA!B107:B118)-1</f>
        <v>8.8072214803574855E-2</v>
      </c>
      <c r="C130" s="7">
        <f>AVERAGE(ENTRADA!C119:C130)/AVERAGE(ENTRADA!C107:C118)-1</f>
        <v>1.8968001898386877E-2</v>
      </c>
      <c r="D130" s="7">
        <f>AVERAGE(ENTRADA!D119:D130)/AVERAGE(ENTRADA!D107:D118)-1</f>
        <v>9.7886775153442018E-2</v>
      </c>
      <c r="E130" s="7">
        <f>AVERAGE(ENTRADA!E119:E130)/AVERAGE(ENTRADA!E107:E118)-1</f>
        <v>9.5332655230992991E-2</v>
      </c>
      <c r="F130" s="7">
        <f>AVERAGE(ENTRADA!F119:F130)/AVERAGE(ENTRADA!F107:F118)-1</f>
        <v>4.4461497346406809E-2</v>
      </c>
      <c r="G130" s="7">
        <f>AVERAGE(ENTRADA!G119:G130)/AVERAGE(ENTRADA!G107:G118)-1</f>
        <v>0.11335074324916894</v>
      </c>
      <c r="H130" s="7" t="e">
        <f>AVERAGE(ENTRADA!H119:H130)/AVERAGE(ENTRADA!H107:H118)-1</f>
        <v>#DIV/0!</v>
      </c>
      <c r="I130" s="7" t="e">
        <f>AVERAGE(ENTRADA!I119:I130)/AVERAGE(ENTRADA!I107:I118)-1</f>
        <v>#DIV/0!</v>
      </c>
      <c r="J130" s="7">
        <f>AVERAGE(ENTRADA!J119:J130)/AVERAGE(ENTRADA!J107:J118)-1</f>
        <v>0.12192455400141178</v>
      </c>
      <c r="K130" s="7">
        <f>AVERAGE(ENTRADA!K119:K130)/AVERAGE(ENTRADA!K107:K118)-1</f>
        <v>9.2788865567234424E-2</v>
      </c>
      <c r="L130" s="7">
        <f>AVERAGE(ENTRADA!L119:L130)/AVERAGE(ENTRADA!L107:L118)-1</f>
        <v>0.15038374856924941</v>
      </c>
      <c r="M130" s="7">
        <f>AVERAGE(ENTRADA!M119:M130)/AVERAGE(ENTRADA!M107:M118)-1</f>
        <v>6.9638435194904647E-2</v>
      </c>
      <c r="N130" s="7">
        <f>AVERAGE(ENTRADA!N119:N130)/AVERAGE(ENTRADA!N107:N118)-1</f>
        <v>0.17272828950655872</v>
      </c>
      <c r="O130" s="7">
        <f>AVERAGE(ENTRADA!O119:O130)/AVERAGE(ENTRADA!O107:O118)-1</f>
        <v>3.5652099463185705E-2</v>
      </c>
      <c r="P130" s="7" t="e">
        <f>AVERAGE(ENTRADA!P119:P130)/AVERAGE(ENTRADA!P107:P118)-1</f>
        <v>#DIV/0!</v>
      </c>
      <c r="Q130" s="7">
        <f>AVERAGE(ENTRADA!Q119:Q130)/AVERAGE(ENTRADA!Q107:Q118)-1</f>
        <v>0.11246971231437897</v>
      </c>
    </row>
    <row r="131" spans="1:17" x14ac:dyDescent="0.25">
      <c r="A131" s="4">
        <f>ENTRADA!A131</f>
        <v>40330</v>
      </c>
      <c r="B131" s="7">
        <f>AVERAGE(ENTRADA!B120:B131)/AVERAGE(ENTRADA!B108:B119)-1</f>
        <v>9.2590651695876103E-2</v>
      </c>
      <c r="C131" s="7">
        <f>AVERAGE(ENTRADA!C120:C131)/AVERAGE(ENTRADA!C108:C119)-1</f>
        <v>2.47458009107413E-2</v>
      </c>
      <c r="D131" s="7">
        <f>AVERAGE(ENTRADA!D120:D131)/AVERAGE(ENTRADA!D108:D119)-1</f>
        <v>0.1007529418175821</v>
      </c>
      <c r="E131" s="7">
        <f>AVERAGE(ENTRADA!E120:E131)/AVERAGE(ENTRADA!E108:E119)-1</f>
        <v>9.8015983704334175E-2</v>
      </c>
      <c r="F131" s="7">
        <f>AVERAGE(ENTRADA!F120:F131)/AVERAGE(ENTRADA!F108:F119)-1</f>
        <v>4.9299846176295681E-2</v>
      </c>
      <c r="G131" s="7">
        <f>AVERAGE(ENTRADA!G120:G131)/AVERAGE(ENTRADA!G108:G119)-1</f>
        <v>0.12744751822805034</v>
      </c>
      <c r="H131" s="7" t="e">
        <f>AVERAGE(ENTRADA!H120:H131)/AVERAGE(ENTRADA!H108:H119)-1</f>
        <v>#DIV/0!</v>
      </c>
      <c r="I131" s="7" t="e">
        <f>AVERAGE(ENTRADA!I120:I131)/AVERAGE(ENTRADA!I108:I119)-1</f>
        <v>#DIV/0!</v>
      </c>
      <c r="J131" s="7">
        <f>AVERAGE(ENTRADA!J120:J131)/AVERAGE(ENTRADA!J108:J119)-1</f>
        <v>0.12011261804191165</v>
      </c>
      <c r="K131" s="7">
        <f>AVERAGE(ENTRADA!K120:K131)/AVERAGE(ENTRADA!K108:K119)-1</f>
        <v>9.2914859635732538E-2</v>
      </c>
      <c r="L131" s="7">
        <f>AVERAGE(ENTRADA!L120:L131)/AVERAGE(ENTRADA!L108:L119)-1</f>
        <v>0.15231279387443086</v>
      </c>
      <c r="M131" s="7">
        <f>AVERAGE(ENTRADA!M120:M131)/AVERAGE(ENTRADA!M108:M119)-1</f>
        <v>6.8355924379777777E-2</v>
      </c>
      <c r="N131" s="7">
        <f>AVERAGE(ENTRADA!N120:N131)/AVERAGE(ENTRADA!N108:N119)-1</f>
        <v>0.14140641296031942</v>
      </c>
      <c r="O131" s="7">
        <f>AVERAGE(ENTRADA!O120:O131)/AVERAGE(ENTRADA!O108:O119)-1</f>
        <v>5.003089464547128E-2</v>
      </c>
      <c r="P131" s="7" t="e">
        <f>AVERAGE(ENTRADA!P120:P131)/AVERAGE(ENTRADA!P108:P119)-1</f>
        <v>#DIV/0!</v>
      </c>
      <c r="Q131" s="7">
        <f>AVERAGE(ENTRADA!Q120:Q131)/AVERAGE(ENTRADA!Q108:Q119)-1</f>
        <v>0.10597828897496386</v>
      </c>
    </row>
    <row r="132" spans="1:17" x14ac:dyDescent="0.25">
      <c r="A132" s="4">
        <f>ENTRADA!A132</f>
        <v>40360</v>
      </c>
      <c r="B132" s="7">
        <f>AVERAGE(ENTRADA!B121:B132)/AVERAGE(ENTRADA!B109:B120)-1</f>
        <v>9.6724946144735702E-2</v>
      </c>
      <c r="C132" s="7">
        <f>AVERAGE(ENTRADA!C121:C132)/AVERAGE(ENTRADA!C109:C120)-1</f>
        <v>3.4762994038883166E-2</v>
      </c>
      <c r="D132" s="7">
        <f>AVERAGE(ENTRADA!D121:D132)/AVERAGE(ENTRADA!D109:D120)-1</f>
        <v>0.10164161222453627</v>
      </c>
      <c r="E132" s="7">
        <f>AVERAGE(ENTRADA!E121:E132)/AVERAGE(ENTRADA!E109:E120)-1</f>
        <v>9.8530849695383838E-2</v>
      </c>
      <c r="F132" s="7">
        <f>AVERAGE(ENTRADA!F121:F132)/AVERAGE(ENTRADA!F109:F120)-1</f>
        <v>6.1689258196808261E-2</v>
      </c>
      <c r="G132" s="7">
        <f>AVERAGE(ENTRADA!G121:G132)/AVERAGE(ENTRADA!G109:G120)-1</f>
        <v>0.13724795074703322</v>
      </c>
      <c r="H132" s="7" t="e">
        <f>AVERAGE(ENTRADA!H121:H132)/AVERAGE(ENTRADA!H109:H120)-1</f>
        <v>#DIV/0!</v>
      </c>
      <c r="I132" s="7" t="e">
        <f>AVERAGE(ENTRADA!I121:I132)/AVERAGE(ENTRADA!I109:I120)-1</f>
        <v>#DIV/0!</v>
      </c>
      <c r="J132" s="7">
        <f>AVERAGE(ENTRADA!J121:J132)/AVERAGE(ENTRADA!J109:J120)-1</f>
        <v>0.11478746114881755</v>
      </c>
      <c r="K132" s="7">
        <f>AVERAGE(ENTRADA!K121:K132)/AVERAGE(ENTRADA!K109:K120)-1</f>
        <v>8.947098502480233E-2</v>
      </c>
      <c r="L132" s="7">
        <f>AVERAGE(ENTRADA!L121:L132)/AVERAGE(ENTRADA!L109:L120)-1</f>
        <v>0.15992390270308143</v>
      </c>
      <c r="M132" s="7">
        <f>AVERAGE(ENTRADA!M121:M132)/AVERAGE(ENTRADA!M109:M120)-1</f>
        <v>7.1749317433620563E-2</v>
      </c>
      <c r="N132" s="7">
        <f>AVERAGE(ENTRADA!N121:N132)/AVERAGE(ENTRADA!N109:N120)-1</f>
        <v>0.1598288611909755</v>
      </c>
      <c r="O132" s="7">
        <f>AVERAGE(ENTRADA!O121:O132)/AVERAGE(ENTRADA!O109:O120)-1</f>
        <v>7.6842881362482629E-2</v>
      </c>
      <c r="P132" s="7" t="e">
        <f>AVERAGE(ENTRADA!P121:P132)/AVERAGE(ENTRADA!P109:P120)-1</f>
        <v>#DIV/0!</v>
      </c>
      <c r="Q132" s="7">
        <f>AVERAGE(ENTRADA!Q121:Q132)/AVERAGE(ENTRADA!Q109:Q120)-1</f>
        <v>0.1159269153001885</v>
      </c>
    </row>
    <row r="133" spans="1:17" x14ac:dyDescent="0.25">
      <c r="A133" s="4">
        <f>ENTRADA!A133</f>
        <v>40391</v>
      </c>
      <c r="B133" s="7">
        <f>AVERAGE(ENTRADA!B122:B133)/AVERAGE(ENTRADA!B110:B121)-1</f>
        <v>0.10151972330028824</v>
      </c>
      <c r="C133" s="7">
        <f>AVERAGE(ENTRADA!C122:C133)/AVERAGE(ENTRADA!C110:C121)-1</f>
        <v>4.6591741346709403E-2</v>
      </c>
      <c r="D133" s="7">
        <f>AVERAGE(ENTRADA!D122:D133)/AVERAGE(ENTRADA!D110:D121)-1</f>
        <v>0.10036122583118834</v>
      </c>
      <c r="E133" s="7">
        <f>AVERAGE(ENTRADA!E122:E133)/AVERAGE(ENTRADA!E110:E121)-1</f>
        <v>9.7091157387653615E-2</v>
      </c>
      <c r="F133" s="7">
        <f>AVERAGE(ENTRADA!F122:F133)/AVERAGE(ENTRADA!F110:F121)-1</f>
        <v>7.694535877780817E-2</v>
      </c>
      <c r="G133" s="7">
        <f>AVERAGE(ENTRADA!G122:G133)/AVERAGE(ENTRADA!G110:G121)-1</f>
        <v>0.15081813932697585</v>
      </c>
      <c r="H133" s="7" t="e">
        <f>AVERAGE(ENTRADA!H122:H133)/AVERAGE(ENTRADA!H110:H121)-1</f>
        <v>#DIV/0!</v>
      </c>
      <c r="I133" s="7" t="e">
        <f>AVERAGE(ENTRADA!I122:I133)/AVERAGE(ENTRADA!I110:I121)-1</f>
        <v>#DIV/0!</v>
      </c>
      <c r="J133" s="7">
        <f>AVERAGE(ENTRADA!J122:J133)/AVERAGE(ENTRADA!J110:J121)-1</f>
        <v>0.11362914394590584</v>
      </c>
      <c r="K133" s="7">
        <f>AVERAGE(ENTRADA!K122:K133)/AVERAGE(ENTRADA!K110:K121)-1</f>
        <v>9.1798274864077101E-2</v>
      </c>
      <c r="L133" s="7">
        <f>AVERAGE(ENTRADA!L122:L133)/AVERAGE(ENTRADA!L110:L121)-1</f>
        <v>0.18036529208489727</v>
      </c>
      <c r="M133" s="7">
        <f>AVERAGE(ENTRADA!M122:M133)/AVERAGE(ENTRADA!M110:M121)-1</f>
        <v>7.5414917752054222E-2</v>
      </c>
      <c r="N133" s="7">
        <f>AVERAGE(ENTRADA!N122:N133)/AVERAGE(ENTRADA!N110:N121)-1</f>
        <v>0.16837177306777207</v>
      </c>
      <c r="O133" s="7">
        <f>AVERAGE(ENTRADA!O122:O133)/AVERAGE(ENTRADA!O110:O121)-1</f>
        <v>0.10097515757619191</v>
      </c>
      <c r="P133" s="7" t="e">
        <f>AVERAGE(ENTRADA!P122:P133)/AVERAGE(ENTRADA!P110:P121)-1</f>
        <v>#DIV/0!</v>
      </c>
      <c r="Q133" s="7">
        <f>AVERAGE(ENTRADA!Q122:Q133)/AVERAGE(ENTRADA!Q110:Q121)-1</f>
        <v>0.12297298449238481</v>
      </c>
    </row>
    <row r="134" spans="1:17" x14ac:dyDescent="0.25">
      <c r="A134" s="4">
        <f>ENTRADA!A134</f>
        <v>40422</v>
      </c>
      <c r="B134" s="7">
        <f>AVERAGE(ENTRADA!B123:B134)/AVERAGE(ENTRADA!B111:B122)-1</f>
        <v>0.10696263460008049</v>
      </c>
      <c r="C134" s="7">
        <f>AVERAGE(ENTRADA!C123:C134)/AVERAGE(ENTRADA!C111:C122)-1</f>
        <v>5.8748637809176829E-2</v>
      </c>
      <c r="D134" s="7">
        <f>AVERAGE(ENTRADA!D123:D134)/AVERAGE(ENTRADA!D111:D122)-1</f>
        <v>0.10039730881782782</v>
      </c>
      <c r="E134" s="7">
        <f>AVERAGE(ENTRADA!E123:E134)/AVERAGE(ENTRADA!E111:E122)-1</f>
        <v>9.7073325480379946E-2</v>
      </c>
      <c r="F134" s="7">
        <f>AVERAGE(ENTRADA!F123:F134)/AVERAGE(ENTRADA!F111:F122)-1</f>
        <v>9.2100156106855735E-2</v>
      </c>
      <c r="G134" s="7">
        <f>AVERAGE(ENTRADA!G123:G134)/AVERAGE(ENTRADA!G111:G122)-1</f>
        <v>0.16122160171025213</v>
      </c>
      <c r="H134" s="7" t="e">
        <f>AVERAGE(ENTRADA!H123:H134)/AVERAGE(ENTRADA!H111:H122)-1</f>
        <v>#DIV/0!</v>
      </c>
      <c r="I134" s="7" t="e">
        <f>AVERAGE(ENTRADA!I123:I134)/AVERAGE(ENTRADA!I111:I122)-1</f>
        <v>#DIV/0!</v>
      </c>
      <c r="J134" s="7">
        <f>AVERAGE(ENTRADA!J123:J134)/AVERAGE(ENTRADA!J111:J122)-1</f>
        <v>0.11655799708577574</v>
      </c>
      <c r="K134" s="7">
        <f>AVERAGE(ENTRADA!K123:K134)/AVERAGE(ENTRADA!K111:K122)-1</f>
        <v>9.1663300973460426E-2</v>
      </c>
      <c r="L134" s="7">
        <f>AVERAGE(ENTRADA!L123:L134)/AVERAGE(ENTRADA!L111:L122)-1</f>
        <v>0.20688345689662846</v>
      </c>
      <c r="M134" s="7">
        <f>AVERAGE(ENTRADA!M123:M134)/AVERAGE(ENTRADA!M111:M122)-1</f>
        <v>8.2898542924734864E-2</v>
      </c>
      <c r="N134" s="7">
        <f>AVERAGE(ENTRADA!N123:N134)/AVERAGE(ENTRADA!N111:N122)-1</f>
        <v>0.14386565151053832</v>
      </c>
      <c r="O134" s="7">
        <f>AVERAGE(ENTRADA!O123:O134)/AVERAGE(ENTRADA!O111:O122)-1</f>
        <v>0.12547569624498056</v>
      </c>
      <c r="P134" s="7" t="e">
        <f>AVERAGE(ENTRADA!P123:P134)/AVERAGE(ENTRADA!P111:P122)-1</f>
        <v>#DIV/0!</v>
      </c>
      <c r="Q134" s="7">
        <f>AVERAGE(ENTRADA!Q123:Q134)/AVERAGE(ENTRADA!Q111:Q122)-1</f>
        <v>0.11975246151316821</v>
      </c>
    </row>
    <row r="135" spans="1:17" x14ac:dyDescent="0.25">
      <c r="A135" s="4">
        <f>ENTRADA!A135</f>
        <v>40452</v>
      </c>
      <c r="B135" s="7">
        <f>AVERAGE(ENTRADA!B124:B135)/AVERAGE(ENTRADA!B112:B123)-1</f>
        <v>0.10691380307458331</v>
      </c>
      <c r="C135" s="7">
        <f>AVERAGE(ENTRADA!C124:C135)/AVERAGE(ENTRADA!C112:C123)-1</f>
        <v>6.2227471071131246E-2</v>
      </c>
      <c r="D135" s="7">
        <f>AVERAGE(ENTRADA!D124:D135)/AVERAGE(ENTRADA!D112:D123)-1</f>
        <v>9.5576218219083131E-2</v>
      </c>
      <c r="E135" s="7">
        <f>AVERAGE(ENTRADA!E124:E135)/AVERAGE(ENTRADA!E112:E123)-1</f>
        <v>9.2213501699509814E-2</v>
      </c>
      <c r="F135" s="7">
        <f>AVERAGE(ENTRADA!F124:F135)/AVERAGE(ENTRADA!F112:F123)-1</f>
        <v>9.6942711634623091E-2</v>
      </c>
      <c r="G135" s="7">
        <f>AVERAGE(ENTRADA!G124:G135)/AVERAGE(ENTRADA!G112:G123)-1</f>
        <v>0.17146565877826281</v>
      </c>
      <c r="H135" s="7" t="e">
        <f>AVERAGE(ENTRADA!H124:H135)/AVERAGE(ENTRADA!H112:H123)-1</f>
        <v>#DIV/0!</v>
      </c>
      <c r="I135" s="7" t="e">
        <f>AVERAGE(ENTRADA!I124:I135)/AVERAGE(ENTRADA!I112:I123)-1</f>
        <v>#DIV/0!</v>
      </c>
      <c r="J135" s="7">
        <f>AVERAGE(ENTRADA!J124:J135)/AVERAGE(ENTRADA!J112:J123)-1</f>
        <v>0.11384232155876162</v>
      </c>
      <c r="K135" s="7">
        <f>AVERAGE(ENTRADA!K124:K135)/AVERAGE(ENTRADA!K112:K123)-1</f>
        <v>9.1492782204257495E-2</v>
      </c>
      <c r="L135" s="7">
        <f>AVERAGE(ENTRADA!L124:L135)/AVERAGE(ENTRADA!L112:L123)-1</f>
        <v>0.211097109035564</v>
      </c>
      <c r="M135" s="7">
        <f>AVERAGE(ENTRADA!M124:M135)/AVERAGE(ENTRADA!M112:M123)-1</f>
        <v>8.3309363592883878E-2</v>
      </c>
      <c r="N135" s="7">
        <f>AVERAGE(ENTRADA!N124:N135)/AVERAGE(ENTRADA!N112:N123)-1</f>
        <v>0.14085544717751808</v>
      </c>
      <c r="O135" s="7">
        <f>AVERAGE(ENTRADA!O124:O135)/AVERAGE(ENTRADA!O112:O123)-1</f>
        <v>0.1390953541261799</v>
      </c>
      <c r="P135" s="7" t="e">
        <f>AVERAGE(ENTRADA!P124:P135)/AVERAGE(ENTRADA!P112:P123)-1</f>
        <v>#DIV/0!</v>
      </c>
      <c r="Q135" s="7">
        <f>AVERAGE(ENTRADA!Q124:Q135)/AVERAGE(ENTRADA!Q112:Q123)-1</f>
        <v>0.1194807921301817</v>
      </c>
    </row>
    <row r="136" spans="1:17" x14ac:dyDescent="0.25">
      <c r="A136" s="4">
        <f>ENTRADA!A136</f>
        <v>40483</v>
      </c>
      <c r="B136" s="7">
        <f>AVERAGE(ENTRADA!B125:B136)/AVERAGE(ENTRADA!B113:B124)-1</f>
        <v>0.10798166716499602</v>
      </c>
      <c r="C136" s="7">
        <f>AVERAGE(ENTRADA!C125:C136)/AVERAGE(ENTRADA!C113:C124)-1</f>
        <v>6.4878584018988938E-2</v>
      </c>
      <c r="D136" s="7">
        <f>AVERAGE(ENTRADA!D125:D136)/AVERAGE(ENTRADA!D113:D124)-1</f>
        <v>9.3240525434929555E-2</v>
      </c>
      <c r="E136" s="7">
        <f>AVERAGE(ENTRADA!E125:E136)/AVERAGE(ENTRADA!E113:E124)-1</f>
        <v>8.9923961418046261E-2</v>
      </c>
      <c r="F136" s="7">
        <f>AVERAGE(ENTRADA!F125:F136)/AVERAGE(ENTRADA!F113:F124)-1</f>
        <v>0.10040468683259784</v>
      </c>
      <c r="G136" s="7">
        <f>AVERAGE(ENTRADA!G125:G136)/AVERAGE(ENTRADA!G113:G124)-1</f>
        <v>0.17736288721669768</v>
      </c>
      <c r="H136" s="7" t="e">
        <f>AVERAGE(ENTRADA!H125:H136)/AVERAGE(ENTRADA!H113:H124)-1</f>
        <v>#DIV/0!</v>
      </c>
      <c r="I136" s="7" t="e">
        <f>AVERAGE(ENTRADA!I125:I136)/AVERAGE(ENTRADA!I113:I124)-1</f>
        <v>#DIV/0!</v>
      </c>
      <c r="J136" s="7">
        <f>AVERAGE(ENTRADA!J125:J136)/AVERAGE(ENTRADA!J113:J124)-1</f>
        <v>0.11564276705071452</v>
      </c>
      <c r="K136" s="7">
        <f>AVERAGE(ENTRADA!K125:K136)/AVERAGE(ENTRADA!K113:K124)-1</f>
        <v>0.10145650788559935</v>
      </c>
      <c r="L136" s="7">
        <f>AVERAGE(ENTRADA!L125:L136)/AVERAGE(ENTRADA!L113:L124)-1</f>
        <v>0.21359225432625317</v>
      </c>
      <c r="M136" s="7">
        <f>AVERAGE(ENTRADA!M125:M136)/AVERAGE(ENTRADA!M113:M124)-1</f>
        <v>8.6359743427274926E-2</v>
      </c>
      <c r="N136" s="7">
        <f>AVERAGE(ENTRADA!N125:N136)/AVERAGE(ENTRADA!N113:N124)-1</f>
        <v>0.14031295096408858</v>
      </c>
      <c r="O136" s="7">
        <f>AVERAGE(ENTRADA!O125:O136)/AVERAGE(ENTRADA!O113:O124)-1</f>
        <v>0.14953468928776847</v>
      </c>
      <c r="P136" s="7" t="e">
        <f>AVERAGE(ENTRADA!P125:P136)/AVERAGE(ENTRADA!P113:P124)-1</f>
        <v>#DIV/0!</v>
      </c>
      <c r="Q136" s="7">
        <f>AVERAGE(ENTRADA!Q125:Q136)/AVERAGE(ENTRADA!Q113:Q124)-1</f>
        <v>0.1206705087178066</v>
      </c>
    </row>
    <row r="137" spans="1:17" x14ac:dyDescent="0.25">
      <c r="A137" s="4">
        <f>ENTRADA!A137</f>
        <v>40513</v>
      </c>
      <c r="B137" s="7">
        <f>AVERAGE(ENTRADA!B126:B137)/AVERAGE(ENTRADA!B114:B125)-1</f>
        <v>0.10899772705492405</v>
      </c>
      <c r="C137" s="7">
        <f>AVERAGE(ENTRADA!C126:C137)/AVERAGE(ENTRADA!C114:C125)-1</f>
        <v>6.5656560928574192E-2</v>
      </c>
      <c r="D137" s="7">
        <f>AVERAGE(ENTRADA!D126:D137)/AVERAGE(ENTRADA!D114:D125)-1</f>
        <v>8.942395691448457E-2</v>
      </c>
      <c r="E137" s="7">
        <f>AVERAGE(ENTRADA!E126:E137)/AVERAGE(ENTRADA!E114:E125)-1</f>
        <v>8.6362799904593945E-2</v>
      </c>
      <c r="F137" s="7">
        <f>AVERAGE(ENTRADA!F126:F137)/AVERAGE(ENTRADA!F114:F125)-1</f>
        <v>0.10605191463126085</v>
      </c>
      <c r="G137" s="7">
        <f>AVERAGE(ENTRADA!G126:G137)/AVERAGE(ENTRADA!G114:G125)-1</f>
        <v>0.18321838084995523</v>
      </c>
      <c r="H137" s="7" t="e">
        <f>AVERAGE(ENTRADA!H126:H137)/AVERAGE(ENTRADA!H114:H125)-1</f>
        <v>#DIV/0!</v>
      </c>
      <c r="I137" s="7" t="e">
        <f>AVERAGE(ENTRADA!I126:I137)/AVERAGE(ENTRADA!I114:I125)-1</f>
        <v>#DIV/0!</v>
      </c>
      <c r="J137" s="7">
        <f>AVERAGE(ENTRADA!J126:J137)/AVERAGE(ENTRADA!J114:J125)-1</f>
        <v>0.11894049373756577</v>
      </c>
      <c r="K137" s="7">
        <f>AVERAGE(ENTRADA!K126:K137)/AVERAGE(ENTRADA!K114:K125)-1</f>
        <v>0.11976284933030845</v>
      </c>
      <c r="L137" s="7">
        <f>AVERAGE(ENTRADA!L126:L137)/AVERAGE(ENTRADA!L114:L125)-1</f>
        <v>0.24297215650105808</v>
      </c>
      <c r="M137" s="7">
        <f>AVERAGE(ENTRADA!M126:M137)/AVERAGE(ENTRADA!M114:M125)-1</f>
        <v>9.0634156783943709E-2</v>
      </c>
      <c r="N137" s="7">
        <f>AVERAGE(ENTRADA!N126:N137)/AVERAGE(ENTRADA!N114:N125)-1</f>
        <v>0.14109810547428081</v>
      </c>
      <c r="O137" s="7">
        <f>AVERAGE(ENTRADA!O126:O137)/AVERAGE(ENTRADA!O114:O125)-1</f>
        <v>0.15667717919713087</v>
      </c>
      <c r="P137" s="7" t="e">
        <f>AVERAGE(ENTRADA!P126:P137)/AVERAGE(ENTRADA!P114:P125)-1</f>
        <v>#DIV/0!</v>
      </c>
      <c r="Q137" s="7">
        <f>AVERAGE(ENTRADA!Q126:Q137)/AVERAGE(ENTRADA!Q114:Q125)-1</f>
        <v>0.122121434662809</v>
      </c>
    </row>
    <row r="138" spans="1:17" x14ac:dyDescent="0.25">
      <c r="A138" s="4">
        <f>ENTRADA!A138</f>
        <v>40544</v>
      </c>
      <c r="B138" s="7">
        <f>AVERAGE(ENTRADA!B127:B138)/AVERAGE(ENTRADA!B115:B126)-1</f>
        <v>0.10714635126031968</v>
      </c>
      <c r="C138" s="7">
        <f>AVERAGE(ENTRADA!C127:C138)/AVERAGE(ENTRADA!C115:C126)-1</f>
        <v>6.6936205982771169E-2</v>
      </c>
      <c r="D138" s="7">
        <f>AVERAGE(ENTRADA!D127:D138)/AVERAGE(ENTRADA!D115:D126)-1</f>
        <v>8.4410687496616621E-2</v>
      </c>
      <c r="E138" s="7">
        <f>AVERAGE(ENTRADA!E127:E138)/AVERAGE(ENTRADA!E115:E126)-1</f>
        <v>8.1588796705341693E-2</v>
      </c>
      <c r="F138" s="7">
        <f>AVERAGE(ENTRADA!F127:F138)/AVERAGE(ENTRADA!F115:F126)-1</f>
        <v>0.11122758503534436</v>
      </c>
      <c r="G138" s="7">
        <f>AVERAGE(ENTRADA!G127:G138)/AVERAGE(ENTRADA!G115:G126)-1</f>
        <v>0.18452649471613869</v>
      </c>
      <c r="H138" s="7" t="e">
        <f>AVERAGE(ENTRADA!H127:H138)/AVERAGE(ENTRADA!H115:H126)-1</f>
        <v>#DIV/0!</v>
      </c>
      <c r="I138" s="7" t="e">
        <f>AVERAGE(ENTRADA!I127:I138)/AVERAGE(ENTRADA!I115:I126)-1</f>
        <v>#DIV/0!</v>
      </c>
      <c r="J138" s="7">
        <f>AVERAGE(ENTRADA!J127:J138)/AVERAGE(ENTRADA!J115:J126)-1</f>
        <v>0.12075090928950649</v>
      </c>
      <c r="K138" s="7">
        <f>AVERAGE(ENTRADA!K127:K138)/AVERAGE(ENTRADA!K115:K126)-1</f>
        <v>0.12639624217789791</v>
      </c>
      <c r="L138" s="7">
        <f>AVERAGE(ENTRADA!L127:L138)/AVERAGE(ENTRADA!L115:L126)-1</f>
        <v>0.22444770765473177</v>
      </c>
      <c r="M138" s="7">
        <f>AVERAGE(ENTRADA!M127:M138)/AVERAGE(ENTRADA!M115:M126)-1</f>
        <v>8.9566283796799206E-2</v>
      </c>
      <c r="N138" s="7">
        <f>AVERAGE(ENTRADA!N127:N138)/AVERAGE(ENTRADA!N115:N126)-1</f>
        <v>0.14539078909855729</v>
      </c>
      <c r="O138" s="7">
        <f>AVERAGE(ENTRADA!O127:O138)/AVERAGE(ENTRADA!O115:O126)-1</f>
        <v>0.16174166516994726</v>
      </c>
      <c r="P138" s="7" t="e">
        <f>AVERAGE(ENTRADA!P127:P138)/AVERAGE(ENTRADA!P115:P126)-1</f>
        <v>#DIV/0!</v>
      </c>
      <c r="Q138" s="7">
        <f>AVERAGE(ENTRADA!Q127:Q138)/AVERAGE(ENTRADA!Q115:Q126)-1</f>
        <v>0.12287299045227584</v>
      </c>
    </row>
    <row r="139" spans="1:17" x14ac:dyDescent="0.25">
      <c r="A139" s="4">
        <f>ENTRADA!A139</f>
        <v>40575</v>
      </c>
      <c r="B139" s="7">
        <f>AVERAGE(ENTRADA!B128:B139)/AVERAGE(ENTRADA!B116:B127)-1</f>
        <v>0.10439082688120416</v>
      </c>
      <c r="C139" s="7">
        <f>AVERAGE(ENTRADA!C128:C139)/AVERAGE(ENTRADA!C116:C127)-1</f>
        <v>6.9555096919353909E-2</v>
      </c>
      <c r="D139" s="7">
        <f>AVERAGE(ENTRADA!D128:D139)/AVERAGE(ENTRADA!D116:D127)-1</f>
        <v>7.7380374962821907E-2</v>
      </c>
      <c r="E139" s="7">
        <f>AVERAGE(ENTRADA!E128:E139)/AVERAGE(ENTRADA!E116:E127)-1</f>
        <v>7.4898036863456863E-2</v>
      </c>
      <c r="F139" s="7">
        <f>AVERAGE(ENTRADA!F128:F139)/AVERAGE(ENTRADA!F116:F127)-1</f>
        <v>0.11307886519546329</v>
      </c>
      <c r="G139" s="7">
        <f>AVERAGE(ENTRADA!G128:G139)/AVERAGE(ENTRADA!G116:G127)-1</f>
        <v>0.18367574048272051</v>
      </c>
      <c r="H139" s="7" t="e">
        <f>AVERAGE(ENTRADA!H128:H139)/AVERAGE(ENTRADA!H116:H127)-1</f>
        <v>#DIV/0!</v>
      </c>
      <c r="I139" s="7" t="e">
        <f>AVERAGE(ENTRADA!I128:I139)/AVERAGE(ENTRADA!I116:I127)-1</f>
        <v>#DIV/0!</v>
      </c>
      <c r="J139" s="7">
        <f>AVERAGE(ENTRADA!J128:J139)/AVERAGE(ENTRADA!J116:J127)-1</f>
        <v>0.11770616679538293</v>
      </c>
      <c r="K139" s="7">
        <f>AVERAGE(ENTRADA!K128:K139)/AVERAGE(ENTRADA!K116:K127)-1</f>
        <v>0.13099165881962094</v>
      </c>
      <c r="L139" s="7">
        <f>AVERAGE(ENTRADA!L128:L139)/AVERAGE(ENTRADA!L116:L127)-1</f>
        <v>0.21962617801200901</v>
      </c>
      <c r="M139" s="7">
        <f>AVERAGE(ENTRADA!M128:M139)/AVERAGE(ENTRADA!M116:M127)-1</f>
        <v>9.4822757563939097E-2</v>
      </c>
      <c r="N139" s="7">
        <f>AVERAGE(ENTRADA!N128:N139)/AVERAGE(ENTRADA!N116:N127)-1</f>
        <v>0.15288519339477791</v>
      </c>
      <c r="O139" s="7">
        <f>AVERAGE(ENTRADA!O128:O139)/AVERAGE(ENTRADA!O116:O127)-1</f>
        <v>0.16480560495718954</v>
      </c>
      <c r="P139" s="7" t="e">
        <f>AVERAGE(ENTRADA!P128:P139)/AVERAGE(ENTRADA!P116:P127)-1</f>
        <v>#DIV/0!</v>
      </c>
      <c r="Q139" s="7">
        <f>AVERAGE(ENTRADA!Q128:Q139)/AVERAGE(ENTRADA!Q116:Q127)-1</f>
        <v>0.12378714513766731</v>
      </c>
    </row>
    <row r="140" spans="1:17" x14ac:dyDescent="0.25">
      <c r="A140" s="4">
        <f>ENTRADA!A140</f>
        <v>40603</v>
      </c>
      <c r="B140" s="7">
        <f>AVERAGE(ENTRADA!B129:B140)/AVERAGE(ENTRADA!B117:B128)-1</f>
        <v>9.472274132563796E-2</v>
      </c>
      <c r="C140" s="7">
        <f>AVERAGE(ENTRADA!C129:C140)/AVERAGE(ENTRADA!C117:C128)-1</f>
        <v>6.5966349702601512E-2</v>
      </c>
      <c r="D140" s="7">
        <f>AVERAGE(ENTRADA!D129:D140)/AVERAGE(ENTRADA!D117:D128)-1</f>
        <v>6.5809988160570931E-2</v>
      </c>
      <c r="E140" s="7">
        <f>AVERAGE(ENTRADA!E129:E140)/AVERAGE(ENTRADA!E117:E128)-1</f>
        <v>6.3484807896849516E-2</v>
      </c>
      <c r="F140" s="7">
        <f>AVERAGE(ENTRADA!F129:F140)/AVERAGE(ENTRADA!F117:F128)-1</f>
        <v>0.10602790637221293</v>
      </c>
      <c r="G140" s="7">
        <f>AVERAGE(ENTRADA!G129:G140)/AVERAGE(ENTRADA!G117:G128)-1</f>
        <v>0.17251588728546641</v>
      </c>
      <c r="H140" s="7" t="e">
        <f>AVERAGE(ENTRADA!H129:H140)/AVERAGE(ENTRADA!H117:H128)-1</f>
        <v>#DIV/0!</v>
      </c>
      <c r="I140" s="7" t="e">
        <f>AVERAGE(ENTRADA!I129:I140)/AVERAGE(ENTRADA!I117:I128)-1</f>
        <v>#DIV/0!</v>
      </c>
      <c r="J140" s="7">
        <f>AVERAGE(ENTRADA!J129:J140)/AVERAGE(ENTRADA!J117:J128)-1</f>
        <v>0.10925872533886194</v>
      </c>
      <c r="K140" s="7">
        <f>AVERAGE(ENTRADA!K129:K140)/AVERAGE(ENTRADA!K117:K128)-1</f>
        <v>0.1219770759443437</v>
      </c>
      <c r="L140" s="7">
        <f>AVERAGE(ENTRADA!L129:L140)/AVERAGE(ENTRADA!L117:L128)-1</f>
        <v>0.19194867355399436</v>
      </c>
      <c r="M140" s="7">
        <f>AVERAGE(ENTRADA!M129:M140)/AVERAGE(ENTRADA!M117:M128)-1</f>
        <v>9.1917611656499032E-2</v>
      </c>
      <c r="N140" s="7">
        <f>AVERAGE(ENTRADA!N129:N140)/AVERAGE(ENTRADA!N117:N128)-1</f>
        <v>0.10644041973645146</v>
      </c>
      <c r="O140" s="7">
        <f>AVERAGE(ENTRADA!O129:O140)/AVERAGE(ENTRADA!O117:O128)-1</f>
        <v>0.15296871335144346</v>
      </c>
      <c r="P140" s="7" t="e">
        <f>AVERAGE(ENTRADA!P129:P140)/AVERAGE(ENTRADA!P117:P128)-1</f>
        <v>#DIV/0!</v>
      </c>
      <c r="Q140" s="7">
        <f>AVERAGE(ENTRADA!Q129:Q140)/AVERAGE(ENTRADA!Q117:Q128)-1</f>
        <v>0.10159863401054259</v>
      </c>
    </row>
    <row r="141" spans="1:17" x14ac:dyDescent="0.25">
      <c r="A141" s="4">
        <f>ENTRADA!A141</f>
        <v>40634</v>
      </c>
      <c r="B141" s="7">
        <f>AVERAGE(ENTRADA!B130:B141)/AVERAGE(ENTRADA!B118:B129)-1</f>
        <v>9.558685072146722E-2</v>
      </c>
      <c r="C141" s="7">
        <f>AVERAGE(ENTRADA!C130:C141)/AVERAGE(ENTRADA!C118:C129)-1</f>
        <v>6.2860172956642257E-2</v>
      </c>
      <c r="D141" s="7">
        <f>AVERAGE(ENTRADA!D130:D141)/AVERAGE(ENTRADA!D118:D129)-1</f>
        <v>6.9999054171955066E-2</v>
      </c>
      <c r="E141" s="7">
        <f>AVERAGE(ENTRADA!E130:E141)/AVERAGE(ENTRADA!E118:E129)-1</f>
        <v>6.796205974454006E-2</v>
      </c>
      <c r="F141" s="7">
        <f>AVERAGE(ENTRADA!F130:F141)/AVERAGE(ENTRADA!F118:F129)-1</f>
        <v>9.4421771056558912E-2</v>
      </c>
      <c r="G141" s="7">
        <f>AVERAGE(ENTRADA!G130:G141)/AVERAGE(ENTRADA!G118:G129)-1</f>
        <v>0.17077387321003545</v>
      </c>
      <c r="H141" s="7" t="e">
        <f>AVERAGE(ENTRADA!H130:H141)/AVERAGE(ENTRADA!H118:H129)-1</f>
        <v>#DIV/0!</v>
      </c>
      <c r="I141" s="7" t="e">
        <f>AVERAGE(ENTRADA!I130:I141)/AVERAGE(ENTRADA!I118:I129)-1</f>
        <v>#DIV/0!</v>
      </c>
      <c r="J141" s="7">
        <f>AVERAGE(ENTRADA!J130:J141)/AVERAGE(ENTRADA!J118:J129)-1</f>
        <v>0.10872773701033922</v>
      </c>
      <c r="K141" s="7">
        <f>AVERAGE(ENTRADA!K130:K141)/AVERAGE(ENTRADA!K118:K129)-1</f>
        <v>0.1193987003618866</v>
      </c>
      <c r="L141" s="7">
        <f>AVERAGE(ENTRADA!L130:L141)/AVERAGE(ENTRADA!L118:L129)-1</f>
        <v>0.17764450382830543</v>
      </c>
      <c r="M141" s="7">
        <f>AVERAGE(ENTRADA!M130:M141)/AVERAGE(ENTRADA!M118:M129)-1</f>
        <v>9.692694346735875E-2</v>
      </c>
      <c r="N141" s="7">
        <f>AVERAGE(ENTRADA!N130:N141)/AVERAGE(ENTRADA!N118:N129)-1</f>
        <v>0.10598552271200745</v>
      </c>
      <c r="O141" s="7">
        <f>AVERAGE(ENTRADA!O130:O141)/AVERAGE(ENTRADA!O118:O129)-1</f>
        <v>0.14551298971177173</v>
      </c>
      <c r="P141" s="7" t="e">
        <f>AVERAGE(ENTRADA!P130:P141)/AVERAGE(ENTRADA!P118:P129)-1</f>
        <v>#DIV/0!</v>
      </c>
      <c r="Q141" s="7">
        <f>AVERAGE(ENTRADA!Q130:Q141)/AVERAGE(ENTRADA!Q118:Q129)-1</f>
        <v>0.10166095438376099</v>
      </c>
    </row>
    <row r="142" spans="1:17" x14ac:dyDescent="0.25">
      <c r="A142" s="4">
        <f>ENTRADA!A142</f>
        <v>40664</v>
      </c>
      <c r="B142" s="7">
        <f>AVERAGE(ENTRADA!B131:B142)/AVERAGE(ENTRADA!B119:B130)-1</f>
        <v>9.216983012865354E-2</v>
      </c>
      <c r="C142" s="7">
        <f>AVERAGE(ENTRADA!C131:C142)/AVERAGE(ENTRADA!C119:C130)-1</f>
        <v>5.5668277994802784E-2</v>
      </c>
      <c r="D142" s="7">
        <f>AVERAGE(ENTRADA!D131:D142)/AVERAGE(ENTRADA!D119:D130)-1</f>
        <v>6.4735762031779442E-2</v>
      </c>
      <c r="E142" s="7">
        <f>AVERAGE(ENTRADA!E131:E142)/AVERAGE(ENTRADA!E119:E130)-1</f>
        <v>6.2919322637122743E-2</v>
      </c>
      <c r="F142" s="7">
        <f>AVERAGE(ENTRADA!F131:F142)/AVERAGE(ENTRADA!F119:F130)-1</f>
        <v>8.8715569351180967E-2</v>
      </c>
      <c r="G142" s="7">
        <f>AVERAGE(ENTRADA!G131:G142)/AVERAGE(ENTRADA!G119:G130)-1</f>
        <v>0.17177847163785698</v>
      </c>
      <c r="H142" s="7" t="e">
        <f>AVERAGE(ENTRADA!H131:H142)/AVERAGE(ENTRADA!H119:H130)-1</f>
        <v>#DIV/0!</v>
      </c>
      <c r="I142" s="7" t="e">
        <f>AVERAGE(ENTRADA!I131:I142)/AVERAGE(ENTRADA!I119:I130)-1</f>
        <v>#DIV/0!</v>
      </c>
      <c r="J142" s="7">
        <f>AVERAGE(ENTRADA!J131:J142)/AVERAGE(ENTRADA!J119:J130)-1</f>
        <v>0.10877192487064602</v>
      </c>
      <c r="K142" s="7">
        <f>AVERAGE(ENTRADA!K131:K142)/AVERAGE(ENTRADA!K119:K130)-1</f>
        <v>0.11818959900270554</v>
      </c>
      <c r="L142" s="7">
        <f>AVERAGE(ENTRADA!L131:L142)/AVERAGE(ENTRADA!L119:L130)-1</f>
        <v>0.17482757465548149</v>
      </c>
      <c r="M142" s="7">
        <f>AVERAGE(ENTRADA!M131:M142)/AVERAGE(ENTRADA!M119:M130)-1</f>
        <v>9.7055013084478725E-2</v>
      </c>
      <c r="N142" s="7">
        <f>AVERAGE(ENTRADA!N131:N142)/AVERAGE(ENTRADA!N119:N130)-1</f>
        <v>0.12139606261178204</v>
      </c>
      <c r="O142" s="7">
        <f>AVERAGE(ENTRADA!O131:O142)/AVERAGE(ENTRADA!O119:O130)-1</f>
        <v>0.13849043596499633</v>
      </c>
      <c r="P142" s="7" t="e">
        <f>AVERAGE(ENTRADA!P131:P142)/AVERAGE(ENTRADA!P119:P130)-1</f>
        <v>#DIV/0!</v>
      </c>
      <c r="Q142" s="7">
        <f>AVERAGE(ENTRADA!Q131:Q142)/AVERAGE(ENTRADA!Q119:Q130)-1</f>
        <v>0.10451014503484379</v>
      </c>
    </row>
    <row r="143" spans="1:17" x14ac:dyDescent="0.25">
      <c r="A143" s="4">
        <f>ENTRADA!A143</f>
        <v>40695</v>
      </c>
      <c r="B143" s="7">
        <f>AVERAGE(ENTRADA!B132:B143)/AVERAGE(ENTRADA!B120:B131)-1</f>
        <v>8.8766275260945049E-2</v>
      </c>
      <c r="C143" s="7">
        <f>AVERAGE(ENTRADA!C132:C143)/AVERAGE(ENTRADA!C120:C131)-1</f>
        <v>5.1808914627031077E-2</v>
      </c>
      <c r="D143" s="7">
        <f>AVERAGE(ENTRADA!D132:D143)/AVERAGE(ENTRADA!D120:D131)-1</f>
        <v>5.7690541116413252E-2</v>
      </c>
      <c r="E143" s="7">
        <f>AVERAGE(ENTRADA!E132:E143)/AVERAGE(ENTRADA!E120:E131)-1</f>
        <v>5.6094925616566815E-2</v>
      </c>
      <c r="F143" s="7">
        <f>AVERAGE(ENTRADA!F132:F143)/AVERAGE(ENTRADA!F120:F131)-1</f>
        <v>9.4789742533445187E-2</v>
      </c>
      <c r="G143" s="7">
        <f>AVERAGE(ENTRADA!G132:G143)/AVERAGE(ENTRADA!G120:G131)-1</f>
        <v>0.17124510841143414</v>
      </c>
      <c r="H143" s="7" t="e">
        <f>AVERAGE(ENTRADA!H132:H143)/AVERAGE(ENTRADA!H120:H131)-1</f>
        <v>#DIV/0!</v>
      </c>
      <c r="I143" s="7" t="e">
        <f>AVERAGE(ENTRADA!I132:I143)/AVERAGE(ENTRADA!I120:I131)-1</f>
        <v>#DIV/0!</v>
      </c>
      <c r="J143" s="7">
        <f>AVERAGE(ENTRADA!J132:J143)/AVERAGE(ENTRADA!J120:J131)-1</f>
        <v>0.11090698532472953</v>
      </c>
      <c r="K143" s="7">
        <f>AVERAGE(ENTRADA!K132:K143)/AVERAGE(ENTRADA!K120:K131)-1</f>
        <v>0.12093640412274942</v>
      </c>
      <c r="L143" s="7">
        <f>AVERAGE(ENTRADA!L132:L143)/AVERAGE(ENTRADA!L120:L131)-1</f>
        <v>0.18795743593416803</v>
      </c>
      <c r="M143" s="7">
        <f>AVERAGE(ENTRADA!M132:M143)/AVERAGE(ENTRADA!M120:M131)-1</f>
        <v>9.1744805456625222E-2</v>
      </c>
      <c r="N143" s="7">
        <f>AVERAGE(ENTRADA!N132:N143)/AVERAGE(ENTRADA!N120:N131)-1</f>
        <v>0.14168183426353376</v>
      </c>
      <c r="O143" s="7">
        <f>AVERAGE(ENTRADA!O132:O143)/AVERAGE(ENTRADA!O120:O131)-1</f>
        <v>0.14029410643035667</v>
      </c>
      <c r="P143" s="7" t="e">
        <f>AVERAGE(ENTRADA!P132:P143)/AVERAGE(ENTRADA!P120:P131)-1</f>
        <v>#DIV/0!</v>
      </c>
      <c r="Q143" s="7">
        <f>AVERAGE(ENTRADA!Q132:Q143)/AVERAGE(ENTRADA!Q120:Q131)-1</f>
        <v>0.10943110442580384</v>
      </c>
    </row>
    <row r="144" spans="1:17" x14ac:dyDescent="0.25">
      <c r="A144" s="4">
        <f>ENTRADA!A144</f>
        <v>40725</v>
      </c>
      <c r="B144" s="7">
        <f>AVERAGE(ENTRADA!B133:B144)/AVERAGE(ENTRADA!B121:B132)-1</f>
        <v>8.5504974064769534E-2</v>
      </c>
      <c r="C144" s="7">
        <f>AVERAGE(ENTRADA!C133:C144)/AVERAGE(ENTRADA!C121:C132)-1</f>
        <v>4.5811502746357258E-2</v>
      </c>
      <c r="D144" s="7">
        <f>AVERAGE(ENTRADA!D133:D144)/AVERAGE(ENTRADA!D121:D132)-1</f>
        <v>5.2556403398055895E-2</v>
      </c>
      <c r="E144" s="7">
        <f>AVERAGE(ENTRADA!E133:E144)/AVERAGE(ENTRADA!E121:E132)-1</f>
        <v>5.1355196265142844E-2</v>
      </c>
      <c r="F144" s="7">
        <f>AVERAGE(ENTRADA!F133:F144)/AVERAGE(ENTRADA!F121:F132)-1</f>
        <v>8.5166057253061034E-2</v>
      </c>
      <c r="G144" s="7">
        <f>AVERAGE(ENTRADA!G133:G144)/AVERAGE(ENTRADA!G121:G132)-1</f>
        <v>0.17794928079680927</v>
      </c>
      <c r="H144" s="7" t="e">
        <f>AVERAGE(ENTRADA!H133:H144)/AVERAGE(ENTRADA!H121:H132)-1</f>
        <v>#DIV/0!</v>
      </c>
      <c r="I144" s="7" t="e">
        <f>AVERAGE(ENTRADA!I133:I144)/AVERAGE(ENTRADA!I121:I132)-1</f>
        <v>#DIV/0!</v>
      </c>
      <c r="J144" s="7">
        <f>AVERAGE(ENTRADA!J133:J144)/AVERAGE(ENTRADA!J121:J132)-1</f>
        <v>0.11286139620784241</v>
      </c>
      <c r="K144" s="7">
        <f>AVERAGE(ENTRADA!K133:K144)/AVERAGE(ENTRADA!K121:K132)-1</f>
        <v>0.12021497398364445</v>
      </c>
      <c r="L144" s="7">
        <f>AVERAGE(ENTRADA!L133:L144)/AVERAGE(ENTRADA!L121:L132)-1</f>
        <v>0.18543627268213436</v>
      </c>
      <c r="M144" s="7">
        <f>AVERAGE(ENTRADA!M133:M144)/AVERAGE(ENTRADA!M121:M132)-1</f>
        <v>8.4251764389166484E-2</v>
      </c>
      <c r="N144" s="7">
        <f>AVERAGE(ENTRADA!N133:N144)/AVERAGE(ENTRADA!N121:N132)-1</f>
        <v>0.13525018694522606</v>
      </c>
      <c r="O144" s="7">
        <f>AVERAGE(ENTRADA!O133:O144)/AVERAGE(ENTRADA!O121:O132)-1</f>
        <v>0.13216497785288284</v>
      </c>
      <c r="P144" s="7" t="e">
        <f>AVERAGE(ENTRADA!P133:P144)/AVERAGE(ENTRADA!P121:P132)-1</f>
        <v>#DIV/0!</v>
      </c>
      <c r="Q144" s="7">
        <f>AVERAGE(ENTRADA!Q133:Q144)/AVERAGE(ENTRADA!Q121:Q132)-1</f>
        <v>0.10500702152085406</v>
      </c>
    </row>
    <row r="145" spans="1:17" x14ac:dyDescent="0.25">
      <c r="A145" s="4">
        <f>ENTRADA!A145</f>
        <v>40756</v>
      </c>
      <c r="B145" s="7">
        <f>AVERAGE(ENTRADA!B134:B145)/AVERAGE(ENTRADA!B122:B133)-1</f>
        <v>8.2045636357334528E-2</v>
      </c>
      <c r="C145" s="7">
        <f>AVERAGE(ENTRADA!C134:C145)/AVERAGE(ENTRADA!C122:C133)-1</f>
        <v>3.9494184842542301E-2</v>
      </c>
      <c r="D145" s="7">
        <f>AVERAGE(ENTRADA!D134:D145)/AVERAGE(ENTRADA!D122:D133)-1</f>
        <v>4.9862452553816938E-2</v>
      </c>
      <c r="E145" s="7">
        <f>AVERAGE(ENTRADA!E134:E145)/AVERAGE(ENTRADA!E122:E133)-1</f>
        <v>4.8949175040117421E-2</v>
      </c>
      <c r="F145" s="7">
        <f>AVERAGE(ENTRADA!F134:F145)/AVERAGE(ENTRADA!F122:F133)-1</f>
        <v>7.5571474017902762E-2</v>
      </c>
      <c r="G145" s="7">
        <f>AVERAGE(ENTRADA!G134:G145)/AVERAGE(ENTRADA!G122:G133)-1</f>
        <v>0.17803418584470321</v>
      </c>
      <c r="H145" s="7" t="e">
        <f>AVERAGE(ENTRADA!H134:H145)/AVERAGE(ENTRADA!H122:H133)-1</f>
        <v>#DIV/0!</v>
      </c>
      <c r="I145" s="7" t="e">
        <f>AVERAGE(ENTRADA!I134:I145)/AVERAGE(ENTRADA!I122:I133)-1</f>
        <v>#DIV/0!</v>
      </c>
      <c r="J145" s="7">
        <f>AVERAGE(ENTRADA!J134:J145)/AVERAGE(ENTRADA!J122:J133)-1</f>
        <v>0.11030810352594789</v>
      </c>
      <c r="K145" s="7">
        <f>AVERAGE(ENTRADA!K134:K145)/AVERAGE(ENTRADA!K122:K133)-1</f>
        <v>0.11319522061202325</v>
      </c>
      <c r="L145" s="7">
        <f>AVERAGE(ENTRADA!L134:L145)/AVERAGE(ENTRADA!L122:L133)-1</f>
        <v>0.18740599499393618</v>
      </c>
      <c r="M145" s="7">
        <f>AVERAGE(ENTRADA!M134:M145)/AVERAGE(ENTRADA!M122:M133)-1</f>
        <v>7.5812290239503977E-2</v>
      </c>
      <c r="N145" s="7">
        <f>AVERAGE(ENTRADA!N134:N145)/AVERAGE(ENTRADA!N122:N133)-1</f>
        <v>0.12165815392125978</v>
      </c>
      <c r="O145" s="7">
        <f>AVERAGE(ENTRADA!O134:O145)/AVERAGE(ENTRADA!O122:O133)-1</f>
        <v>0.12009524200206689</v>
      </c>
      <c r="P145" s="7" t="e">
        <f>AVERAGE(ENTRADA!P134:P145)/AVERAGE(ENTRADA!P122:P133)-1</f>
        <v>#DIV/0!</v>
      </c>
      <c r="Q145" s="7">
        <f>AVERAGE(ENTRADA!Q134:Q145)/AVERAGE(ENTRADA!Q122:Q133)-1</f>
        <v>9.7750638562670522E-2</v>
      </c>
    </row>
    <row r="146" spans="1:17" x14ac:dyDescent="0.25">
      <c r="A146" s="4">
        <f>ENTRADA!A146</f>
        <v>40787</v>
      </c>
      <c r="B146" s="7">
        <f>AVERAGE(ENTRADA!B135:B146)/AVERAGE(ENTRADA!B123:B134)-1</f>
        <v>7.6663631920796727E-2</v>
      </c>
      <c r="C146" s="7">
        <f>AVERAGE(ENTRADA!C135:C146)/AVERAGE(ENTRADA!C123:C134)-1</f>
        <v>2.9805870908128806E-2</v>
      </c>
      <c r="D146" s="7">
        <f>AVERAGE(ENTRADA!D135:D146)/AVERAGE(ENTRADA!D123:D134)-1</f>
        <v>4.5002194743829049E-2</v>
      </c>
      <c r="E146" s="7">
        <f>AVERAGE(ENTRADA!E135:E146)/AVERAGE(ENTRADA!E123:E134)-1</f>
        <v>4.4373989756527843E-2</v>
      </c>
      <c r="F146" s="7">
        <f>AVERAGE(ENTRADA!F135:F146)/AVERAGE(ENTRADA!F123:F134)-1</f>
        <v>6.6737745870985243E-2</v>
      </c>
      <c r="G146" s="7">
        <f>AVERAGE(ENTRADA!G135:G146)/AVERAGE(ENTRADA!G123:G134)-1</f>
        <v>0.17900100707266176</v>
      </c>
      <c r="H146" s="7" t="e">
        <f>AVERAGE(ENTRADA!H135:H146)/AVERAGE(ENTRADA!H123:H134)-1</f>
        <v>#DIV/0!</v>
      </c>
      <c r="I146" s="7" t="e">
        <f>AVERAGE(ENTRADA!I135:I146)/AVERAGE(ENTRADA!I123:I134)-1</f>
        <v>#DIV/0!</v>
      </c>
      <c r="J146" s="7">
        <f>AVERAGE(ENTRADA!J135:J146)/AVERAGE(ENTRADA!J123:J134)-1</f>
        <v>0.10938380534825898</v>
      </c>
      <c r="K146" s="7">
        <f>AVERAGE(ENTRADA!K135:K146)/AVERAGE(ENTRADA!K123:K134)-1</f>
        <v>0.10759962801427525</v>
      </c>
      <c r="L146" s="7">
        <f>AVERAGE(ENTRADA!L135:L146)/AVERAGE(ENTRADA!L123:L134)-1</f>
        <v>0.16596772850714059</v>
      </c>
      <c r="M146" s="7">
        <f>AVERAGE(ENTRADA!M135:M146)/AVERAGE(ENTRADA!M123:M134)-1</f>
        <v>6.3436844452714247E-2</v>
      </c>
      <c r="N146" s="7">
        <f>AVERAGE(ENTRADA!N135:N146)/AVERAGE(ENTRADA!N123:N134)-1</f>
        <v>0.12923136712412564</v>
      </c>
      <c r="O146" s="7">
        <f>AVERAGE(ENTRADA!O135:O146)/AVERAGE(ENTRADA!O123:O134)-1</f>
        <v>0.11073542838636374</v>
      </c>
      <c r="P146" s="7" t="e">
        <f>AVERAGE(ENTRADA!P135:P146)/AVERAGE(ENTRADA!P123:P134)-1</f>
        <v>#DIV/0!</v>
      </c>
      <c r="Q146" s="7">
        <f>AVERAGE(ENTRADA!Q135:Q146)/AVERAGE(ENTRADA!Q123:Q134)-1</f>
        <v>9.6444375465668086E-2</v>
      </c>
    </row>
    <row r="147" spans="1:17" x14ac:dyDescent="0.25">
      <c r="A147" s="4">
        <f>ENTRADA!A147</f>
        <v>40817</v>
      </c>
      <c r="B147" s="7">
        <f>AVERAGE(ENTRADA!B136:B147)/AVERAGE(ENTRADA!B124:B135)-1</f>
        <v>7.2870460228432465E-2</v>
      </c>
      <c r="C147" s="7">
        <f>AVERAGE(ENTRADA!C136:C147)/AVERAGE(ENTRADA!C124:C135)-1</f>
        <v>2.4801161325182397E-2</v>
      </c>
      <c r="D147" s="7">
        <f>AVERAGE(ENTRADA!D136:D147)/AVERAGE(ENTRADA!D124:D135)-1</f>
        <v>4.1341854802281475E-2</v>
      </c>
      <c r="E147" s="7">
        <f>AVERAGE(ENTRADA!E136:E147)/AVERAGE(ENTRADA!E124:E135)-1</f>
        <v>4.0900327467987774E-2</v>
      </c>
      <c r="F147" s="7">
        <f>AVERAGE(ENTRADA!F136:F147)/AVERAGE(ENTRADA!F124:F135)-1</f>
        <v>5.6888337260917021E-2</v>
      </c>
      <c r="G147" s="7">
        <f>AVERAGE(ENTRADA!G136:G147)/AVERAGE(ENTRADA!G124:G135)-1</f>
        <v>0.17679055940095689</v>
      </c>
      <c r="H147" s="7" t="e">
        <f>AVERAGE(ENTRADA!H136:H147)/AVERAGE(ENTRADA!H124:H135)-1</f>
        <v>#DIV/0!</v>
      </c>
      <c r="I147" s="7" t="e">
        <f>AVERAGE(ENTRADA!I136:I147)/AVERAGE(ENTRADA!I124:I135)-1</f>
        <v>#DIV/0!</v>
      </c>
      <c r="J147" s="7">
        <f>AVERAGE(ENTRADA!J136:J147)/AVERAGE(ENTRADA!J124:J135)-1</f>
        <v>0.10781745592644754</v>
      </c>
      <c r="K147" s="7">
        <f>AVERAGE(ENTRADA!K136:K147)/AVERAGE(ENTRADA!K124:K135)-1</f>
        <v>0.10174632501814052</v>
      </c>
      <c r="L147" s="7">
        <f>AVERAGE(ENTRADA!L136:L147)/AVERAGE(ENTRADA!L124:L135)-1</f>
        <v>0.17950854703142505</v>
      </c>
      <c r="M147" s="7">
        <f>AVERAGE(ENTRADA!M136:M147)/AVERAGE(ENTRADA!M124:M135)-1</f>
        <v>5.5221240688383633E-2</v>
      </c>
      <c r="N147" s="7">
        <f>AVERAGE(ENTRADA!N136:N147)/AVERAGE(ENTRADA!N124:N135)-1</f>
        <v>0.11155234505434275</v>
      </c>
      <c r="O147" s="7">
        <f>AVERAGE(ENTRADA!O136:O147)/AVERAGE(ENTRADA!O124:O135)-1</f>
        <v>0.10859433629235937</v>
      </c>
      <c r="P147" s="7" t="e">
        <f>AVERAGE(ENTRADA!P136:P147)/AVERAGE(ENTRADA!P124:P135)-1</f>
        <v>#DIV/0!</v>
      </c>
      <c r="Q147" s="7">
        <f>AVERAGE(ENTRADA!Q136:Q147)/AVERAGE(ENTRADA!Q124:Q135)-1</f>
        <v>8.8103727274185584E-2</v>
      </c>
    </row>
    <row r="148" spans="1:17" x14ac:dyDescent="0.25">
      <c r="A148" s="4">
        <f>ENTRADA!A148</f>
        <v>40848</v>
      </c>
      <c r="B148" s="7">
        <f>AVERAGE(ENTRADA!B137:B148)/AVERAGE(ENTRADA!B125:B136)-1</f>
        <v>7.0331446883383997E-2</v>
      </c>
      <c r="C148" s="7">
        <f>AVERAGE(ENTRADA!C137:C148)/AVERAGE(ENTRADA!C125:C136)-1</f>
        <v>2.0592239972800463E-2</v>
      </c>
      <c r="D148" s="7">
        <f>AVERAGE(ENTRADA!D137:D148)/AVERAGE(ENTRADA!D125:D136)-1</f>
        <v>4.1859237236321123E-2</v>
      </c>
      <c r="E148" s="7">
        <f>AVERAGE(ENTRADA!E137:E148)/AVERAGE(ENTRADA!E125:E136)-1</f>
        <v>4.1775665029482711E-2</v>
      </c>
      <c r="F148" s="7">
        <f>AVERAGE(ENTRADA!F137:F148)/AVERAGE(ENTRADA!F125:F136)-1</f>
        <v>4.9649735409119211E-2</v>
      </c>
      <c r="G148" s="7">
        <f>AVERAGE(ENTRADA!G137:G148)/AVERAGE(ENTRADA!G125:G136)-1</f>
        <v>0.16937561740735618</v>
      </c>
      <c r="H148" s="7" t="e">
        <f>AVERAGE(ENTRADA!H137:H148)/AVERAGE(ENTRADA!H125:H136)-1</f>
        <v>#DIV/0!</v>
      </c>
      <c r="I148" s="7" t="e">
        <f>AVERAGE(ENTRADA!I137:I148)/AVERAGE(ENTRADA!I125:I136)-1</f>
        <v>#DIV/0!</v>
      </c>
      <c r="J148" s="7">
        <f>AVERAGE(ENTRADA!J137:J148)/AVERAGE(ENTRADA!J125:J136)-1</f>
        <v>0.10365571332875279</v>
      </c>
      <c r="K148" s="7">
        <f>AVERAGE(ENTRADA!K137:K148)/AVERAGE(ENTRADA!K125:K136)-1</f>
        <v>8.9846937410616778E-2</v>
      </c>
      <c r="L148" s="7">
        <f>AVERAGE(ENTRADA!L137:L148)/AVERAGE(ENTRADA!L125:L136)-1</f>
        <v>0.18287179884254146</v>
      </c>
      <c r="M148" s="7">
        <f>AVERAGE(ENTRADA!M137:M148)/AVERAGE(ENTRADA!M125:M136)-1</f>
        <v>4.8433799814010081E-2</v>
      </c>
      <c r="N148" s="7">
        <f>AVERAGE(ENTRADA!N137:N148)/AVERAGE(ENTRADA!N125:N136)-1</f>
        <v>8.4048050241497085E-2</v>
      </c>
      <c r="O148" s="7">
        <f>AVERAGE(ENTRADA!O137:O148)/AVERAGE(ENTRADA!O125:O136)-1</f>
        <v>9.9724026104645924E-2</v>
      </c>
      <c r="P148" s="7" t="e">
        <f>AVERAGE(ENTRADA!P137:P148)/AVERAGE(ENTRADA!P125:P136)-1</f>
        <v>#DIV/0!</v>
      </c>
      <c r="Q148" s="7">
        <f>AVERAGE(ENTRADA!Q137:Q148)/AVERAGE(ENTRADA!Q125:Q136)-1</f>
        <v>7.6680497858329533E-2</v>
      </c>
    </row>
    <row r="149" spans="1:17" x14ac:dyDescent="0.25">
      <c r="A149" s="4">
        <f>ENTRADA!A149</f>
        <v>40878</v>
      </c>
      <c r="B149" s="7">
        <f>AVERAGE(ENTRADA!B138:B149)/AVERAGE(ENTRADA!B126:B137)-1</f>
        <v>6.656002485845014E-2</v>
      </c>
      <c r="C149" s="7">
        <f>AVERAGE(ENTRADA!C138:C149)/AVERAGE(ENTRADA!C126:C137)-1</f>
        <v>1.5402854875994132E-2</v>
      </c>
      <c r="D149" s="7">
        <f>AVERAGE(ENTRADA!D138:D149)/AVERAGE(ENTRADA!D126:D137)-1</f>
        <v>4.0305106632386289E-2</v>
      </c>
      <c r="E149" s="7">
        <f>AVERAGE(ENTRADA!E138:E149)/AVERAGE(ENTRADA!E126:E137)-1</f>
        <v>4.0398752441853869E-2</v>
      </c>
      <c r="F149" s="7">
        <f>AVERAGE(ENTRADA!F138:F149)/AVERAGE(ENTRADA!F126:F137)-1</f>
        <v>3.5729698494005646E-2</v>
      </c>
      <c r="G149" s="7">
        <f>AVERAGE(ENTRADA!G138:G149)/AVERAGE(ENTRADA!G126:G137)-1</f>
        <v>0.16572761556126947</v>
      </c>
      <c r="H149" s="7" t="e">
        <f>AVERAGE(ENTRADA!H138:H149)/AVERAGE(ENTRADA!H126:H137)-1</f>
        <v>#DIV/0!</v>
      </c>
      <c r="I149" s="7" t="e">
        <f>AVERAGE(ENTRADA!I138:I149)/AVERAGE(ENTRADA!I126:I137)-1</f>
        <v>#DIV/0!</v>
      </c>
      <c r="J149" s="7">
        <f>AVERAGE(ENTRADA!J138:J149)/AVERAGE(ENTRADA!J126:J137)-1</f>
        <v>9.6883285711241607E-2</v>
      </c>
      <c r="K149" s="7">
        <f>AVERAGE(ENTRADA!K138:K149)/AVERAGE(ENTRADA!K126:K137)-1</f>
        <v>5.9036359962413298E-2</v>
      </c>
      <c r="L149" s="7">
        <f>AVERAGE(ENTRADA!L138:L149)/AVERAGE(ENTRADA!L126:L137)-1</f>
        <v>0.19557637194430333</v>
      </c>
      <c r="M149" s="7">
        <f>AVERAGE(ENTRADA!M138:M149)/AVERAGE(ENTRADA!M126:M137)-1</f>
        <v>3.9948003516671271E-2</v>
      </c>
      <c r="N149" s="7">
        <f>AVERAGE(ENTRADA!N138:N149)/AVERAGE(ENTRADA!N126:N137)-1</f>
        <v>6.138335892746416E-2</v>
      </c>
      <c r="O149" s="7">
        <f>AVERAGE(ENTRADA!O138:O149)/AVERAGE(ENTRADA!O126:O137)-1</f>
        <v>9.1000015699167269E-2</v>
      </c>
      <c r="P149" s="7" t="e">
        <f>AVERAGE(ENTRADA!P138:P149)/AVERAGE(ENTRADA!P126:P137)-1</f>
        <v>#DIV/0!</v>
      </c>
      <c r="Q149" s="7">
        <f>AVERAGE(ENTRADA!Q138:Q149)/AVERAGE(ENTRADA!Q126:Q137)-1</f>
        <v>6.6186927145090557E-2</v>
      </c>
    </row>
    <row r="150" spans="1:17" x14ac:dyDescent="0.25">
      <c r="A150" s="4">
        <f>ENTRADA!A150</f>
        <v>40909</v>
      </c>
      <c r="B150" s="7">
        <f>AVERAGE(ENTRADA!B139:B150)/AVERAGE(ENTRADA!B127:B138)-1</f>
        <v>6.6225158146704155E-2</v>
      </c>
      <c r="C150" s="7">
        <f>AVERAGE(ENTRADA!C139:C150)/AVERAGE(ENTRADA!C127:C138)-1</f>
        <v>9.6842273530775014E-3</v>
      </c>
      <c r="D150" s="7">
        <f>AVERAGE(ENTRADA!D139:D150)/AVERAGE(ENTRADA!D127:D138)-1</f>
        <v>4.3801297944799256E-2</v>
      </c>
      <c r="E150" s="7">
        <f>AVERAGE(ENTRADA!E139:E150)/AVERAGE(ENTRADA!E127:E138)-1</f>
        <v>4.4413704355579675E-2</v>
      </c>
      <c r="F150" s="7">
        <f>AVERAGE(ENTRADA!F139:F150)/AVERAGE(ENTRADA!F127:F138)-1</f>
        <v>3.0362821601245038E-2</v>
      </c>
      <c r="G150" s="7">
        <f>AVERAGE(ENTRADA!G139:G150)/AVERAGE(ENTRADA!G127:G138)-1</f>
        <v>0.16027542407065387</v>
      </c>
      <c r="H150" s="7">
        <f>AVERAGE(ENTRADA!H139:H150)/AVERAGE(ENTRADA!H127:H138)-1</f>
        <v>0.10475419423988908</v>
      </c>
      <c r="I150" s="7">
        <f>AVERAGE(ENTRADA!I139:I150)/AVERAGE(ENTRADA!I127:I138)-1</f>
        <v>-3.4163469684961423E-2</v>
      </c>
      <c r="J150" s="7">
        <f>AVERAGE(ENTRADA!J139:J150)/AVERAGE(ENTRADA!J127:J138)-1</f>
        <v>9.3707558353182563E-2</v>
      </c>
      <c r="K150" s="7">
        <f>AVERAGE(ENTRADA!K139:K150)/AVERAGE(ENTRADA!K127:K138)-1</f>
        <v>5.6454419027405223E-2</v>
      </c>
      <c r="L150" s="7">
        <f>AVERAGE(ENTRADA!L139:L150)/AVERAGE(ENTRADA!L127:L138)-1</f>
        <v>0.21314563250629504</v>
      </c>
      <c r="M150" s="7">
        <f>AVERAGE(ENTRADA!M139:M150)/AVERAGE(ENTRADA!M127:M138)-1</f>
        <v>4.619635591143445E-2</v>
      </c>
      <c r="N150" s="7">
        <f>AVERAGE(ENTRADA!N139:N150)/AVERAGE(ENTRADA!N127:N138)-1</f>
        <v>5.5900633521086096E-2</v>
      </c>
      <c r="O150" s="7">
        <f>AVERAGE(ENTRADA!O139:O150)/AVERAGE(ENTRADA!O127:O138)-1</f>
        <v>9.0239088799435985E-2</v>
      </c>
      <c r="P150" s="7" t="e">
        <f>AVERAGE(ENTRADA!P139:P150)/AVERAGE(ENTRADA!P127:P138)-1</f>
        <v>#DIV/0!</v>
      </c>
      <c r="Q150" s="7">
        <f>AVERAGE(ENTRADA!Q139:Q150)/AVERAGE(ENTRADA!Q127:Q138)-1</f>
        <v>6.4052856819615478E-2</v>
      </c>
    </row>
    <row r="151" spans="1:17" x14ac:dyDescent="0.25">
      <c r="A151" s="4">
        <f>ENTRADA!A151</f>
        <v>40940</v>
      </c>
      <c r="B151" s="7">
        <f>AVERAGE(ENTRADA!B140:B151)/AVERAGE(ENTRADA!B128:B139)-1</f>
        <v>6.7930482666161973E-2</v>
      </c>
      <c r="C151" s="7">
        <f>AVERAGE(ENTRADA!C140:C151)/AVERAGE(ENTRADA!C128:C139)-1</f>
        <v>6.8630914399276932E-3</v>
      </c>
      <c r="D151" s="7">
        <f>AVERAGE(ENTRADA!D140:D151)/AVERAGE(ENTRADA!D128:D139)-1</f>
        <v>5.2077940242867493E-2</v>
      </c>
      <c r="E151" s="7">
        <f>AVERAGE(ENTRADA!E140:E151)/AVERAGE(ENTRADA!E128:E139)-1</f>
        <v>5.3121754157827272E-2</v>
      </c>
      <c r="F151" s="7">
        <f>AVERAGE(ENTRADA!F140:F151)/AVERAGE(ENTRADA!F128:F139)-1</f>
        <v>2.007999425029916E-2</v>
      </c>
      <c r="G151" s="7">
        <f>AVERAGE(ENTRADA!G140:G151)/AVERAGE(ENTRADA!G128:G139)-1</f>
        <v>0.15536270562131538</v>
      </c>
      <c r="H151" s="7">
        <f>AVERAGE(ENTRADA!H140:H151)/AVERAGE(ENTRADA!H128:H139)-1</f>
        <v>0.15775150419275397</v>
      </c>
      <c r="I151" s="7">
        <f>AVERAGE(ENTRADA!I140:I151)/AVERAGE(ENTRADA!I128:I139)-1</f>
        <v>6.3961619266561964E-2</v>
      </c>
      <c r="J151" s="7">
        <f>AVERAGE(ENTRADA!J140:J151)/AVERAGE(ENTRADA!J128:J139)-1</f>
        <v>9.2910402540483883E-2</v>
      </c>
      <c r="K151" s="7">
        <f>AVERAGE(ENTRADA!K140:K151)/AVERAGE(ENTRADA!K128:K139)-1</f>
        <v>4.178105604790483E-2</v>
      </c>
      <c r="L151" s="7">
        <f>AVERAGE(ENTRADA!L140:L151)/AVERAGE(ENTRADA!L128:L139)-1</f>
        <v>0.22566068379321602</v>
      </c>
      <c r="M151" s="7">
        <f>AVERAGE(ENTRADA!M140:M151)/AVERAGE(ENTRADA!M128:M139)-1</f>
        <v>4.1548869822269907E-2</v>
      </c>
      <c r="N151" s="7">
        <f>AVERAGE(ENTRADA!N140:N151)/AVERAGE(ENTRADA!N128:N139)-1</f>
        <v>2.9669775776653307E-2</v>
      </c>
      <c r="O151" s="7">
        <f>AVERAGE(ENTRADA!O140:O151)/AVERAGE(ENTRADA!O128:O139)-1</f>
        <v>8.325937429390029E-2</v>
      </c>
      <c r="P151" s="7" t="e">
        <f>AVERAGE(ENTRADA!P140:P151)/AVERAGE(ENTRADA!P128:P139)-1</f>
        <v>#DIV/0!</v>
      </c>
      <c r="Q151" s="7">
        <f>AVERAGE(ENTRADA!Q140:Q151)/AVERAGE(ENTRADA!Q128:Q139)-1</f>
        <v>5.5729969474890506E-2</v>
      </c>
    </row>
    <row r="152" spans="1:17" x14ac:dyDescent="0.25">
      <c r="A152" s="4">
        <f>ENTRADA!A152</f>
        <v>40969</v>
      </c>
      <c r="B152" s="7">
        <f>AVERAGE(ENTRADA!B141:B152)/AVERAGE(ENTRADA!B129:B140)-1</f>
        <v>7.4978131414989546E-2</v>
      </c>
      <c r="C152" s="7">
        <f>AVERAGE(ENTRADA!C141:C152)/AVERAGE(ENTRADA!C129:C140)-1</f>
        <v>8.9360423553537238E-3</v>
      </c>
      <c r="D152" s="7">
        <f>AVERAGE(ENTRADA!D141:D152)/AVERAGE(ENTRADA!D129:D140)-1</f>
        <v>6.1315876250416901E-2</v>
      </c>
      <c r="E152" s="7">
        <f>AVERAGE(ENTRADA!E141:E152)/AVERAGE(ENTRADA!E129:E140)-1</f>
        <v>6.2968372954569141E-2</v>
      </c>
      <c r="F152" s="7">
        <f>AVERAGE(ENTRADA!F141:F152)/AVERAGE(ENTRADA!F129:F140)-1</f>
        <v>1.924057297174997E-2</v>
      </c>
      <c r="G152" s="7">
        <f>AVERAGE(ENTRADA!G141:G152)/AVERAGE(ENTRADA!G129:G140)-1</f>
        <v>0.16303433345933671</v>
      </c>
      <c r="H152" s="7">
        <f>AVERAGE(ENTRADA!H141:H152)/AVERAGE(ENTRADA!H129:H140)-1</f>
        <v>0.1664798145092552</v>
      </c>
      <c r="I152" s="7">
        <f>AVERAGE(ENTRADA!I141:I152)/AVERAGE(ENTRADA!I129:I140)-1</f>
        <v>0.10251156922332361</v>
      </c>
      <c r="J152" s="7">
        <f>AVERAGE(ENTRADA!J141:J152)/AVERAGE(ENTRADA!J129:J140)-1</f>
        <v>0.10037571920031163</v>
      </c>
      <c r="K152" s="7">
        <f>AVERAGE(ENTRADA!K141:K152)/AVERAGE(ENTRADA!K129:K140)-1</f>
        <v>4.6887072508228878E-2</v>
      </c>
      <c r="L152" s="7">
        <f>AVERAGE(ENTRADA!L141:L152)/AVERAGE(ENTRADA!L129:L140)-1</f>
        <v>0.24522761096397039</v>
      </c>
      <c r="M152" s="7">
        <f>AVERAGE(ENTRADA!M141:M152)/AVERAGE(ENTRADA!M129:M140)-1</f>
        <v>4.541961415235396E-2</v>
      </c>
      <c r="N152" s="7">
        <f>AVERAGE(ENTRADA!N141:N152)/AVERAGE(ENTRADA!N129:N140)-1</f>
        <v>4.8274674585178534E-2</v>
      </c>
      <c r="O152" s="7">
        <f>AVERAGE(ENTRADA!O141:O152)/AVERAGE(ENTRADA!O129:O140)-1</f>
        <v>9.1864684587369405E-2</v>
      </c>
      <c r="P152" s="7" t="e">
        <f>AVERAGE(ENTRADA!P141:P152)/AVERAGE(ENTRADA!P129:P140)-1</f>
        <v>#DIV/0!</v>
      </c>
      <c r="Q152" s="7">
        <f>AVERAGE(ENTRADA!Q141:Q152)/AVERAGE(ENTRADA!Q129:Q140)-1</f>
        <v>6.6963885563239289E-2</v>
      </c>
    </row>
    <row r="153" spans="1:17" x14ac:dyDescent="0.25">
      <c r="A153" s="4">
        <f>ENTRADA!A153</f>
        <v>41000</v>
      </c>
      <c r="B153" s="7">
        <f>AVERAGE(ENTRADA!B142:B153)/AVERAGE(ENTRADA!B130:B141)-1</f>
        <v>7.1620813480181456E-2</v>
      </c>
      <c r="C153" s="7">
        <f>AVERAGE(ENTRADA!C142:C153)/AVERAGE(ENTRADA!C130:C141)-1</f>
        <v>1.2679366522544644E-2</v>
      </c>
      <c r="D153" s="7">
        <f>AVERAGE(ENTRADA!D142:D153)/AVERAGE(ENTRADA!D130:D141)-1</f>
        <v>5.5683666124537901E-2</v>
      </c>
      <c r="E153" s="7">
        <f>AVERAGE(ENTRADA!E142:E153)/AVERAGE(ENTRADA!E130:E141)-1</f>
        <v>5.7401546321535379E-2</v>
      </c>
      <c r="F153" s="7">
        <f>AVERAGE(ENTRADA!F142:F153)/AVERAGE(ENTRADA!F130:F141)-1</f>
        <v>1.710272071289265E-2</v>
      </c>
      <c r="G153" s="7">
        <f>AVERAGE(ENTRADA!G142:G153)/AVERAGE(ENTRADA!G130:G141)-1</f>
        <v>0.1578655908247879</v>
      </c>
      <c r="H153" s="7">
        <f>AVERAGE(ENTRADA!H142:H153)/AVERAGE(ENTRADA!H130:H141)-1</f>
        <v>0.18242356318043007</v>
      </c>
      <c r="I153" s="7">
        <f>AVERAGE(ENTRADA!I142:I153)/AVERAGE(ENTRADA!I130:I141)-1</f>
        <v>0.1300525476076515</v>
      </c>
      <c r="J153" s="7">
        <f>AVERAGE(ENTRADA!J142:J153)/AVERAGE(ENTRADA!J130:J141)-1</f>
        <v>9.9396502016330324E-2</v>
      </c>
      <c r="K153" s="7">
        <f>AVERAGE(ENTRADA!K142:K153)/AVERAGE(ENTRADA!K130:K141)-1</f>
        <v>3.9859718903273E-2</v>
      </c>
      <c r="L153" s="7">
        <f>AVERAGE(ENTRADA!L142:L153)/AVERAGE(ENTRADA!L130:L141)-1</f>
        <v>0.27005583112352349</v>
      </c>
      <c r="M153" s="7">
        <f>AVERAGE(ENTRADA!M142:M153)/AVERAGE(ENTRADA!M130:M141)-1</f>
        <v>3.8425727962871692E-2</v>
      </c>
      <c r="N153" s="7">
        <f>AVERAGE(ENTRADA!N142:N153)/AVERAGE(ENTRADA!N130:N141)-1</f>
        <v>3.2919687853738999E-2</v>
      </c>
      <c r="O153" s="7">
        <f>AVERAGE(ENTRADA!O142:O153)/AVERAGE(ENTRADA!O130:O141)-1</f>
        <v>9.4481984427811527E-2</v>
      </c>
      <c r="P153" s="7" t="e">
        <f>AVERAGE(ENTRADA!P142:P153)/AVERAGE(ENTRADA!P130:P141)-1</f>
        <v>#DIV/0!</v>
      </c>
      <c r="Q153" s="7">
        <f>AVERAGE(ENTRADA!Q142:Q153)/AVERAGE(ENTRADA!Q130:Q141)-1</f>
        <v>5.9873475636982754E-2</v>
      </c>
    </row>
    <row r="154" spans="1:17" x14ac:dyDescent="0.25">
      <c r="A154" s="4">
        <f>ENTRADA!A154</f>
        <v>41030</v>
      </c>
      <c r="B154" s="7">
        <f>AVERAGE(ENTRADA!B143:B154)/AVERAGE(ENTRADA!B131:B142)-1</f>
        <v>7.3162305409945727E-2</v>
      </c>
      <c r="C154" s="7">
        <f>AVERAGE(ENTRADA!C143:C154)/AVERAGE(ENTRADA!C131:C142)-1</f>
        <v>2.0391127395812836E-2</v>
      </c>
      <c r="D154" s="7">
        <f>AVERAGE(ENTRADA!D143:D154)/AVERAGE(ENTRADA!D131:D142)-1</f>
        <v>6.1226223785034506E-2</v>
      </c>
      <c r="E154" s="7">
        <f>AVERAGE(ENTRADA!E143:E154)/AVERAGE(ENTRADA!E131:E142)-1</f>
        <v>6.3118381122579281E-2</v>
      </c>
      <c r="F154" s="7">
        <f>AVERAGE(ENTRADA!F143:F154)/AVERAGE(ENTRADA!F131:F142)-1</f>
        <v>1.592654111003311E-2</v>
      </c>
      <c r="G154" s="7">
        <f>AVERAGE(ENTRADA!G143:G154)/AVERAGE(ENTRADA!G131:G142)-1</f>
        <v>0.14841407847759003</v>
      </c>
      <c r="H154" s="7">
        <f>AVERAGE(ENTRADA!H143:H154)/AVERAGE(ENTRADA!H131:H142)-1</f>
        <v>0.16584159560018574</v>
      </c>
      <c r="I154" s="7">
        <f>AVERAGE(ENTRADA!I143:I154)/AVERAGE(ENTRADA!I131:I142)-1</f>
        <v>0.11820090939913608</v>
      </c>
      <c r="J154" s="7">
        <f>AVERAGE(ENTRADA!J143:J154)/AVERAGE(ENTRADA!J131:J142)-1</f>
        <v>9.9859324683455597E-2</v>
      </c>
      <c r="K154" s="7">
        <f>AVERAGE(ENTRADA!K143:K154)/AVERAGE(ENTRADA!K131:K142)-1</f>
        <v>3.5204079582733527E-2</v>
      </c>
      <c r="L154" s="7">
        <f>AVERAGE(ENTRADA!L143:L154)/AVERAGE(ENTRADA!L131:L142)-1</f>
        <v>0.26393299949675897</v>
      </c>
      <c r="M154" s="7">
        <f>AVERAGE(ENTRADA!M143:M154)/AVERAGE(ENTRADA!M131:M142)-1</f>
        <v>4.2377171859129481E-2</v>
      </c>
      <c r="N154" s="7">
        <f>AVERAGE(ENTRADA!N143:N154)/AVERAGE(ENTRADA!N131:N142)-1</f>
        <v>1.3024363837456532E-2</v>
      </c>
      <c r="O154" s="7">
        <f>AVERAGE(ENTRADA!O143:O154)/AVERAGE(ENTRADA!O131:O142)-1</f>
        <v>8.7931180741410486E-2</v>
      </c>
      <c r="P154" s="7" t="e">
        <f>AVERAGE(ENTRADA!P143:P154)/AVERAGE(ENTRADA!P131:P142)-1</f>
        <v>#DIV/0!</v>
      </c>
      <c r="Q154" s="7">
        <f>AVERAGE(ENTRADA!Q143:Q154)/AVERAGE(ENTRADA!Q131:Q142)-1</f>
        <v>5.3615844826410353E-2</v>
      </c>
    </row>
    <row r="155" spans="1:17" x14ac:dyDescent="0.25">
      <c r="A155" s="4">
        <f>ENTRADA!A155</f>
        <v>41061</v>
      </c>
      <c r="B155" s="7">
        <f>AVERAGE(ENTRADA!B144:B155)/AVERAGE(ENTRADA!B132:B143)-1</f>
        <v>7.4999993619796257E-2</v>
      </c>
      <c r="C155" s="7">
        <f>AVERAGE(ENTRADA!C144:C155)/AVERAGE(ENTRADA!C132:C143)-1</f>
        <v>2.487896166684811E-2</v>
      </c>
      <c r="D155" s="7">
        <f>AVERAGE(ENTRADA!D144:D155)/AVERAGE(ENTRADA!D132:D143)-1</f>
        <v>6.7903329475784258E-2</v>
      </c>
      <c r="E155" s="7">
        <f>AVERAGE(ENTRADA!E144:E155)/AVERAGE(ENTRADA!E132:E143)-1</f>
        <v>7.0309841721008404E-2</v>
      </c>
      <c r="F155" s="7">
        <f>AVERAGE(ENTRADA!F144:F155)/AVERAGE(ENTRADA!F132:F143)-1</f>
        <v>7.0969497856434582E-3</v>
      </c>
      <c r="G155" s="7">
        <f>AVERAGE(ENTRADA!G144:G155)/AVERAGE(ENTRADA!G132:G143)-1</f>
        <v>0.14809490836914851</v>
      </c>
      <c r="H155" s="7">
        <f>AVERAGE(ENTRADA!H144:H155)/AVERAGE(ENTRADA!H132:H143)-1</f>
        <v>0.18070628620226148</v>
      </c>
      <c r="I155" s="7">
        <f>AVERAGE(ENTRADA!I144:I155)/AVERAGE(ENTRADA!I132:I143)-1</f>
        <v>0.13951193738554668</v>
      </c>
      <c r="J155" s="7">
        <f>AVERAGE(ENTRADA!J144:J155)/AVERAGE(ENTRADA!J132:J143)-1</f>
        <v>9.8703095602768132E-2</v>
      </c>
      <c r="K155" s="7">
        <f>AVERAGE(ENTRADA!K144:K155)/AVERAGE(ENTRADA!K132:K143)-1</f>
        <v>3.5850173893888115E-2</v>
      </c>
      <c r="L155" s="7">
        <f>AVERAGE(ENTRADA!L144:L155)/AVERAGE(ENTRADA!L132:L143)-1</f>
        <v>0.20405114926447276</v>
      </c>
      <c r="M155" s="7">
        <f>AVERAGE(ENTRADA!M144:M155)/AVERAGE(ENTRADA!M132:M143)-1</f>
        <v>4.4880427951250468E-2</v>
      </c>
      <c r="N155" s="7">
        <f>AVERAGE(ENTRADA!N144:N155)/AVERAGE(ENTRADA!N132:N143)-1</f>
        <v>2.0780967595654065E-2</v>
      </c>
      <c r="O155" s="7">
        <f>AVERAGE(ENTRADA!O144:O155)/AVERAGE(ENTRADA!O132:O143)-1</f>
        <v>7.694951888863133E-2</v>
      </c>
      <c r="P155" s="7" t="e">
        <f>AVERAGE(ENTRADA!P144:P155)/AVERAGE(ENTRADA!P132:P143)-1</f>
        <v>#DIV/0!</v>
      </c>
      <c r="Q155" s="7">
        <f>AVERAGE(ENTRADA!Q144:Q155)/AVERAGE(ENTRADA!Q132:Q143)-1</f>
        <v>5.6473588431652066E-2</v>
      </c>
    </row>
    <row r="156" spans="1:17" x14ac:dyDescent="0.25">
      <c r="A156" s="4">
        <f>ENTRADA!A156</f>
        <v>41091</v>
      </c>
      <c r="B156" s="7">
        <f>AVERAGE(ENTRADA!B145:B156)/AVERAGE(ENTRADA!B133:B144)-1</f>
        <v>7.5096104283711718E-2</v>
      </c>
      <c r="C156" s="7">
        <f>AVERAGE(ENTRADA!C145:C156)/AVERAGE(ENTRADA!C133:C144)-1</f>
        <v>3.0788502283670249E-2</v>
      </c>
      <c r="D156" s="7">
        <f>AVERAGE(ENTRADA!D145:D156)/AVERAGE(ENTRADA!D133:D144)-1</f>
        <v>6.807392668448875E-2</v>
      </c>
      <c r="E156" s="7">
        <f>AVERAGE(ENTRADA!E145:E156)/AVERAGE(ENTRADA!E133:E144)-1</f>
        <v>7.0810725972503707E-2</v>
      </c>
      <c r="F156" s="7">
        <f>AVERAGE(ENTRADA!F145:F156)/AVERAGE(ENTRADA!F133:F144)-1</f>
        <v>1.0592175263918424E-2</v>
      </c>
      <c r="G156" s="7">
        <f>AVERAGE(ENTRADA!G145:G156)/AVERAGE(ENTRADA!G133:G144)-1</f>
        <v>0.14194635943429734</v>
      </c>
      <c r="H156" s="7">
        <f>AVERAGE(ENTRADA!H145:H156)/AVERAGE(ENTRADA!H133:H144)-1</f>
        <v>0.1785862988909388</v>
      </c>
      <c r="I156" s="7">
        <f>AVERAGE(ENTRADA!I145:I156)/AVERAGE(ENTRADA!I133:I144)-1</f>
        <v>0.14750281234594675</v>
      </c>
      <c r="J156" s="7">
        <f>AVERAGE(ENTRADA!J145:J156)/AVERAGE(ENTRADA!J133:J144)-1</f>
        <v>9.951662991547372E-2</v>
      </c>
      <c r="K156" s="7">
        <f>AVERAGE(ENTRADA!K145:K156)/AVERAGE(ENTRADA!K133:K144)-1</f>
        <v>3.5771399161353301E-2</v>
      </c>
      <c r="L156" s="7">
        <f>AVERAGE(ENTRADA!L145:L156)/AVERAGE(ENTRADA!L133:L144)-1</f>
        <v>0.19950193477818567</v>
      </c>
      <c r="M156" s="7">
        <f>AVERAGE(ENTRADA!M145:M156)/AVERAGE(ENTRADA!M133:M144)-1</f>
        <v>4.7547029111032479E-2</v>
      </c>
      <c r="N156" s="7">
        <f>AVERAGE(ENTRADA!N145:N156)/AVERAGE(ENTRADA!N133:N144)-1</f>
        <v>2.8492881509999846E-2</v>
      </c>
      <c r="O156" s="7">
        <f>AVERAGE(ENTRADA!O145:O156)/AVERAGE(ENTRADA!O133:O144)-1</f>
        <v>7.6199424276628847E-2</v>
      </c>
      <c r="P156" s="7" t="e">
        <f>AVERAGE(ENTRADA!P145:P156)/AVERAGE(ENTRADA!P133:P144)-1</f>
        <v>#DIV/0!</v>
      </c>
      <c r="Q156" s="7">
        <f>AVERAGE(ENTRADA!Q145:Q156)/AVERAGE(ENTRADA!Q133:Q144)-1</f>
        <v>5.9032765490694583E-2</v>
      </c>
    </row>
    <row r="157" spans="1:17" x14ac:dyDescent="0.25">
      <c r="A157" s="4">
        <f>ENTRADA!A157</f>
        <v>41122</v>
      </c>
      <c r="B157" s="7">
        <f>AVERAGE(ENTRADA!B146:B157)/AVERAGE(ENTRADA!B134:B145)-1</f>
        <v>7.811967951645804E-2</v>
      </c>
      <c r="C157" s="7">
        <f>AVERAGE(ENTRADA!C146:C157)/AVERAGE(ENTRADA!C134:C145)-1</f>
        <v>3.7827039101304916E-2</v>
      </c>
      <c r="D157" s="7">
        <f>AVERAGE(ENTRADA!D146:D157)/AVERAGE(ENTRADA!D134:D145)-1</f>
        <v>7.191752004896701E-2</v>
      </c>
      <c r="E157" s="7">
        <f>AVERAGE(ENTRADA!E146:E157)/AVERAGE(ENTRADA!E134:E145)-1</f>
        <v>7.4985217645514135E-2</v>
      </c>
      <c r="F157" s="7">
        <f>AVERAGE(ENTRADA!F146:F157)/AVERAGE(ENTRADA!F134:F145)-1</f>
        <v>1.6419418013571052E-2</v>
      </c>
      <c r="G157" s="7">
        <f>AVERAGE(ENTRADA!G146:G157)/AVERAGE(ENTRADA!G134:G145)-1</f>
        <v>0.14089559661386475</v>
      </c>
      <c r="H157" s="7">
        <f>AVERAGE(ENTRADA!H146:H157)/AVERAGE(ENTRADA!H134:H145)-1</f>
        <v>0.17207342101067047</v>
      </c>
      <c r="I157" s="7">
        <f>AVERAGE(ENTRADA!I146:I157)/AVERAGE(ENTRADA!I134:I145)-1</f>
        <v>0.15618589547769468</v>
      </c>
      <c r="J157" s="7">
        <f>AVERAGE(ENTRADA!J146:J157)/AVERAGE(ENTRADA!J134:J145)-1</f>
        <v>0.1024323253284436</v>
      </c>
      <c r="K157" s="7">
        <f>AVERAGE(ENTRADA!K146:K157)/AVERAGE(ENTRADA!K134:K145)-1</f>
        <v>3.5459805523161192E-2</v>
      </c>
      <c r="L157" s="7">
        <f>AVERAGE(ENTRADA!L146:L157)/AVERAGE(ENTRADA!L134:L145)-1</f>
        <v>0.18696831677156656</v>
      </c>
      <c r="M157" s="7">
        <f>AVERAGE(ENTRADA!M146:M157)/AVERAGE(ENTRADA!M134:M145)-1</f>
        <v>5.4865758106948492E-2</v>
      </c>
      <c r="N157" s="7">
        <f>AVERAGE(ENTRADA!N146:N157)/AVERAGE(ENTRADA!N134:N145)-1</f>
        <v>4.8085703765138321E-2</v>
      </c>
      <c r="O157" s="7">
        <f>AVERAGE(ENTRADA!O146:O157)/AVERAGE(ENTRADA!O134:O145)-1</f>
        <v>7.7969530446363899E-2</v>
      </c>
      <c r="P157" s="7" t="e">
        <f>AVERAGE(ENTRADA!P146:P157)/AVERAGE(ENTRADA!P134:P145)-1</f>
        <v>#DIV/0!</v>
      </c>
      <c r="Q157" s="7">
        <f>AVERAGE(ENTRADA!Q146:Q157)/AVERAGE(ENTRADA!Q134:Q145)-1</f>
        <v>6.7712265189916465E-2</v>
      </c>
    </row>
    <row r="158" spans="1:17" x14ac:dyDescent="0.25">
      <c r="A158" s="4">
        <f>ENTRADA!A158</f>
        <v>41153</v>
      </c>
      <c r="B158" s="7">
        <f>AVERAGE(ENTRADA!B147:B158)/AVERAGE(ENTRADA!B135:B146)-1</f>
        <v>8.0856826693936457E-2</v>
      </c>
      <c r="C158" s="7">
        <f>AVERAGE(ENTRADA!C147:C158)/AVERAGE(ENTRADA!C135:C146)-1</f>
        <v>4.8377684286215139E-2</v>
      </c>
      <c r="D158" s="7">
        <f>AVERAGE(ENTRADA!D147:D158)/AVERAGE(ENTRADA!D135:D146)-1</f>
        <v>7.7026786210946163E-2</v>
      </c>
      <c r="E158" s="7">
        <f>AVERAGE(ENTRADA!E147:E158)/AVERAGE(ENTRADA!E135:E146)-1</f>
        <v>8.067781100924365E-2</v>
      </c>
      <c r="F158" s="7">
        <f>AVERAGE(ENTRADA!F147:F158)/AVERAGE(ENTRADA!F135:F146)-1</f>
        <v>1.9743431455575333E-2</v>
      </c>
      <c r="G158" s="7">
        <f>AVERAGE(ENTRADA!G147:G158)/AVERAGE(ENTRADA!G135:G146)-1</f>
        <v>0.13306244910444764</v>
      </c>
      <c r="H158" s="7">
        <f>AVERAGE(ENTRADA!H147:H158)/AVERAGE(ENTRADA!H135:H146)-1</f>
        <v>0.17106518168120477</v>
      </c>
      <c r="I158" s="7">
        <f>AVERAGE(ENTRADA!I147:I158)/AVERAGE(ENTRADA!I135:I146)-1</f>
        <v>0.16039416679049201</v>
      </c>
      <c r="J158" s="7">
        <f>AVERAGE(ENTRADA!J147:J158)/AVERAGE(ENTRADA!J135:J146)-1</f>
        <v>0.10029724412096286</v>
      </c>
      <c r="K158" s="7">
        <f>AVERAGE(ENTRADA!K147:K158)/AVERAGE(ENTRADA!K135:K146)-1</f>
        <v>3.6482303687985773E-2</v>
      </c>
      <c r="L158" s="7">
        <f>AVERAGE(ENTRADA!L147:L158)/AVERAGE(ENTRADA!L135:L146)-1</f>
        <v>0.17903064659219114</v>
      </c>
      <c r="M158" s="7">
        <f>AVERAGE(ENTRADA!M147:M158)/AVERAGE(ENTRADA!M135:M146)-1</f>
        <v>6.0911136794856047E-2</v>
      </c>
      <c r="N158" s="7">
        <f>AVERAGE(ENTRADA!N147:N158)/AVERAGE(ENTRADA!N135:N146)-1</f>
        <v>3.7098367447524261E-2</v>
      </c>
      <c r="O158" s="7">
        <f>AVERAGE(ENTRADA!O147:O158)/AVERAGE(ENTRADA!O135:O146)-1</f>
        <v>7.2551967287458607E-2</v>
      </c>
      <c r="P158" s="7" t="e">
        <f>AVERAGE(ENTRADA!P147:P158)/AVERAGE(ENTRADA!P135:P146)-1</f>
        <v>#DIV/0!</v>
      </c>
      <c r="Q158" s="7">
        <f>AVERAGE(ENTRADA!Q147:Q158)/AVERAGE(ENTRADA!Q135:Q146)-1</f>
        <v>6.544566641046945E-2</v>
      </c>
    </row>
    <row r="159" spans="1:17" x14ac:dyDescent="0.25">
      <c r="A159" s="4">
        <f>ENTRADA!A159</f>
        <v>41183</v>
      </c>
      <c r="B159" s="7">
        <f>AVERAGE(ENTRADA!B148:B159)/AVERAGE(ENTRADA!B136:B147)-1</f>
        <v>8.4880187354619663E-2</v>
      </c>
      <c r="C159" s="7">
        <f>AVERAGE(ENTRADA!C148:C159)/AVERAGE(ENTRADA!C136:C147)-1</f>
        <v>5.8749900485588036E-2</v>
      </c>
      <c r="D159" s="7">
        <f>AVERAGE(ENTRADA!D148:D159)/AVERAGE(ENTRADA!D136:D147)-1</f>
        <v>8.0578669614311815E-2</v>
      </c>
      <c r="E159" s="7">
        <f>AVERAGE(ENTRADA!E148:E159)/AVERAGE(ENTRADA!E136:E147)-1</f>
        <v>8.4560381965622211E-2</v>
      </c>
      <c r="F159" s="7">
        <f>AVERAGE(ENTRADA!F148:F159)/AVERAGE(ENTRADA!F136:F147)-1</f>
        <v>2.5035477785257054E-2</v>
      </c>
      <c r="G159" s="7">
        <f>AVERAGE(ENTRADA!G148:G159)/AVERAGE(ENTRADA!G136:G147)-1</f>
        <v>0.13353880642136007</v>
      </c>
      <c r="H159" s="7">
        <f>AVERAGE(ENTRADA!H148:H159)/AVERAGE(ENTRADA!H136:H147)-1</f>
        <v>0.17632439484313522</v>
      </c>
      <c r="I159" s="7">
        <f>AVERAGE(ENTRADA!I148:I159)/AVERAGE(ENTRADA!I136:I147)-1</f>
        <v>0.16438357949600491</v>
      </c>
      <c r="J159" s="7">
        <f>AVERAGE(ENTRADA!J148:J159)/AVERAGE(ENTRADA!J136:J147)-1</f>
        <v>0.10475225805741673</v>
      </c>
      <c r="K159" s="7">
        <f>AVERAGE(ENTRADA!K148:K159)/AVERAGE(ENTRADA!K136:K147)-1</f>
        <v>4.1127889196638012E-2</v>
      </c>
      <c r="L159" s="7">
        <f>AVERAGE(ENTRADA!L148:L159)/AVERAGE(ENTRADA!L136:L147)-1</f>
        <v>0.17063911220893324</v>
      </c>
      <c r="M159" s="7">
        <f>AVERAGE(ENTRADA!M148:M159)/AVERAGE(ENTRADA!M136:M147)-1</f>
        <v>7.2207298630303729E-2</v>
      </c>
      <c r="N159" s="7">
        <f>AVERAGE(ENTRADA!N148:N159)/AVERAGE(ENTRADA!N136:N147)-1</f>
        <v>5.9649400517093998E-2</v>
      </c>
      <c r="O159" s="7">
        <f>AVERAGE(ENTRADA!O148:O159)/AVERAGE(ENTRADA!O136:O147)-1</f>
        <v>7.844948353026493E-2</v>
      </c>
      <c r="P159" s="7" t="e">
        <f>AVERAGE(ENTRADA!P148:P159)/AVERAGE(ENTRADA!P136:P147)-1</f>
        <v>#DIV/0!</v>
      </c>
      <c r="Q159" s="7">
        <f>AVERAGE(ENTRADA!Q148:Q159)/AVERAGE(ENTRADA!Q136:Q147)-1</f>
        <v>7.6187264166551305E-2</v>
      </c>
    </row>
    <row r="160" spans="1:17" x14ac:dyDescent="0.25">
      <c r="A160" s="4">
        <f>ENTRADA!A160</f>
        <v>41214</v>
      </c>
      <c r="B160" s="7">
        <f>AVERAGE(ENTRADA!B149:B160)/AVERAGE(ENTRADA!B137:B148)-1</f>
        <v>8.6186639683271338E-2</v>
      </c>
      <c r="C160" s="7">
        <f>AVERAGE(ENTRADA!C149:C160)/AVERAGE(ENTRADA!C137:C148)-1</f>
        <v>6.4115395584734003E-2</v>
      </c>
      <c r="D160" s="7">
        <f>AVERAGE(ENTRADA!D149:D160)/AVERAGE(ENTRADA!D137:D148)-1</f>
        <v>8.2280060713112668E-2</v>
      </c>
      <c r="E160" s="7">
        <f>AVERAGE(ENTRADA!E149:E160)/AVERAGE(ENTRADA!E137:E148)-1</f>
        <v>8.6396008415088765E-2</v>
      </c>
      <c r="F160" s="7">
        <f>AVERAGE(ENTRADA!F149:F160)/AVERAGE(ENTRADA!F137:F148)-1</f>
        <v>3.0032549642988515E-2</v>
      </c>
      <c r="G160" s="7">
        <f>AVERAGE(ENTRADA!G149:G160)/AVERAGE(ENTRADA!G137:G148)-1</f>
        <v>0.13001104091596072</v>
      </c>
      <c r="H160" s="7">
        <f>AVERAGE(ENTRADA!H149:H160)/AVERAGE(ENTRADA!H137:H148)-1</f>
        <v>0.16477381546059267</v>
      </c>
      <c r="I160" s="7">
        <f>AVERAGE(ENTRADA!I149:I160)/AVERAGE(ENTRADA!I137:I148)-1</f>
        <v>0.15807422982083286</v>
      </c>
      <c r="J160" s="7">
        <f>AVERAGE(ENTRADA!J149:J160)/AVERAGE(ENTRADA!J137:J148)-1</f>
        <v>0.10574422763313707</v>
      </c>
      <c r="K160" s="7">
        <f>AVERAGE(ENTRADA!K149:K160)/AVERAGE(ENTRADA!K137:K148)-1</f>
        <v>4.5375217481173458E-2</v>
      </c>
      <c r="L160" s="7">
        <f>AVERAGE(ENTRADA!L149:L160)/AVERAGE(ENTRADA!L137:L148)-1</f>
        <v>0.14913725374271447</v>
      </c>
      <c r="M160" s="7">
        <f>AVERAGE(ENTRADA!M149:M160)/AVERAGE(ENTRADA!M137:M148)-1</f>
        <v>8.5613835859452037E-2</v>
      </c>
      <c r="N160" s="7">
        <f>AVERAGE(ENTRADA!N149:N160)/AVERAGE(ENTRADA!N137:N148)-1</f>
        <v>6.6205848498327002E-2</v>
      </c>
      <c r="O160" s="7">
        <f>AVERAGE(ENTRADA!O149:O160)/AVERAGE(ENTRADA!O137:O148)-1</f>
        <v>7.8132812417562647E-2</v>
      </c>
      <c r="P160" s="7" t="e">
        <f>AVERAGE(ENTRADA!P149:P160)/AVERAGE(ENTRADA!P137:P148)-1</f>
        <v>#DIV/0!</v>
      </c>
      <c r="Q160" s="7">
        <f>AVERAGE(ENTRADA!Q149:Q160)/AVERAGE(ENTRADA!Q137:Q148)-1</f>
        <v>7.958823874313703E-2</v>
      </c>
    </row>
    <row r="161" spans="1:17" x14ac:dyDescent="0.25">
      <c r="A161" s="4">
        <f>ENTRADA!A161</f>
        <v>41244</v>
      </c>
      <c r="B161" s="7">
        <f>AVERAGE(ENTRADA!B150:B161)/AVERAGE(ENTRADA!B138:B149)-1</f>
        <v>8.4235960290912626E-2</v>
      </c>
      <c r="C161" s="7">
        <f>AVERAGE(ENTRADA!C150:C161)/AVERAGE(ENTRADA!C138:C149)-1</f>
        <v>6.8761456632633333E-2</v>
      </c>
      <c r="D161" s="7">
        <f>AVERAGE(ENTRADA!D150:D161)/AVERAGE(ENTRADA!D138:D149)-1</f>
        <v>8.4485903517335759E-2</v>
      </c>
      <c r="E161" s="7">
        <f>AVERAGE(ENTRADA!E150:E161)/AVERAGE(ENTRADA!E138:E149)-1</f>
        <v>8.9242601339150074E-2</v>
      </c>
      <c r="F161" s="7">
        <f>AVERAGE(ENTRADA!F150:F161)/AVERAGE(ENTRADA!F138:F149)-1</f>
        <v>3.4830438627721394E-2</v>
      </c>
      <c r="G161" s="7">
        <f>AVERAGE(ENTRADA!G150:G161)/AVERAGE(ENTRADA!G138:G149)-1</f>
        <v>0.12166668334239827</v>
      </c>
      <c r="H161" s="7">
        <f>AVERAGE(ENTRADA!H150:H161)/AVERAGE(ENTRADA!H138:H149)-1</f>
        <v>0.11924006394449127</v>
      </c>
      <c r="I161" s="7">
        <f>AVERAGE(ENTRADA!I150:I161)/AVERAGE(ENTRADA!I138:I149)-1</f>
        <v>0.1125833515968051</v>
      </c>
      <c r="J161" s="7">
        <f>AVERAGE(ENTRADA!J150:J161)/AVERAGE(ENTRADA!J138:J149)-1</f>
        <v>0.10274141727544661</v>
      </c>
      <c r="K161" s="7">
        <f>AVERAGE(ENTRADA!K150:K161)/AVERAGE(ENTRADA!K138:K149)-1</f>
        <v>5.4162152104306305E-2</v>
      </c>
      <c r="L161" s="7">
        <f>AVERAGE(ENTRADA!L150:L161)/AVERAGE(ENTRADA!L138:L149)-1</f>
        <v>6.9666662817093439E-2</v>
      </c>
      <c r="M161" s="7">
        <f>AVERAGE(ENTRADA!M150:M161)/AVERAGE(ENTRADA!M138:M149)-1</f>
        <v>9.2825580161144838E-2</v>
      </c>
      <c r="N161" s="7">
        <f>AVERAGE(ENTRADA!N150:N161)/AVERAGE(ENTRADA!N138:N149)-1</f>
        <v>7.316664514147897E-2</v>
      </c>
      <c r="O161" s="7">
        <f>AVERAGE(ENTRADA!O150:O161)/AVERAGE(ENTRADA!O138:O149)-1</f>
        <v>7.9660001363544453E-2</v>
      </c>
      <c r="P161" s="7" t="e">
        <f>AVERAGE(ENTRADA!P150:P161)/AVERAGE(ENTRADA!P138:P149)-1</f>
        <v>#DIV/0!</v>
      </c>
      <c r="Q161" s="7">
        <f>AVERAGE(ENTRADA!Q150:Q161)/AVERAGE(ENTRADA!Q138:Q149)-1</f>
        <v>8.0243305972203194E-2</v>
      </c>
    </row>
    <row r="162" spans="1:17" x14ac:dyDescent="0.25">
      <c r="A162" s="4">
        <f>ENTRADA!A162</f>
        <v>41275</v>
      </c>
      <c r="B162" s="7">
        <f>AVERAGE(ENTRADA!B151:B162)/AVERAGE(ENTRADA!B139:B150)-1</f>
        <v>8.2732923547273352E-2</v>
      </c>
      <c r="C162" s="7">
        <f>AVERAGE(ENTRADA!C151:C162)/AVERAGE(ENTRADA!C139:C150)-1</f>
        <v>7.6980803625124272E-2</v>
      </c>
      <c r="D162" s="7">
        <f>AVERAGE(ENTRADA!D151:D162)/AVERAGE(ENTRADA!D139:D150)-1</f>
        <v>8.0119168083724324E-2</v>
      </c>
      <c r="E162" s="7">
        <f>AVERAGE(ENTRADA!E151:E162)/AVERAGE(ENTRADA!E139:E150)-1</f>
        <v>8.4057272623536239E-2</v>
      </c>
      <c r="F162" s="7">
        <f>AVERAGE(ENTRADA!F151:F162)/AVERAGE(ENTRADA!F139:F150)-1</f>
        <v>3.7376176708328268E-2</v>
      </c>
      <c r="G162" s="7">
        <f>AVERAGE(ENTRADA!G151:G162)/AVERAGE(ENTRADA!G139:G150)-1</f>
        <v>0.11481085884502695</v>
      </c>
      <c r="H162" s="7">
        <f>AVERAGE(ENTRADA!H151:H162)/AVERAGE(ENTRADA!H139:H150)-1</f>
        <v>9.8584631693910074E-2</v>
      </c>
      <c r="I162" s="7">
        <f>AVERAGE(ENTRADA!I151:I162)/AVERAGE(ENTRADA!I139:I150)-1</f>
        <v>0.11082645680185932</v>
      </c>
      <c r="J162" s="7">
        <f>AVERAGE(ENTRADA!J151:J162)/AVERAGE(ENTRADA!J139:J150)-1</f>
        <v>0.10430462001293939</v>
      </c>
      <c r="K162" s="7">
        <f>AVERAGE(ENTRADA!K151:K162)/AVERAGE(ENTRADA!K139:K150)-1</f>
        <v>4.981473820819815E-2</v>
      </c>
      <c r="L162" s="7">
        <f>AVERAGE(ENTRADA!L151:L162)/AVERAGE(ENTRADA!L139:L150)-1</f>
        <v>5.5732613604860148E-2</v>
      </c>
      <c r="M162" s="7">
        <f>AVERAGE(ENTRADA!M151:M162)/AVERAGE(ENTRADA!M139:M150)-1</f>
        <v>9.3925358175274809E-2</v>
      </c>
      <c r="N162" s="7">
        <f>AVERAGE(ENTRADA!N151:N162)/AVERAGE(ENTRADA!N139:N150)-1</f>
        <v>7.332226882466486E-2</v>
      </c>
      <c r="O162" s="7">
        <f>AVERAGE(ENTRADA!O151:O162)/AVERAGE(ENTRADA!O139:O150)-1</f>
        <v>7.7411360430667431E-2</v>
      </c>
      <c r="P162" s="7" t="e">
        <f>AVERAGE(ENTRADA!P151:P162)/AVERAGE(ENTRADA!P139:P150)-1</f>
        <v>#DIV/0!</v>
      </c>
      <c r="Q162" s="7">
        <f>AVERAGE(ENTRADA!Q151:Q162)/AVERAGE(ENTRADA!Q139:Q150)-1</f>
        <v>7.9241538177014403E-2</v>
      </c>
    </row>
    <row r="163" spans="1:17" x14ac:dyDescent="0.25">
      <c r="A163" s="4">
        <f>ENTRADA!A163</f>
        <v>41306</v>
      </c>
      <c r="B163" s="7">
        <f>AVERAGE(ENTRADA!B152:B163)/AVERAGE(ENTRADA!B140:B151)-1</f>
        <v>7.4211047527131591E-2</v>
      </c>
      <c r="C163" s="7">
        <f>AVERAGE(ENTRADA!C152:C163)/AVERAGE(ENTRADA!C140:C151)-1</f>
        <v>7.2485433271803901E-2</v>
      </c>
      <c r="D163" s="7">
        <f>AVERAGE(ENTRADA!D152:D163)/AVERAGE(ENTRADA!D140:D151)-1</f>
        <v>6.7775766782154134E-2</v>
      </c>
      <c r="E163" s="7">
        <f>AVERAGE(ENTRADA!E152:E163)/AVERAGE(ENTRADA!E140:E151)-1</f>
        <v>7.1159536679921587E-2</v>
      </c>
      <c r="F163" s="7">
        <f>AVERAGE(ENTRADA!F152:F163)/AVERAGE(ENTRADA!F140:F151)-1</f>
        <v>3.9703055479234584E-2</v>
      </c>
      <c r="G163" s="7">
        <f>AVERAGE(ENTRADA!G152:G163)/AVERAGE(ENTRADA!G140:G151)-1</f>
        <v>0.10360876652327899</v>
      </c>
      <c r="H163" s="7">
        <f>AVERAGE(ENTRADA!H152:H163)/AVERAGE(ENTRADA!H140:H151)-1</f>
        <v>8.2110724275128666E-2</v>
      </c>
      <c r="I163" s="7">
        <f>AVERAGE(ENTRADA!I152:I163)/AVERAGE(ENTRADA!I140:I151)-1</f>
        <v>0.10391209695490411</v>
      </c>
      <c r="J163" s="7">
        <f>AVERAGE(ENTRADA!J152:J163)/AVERAGE(ENTRADA!J140:J151)-1</f>
        <v>0.10219516657523031</v>
      </c>
      <c r="K163" s="7">
        <f>AVERAGE(ENTRADA!K152:K163)/AVERAGE(ENTRADA!K140:K151)-1</f>
        <v>5.6411102260703005E-2</v>
      </c>
      <c r="L163" s="7">
        <f>AVERAGE(ENTRADA!L152:L163)/AVERAGE(ENTRADA!L140:L151)-1</f>
        <v>3.9435708599199426E-2</v>
      </c>
      <c r="M163" s="7">
        <f>AVERAGE(ENTRADA!M152:M163)/AVERAGE(ENTRADA!M140:M151)-1</f>
        <v>9.4094390567914798E-2</v>
      </c>
      <c r="N163" s="7">
        <f>AVERAGE(ENTRADA!N152:N163)/AVERAGE(ENTRADA!N140:N151)-1</f>
        <v>8.4356448657914029E-2</v>
      </c>
      <c r="O163" s="7">
        <f>AVERAGE(ENTRADA!O152:O163)/AVERAGE(ENTRADA!O140:O151)-1</f>
        <v>7.4319888689070579E-2</v>
      </c>
      <c r="P163" s="7" t="e">
        <f>AVERAGE(ENTRADA!P152:P163)/AVERAGE(ENTRADA!P140:P151)-1</f>
        <v>#DIV/0!</v>
      </c>
      <c r="Q163" s="7">
        <f>AVERAGE(ENTRADA!Q152:Q163)/AVERAGE(ENTRADA!Q140:Q151)-1</f>
        <v>7.7653869561757016E-2</v>
      </c>
    </row>
    <row r="164" spans="1:17" x14ac:dyDescent="0.25">
      <c r="A164" s="4">
        <f>ENTRADA!A164</f>
        <v>41334</v>
      </c>
      <c r="B164" s="7">
        <f>AVERAGE(ENTRADA!B153:B164)/AVERAGE(ENTRADA!B141:B152)-1</f>
        <v>6.771384080776266E-2</v>
      </c>
      <c r="C164" s="7">
        <f>AVERAGE(ENTRADA!C153:C164)/AVERAGE(ENTRADA!C141:C152)-1</f>
        <v>7.1103369211561906E-2</v>
      </c>
      <c r="D164" s="7">
        <f>AVERAGE(ENTRADA!D153:D164)/AVERAGE(ENTRADA!D141:D152)-1</f>
        <v>6.0856860478259334E-2</v>
      </c>
      <c r="E164" s="7">
        <f>AVERAGE(ENTRADA!E153:E164)/AVERAGE(ENTRADA!E141:E152)-1</f>
        <v>6.4019470724042904E-2</v>
      </c>
      <c r="F164" s="7">
        <f>AVERAGE(ENTRADA!F153:F164)/AVERAGE(ENTRADA!F141:F152)-1</f>
        <v>4.0831589151135939E-2</v>
      </c>
      <c r="G164" s="7">
        <f>AVERAGE(ENTRADA!G153:G164)/AVERAGE(ENTRADA!G141:G152)-1</f>
        <v>8.6376076067284258E-2</v>
      </c>
      <c r="H164" s="7">
        <f>AVERAGE(ENTRADA!H153:H164)/AVERAGE(ENTRADA!H141:H152)-1</f>
        <v>6.3270857586706253E-2</v>
      </c>
      <c r="I164" s="7">
        <f>AVERAGE(ENTRADA!I153:I164)/AVERAGE(ENTRADA!I141:I152)-1</f>
        <v>8.8860180649885878E-2</v>
      </c>
      <c r="J164" s="7">
        <f>AVERAGE(ENTRADA!J153:J164)/AVERAGE(ENTRADA!J141:J152)-1</f>
        <v>9.422763607608009E-2</v>
      </c>
      <c r="K164" s="7">
        <f>AVERAGE(ENTRADA!K153:K164)/AVERAGE(ENTRADA!K141:K152)-1</f>
        <v>5.4302356313973066E-2</v>
      </c>
      <c r="L164" s="7">
        <f>AVERAGE(ENTRADA!L153:L164)/AVERAGE(ENTRADA!L141:L152)-1</f>
        <v>1.7688672058672639E-2</v>
      </c>
      <c r="M164" s="7">
        <f>AVERAGE(ENTRADA!M153:M164)/AVERAGE(ENTRADA!M141:M152)-1</f>
        <v>9.8979148673453476E-2</v>
      </c>
      <c r="N164" s="7">
        <f>AVERAGE(ENTRADA!N153:N164)/AVERAGE(ENTRADA!N141:N152)-1</f>
        <v>8.0465485249996416E-2</v>
      </c>
      <c r="O164" s="7">
        <f>AVERAGE(ENTRADA!O153:O164)/AVERAGE(ENTRADA!O141:O152)-1</f>
        <v>6.0674700138079851E-2</v>
      </c>
      <c r="P164" s="7" t="e">
        <f>AVERAGE(ENTRADA!P153:P164)/AVERAGE(ENTRADA!P141:P152)-1</f>
        <v>#DIV/0!</v>
      </c>
      <c r="Q164" s="7">
        <f>AVERAGE(ENTRADA!Q153:Q164)/AVERAGE(ENTRADA!Q141:Q152)-1</f>
        <v>7.1609995306281204E-2</v>
      </c>
    </row>
    <row r="165" spans="1:17" x14ac:dyDescent="0.25">
      <c r="A165" s="4">
        <f>ENTRADA!A165</f>
        <v>41365</v>
      </c>
      <c r="B165" s="7">
        <f>AVERAGE(ENTRADA!B154:B165)/AVERAGE(ENTRADA!B142:B153)-1</f>
        <v>6.4160712343795279E-2</v>
      </c>
      <c r="C165" s="7">
        <f>AVERAGE(ENTRADA!C154:C165)/AVERAGE(ENTRADA!C142:C153)-1</f>
        <v>7.2899491097532909E-2</v>
      </c>
      <c r="D165" s="7">
        <f>AVERAGE(ENTRADA!D154:D165)/AVERAGE(ENTRADA!D142:D153)-1</f>
        <v>5.307013557433371E-2</v>
      </c>
      <c r="E165" s="7">
        <f>AVERAGE(ENTRADA!E154:E165)/AVERAGE(ENTRADA!E142:E153)-1</f>
        <v>5.5901148198871597E-2</v>
      </c>
      <c r="F165" s="7">
        <f>AVERAGE(ENTRADA!F154:F165)/AVERAGE(ENTRADA!F142:F153)-1</f>
        <v>4.9363175943059279E-2</v>
      </c>
      <c r="G165" s="7">
        <f>AVERAGE(ENTRADA!G154:G165)/AVERAGE(ENTRADA!G142:G153)-1</f>
        <v>8.4117372429773907E-2</v>
      </c>
      <c r="H165" s="7">
        <f>AVERAGE(ENTRADA!H154:H165)/AVERAGE(ENTRADA!H142:H153)-1</f>
        <v>5.3541677730669202E-2</v>
      </c>
      <c r="I165" s="7">
        <f>AVERAGE(ENTRADA!I154:I165)/AVERAGE(ENTRADA!I142:I153)-1</f>
        <v>9.1105957668161874E-2</v>
      </c>
      <c r="J165" s="7">
        <f>AVERAGE(ENTRADA!J154:J165)/AVERAGE(ENTRADA!J142:J153)-1</f>
        <v>9.896674394982341E-2</v>
      </c>
      <c r="K165" s="7">
        <f>AVERAGE(ENTRADA!K154:K165)/AVERAGE(ENTRADA!K142:K153)-1</f>
        <v>6.5887969765213494E-2</v>
      </c>
      <c r="L165" s="7">
        <f>AVERAGE(ENTRADA!L154:L165)/AVERAGE(ENTRADA!L142:L153)-1</f>
        <v>2.3908628462734338E-3</v>
      </c>
      <c r="M165" s="7">
        <f>AVERAGE(ENTRADA!M154:M165)/AVERAGE(ENTRADA!M142:M153)-1</f>
        <v>0.10245330694943955</v>
      </c>
      <c r="N165" s="7">
        <f>AVERAGE(ENTRADA!N154:N165)/AVERAGE(ENTRADA!N142:N153)-1</f>
        <v>0.10136824848449222</v>
      </c>
      <c r="O165" s="7">
        <f>AVERAGE(ENTRADA!O154:O165)/AVERAGE(ENTRADA!O142:O153)-1</f>
        <v>6.3882652599659639E-2</v>
      </c>
      <c r="P165" s="7" t="e">
        <f>AVERAGE(ENTRADA!P154:P165)/AVERAGE(ENTRADA!P142:P153)-1</f>
        <v>#DIV/0!</v>
      </c>
      <c r="Q165" s="7">
        <f>AVERAGE(ENTRADA!Q154:Q165)/AVERAGE(ENTRADA!Q142:Q153)-1</f>
        <v>7.6602367820649109E-2</v>
      </c>
    </row>
    <row r="166" spans="1:17" x14ac:dyDescent="0.25">
      <c r="A166" s="4">
        <f>ENTRADA!A166</f>
        <v>41395</v>
      </c>
      <c r="B166" s="7">
        <f>AVERAGE(ENTRADA!B155:B166)/AVERAGE(ENTRADA!B143:B154)-1</f>
        <v>6.1091435031849883E-2</v>
      </c>
      <c r="C166" s="7">
        <f>AVERAGE(ENTRADA!C155:C166)/AVERAGE(ENTRADA!C143:C154)-1</f>
        <v>7.4447150707731113E-2</v>
      </c>
      <c r="D166" s="7">
        <f>AVERAGE(ENTRADA!D155:D166)/AVERAGE(ENTRADA!D143:D154)-1</f>
        <v>4.8131786257175291E-2</v>
      </c>
      <c r="E166" s="7">
        <f>AVERAGE(ENTRADA!E155:E166)/AVERAGE(ENTRADA!E143:E154)-1</f>
        <v>5.1187445652363328E-2</v>
      </c>
      <c r="F166" s="7">
        <f>AVERAGE(ENTRADA!F155:F166)/AVERAGE(ENTRADA!F143:F154)-1</f>
        <v>4.653283460370905E-2</v>
      </c>
      <c r="G166" s="7">
        <f>AVERAGE(ENTRADA!G155:G166)/AVERAGE(ENTRADA!G143:G154)-1</f>
        <v>8.1592278574006638E-2</v>
      </c>
      <c r="H166" s="7">
        <f>AVERAGE(ENTRADA!H155:H166)/AVERAGE(ENTRADA!H143:H154)-1</f>
        <v>4.2069664711523069E-2</v>
      </c>
      <c r="I166" s="7">
        <f>AVERAGE(ENTRADA!I155:I166)/AVERAGE(ENTRADA!I143:I154)-1</f>
        <v>9.2717885561595104E-2</v>
      </c>
      <c r="J166" s="7">
        <f>AVERAGE(ENTRADA!J155:J166)/AVERAGE(ENTRADA!J143:J154)-1</f>
        <v>9.550832363810513E-2</v>
      </c>
      <c r="K166" s="7">
        <f>AVERAGE(ENTRADA!K155:K166)/AVERAGE(ENTRADA!K143:K154)-1</f>
        <v>6.4892396144477393E-2</v>
      </c>
      <c r="L166" s="7">
        <f>AVERAGE(ENTRADA!L155:L166)/AVERAGE(ENTRADA!L143:L154)-1</f>
        <v>-1.0585636664554809E-2</v>
      </c>
      <c r="M166" s="7">
        <f>AVERAGE(ENTRADA!M155:M166)/AVERAGE(ENTRADA!M143:M154)-1</f>
        <v>0.10260768227000527</v>
      </c>
      <c r="N166" s="7">
        <f>AVERAGE(ENTRADA!N155:N166)/AVERAGE(ENTRADA!N143:N154)-1</f>
        <v>0.1056937560853215</v>
      </c>
      <c r="O166" s="7">
        <f>AVERAGE(ENTRADA!O155:O166)/AVERAGE(ENTRADA!O143:O154)-1</f>
        <v>6.4371865196779288E-2</v>
      </c>
      <c r="P166" s="7" t="e">
        <f>AVERAGE(ENTRADA!P155:P166)/AVERAGE(ENTRADA!P143:P154)-1</f>
        <v>#DIV/0!</v>
      </c>
      <c r="Q166" s="7">
        <f>AVERAGE(ENTRADA!Q155:Q166)/AVERAGE(ENTRADA!Q143:Q154)-1</f>
        <v>7.5964832377906299E-2</v>
      </c>
    </row>
    <row r="167" spans="1:17" x14ac:dyDescent="0.25">
      <c r="A167" s="4">
        <f>ENTRADA!A167</f>
        <v>41426</v>
      </c>
      <c r="B167" s="7">
        <f>AVERAGE(ENTRADA!B156:B167)/AVERAGE(ENTRADA!B144:B155)-1</f>
        <v>5.4902898866084016E-2</v>
      </c>
      <c r="C167" s="7">
        <f>AVERAGE(ENTRADA!C156:C167)/AVERAGE(ENTRADA!C144:C155)-1</f>
        <v>7.5513180207031905E-2</v>
      </c>
      <c r="D167" s="7">
        <f>AVERAGE(ENTRADA!D156:D167)/AVERAGE(ENTRADA!D144:D155)-1</f>
        <v>3.8725106238397311E-2</v>
      </c>
      <c r="E167" s="7">
        <f>AVERAGE(ENTRADA!E156:E167)/AVERAGE(ENTRADA!E144:E155)-1</f>
        <v>4.1514255754799168E-2</v>
      </c>
      <c r="F167" s="7">
        <f>AVERAGE(ENTRADA!F156:F167)/AVERAGE(ENTRADA!F144:F155)-1</f>
        <v>4.3193497163390271E-2</v>
      </c>
      <c r="G167" s="7">
        <f>AVERAGE(ENTRADA!G156:G167)/AVERAGE(ENTRADA!G144:G155)-1</f>
        <v>7.2010017370292667E-2</v>
      </c>
      <c r="H167" s="7">
        <f>AVERAGE(ENTRADA!H156:H167)/AVERAGE(ENTRADA!H144:H155)-1</f>
        <v>2.6014484578354535E-2</v>
      </c>
      <c r="I167" s="7">
        <f>AVERAGE(ENTRADA!I156:I167)/AVERAGE(ENTRADA!I144:I155)-1</f>
        <v>8.818204413218389E-2</v>
      </c>
      <c r="J167" s="7">
        <f>AVERAGE(ENTRADA!J156:J167)/AVERAGE(ENTRADA!J144:J155)-1</f>
        <v>9.1737290658874926E-2</v>
      </c>
      <c r="K167" s="7">
        <f>AVERAGE(ENTRADA!K156:K167)/AVERAGE(ENTRADA!K144:K155)-1</f>
        <v>5.5668924089187444E-2</v>
      </c>
      <c r="L167" s="7">
        <f>AVERAGE(ENTRADA!L156:L167)/AVERAGE(ENTRADA!L144:L155)-1</f>
        <v>1.2714167509400909E-2</v>
      </c>
      <c r="M167" s="7">
        <f>AVERAGE(ENTRADA!M156:M167)/AVERAGE(ENTRADA!M144:M155)-1</f>
        <v>0.10266740201206592</v>
      </c>
      <c r="N167" s="7">
        <f>AVERAGE(ENTRADA!N156:N167)/AVERAGE(ENTRADA!N144:N155)-1</f>
        <v>7.7983891001804473E-2</v>
      </c>
      <c r="O167" s="7">
        <f>AVERAGE(ENTRADA!O156:O167)/AVERAGE(ENTRADA!O144:O155)-1</f>
        <v>6.7938708249503765E-2</v>
      </c>
      <c r="P167" s="7" t="e">
        <f>AVERAGE(ENTRADA!P156:P167)/AVERAGE(ENTRADA!P144:P155)-1</f>
        <v>#DIV/0!</v>
      </c>
      <c r="Q167" s="7">
        <f>AVERAGE(ENTRADA!Q156:Q167)/AVERAGE(ENTRADA!Q144:Q155)-1</f>
        <v>6.3694275237455633E-2</v>
      </c>
    </row>
    <row r="168" spans="1:17" x14ac:dyDescent="0.25">
      <c r="A168" s="4">
        <f>ENTRADA!A168</f>
        <v>41456</v>
      </c>
      <c r="B168" s="7">
        <f>AVERAGE(ENTRADA!B157:B168)/AVERAGE(ENTRADA!B145:B156)-1</f>
        <v>5.4036875895458136E-2</v>
      </c>
      <c r="C168" s="7">
        <f>AVERAGE(ENTRADA!C157:C168)/AVERAGE(ENTRADA!C145:C156)-1</f>
        <v>7.552208978246E-2</v>
      </c>
      <c r="D168" s="7">
        <f>AVERAGE(ENTRADA!D157:D168)/AVERAGE(ENTRADA!D145:D156)-1</f>
        <v>3.698706199385704E-2</v>
      </c>
      <c r="E168" s="7">
        <f>AVERAGE(ENTRADA!E157:E168)/AVERAGE(ENTRADA!E145:E156)-1</f>
        <v>3.9360121120751268E-2</v>
      </c>
      <c r="F168" s="7">
        <f>AVERAGE(ENTRADA!F157:F168)/AVERAGE(ENTRADA!F145:F156)-1</f>
        <v>4.3575140634675158E-2</v>
      </c>
      <c r="G168" s="7">
        <f>AVERAGE(ENTRADA!G157:G168)/AVERAGE(ENTRADA!G145:G156)-1</f>
        <v>7.1184853996817843E-2</v>
      </c>
      <c r="H168" s="7">
        <f>AVERAGE(ENTRADA!H157:H168)/AVERAGE(ENTRADA!H145:H156)-1</f>
        <v>2.0921787966427852E-2</v>
      </c>
      <c r="I168" s="7">
        <f>AVERAGE(ENTRADA!I157:I168)/AVERAGE(ENTRADA!I145:I156)-1</f>
        <v>9.0838163058507781E-2</v>
      </c>
      <c r="J168" s="7">
        <f>AVERAGE(ENTRADA!J157:J168)/AVERAGE(ENTRADA!J145:J156)-1</f>
        <v>9.2157934118647589E-2</v>
      </c>
      <c r="K168" s="7">
        <f>AVERAGE(ENTRADA!K157:K168)/AVERAGE(ENTRADA!K145:K156)-1</f>
        <v>5.2007150176936578E-2</v>
      </c>
      <c r="L168" s="7">
        <f>AVERAGE(ENTRADA!L157:L168)/AVERAGE(ENTRADA!L145:L156)-1</f>
        <v>1.1072667213720466E-2</v>
      </c>
      <c r="M168" s="7">
        <f>AVERAGE(ENTRADA!M157:M168)/AVERAGE(ENTRADA!M145:M156)-1</f>
        <v>0.10689653991810011</v>
      </c>
      <c r="N168" s="7">
        <f>AVERAGE(ENTRADA!N157:N168)/AVERAGE(ENTRADA!N145:N156)-1</f>
        <v>6.2049390710897212E-2</v>
      </c>
      <c r="O168" s="7">
        <f>AVERAGE(ENTRADA!O157:O168)/AVERAGE(ENTRADA!O145:O156)-1</f>
        <v>7.2234596683665275E-2</v>
      </c>
      <c r="P168" s="7" t="e">
        <f>AVERAGE(ENTRADA!P157:P168)/AVERAGE(ENTRADA!P145:P156)-1</f>
        <v>#DIV/0!</v>
      </c>
      <c r="Q168" s="7">
        <f>AVERAGE(ENTRADA!Q157:Q168)/AVERAGE(ENTRADA!Q145:Q156)-1</f>
        <v>5.8381324205314833E-2</v>
      </c>
    </row>
    <row r="169" spans="1:17" x14ac:dyDescent="0.25">
      <c r="A169" s="4">
        <f>ENTRADA!A169</f>
        <v>41487</v>
      </c>
      <c r="B169" s="7">
        <f>AVERAGE(ENTRADA!B158:B169)/AVERAGE(ENTRADA!B146:B157)-1</f>
        <v>5.1092015946547775E-2</v>
      </c>
      <c r="C169" s="7">
        <f>AVERAGE(ENTRADA!C158:C169)/AVERAGE(ENTRADA!C146:C157)-1</f>
        <v>7.1612073479337512E-2</v>
      </c>
      <c r="D169" s="7">
        <f>AVERAGE(ENTRADA!D158:D169)/AVERAGE(ENTRADA!D146:D157)-1</f>
        <v>3.4768214335995529E-2</v>
      </c>
      <c r="E169" s="7">
        <f>AVERAGE(ENTRADA!E158:E169)/AVERAGE(ENTRADA!E146:E157)-1</f>
        <v>3.6961333259776685E-2</v>
      </c>
      <c r="F169" s="7">
        <f>AVERAGE(ENTRADA!F158:F169)/AVERAGE(ENTRADA!F146:F157)-1</f>
        <v>3.9934401503243455E-2</v>
      </c>
      <c r="G169" s="7">
        <f>AVERAGE(ENTRADA!G158:G169)/AVERAGE(ENTRADA!G146:G157)-1</f>
        <v>6.5695656487538168E-2</v>
      </c>
      <c r="H169" s="7">
        <f>AVERAGE(ENTRADA!H158:H169)/AVERAGE(ENTRADA!H146:H157)-1</f>
        <v>1.3398660325480316E-2</v>
      </c>
      <c r="I169" s="7">
        <f>AVERAGE(ENTRADA!I158:I169)/AVERAGE(ENTRADA!I146:I157)-1</f>
        <v>8.8720883783968585E-2</v>
      </c>
      <c r="J169" s="7">
        <f>AVERAGE(ENTRADA!J158:J169)/AVERAGE(ENTRADA!J146:J157)-1</f>
        <v>8.9885015158943427E-2</v>
      </c>
      <c r="K169" s="7">
        <f>AVERAGE(ENTRADA!K158:K169)/AVERAGE(ENTRADA!K146:K157)-1</f>
        <v>4.6308288137072218E-2</v>
      </c>
      <c r="L169" s="7">
        <f>AVERAGE(ENTRADA!L158:L169)/AVERAGE(ENTRADA!L146:L157)-1</f>
        <v>9.2253834459907758E-3</v>
      </c>
      <c r="M169" s="7">
        <f>AVERAGE(ENTRADA!M158:M169)/AVERAGE(ENTRADA!M146:M157)-1</f>
        <v>0.10513756944757402</v>
      </c>
      <c r="N169" s="7">
        <f>AVERAGE(ENTRADA!N158:N169)/AVERAGE(ENTRADA!N146:N157)-1</f>
        <v>2.5594280740506292E-2</v>
      </c>
      <c r="O169" s="7">
        <f>AVERAGE(ENTRADA!O158:O169)/AVERAGE(ENTRADA!O146:O157)-1</f>
        <v>6.8070700353110025E-2</v>
      </c>
      <c r="P169" s="7" t="e">
        <f>AVERAGE(ENTRADA!P158:P169)/AVERAGE(ENTRADA!P146:P157)-1</f>
        <v>#DIV/0!</v>
      </c>
      <c r="Q169" s="7">
        <f>AVERAGE(ENTRADA!Q158:Q169)/AVERAGE(ENTRADA!Q146:Q157)-1</f>
        <v>4.4384787111044988E-2</v>
      </c>
    </row>
    <row r="170" spans="1:17" x14ac:dyDescent="0.25">
      <c r="A170" s="4">
        <f>ENTRADA!A170</f>
        <v>41518</v>
      </c>
      <c r="B170" s="7">
        <f>AVERAGE(ENTRADA!B159:B170)/AVERAGE(ENTRADA!B147:B158)-1</f>
        <v>4.7704848835202762E-2</v>
      </c>
      <c r="C170" s="7">
        <f>AVERAGE(ENTRADA!C159:C170)/AVERAGE(ENTRADA!C147:C158)-1</f>
        <v>6.5717242696125222E-2</v>
      </c>
      <c r="D170" s="7">
        <f>AVERAGE(ENTRADA!D159:D170)/AVERAGE(ENTRADA!D147:D158)-1</f>
        <v>2.77777828054937E-2</v>
      </c>
      <c r="E170" s="7">
        <f>AVERAGE(ENTRADA!E159:E170)/AVERAGE(ENTRADA!E147:E158)-1</f>
        <v>2.9175465552425894E-2</v>
      </c>
      <c r="F170" s="7">
        <f>AVERAGE(ENTRADA!F159:F170)/AVERAGE(ENTRADA!F147:F158)-1</f>
        <v>3.6353240169558543E-2</v>
      </c>
      <c r="G170" s="7">
        <f>AVERAGE(ENTRADA!G159:G170)/AVERAGE(ENTRADA!G147:G158)-1</f>
        <v>6.6615778368122935E-2</v>
      </c>
      <c r="H170" s="7">
        <f>AVERAGE(ENTRADA!H159:H170)/AVERAGE(ENTRADA!H147:H158)-1</f>
        <v>1.3811517329890277E-2</v>
      </c>
      <c r="I170" s="7">
        <f>AVERAGE(ENTRADA!I159:I170)/AVERAGE(ENTRADA!I147:I158)-1</f>
        <v>9.0162684852315822E-2</v>
      </c>
      <c r="J170" s="7">
        <f>AVERAGE(ENTRADA!J159:J170)/AVERAGE(ENTRADA!J147:J158)-1</f>
        <v>9.2852715355642879E-2</v>
      </c>
      <c r="K170" s="7">
        <f>AVERAGE(ENTRADA!K159:K170)/AVERAGE(ENTRADA!K147:K158)-1</f>
        <v>4.343263101436512E-2</v>
      </c>
      <c r="L170" s="7">
        <f>AVERAGE(ENTRADA!L159:L170)/AVERAGE(ENTRADA!L147:L158)-1</f>
        <v>2.1888358952670384E-2</v>
      </c>
      <c r="M170" s="7">
        <f>AVERAGE(ENTRADA!M159:M170)/AVERAGE(ENTRADA!M147:M158)-1</f>
        <v>0.11079476353843232</v>
      </c>
      <c r="N170" s="7">
        <f>AVERAGE(ENTRADA!N159:N170)/AVERAGE(ENTRADA!N147:N158)-1</f>
        <v>4.3596288324226462E-2</v>
      </c>
      <c r="O170" s="7">
        <f>AVERAGE(ENTRADA!O159:O170)/AVERAGE(ENTRADA!O147:O158)-1</f>
        <v>7.6395483215137894E-2</v>
      </c>
      <c r="P170" s="7" t="e">
        <f>AVERAGE(ENTRADA!P159:P170)/AVERAGE(ENTRADA!P147:P158)-1</f>
        <v>#DIV/0!</v>
      </c>
      <c r="Q170" s="7">
        <f>AVERAGE(ENTRADA!Q159:Q170)/AVERAGE(ENTRADA!Q147:Q158)-1</f>
        <v>4.8888195647631472E-2</v>
      </c>
    </row>
    <row r="171" spans="1:17" x14ac:dyDescent="0.25">
      <c r="A171" s="4">
        <f>ENTRADA!A171</f>
        <v>41548</v>
      </c>
      <c r="B171" s="7">
        <f>AVERAGE(ENTRADA!B160:B171)/AVERAGE(ENTRADA!B148:B159)-1</f>
        <v>4.4797024180567968E-2</v>
      </c>
      <c r="C171" s="7">
        <f>AVERAGE(ENTRADA!C160:C171)/AVERAGE(ENTRADA!C148:C159)-1</f>
        <v>6.1795542292693462E-2</v>
      </c>
      <c r="D171" s="7">
        <f>AVERAGE(ENTRADA!D160:D171)/AVERAGE(ENTRADA!D148:D159)-1</f>
        <v>2.5142059771894099E-2</v>
      </c>
      <c r="E171" s="7">
        <f>AVERAGE(ENTRADA!E160:E171)/AVERAGE(ENTRADA!E148:E159)-1</f>
        <v>2.614431452261079E-2</v>
      </c>
      <c r="F171" s="7">
        <f>AVERAGE(ENTRADA!F160:F171)/AVERAGE(ENTRADA!F148:F159)-1</f>
        <v>3.5659040693743593E-2</v>
      </c>
      <c r="G171" s="7">
        <f>AVERAGE(ENTRADA!G160:G171)/AVERAGE(ENTRADA!G148:G159)-1</f>
        <v>5.9885198162828779E-2</v>
      </c>
      <c r="H171" s="7">
        <f>AVERAGE(ENTRADA!H160:H171)/AVERAGE(ENTRADA!H148:H159)-1</f>
        <v>3.9239320533850375E-3</v>
      </c>
      <c r="I171" s="7">
        <f>AVERAGE(ENTRADA!I160:I171)/AVERAGE(ENTRADA!I148:I159)-1</f>
        <v>8.6183306894558331E-2</v>
      </c>
      <c r="J171" s="7">
        <f>AVERAGE(ENTRADA!J160:J171)/AVERAGE(ENTRADA!J148:J159)-1</f>
        <v>9.1763429917377959E-2</v>
      </c>
      <c r="K171" s="7">
        <f>AVERAGE(ENTRADA!K160:K171)/AVERAGE(ENTRADA!K148:K159)-1</f>
        <v>3.5176279760381179E-2</v>
      </c>
      <c r="L171" s="7">
        <f>AVERAGE(ENTRADA!L160:L171)/AVERAGE(ENTRADA!L148:L159)-1</f>
        <v>1.9078514271971603E-2</v>
      </c>
      <c r="M171" s="7">
        <f>AVERAGE(ENTRADA!M160:M171)/AVERAGE(ENTRADA!M148:M159)-1</f>
        <v>0.10997261493679522</v>
      </c>
      <c r="N171" s="7">
        <f>AVERAGE(ENTRADA!N160:N171)/AVERAGE(ENTRADA!N148:N159)-1</f>
        <v>2.0619358186479309E-2</v>
      </c>
      <c r="O171" s="7">
        <f>AVERAGE(ENTRADA!O160:O171)/AVERAGE(ENTRADA!O148:O159)-1</f>
        <v>7.0949651007451431E-2</v>
      </c>
      <c r="P171" s="7" t="e">
        <f>AVERAGE(ENTRADA!P160:P171)/AVERAGE(ENTRADA!P148:P159)-1</f>
        <v>#DIV/0!</v>
      </c>
      <c r="Q171" s="7">
        <f>AVERAGE(ENTRADA!Q160:Q171)/AVERAGE(ENTRADA!Q148:Q159)-1</f>
        <v>3.9061281647590151E-2</v>
      </c>
    </row>
    <row r="172" spans="1:17" x14ac:dyDescent="0.25">
      <c r="A172" s="4">
        <f>ENTRADA!A172</f>
        <v>41579</v>
      </c>
      <c r="B172" s="7">
        <f>AVERAGE(ENTRADA!B161:B172)/AVERAGE(ENTRADA!B149:B160)-1</f>
        <v>4.3961994196728416E-2</v>
      </c>
      <c r="C172" s="7">
        <f>AVERAGE(ENTRADA!C161:C172)/AVERAGE(ENTRADA!C149:C160)-1</f>
        <v>6.3072947783575417E-2</v>
      </c>
      <c r="D172" s="7">
        <f>AVERAGE(ENTRADA!D161:D172)/AVERAGE(ENTRADA!D149:D160)-1</f>
        <v>2.3433871165222442E-2</v>
      </c>
      <c r="E172" s="7">
        <f>AVERAGE(ENTRADA!E161:E172)/AVERAGE(ENTRADA!E149:E160)-1</f>
        <v>2.3888430177896325E-2</v>
      </c>
      <c r="F172" s="7">
        <f>AVERAGE(ENTRADA!F161:F172)/AVERAGE(ENTRADA!F149:F160)-1</f>
        <v>3.547419735940438E-2</v>
      </c>
      <c r="G172" s="7">
        <f>AVERAGE(ENTRADA!G161:G172)/AVERAGE(ENTRADA!G149:G160)-1</f>
        <v>6.0526492786264319E-2</v>
      </c>
      <c r="H172" s="7">
        <f>AVERAGE(ENTRADA!H161:H172)/AVERAGE(ENTRADA!H149:H160)-1</f>
        <v>2.8541289675541037E-3</v>
      </c>
      <c r="I172" s="7">
        <f>AVERAGE(ENTRADA!I161:I172)/AVERAGE(ENTRADA!I149:I160)-1</f>
        <v>8.9920712164955452E-2</v>
      </c>
      <c r="J172" s="7">
        <f>AVERAGE(ENTRADA!J161:J172)/AVERAGE(ENTRADA!J149:J160)-1</f>
        <v>9.3963278930511818E-2</v>
      </c>
      <c r="K172" s="7">
        <f>AVERAGE(ENTRADA!K161:K172)/AVERAGE(ENTRADA!K149:K160)-1</f>
        <v>2.7188169278532515E-2</v>
      </c>
      <c r="L172" s="7">
        <f>AVERAGE(ENTRADA!L161:L172)/AVERAGE(ENTRADA!L149:L160)-1</f>
        <v>2.8069122716993355E-2</v>
      </c>
      <c r="M172" s="7">
        <f>AVERAGE(ENTRADA!M161:M172)/AVERAGE(ENTRADA!M149:M160)-1</f>
        <v>0.10006166798173344</v>
      </c>
      <c r="N172" s="7">
        <f>AVERAGE(ENTRADA!N161:N172)/AVERAGE(ENTRADA!N149:N160)-1</f>
        <v>2.0542053740575605E-2</v>
      </c>
      <c r="O172" s="7">
        <f>AVERAGE(ENTRADA!O161:O172)/AVERAGE(ENTRADA!O149:O160)-1</f>
        <v>7.0453143452327893E-2</v>
      </c>
      <c r="P172" s="7" t="e">
        <f>AVERAGE(ENTRADA!P161:P172)/AVERAGE(ENTRADA!P149:P160)-1</f>
        <v>#DIV/0!</v>
      </c>
      <c r="Q172" s="7">
        <f>AVERAGE(ENTRADA!Q161:Q172)/AVERAGE(ENTRADA!Q149:Q160)-1</f>
        <v>3.821704881152832E-2</v>
      </c>
    </row>
    <row r="173" spans="1:17" x14ac:dyDescent="0.25">
      <c r="A173" s="4">
        <f>ENTRADA!A173</f>
        <v>41609</v>
      </c>
      <c r="B173" s="7">
        <f>AVERAGE(ENTRADA!B162:B173)/AVERAGE(ENTRADA!B150:B161)-1</f>
        <v>4.2649667000539626E-2</v>
      </c>
      <c r="C173" s="7">
        <f>AVERAGE(ENTRADA!C162:C173)/AVERAGE(ENTRADA!C150:C161)-1</f>
        <v>6.3245732777883701E-2</v>
      </c>
      <c r="D173" s="7">
        <f>AVERAGE(ENTRADA!D162:D173)/AVERAGE(ENTRADA!D150:D161)-1</f>
        <v>1.9130301928302007E-2</v>
      </c>
      <c r="E173" s="7">
        <f>AVERAGE(ENTRADA!E162:E173)/AVERAGE(ENTRADA!E150:E161)-1</f>
        <v>1.8665857731997582E-2</v>
      </c>
      <c r="F173" s="7">
        <f>AVERAGE(ENTRADA!F162:F173)/AVERAGE(ENTRADA!F150:F161)-1</f>
        <v>3.4302279163886062E-2</v>
      </c>
      <c r="G173" s="7">
        <f>AVERAGE(ENTRADA!G162:G173)/AVERAGE(ENTRADA!G150:G161)-1</f>
        <v>4.947991920471817E-2</v>
      </c>
      <c r="H173" s="7">
        <f>AVERAGE(ENTRADA!H162:H173)/AVERAGE(ENTRADA!H150:H161)-1</f>
        <v>-1.6304351921027083E-2</v>
      </c>
      <c r="I173" s="7">
        <f>AVERAGE(ENTRADA!I162:I173)/AVERAGE(ENTRADA!I150:I161)-1</f>
        <v>8.6060952332081442E-2</v>
      </c>
      <c r="J173" s="7">
        <f>AVERAGE(ENTRADA!J162:J173)/AVERAGE(ENTRADA!J150:J161)-1</f>
        <v>0.10140546407327022</v>
      </c>
      <c r="K173" s="7">
        <f>AVERAGE(ENTRADA!K162:K173)/AVERAGE(ENTRADA!K150:K161)-1</f>
        <v>2.5610622952136675E-2</v>
      </c>
      <c r="L173" s="7">
        <f>AVERAGE(ENTRADA!L162:L173)/AVERAGE(ENTRADA!L150:L161)-1</f>
        <v>6.9024622921842749E-2</v>
      </c>
      <c r="M173" s="7">
        <f>AVERAGE(ENTRADA!M162:M173)/AVERAGE(ENTRADA!M150:M161)-1</f>
        <v>0.10285932248804297</v>
      </c>
      <c r="N173" s="7">
        <f>AVERAGE(ENTRADA!N162:N173)/AVERAGE(ENTRADA!N150:N161)-1</f>
        <v>1.4598538741851019E-2</v>
      </c>
      <c r="O173" s="7">
        <f>AVERAGE(ENTRADA!O162:O173)/AVERAGE(ENTRADA!O150:O161)-1</f>
        <v>6.9228995212182731E-2</v>
      </c>
      <c r="P173" s="7" t="e">
        <f>AVERAGE(ENTRADA!P162:P173)/AVERAGE(ENTRADA!P150:P161)-1</f>
        <v>#DIV/0!</v>
      </c>
      <c r="Q173" s="7">
        <f>AVERAGE(ENTRADA!Q162:Q173)/AVERAGE(ENTRADA!Q150:Q161)-1</f>
        <v>3.6022828857052103E-2</v>
      </c>
    </row>
    <row r="174" spans="1:17" x14ac:dyDescent="0.25">
      <c r="A174" s="4">
        <f>ENTRADA!A174</f>
        <v>41640</v>
      </c>
      <c r="B174" s="7">
        <f>AVERAGE(ENTRADA!B163:B174)/AVERAGE(ENTRADA!B151:B162)-1</f>
        <v>4.3062575901092304E-2</v>
      </c>
      <c r="C174" s="7">
        <f>AVERAGE(ENTRADA!C163:C174)/AVERAGE(ENTRADA!C151:C162)-1</f>
        <v>6.1565869661359462E-2</v>
      </c>
      <c r="D174" s="7">
        <f>AVERAGE(ENTRADA!D163:D174)/AVERAGE(ENTRADA!D151:D162)-1</f>
        <v>2.0996175474188972E-2</v>
      </c>
      <c r="E174" s="7">
        <f>AVERAGE(ENTRADA!E163:E174)/AVERAGE(ENTRADA!E151:E162)-1</f>
        <v>2.0834938554798121E-2</v>
      </c>
      <c r="F174" s="7">
        <f>AVERAGE(ENTRADA!F163:F174)/AVERAGE(ENTRADA!F151:F162)-1</f>
        <v>3.2819768557651452E-2</v>
      </c>
      <c r="G174" s="7">
        <f>AVERAGE(ENTRADA!G163:G174)/AVERAGE(ENTRADA!G151:G162)-1</f>
        <v>4.953421699923477E-2</v>
      </c>
      <c r="H174" s="7">
        <f>AVERAGE(ENTRADA!H163:H174)/AVERAGE(ENTRADA!H151:H162)-1</f>
        <v>-1.251116990505341E-2</v>
      </c>
      <c r="I174" s="7">
        <f>AVERAGE(ENTRADA!I163:I174)/AVERAGE(ENTRADA!I151:I162)-1</f>
        <v>8.5559094272823932E-2</v>
      </c>
      <c r="J174" s="7">
        <f>AVERAGE(ENTRADA!J163:J174)/AVERAGE(ENTRADA!J151:J162)-1</f>
        <v>0.10419788563830656</v>
      </c>
      <c r="K174" s="7">
        <f>AVERAGE(ENTRADA!K163:K174)/AVERAGE(ENTRADA!K151:K162)-1</f>
        <v>1.8117645551775086E-2</v>
      </c>
      <c r="L174" s="7">
        <f>AVERAGE(ENTRADA!L163:L174)/AVERAGE(ENTRADA!L151:L162)-1</f>
        <v>5.9137705423035536E-2</v>
      </c>
      <c r="M174" s="7">
        <f>AVERAGE(ENTRADA!M163:M174)/AVERAGE(ENTRADA!M151:M162)-1</f>
        <v>0.10064887454022076</v>
      </c>
      <c r="N174" s="7">
        <f>AVERAGE(ENTRADA!N163:N174)/AVERAGE(ENTRADA!N151:N162)-1</f>
        <v>9.8803536925120561E-3</v>
      </c>
      <c r="O174" s="7">
        <f>AVERAGE(ENTRADA!O163:O174)/AVERAGE(ENTRADA!O151:O162)-1</f>
        <v>6.3891648905051612E-2</v>
      </c>
      <c r="P174" s="7" t="e">
        <f>AVERAGE(ENTRADA!P163:P174)/AVERAGE(ENTRADA!P151:P162)-1</f>
        <v>#DIV/0!</v>
      </c>
      <c r="Q174" s="7">
        <f>AVERAGE(ENTRADA!Q163:Q174)/AVERAGE(ENTRADA!Q151:Q162)-1</f>
        <v>3.4294908517228162E-2</v>
      </c>
    </row>
    <row r="175" spans="1:17" x14ac:dyDescent="0.25">
      <c r="A175" s="4">
        <f>ENTRADA!A175</f>
        <v>41671</v>
      </c>
      <c r="B175" s="7">
        <f>AVERAGE(ENTRADA!B164:B175)/AVERAGE(ENTRADA!B152:B163)-1</f>
        <v>4.9728411413385798E-2</v>
      </c>
      <c r="C175" s="7">
        <f>AVERAGE(ENTRADA!C164:C175)/AVERAGE(ENTRADA!C152:C163)-1</f>
        <v>7.3089448551497238E-2</v>
      </c>
      <c r="D175" s="7">
        <f>AVERAGE(ENTRADA!D164:D175)/AVERAGE(ENTRADA!D152:D163)-1</f>
        <v>2.6863156899024965E-2</v>
      </c>
      <c r="E175" s="7">
        <f>AVERAGE(ENTRADA!E164:E175)/AVERAGE(ENTRADA!E152:E163)-1</f>
        <v>2.6603486230545981E-2</v>
      </c>
      <c r="F175" s="7">
        <f>AVERAGE(ENTRADA!F164:F175)/AVERAGE(ENTRADA!F152:F163)-1</f>
        <v>3.6823108426322415E-2</v>
      </c>
      <c r="G175" s="7">
        <f>AVERAGE(ENTRADA!G164:G175)/AVERAGE(ENTRADA!G152:G163)-1</f>
        <v>5.7631121108083549E-2</v>
      </c>
      <c r="H175" s="7">
        <f>AVERAGE(ENTRADA!H164:H175)/AVERAGE(ENTRADA!H152:H163)-1</f>
        <v>2.9962583104308216E-3</v>
      </c>
      <c r="I175" s="7">
        <f>AVERAGE(ENTRADA!I164:I175)/AVERAGE(ENTRADA!I152:I163)-1</f>
        <v>9.1010380257475543E-2</v>
      </c>
      <c r="J175" s="7">
        <f>AVERAGE(ENTRADA!J164:J175)/AVERAGE(ENTRADA!J152:J163)-1</f>
        <v>0.11017453438427438</v>
      </c>
      <c r="K175" s="7">
        <f>AVERAGE(ENTRADA!K164:K175)/AVERAGE(ENTRADA!K152:K163)-1</f>
        <v>7.0158990202724425E-3</v>
      </c>
      <c r="L175" s="7">
        <f>AVERAGE(ENTRADA!L164:L175)/AVERAGE(ENTRADA!L152:L163)-1</f>
        <v>6.0687853609121767E-2</v>
      </c>
      <c r="M175" s="7">
        <f>AVERAGE(ENTRADA!M164:M175)/AVERAGE(ENTRADA!M152:M163)-1</f>
        <v>0.10840475998761478</v>
      </c>
      <c r="N175" s="7">
        <f>AVERAGE(ENTRADA!N164:N175)/AVERAGE(ENTRADA!N152:N163)-1</f>
        <v>1.1014403787646732E-2</v>
      </c>
      <c r="O175" s="7">
        <f>AVERAGE(ENTRADA!O164:O175)/AVERAGE(ENTRADA!O152:O163)-1</f>
        <v>7.3068400570656555E-2</v>
      </c>
      <c r="P175" s="7" t="e">
        <f>AVERAGE(ENTRADA!P164:P175)/AVERAGE(ENTRADA!P152:P163)-1</f>
        <v>#DIV/0!</v>
      </c>
      <c r="Q175" s="7">
        <f>AVERAGE(ENTRADA!Q164:Q175)/AVERAGE(ENTRADA!Q152:Q163)-1</f>
        <v>3.9402060168330921E-2</v>
      </c>
    </row>
    <row r="176" spans="1:17" x14ac:dyDescent="0.25">
      <c r="A176" s="4">
        <f>ENTRADA!A176</f>
        <v>41699</v>
      </c>
      <c r="B176" s="7">
        <f>AVERAGE(ENTRADA!B165:B176)/AVERAGE(ENTRADA!B153:B164)-1</f>
        <v>4.4972939552611946E-2</v>
      </c>
      <c r="C176" s="7">
        <f>AVERAGE(ENTRADA!C165:C176)/AVERAGE(ENTRADA!C153:C164)-1</f>
        <v>7.3493051970305867E-2</v>
      </c>
      <c r="D176" s="7">
        <f>AVERAGE(ENTRADA!D165:D176)/AVERAGE(ENTRADA!D153:D164)-1</f>
        <v>2.0881137883020262E-2</v>
      </c>
      <c r="E176" s="7">
        <f>AVERAGE(ENTRADA!E165:E176)/AVERAGE(ENTRADA!E153:E164)-1</f>
        <v>2.0106636806837441E-2</v>
      </c>
      <c r="F176" s="7">
        <f>AVERAGE(ENTRADA!F165:F176)/AVERAGE(ENTRADA!F153:F164)-1</f>
        <v>2.7165230334461388E-2</v>
      </c>
      <c r="G176" s="7">
        <f>AVERAGE(ENTRADA!G165:G176)/AVERAGE(ENTRADA!G153:G164)-1</f>
        <v>6.1371030312798114E-2</v>
      </c>
      <c r="H176" s="7">
        <f>AVERAGE(ENTRADA!H165:H176)/AVERAGE(ENTRADA!H153:H164)-1</f>
        <v>1.401025674741363E-2</v>
      </c>
      <c r="I176" s="7">
        <f>AVERAGE(ENTRADA!I165:I176)/AVERAGE(ENTRADA!I153:I164)-1</f>
        <v>9.1994936543241312E-2</v>
      </c>
      <c r="J176" s="7">
        <f>AVERAGE(ENTRADA!J165:J176)/AVERAGE(ENTRADA!J153:J164)-1</f>
        <v>0.11382716622181333</v>
      </c>
      <c r="K176" s="7">
        <f>AVERAGE(ENTRADA!K165:K176)/AVERAGE(ENTRADA!K153:K164)-1</f>
        <v>-2.1006795438496262E-3</v>
      </c>
      <c r="L176" s="7">
        <f>AVERAGE(ENTRADA!L165:L176)/AVERAGE(ENTRADA!L153:L164)-1</f>
        <v>5.8246428245082527E-2</v>
      </c>
      <c r="M176" s="7">
        <f>AVERAGE(ENTRADA!M165:M176)/AVERAGE(ENTRADA!M153:M164)-1</f>
        <v>9.2591218611268067E-2</v>
      </c>
      <c r="N176" s="7">
        <f>AVERAGE(ENTRADA!N165:N176)/AVERAGE(ENTRADA!N153:N164)-1</f>
        <v>-3.3851388906046553E-3</v>
      </c>
      <c r="O176" s="7">
        <f>AVERAGE(ENTRADA!O165:O176)/AVERAGE(ENTRADA!O153:O164)-1</f>
        <v>7.4136211304368871E-2</v>
      </c>
      <c r="P176" s="7" t="e">
        <f>AVERAGE(ENTRADA!P165:P176)/AVERAGE(ENTRADA!P153:P164)-1</f>
        <v>#DIV/0!</v>
      </c>
      <c r="Q176" s="7">
        <f>AVERAGE(ENTRADA!Q165:Q176)/AVERAGE(ENTRADA!Q153:Q164)-1</f>
        <v>3.1959624729564373E-2</v>
      </c>
    </row>
    <row r="177" spans="1:17" x14ac:dyDescent="0.25">
      <c r="A177" s="4">
        <f>ENTRADA!A177</f>
        <v>41730</v>
      </c>
      <c r="B177" s="7">
        <f>AVERAGE(ENTRADA!B166:B177)/AVERAGE(ENTRADA!B154:B165)-1</f>
        <v>4.887333016726414E-2</v>
      </c>
      <c r="C177" s="7">
        <f>AVERAGE(ENTRADA!C166:C177)/AVERAGE(ENTRADA!C154:C165)-1</f>
        <v>6.7869486440997884E-2</v>
      </c>
      <c r="D177" s="7">
        <f>AVERAGE(ENTRADA!D166:D177)/AVERAGE(ENTRADA!D154:D165)-1</f>
        <v>3.3110551149272638E-2</v>
      </c>
      <c r="E177" s="7">
        <f>AVERAGE(ENTRADA!E166:E177)/AVERAGE(ENTRADA!E154:E165)-1</f>
        <v>3.2744245888637113E-2</v>
      </c>
      <c r="F177" s="7">
        <f>AVERAGE(ENTRADA!F166:F177)/AVERAGE(ENTRADA!F154:F165)-1</f>
        <v>1.5865463486478992E-2</v>
      </c>
      <c r="G177" s="7">
        <f>AVERAGE(ENTRADA!G166:G177)/AVERAGE(ENTRADA!G154:G165)-1</f>
        <v>5.6409490268804152E-2</v>
      </c>
      <c r="H177" s="7">
        <f>AVERAGE(ENTRADA!H166:H177)/AVERAGE(ENTRADA!H154:H165)-1</f>
        <v>1.7090807000464059E-2</v>
      </c>
      <c r="I177" s="7">
        <f>AVERAGE(ENTRADA!I166:I177)/AVERAGE(ENTRADA!I154:I165)-1</f>
        <v>8.3792708672433935E-2</v>
      </c>
      <c r="J177" s="7">
        <f>AVERAGE(ENTRADA!J166:J177)/AVERAGE(ENTRADA!J154:J165)-1</f>
        <v>0.10592036852120046</v>
      </c>
      <c r="K177" s="7">
        <f>AVERAGE(ENTRADA!K166:K177)/AVERAGE(ENTRADA!K154:K165)-1</f>
        <v>-1.7904002473905001E-2</v>
      </c>
      <c r="L177" s="7">
        <f>AVERAGE(ENTRADA!L166:L177)/AVERAGE(ENTRADA!L154:L165)-1</f>
        <v>5.0319301777784542E-2</v>
      </c>
      <c r="M177" s="7">
        <f>AVERAGE(ENTRADA!M166:M177)/AVERAGE(ENTRADA!M154:M165)-1</f>
        <v>9.8698817063282318E-2</v>
      </c>
      <c r="N177" s="7">
        <f>AVERAGE(ENTRADA!N166:N177)/AVERAGE(ENTRADA!N154:N165)-1</f>
        <v>-2.7119159586597275E-2</v>
      </c>
      <c r="O177" s="7">
        <f>AVERAGE(ENTRADA!O166:O177)/AVERAGE(ENTRADA!O154:O165)-1</f>
        <v>5.597829707668045E-2</v>
      </c>
      <c r="P177" s="7" t="e">
        <f>AVERAGE(ENTRADA!P166:P177)/AVERAGE(ENTRADA!P154:P165)-1</f>
        <v>#DIV/0!</v>
      </c>
      <c r="Q177" s="7">
        <f>AVERAGE(ENTRADA!Q166:Q177)/AVERAGE(ENTRADA!Q154:Q165)-1</f>
        <v>2.4831027353576784E-2</v>
      </c>
    </row>
    <row r="178" spans="1:17" x14ac:dyDescent="0.25">
      <c r="A178" s="4">
        <f>ENTRADA!A178</f>
        <v>41760</v>
      </c>
      <c r="B178" s="7">
        <f>AVERAGE(ENTRADA!B167:B178)/AVERAGE(ENTRADA!B155:B166)-1</f>
        <v>4.9002503697851862E-2</v>
      </c>
      <c r="C178" s="7">
        <f>AVERAGE(ENTRADA!C167:C178)/AVERAGE(ENTRADA!C155:C166)-1</f>
        <v>6.2047429789193753E-2</v>
      </c>
      <c r="D178" s="7">
        <f>AVERAGE(ENTRADA!D167:D178)/AVERAGE(ENTRADA!D155:D166)-1</f>
        <v>3.3195338403794405E-2</v>
      </c>
      <c r="E178" s="7">
        <f>AVERAGE(ENTRADA!E167:E178)/AVERAGE(ENTRADA!E155:E166)-1</f>
        <v>3.2590440474934423E-2</v>
      </c>
      <c r="F178" s="7">
        <f>AVERAGE(ENTRADA!F167:F178)/AVERAGE(ENTRADA!F155:F166)-1</f>
        <v>1.6802728443658932E-2</v>
      </c>
      <c r="G178" s="7">
        <f>AVERAGE(ENTRADA!G167:G178)/AVERAGE(ENTRADA!G155:G166)-1</f>
        <v>5.8096136664248954E-2</v>
      </c>
      <c r="H178" s="7">
        <f>AVERAGE(ENTRADA!H167:H178)/AVERAGE(ENTRADA!H155:H166)-1</f>
        <v>2.6788418513646883E-2</v>
      </c>
      <c r="I178" s="7">
        <f>AVERAGE(ENTRADA!I167:I178)/AVERAGE(ENTRADA!I155:I166)-1</f>
        <v>8.0917672844745381E-2</v>
      </c>
      <c r="J178" s="7">
        <f>AVERAGE(ENTRADA!J167:J178)/AVERAGE(ENTRADA!J155:J166)-1</f>
        <v>0.10760923532877764</v>
      </c>
      <c r="K178" s="7">
        <f>AVERAGE(ENTRADA!K167:K178)/AVERAGE(ENTRADA!K155:K166)-1</f>
        <v>-2.0595499725163946E-2</v>
      </c>
      <c r="L178" s="7">
        <f>AVERAGE(ENTRADA!L167:L178)/AVERAGE(ENTRADA!L155:L166)-1</f>
        <v>4.7721667155719905E-2</v>
      </c>
      <c r="M178" s="7">
        <f>AVERAGE(ENTRADA!M167:M178)/AVERAGE(ENTRADA!M155:M166)-1</f>
        <v>0.10157915533935347</v>
      </c>
      <c r="N178" s="7">
        <f>AVERAGE(ENTRADA!N167:N178)/AVERAGE(ENTRADA!N155:N166)-1</f>
        <v>-3.5789797520442979E-2</v>
      </c>
      <c r="O178" s="7">
        <f>AVERAGE(ENTRADA!O167:O178)/AVERAGE(ENTRADA!O155:O166)-1</f>
        <v>5.3275296690498797E-2</v>
      </c>
      <c r="P178" s="7" t="e">
        <f>AVERAGE(ENTRADA!P167:P178)/AVERAGE(ENTRADA!P155:P166)-1</f>
        <v>#DIV/0!</v>
      </c>
      <c r="Q178" s="7">
        <f>AVERAGE(ENTRADA!Q167:Q178)/AVERAGE(ENTRADA!Q155:Q166)-1</f>
        <v>2.1869071279040142E-2</v>
      </c>
    </row>
    <row r="179" spans="1:17" x14ac:dyDescent="0.25">
      <c r="A179" s="4">
        <f>ENTRADA!A179</f>
        <v>41791</v>
      </c>
      <c r="B179" s="7">
        <f>AVERAGE(ENTRADA!B168:B179)/AVERAGE(ENTRADA!B156:B167)-1</f>
        <v>4.840909681264538E-2</v>
      </c>
      <c r="C179" s="7">
        <f>AVERAGE(ENTRADA!C168:C179)/AVERAGE(ENTRADA!C156:C167)-1</f>
        <v>5.3018260446957122E-2</v>
      </c>
      <c r="D179" s="7">
        <f>AVERAGE(ENTRADA!D168:D179)/AVERAGE(ENTRADA!D156:D167)-1</f>
        <v>3.4443085652252403E-2</v>
      </c>
      <c r="E179" s="7">
        <f>AVERAGE(ENTRADA!E168:E179)/AVERAGE(ENTRADA!E156:E167)-1</f>
        <v>3.3445331566048564E-2</v>
      </c>
      <c r="F179" s="7">
        <f>AVERAGE(ENTRADA!F168:F179)/AVERAGE(ENTRADA!F156:F167)-1</f>
        <v>1.7483901920820166E-2</v>
      </c>
      <c r="G179" s="7">
        <f>AVERAGE(ENTRADA!G168:G179)/AVERAGE(ENTRADA!G156:G167)-1</f>
        <v>5.5928733696588795E-2</v>
      </c>
      <c r="H179" s="7">
        <f>AVERAGE(ENTRADA!H168:H179)/AVERAGE(ENTRADA!H156:H167)-1</f>
        <v>3.6210438979374704E-2</v>
      </c>
      <c r="I179" s="7">
        <f>AVERAGE(ENTRADA!I168:I179)/AVERAGE(ENTRADA!I156:I167)-1</f>
        <v>7.2353636161927914E-2</v>
      </c>
      <c r="J179" s="7">
        <f>AVERAGE(ENTRADA!J168:J179)/AVERAGE(ENTRADA!J156:J167)-1</f>
        <v>0.10826500267784755</v>
      </c>
      <c r="K179" s="7">
        <f>AVERAGE(ENTRADA!K168:K179)/AVERAGE(ENTRADA!K156:K167)-1</f>
        <v>-2.6521304659991363E-2</v>
      </c>
      <c r="L179" s="7">
        <f>AVERAGE(ENTRADA!L168:L179)/AVERAGE(ENTRADA!L156:L167)-1</f>
        <v>3.5749816247881538E-2</v>
      </c>
      <c r="M179" s="7">
        <f>AVERAGE(ENTRADA!M168:M179)/AVERAGE(ENTRADA!M156:M167)-1</f>
        <v>0.10231674835906257</v>
      </c>
      <c r="N179" s="7">
        <f>AVERAGE(ENTRADA!N168:N179)/AVERAGE(ENTRADA!N156:N167)-1</f>
        <v>-4.294853206707161E-2</v>
      </c>
      <c r="O179" s="7">
        <f>AVERAGE(ENTRADA!O168:O179)/AVERAGE(ENTRADA!O156:O167)-1</f>
        <v>4.5600640734725362E-2</v>
      </c>
      <c r="P179" s="7" t="e">
        <f>AVERAGE(ENTRADA!P168:P179)/AVERAGE(ENTRADA!P156:P167)-1</f>
        <v>#DIV/0!</v>
      </c>
      <c r="Q179" s="7">
        <f>AVERAGE(ENTRADA!Q168:Q179)/AVERAGE(ENTRADA!Q156:Q167)-1</f>
        <v>1.872203245998727E-2</v>
      </c>
    </row>
    <row r="180" spans="1:17" x14ac:dyDescent="0.25">
      <c r="A180" s="4">
        <f>ENTRADA!A180</f>
        <v>41821</v>
      </c>
      <c r="B180" s="7">
        <f>AVERAGE(ENTRADA!B169:B180)/AVERAGE(ENTRADA!B157:B168)-1</f>
        <v>4.2596504179139849E-2</v>
      </c>
      <c r="C180" s="7">
        <f>AVERAGE(ENTRADA!C169:C180)/AVERAGE(ENTRADA!C157:C168)-1</f>
        <v>4.6060064031822501E-2</v>
      </c>
      <c r="D180" s="7">
        <f>AVERAGE(ENTRADA!D169:D180)/AVERAGE(ENTRADA!D157:D168)-1</f>
        <v>3.2146963963798791E-2</v>
      </c>
      <c r="E180" s="7">
        <f>AVERAGE(ENTRADA!E169:E180)/AVERAGE(ENTRADA!E157:E168)-1</f>
        <v>3.1164284862570835E-2</v>
      </c>
      <c r="F180" s="7">
        <f>AVERAGE(ENTRADA!F169:F180)/AVERAGE(ENTRADA!F157:F168)-1</f>
        <v>8.9363374576991728E-3</v>
      </c>
      <c r="G180" s="7">
        <f>AVERAGE(ENTRADA!G169:G180)/AVERAGE(ENTRADA!G157:G168)-1</f>
        <v>3.901838169571592E-2</v>
      </c>
      <c r="H180" s="7">
        <f>AVERAGE(ENTRADA!H169:H180)/AVERAGE(ENTRADA!H157:H168)-1</f>
        <v>2.5105877393402531E-2</v>
      </c>
      <c r="I180" s="7">
        <f>AVERAGE(ENTRADA!I169:I180)/AVERAGE(ENTRADA!I157:I168)-1</f>
        <v>5.2010271885311044E-2</v>
      </c>
      <c r="J180" s="7">
        <f>AVERAGE(ENTRADA!J169:J180)/AVERAGE(ENTRADA!J157:J168)-1</f>
        <v>0.10414720401158473</v>
      </c>
      <c r="K180" s="7">
        <f>AVERAGE(ENTRADA!K169:K180)/AVERAGE(ENTRADA!K157:K168)-1</f>
        <v>-3.6459139880513192E-2</v>
      </c>
      <c r="L180" s="7">
        <f>AVERAGE(ENTRADA!L169:L180)/AVERAGE(ENTRADA!L157:L168)-1</f>
        <v>2.1826742987979264E-2</v>
      </c>
      <c r="M180" s="7">
        <f>AVERAGE(ENTRADA!M169:M180)/AVERAGE(ENTRADA!M157:M168)-1</f>
        <v>9.650077052653705E-2</v>
      </c>
      <c r="N180" s="7">
        <f>AVERAGE(ENTRADA!N169:N180)/AVERAGE(ENTRADA!N157:N168)-1</f>
        <v>-5.2246210590305209E-2</v>
      </c>
      <c r="O180" s="7">
        <f>AVERAGE(ENTRADA!O169:O180)/AVERAGE(ENTRADA!O157:O168)-1</f>
        <v>3.3647066841009154E-2</v>
      </c>
      <c r="P180" s="7" t="e">
        <f>AVERAGE(ENTRADA!P169:P180)/AVERAGE(ENTRADA!P157:P168)-1</f>
        <v>#DIV/0!</v>
      </c>
      <c r="Q180" s="7">
        <f>AVERAGE(ENTRADA!Q169:Q180)/AVERAGE(ENTRADA!Q157:Q168)-1</f>
        <v>1.1334433128910693E-2</v>
      </c>
    </row>
    <row r="181" spans="1:17" x14ac:dyDescent="0.25">
      <c r="A181" s="4">
        <f>ENTRADA!A181</f>
        <v>41852</v>
      </c>
      <c r="B181" s="7">
        <f>AVERAGE(ENTRADA!B170:B181)/AVERAGE(ENTRADA!B158:B169)-1</f>
        <v>3.6531396129878546E-2</v>
      </c>
      <c r="C181" s="7">
        <f>AVERAGE(ENTRADA!C170:C181)/AVERAGE(ENTRADA!C158:C169)-1</f>
        <v>4.1654178086445448E-2</v>
      </c>
      <c r="D181" s="7">
        <f>AVERAGE(ENTRADA!D170:D181)/AVERAGE(ENTRADA!D158:D169)-1</f>
        <v>2.6133334108790152E-2</v>
      </c>
      <c r="E181" s="7">
        <f>AVERAGE(ENTRADA!E170:E181)/AVERAGE(ENTRADA!E158:E169)-1</f>
        <v>2.4799025137629993E-2</v>
      </c>
      <c r="F181" s="7">
        <f>AVERAGE(ENTRADA!F170:F181)/AVERAGE(ENTRADA!F158:F169)-1</f>
        <v>5.3619267992264241E-3</v>
      </c>
      <c r="G181" s="7">
        <f>AVERAGE(ENTRADA!G170:G181)/AVERAGE(ENTRADA!G158:G169)-1</f>
        <v>2.5895548800483947E-2</v>
      </c>
      <c r="H181" s="7">
        <f>AVERAGE(ENTRADA!H170:H181)/AVERAGE(ENTRADA!H158:H169)-1</f>
        <v>1.7603521667887145E-2</v>
      </c>
      <c r="I181" s="7">
        <f>AVERAGE(ENTRADA!I170:I181)/AVERAGE(ENTRADA!I158:I169)-1</f>
        <v>3.5430814360129848E-2</v>
      </c>
      <c r="J181" s="7">
        <f>AVERAGE(ENTRADA!J170:J181)/AVERAGE(ENTRADA!J158:J169)-1</f>
        <v>0.10164657568526225</v>
      </c>
      <c r="K181" s="7">
        <f>AVERAGE(ENTRADA!K170:K181)/AVERAGE(ENTRADA!K158:K169)-1</f>
        <v>-4.1627981539026138E-2</v>
      </c>
      <c r="L181" s="7">
        <f>AVERAGE(ENTRADA!L170:L181)/AVERAGE(ENTRADA!L158:L169)-1</f>
        <v>8.9899333286516114E-3</v>
      </c>
      <c r="M181" s="7">
        <f>AVERAGE(ENTRADA!M170:M181)/AVERAGE(ENTRADA!M158:M169)-1</f>
        <v>9.2760523001311546E-2</v>
      </c>
      <c r="N181" s="7">
        <f>AVERAGE(ENTRADA!N170:N181)/AVERAGE(ENTRADA!N158:N169)-1</f>
        <v>-5.5396746025343613E-2</v>
      </c>
      <c r="O181" s="7">
        <f>AVERAGE(ENTRADA!O170:O181)/AVERAGE(ENTRADA!O158:O169)-1</f>
        <v>2.47396629706369E-2</v>
      </c>
      <c r="P181" s="7" t="e">
        <f>AVERAGE(ENTRADA!P170:P181)/AVERAGE(ENTRADA!P158:P169)-1</f>
        <v>#DIV/0!</v>
      </c>
      <c r="Q181" s="7">
        <f>AVERAGE(ENTRADA!Q170:Q181)/AVERAGE(ENTRADA!Q158:Q169)-1</f>
        <v>6.2008319707804738E-3</v>
      </c>
    </row>
    <row r="182" spans="1:17" x14ac:dyDescent="0.25">
      <c r="A182" s="4">
        <f>ENTRADA!A182</f>
        <v>41883</v>
      </c>
      <c r="B182" s="7">
        <f>AVERAGE(ENTRADA!B171:B182)/AVERAGE(ENTRADA!B159:B170)-1</f>
        <v>3.3570089347368492E-2</v>
      </c>
      <c r="C182" s="7">
        <f>AVERAGE(ENTRADA!C171:C182)/AVERAGE(ENTRADA!C159:C170)-1</f>
        <v>4.0537507344373447E-2</v>
      </c>
      <c r="D182" s="7">
        <f>AVERAGE(ENTRADA!D171:D182)/AVERAGE(ENTRADA!D159:D170)-1</f>
        <v>2.3753336789353874E-2</v>
      </c>
      <c r="E182" s="7">
        <f>AVERAGE(ENTRADA!E171:E182)/AVERAGE(ENTRADA!E159:E170)-1</f>
        <v>2.2511937526910053E-2</v>
      </c>
      <c r="F182" s="7">
        <f>AVERAGE(ENTRADA!F171:F182)/AVERAGE(ENTRADA!F159:F170)-1</f>
        <v>5.0449281324864703E-3</v>
      </c>
      <c r="G182" s="7">
        <f>AVERAGE(ENTRADA!G171:G182)/AVERAGE(ENTRADA!G159:G170)-1</f>
        <v>2.0389179331938179E-2</v>
      </c>
      <c r="H182" s="7">
        <f>AVERAGE(ENTRADA!H171:H182)/AVERAGE(ENTRADA!H159:H170)-1</f>
        <v>1.2945971364522801E-2</v>
      </c>
      <c r="I182" s="7">
        <f>AVERAGE(ENTRADA!I171:I182)/AVERAGE(ENTRADA!I159:I170)-1</f>
        <v>2.8999767968060253E-2</v>
      </c>
      <c r="J182" s="7">
        <f>AVERAGE(ENTRADA!J171:J182)/AVERAGE(ENTRADA!J159:J170)-1</f>
        <v>0.10057206031939292</v>
      </c>
      <c r="K182" s="7">
        <f>AVERAGE(ENTRADA!K171:K182)/AVERAGE(ENTRADA!K159:K170)-1</f>
        <v>-4.9052229645304868E-2</v>
      </c>
      <c r="L182" s="7">
        <f>AVERAGE(ENTRADA!L171:L182)/AVERAGE(ENTRADA!L159:L170)-1</f>
        <v>-6.1945050840767069E-3</v>
      </c>
      <c r="M182" s="7">
        <f>AVERAGE(ENTRADA!M171:M182)/AVERAGE(ENTRADA!M159:M170)-1</f>
        <v>8.5860765719924848E-2</v>
      </c>
      <c r="N182" s="7">
        <f>AVERAGE(ENTRADA!N171:N182)/AVERAGE(ENTRADA!N159:N170)-1</f>
        <v>-6.8247910606389128E-2</v>
      </c>
      <c r="O182" s="7">
        <f>AVERAGE(ENTRADA!O171:O182)/AVERAGE(ENTRADA!O159:O170)-1</f>
        <v>1.6260154971340368E-2</v>
      </c>
      <c r="P182" s="7" t="e">
        <f>AVERAGE(ENTRADA!P171:P182)/AVERAGE(ENTRADA!P159:P170)-1</f>
        <v>#DIV/0!</v>
      </c>
      <c r="Q182" s="7">
        <f>AVERAGE(ENTRADA!Q171:Q182)/AVERAGE(ENTRADA!Q159:Q170)-1</f>
        <v>-6.7659862147018135E-4</v>
      </c>
    </row>
    <row r="183" spans="1:17" x14ac:dyDescent="0.25">
      <c r="A183" s="4">
        <f>ENTRADA!A183</f>
        <v>41913</v>
      </c>
      <c r="B183" s="7">
        <f>AVERAGE(ENTRADA!B172:B183)/AVERAGE(ENTRADA!B160:B171)-1</f>
        <v>3.0891768870458192E-2</v>
      </c>
      <c r="C183" s="7">
        <f>AVERAGE(ENTRADA!C172:C183)/AVERAGE(ENTRADA!C160:C171)-1</f>
        <v>3.6671358535915077E-2</v>
      </c>
      <c r="D183" s="7">
        <f>AVERAGE(ENTRADA!D172:D183)/AVERAGE(ENTRADA!D160:D171)-1</f>
        <v>2.2627197626808426E-2</v>
      </c>
      <c r="E183" s="7">
        <f>AVERAGE(ENTRADA!E172:E183)/AVERAGE(ENTRADA!E160:E171)-1</f>
        <v>2.1471238277014804E-2</v>
      </c>
      <c r="F183" s="7">
        <f>AVERAGE(ENTRADA!F172:F183)/AVERAGE(ENTRADA!F160:F171)-1</f>
        <v>2.7513494771775893E-3</v>
      </c>
      <c r="G183" s="7">
        <f>AVERAGE(ENTRADA!G172:G183)/AVERAGE(ENTRADA!G160:G171)-1</f>
        <v>1.4748833258660055E-2</v>
      </c>
      <c r="H183" s="7">
        <f>AVERAGE(ENTRADA!H172:H183)/AVERAGE(ENTRADA!H160:H171)-1</f>
        <v>7.5165516669957189E-3</v>
      </c>
      <c r="I183" s="7">
        <f>AVERAGE(ENTRADA!I172:I183)/AVERAGE(ENTRADA!I160:I171)-1</f>
        <v>2.2530075604451971E-2</v>
      </c>
      <c r="J183" s="7">
        <f>AVERAGE(ENTRADA!J172:J183)/AVERAGE(ENTRADA!J160:J171)-1</f>
        <v>9.9307150557774948E-2</v>
      </c>
      <c r="K183" s="7">
        <f>AVERAGE(ENTRADA!K172:K183)/AVERAGE(ENTRADA!K160:K171)-1</f>
        <v>-5.8441058604153162E-2</v>
      </c>
      <c r="L183" s="7">
        <f>AVERAGE(ENTRADA!L172:L183)/AVERAGE(ENTRADA!L160:L171)-1</f>
        <v>-1.442949610910782E-2</v>
      </c>
      <c r="M183" s="7">
        <f>AVERAGE(ENTRADA!M172:M183)/AVERAGE(ENTRADA!M160:M171)-1</f>
        <v>7.9557491569452798E-2</v>
      </c>
      <c r="N183" s="7">
        <f>AVERAGE(ENTRADA!N172:N183)/AVERAGE(ENTRADA!N160:N171)-1</f>
        <v>-7.4281773415031283E-2</v>
      </c>
      <c r="O183" s="7">
        <f>AVERAGE(ENTRADA!O172:O183)/AVERAGE(ENTRADA!O160:O171)-1</f>
        <v>9.9009796765328062E-3</v>
      </c>
      <c r="P183" s="7" t="e">
        <f>AVERAGE(ENTRADA!P172:P183)/AVERAGE(ENTRADA!P160:P171)-1</f>
        <v>#DIV/0!</v>
      </c>
      <c r="Q183" s="7">
        <f>AVERAGE(ENTRADA!Q172:Q183)/AVERAGE(ENTRADA!Q160:Q171)-1</f>
        <v>-4.5771712529543152E-3</v>
      </c>
    </row>
    <row r="184" spans="1:17" x14ac:dyDescent="0.25">
      <c r="A184" s="4">
        <f>ENTRADA!A184</f>
        <v>41944</v>
      </c>
      <c r="B184" s="7">
        <f>AVERAGE(ENTRADA!B173:B184)/AVERAGE(ENTRADA!B161:B172)-1</f>
        <v>2.6198933920179357E-2</v>
      </c>
      <c r="C184" s="7">
        <f>AVERAGE(ENTRADA!C173:C184)/AVERAGE(ENTRADA!C161:C172)-1</f>
        <v>2.9333713418093099E-2</v>
      </c>
      <c r="D184" s="7">
        <f>AVERAGE(ENTRADA!D173:D184)/AVERAGE(ENTRADA!D161:D172)-1</f>
        <v>1.6549556777050389E-2</v>
      </c>
      <c r="E184" s="7">
        <f>AVERAGE(ENTRADA!E173:E184)/AVERAGE(ENTRADA!E161:E172)-1</f>
        <v>1.588018354186671E-2</v>
      </c>
      <c r="F184" s="7">
        <f>AVERAGE(ENTRADA!F173:F184)/AVERAGE(ENTRADA!F161:F172)-1</f>
        <v>-7.0395421688118631E-4</v>
      </c>
      <c r="G184" s="7">
        <f>AVERAGE(ENTRADA!G173:G184)/AVERAGE(ENTRADA!G161:G172)-1</f>
        <v>9.2644977019362695E-3</v>
      </c>
      <c r="H184" s="7">
        <f>AVERAGE(ENTRADA!H173:H184)/AVERAGE(ENTRADA!H161:H172)-1</f>
        <v>1.4981574192018954E-4</v>
      </c>
      <c r="I184" s="7">
        <f>AVERAGE(ENTRADA!I173:I184)/AVERAGE(ENTRADA!I161:I172)-1</f>
        <v>1.7040731225777428E-2</v>
      </c>
      <c r="J184" s="7">
        <f>AVERAGE(ENTRADA!J173:J184)/AVERAGE(ENTRADA!J161:J172)-1</f>
        <v>9.4142115164636442E-2</v>
      </c>
      <c r="K184" s="7">
        <f>AVERAGE(ENTRADA!K173:K184)/AVERAGE(ENTRADA!K161:K172)-1</f>
        <v>-6.2533863690166336E-2</v>
      </c>
      <c r="L184" s="7">
        <f>AVERAGE(ENTRADA!L173:L184)/AVERAGE(ENTRADA!L161:L172)-1</f>
        <v>-1.7761480938261354E-2</v>
      </c>
      <c r="M184" s="7">
        <f>AVERAGE(ENTRADA!M173:M184)/AVERAGE(ENTRADA!M161:M172)-1</f>
        <v>8.402245796054908E-2</v>
      </c>
      <c r="N184" s="7">
        <f>AVERAGE(ENTRADA!N173:N184)/AVERAGE(ENTRADA!N161:N172)-1</f>
        <v>-8.594826971821079E-2</v>
      </c>
      <c r="O184" s="7">
        <f>AVERAGE(ENTRADA!O173:O184)/AVERAGE(ENTRADA!O161:O172)-1</f>
        <v>3.40678496126956E-3</v>
      </c>
      <c r="P184" s="7" t="e">
        <f>AVERAGE(ENTRADA!P173:P184)/AVERAGE(ENTRADA!P161:P172)-1</f>
        <v>#DIV/0!</v>
      </c>
      <c r="Q184" s="7">
        <f>AVERAGE(ENTRADA!Q173:Q184)/AVERAGE(ENTRADA!Q161:Q172)-1</f>
        <v>-1.1573211687109231E-2</v>
      </c>
    </row>
    <row r="185" spans="1:17" x14ac:dyDescent="0.25">
      <c r="A185" s="4">
        <f>ENTRADA!A185</f>
        <v>41974</v>
      </c>
      <c r="B185" s="7">
        <f>AVERAGE(ENTRADA!B174:B185)/AVERAGE(ENTRADA!B162:B173)-1</f>
        <v>2.2258257672487458E-2</v>
      </c>
      <c r="C185" s="7">
        <f>AVERAGE(ENTRADA!C174:C185)/AVERAGE(ENTRADA!C162:C173)-1</f>
        <v>2.6111188469309932E-2</v>
      </c>
      <c r="D185" s="7">
        <f>AVERAGE(ENTRADA!D174:D185)/AVERAGE(ENTRADA!D162:D173)-1</f>
        <v>1.3117243416670643E-2</v>
      </c>
      <c r="E185" s="7">
        <f>AVERAGE(ENTRADA!E174:E185)/AVERAGE(ENTRADA!E162:E173)-1</f>
        <v>1.284169578711758E-2</v>
      </c>
      <c r="F185" s="7">
        <f>AVERAGE(ENTRADA!F174:F185)/AVERAGE(ENTRADA!F162:F173)-1</f>
        <v>-1.0665638969628688E-2</v>
      </c>
      <c r="G185" s="7">
        <f>AVERAGE(ENTRADA!G174:G185)/AVERAGE(ENTRADA!G162:G173)-1</f>
        <v>6.3004390588417003E-3</v>
      </c>
      <c r="H185" s="7">
        <f>AVERAGE(ENTRADA!H174:H185)/AVERAGE(ENTRADA!H162:H173)-1</f>
        <v>5.146467871449012E-3</v>
      </c>
      <c r="I185" s="7">
        <f>AVERAGE(ENTRADA!I174:I185)/AVERAGE(ENTRADA!I162:I173)-1</f>
        <v>9.3103483585772473E-3</v>
      </c>
      <c r="J185" s="7">
        <f>AVERAGE(ENTRADA!J174:J185)/AVERAGE(ENTRADA!J162:J173)-1</f>
        <v>9.0285398277806017E-2</v>
      </c>
      <c r="K185" s="7">
        <f>AVERAGE(ENTRADA!K174:K185)/AVERAGE(ENTRADA!K162:K173)-1</f>
        <v>-7.6994222738941742E-2</v>
      </c>
      <c r="L185" s="7">
        <f>AVERAGE(ENTRADA!L174:L185)/AVERAGE(ENTRADA!L162:L173)-1</f>
        <v>-1.6834293881992757E-2</v>
      </c>
      <c r="M185" s="7">
        <f>AVERAGE(ENTRADA!M174:M185)/AVERAGE(ENTRADA!M162:M173)-1</f>
        <v>7.9162082491295083E-2</v>
      </c>
      <c r="N185" s="7">
        <f>AVERAGE(ENTRADA!N174:N185)/AVERAGE(ENTRADA!N162:N173)-1</f>
        <v>-9.3678251535367574E-2</v>
      </c>
      <c r="O185" s="7">
        <f>AVERAGE(ENTRADA!O174:O185)/AVERAGE(ENTRADA!O162:O173)-1</f>
        <v>-8.4854002713186105E-9</v>
      </c>
      <c r="P185" s="7" t="e">
        <f>AVERAGE(ENTRADA!P174:P185)/AVERAGE(ENTRADA!P162:P173)-1</f>
        <v>#DIV/0!</v>
      </c>
      <c r="Q185" s="7">
        <f>AVERAGE(ENTRADA!Q174:Q185)/AVERAGE(ENTRADA!Q162:Q173)-1</f>
        <v>-1.6603380490389341E-2</v>
      </c>
    </row>
    <row r="186" spans="1:17" x14ac:dyDescent="0.25">
      <c r="A186" s="4">
        <f>ENTRADA!A186</f>
        <v>42005</v>
      </c>
      <c r="B186" s="7">
        <f>AVERAGE(ENTRADA!B175:B186)/AVERAGE(ENTRADA!B163:B174)-1</f>
        <v>1.7525847503526926E-2</v>
      </c>
      <c r="C186" s="7">
        <f>AVERAGE(ENTRADA!C175:C186)/AVERAGE(ENTRADA!C163:C174)-1</f>
        <v>2.0426022665717802E-2</v>
      </c>
      <c r="D186" s="7">
        <f>AVERAGE(ENTRADA!D175:D186)/AVERAGE(ENTRADA!D163:D174)-1</f>
        <v>8.7811566271653874E-3</v>
      </c>
      <c r="E186" s="7">
        <f>AVERAGE(ENTRADA!E175:E186)/AVERAGE(ENTRADA!E163:E174)-1</f>
        <v>8.522728307749583E-3</v>
      </c>
      <c r="F186" s="7">
        <f>AVERAGE(ENTRADA!F175:F186)/AVERAGE(ENTRADA!F163:F174)-1</f>
        <v>-1.3130295377608459E-2</v>
      </c>
      <c r="G186" s="7">
        <f>AVERAGE(ENTRADA!G175:G186)/AVERAGE(ENTRADA!G163:G174)-1</f>
        <v>-1.6906207409825846E-3</v>
      </c>
      <c r="H186" s="7">
        <f>AVERAGE(ENTRADA!H175:H186)/AVERAGE(ENTRADA!H163:H174)-1</f>
        <v>-8.6726808684868262E-3</v>
      </c>
      <c r="I186" s="7">
        <f>AVERAGE(ENTRADA!I175:I186)/AVERAGE(ENTRADA!I163:I174)-1</f>
        <v>3.2897066813188935E-3</v>
      </c>
      <c r="J186" s="7">
        <f>AVERAGE(ENTRADA!J175:J186)/AVERAGE(ENTRADA!J163:J174)-1</f>
        <v>8.3163620662778381E-2</v>
      </c>
      <c r="K186" s="7">
        <f>AVERAGE(ENTRADA!K175:K186)/AVERAGE(ENTRADA!K163:K174)-1</f>
        <v>-9.0516909258391953E-2</v>
      </c>
      <c r="L186" s="7">
        <f>AVERAGE(ENTRADA!L175:L186)/AVERAGE(ENTRADA!L163:L174)-1</f>
        <v>1.3154912067845359E-3</v>
      </c>
      <c r="M186" s="7">
        <f>AVERAGE(ENTRADA!M175:M186)/AVERAGE(ENTRADA!M163:M174)-1</f>
        <v>7.3896373619591671E-2</v>
      </c>
      <c r="N186" s="7">
        <f>AVERAGE(ENTRADA!N175:N186)/AVERAGE(ENTRADA!N163:N174)-1</f>
        <v>-0.10800275534536241</v>
      </c>
      <c r="O186" s="7">
        <f>AVERAGE(ENTRADA!O175:O186)/AVERAGE(ENTRADA!O163:O174)-1</f>
        <v>-5.9695046128420692E-3</v>
      </c>
      <c r="P186" s="7" t="e">
        <f>AVERAGE(ENTRADA!P175:P186)/AVERAGE(ENTRADA!P163:P174)-1</f>
        <v>#DIV/0!</v>
      </c>
      <c r="Q186" s="7">
        <f>AVERAGE(ENTRADA!Q175:Q186)/AVERAGE(ENTRADA!Q163:Q174)-1</f>
        <v>-2.4330536199902553E-2</v>
      </c>
    </row>
    <row r="187" spans="1:17" x14ac:dyDescent="0.25">
      <c r="A187" s="4">
        <f>ENTRADA!A187</f>
        <v>42036</v>
      </c>
      <c r="B187" s="7">
        <f>AVERAGE(ENTRADA!B176:B187)/AVERAGE(ENTRADA!B164:B175)-1</f>
        <v>8.745720235710408E-3</v>
      </c>
      <c r="C187" s="7">
        <f>AVERAGE(ENTRADA!C176:C187)/AVERAGE(ENTRADA!C164:C175)-1</f>
        <v>2.2390719819551652E-3</v>
      </c>
      <c r="D187" s="7">
        <f>AVERAGE(ENTRADA!D176:D187)/AVERAGE(ENTRADA!D164:D175)-1</f>
        <v>3.2139908617458968E-3</v>
      </c>
      <c r="E187" s="7">
        <f>AVERAGE(ENTRADA!E176:E187)/AVERAGE(ENTRADA!E164:E175)-1</f>
        <v>3.4254237799242748E-3</v>
      </c>
      <c r="F187" s="7">
        <f>AVERAGE(ENTRADA!F176:F187)/AVERAGE(ENTRADA!F164:F175)-1</f>
        <v>-2.1742497634362978E-2</v>
      </c>
      <c r="G187" s="7">
        <f>AVERAGE(ENTRADA!G176:G187)/AVERAGE(ENTRADA!G164:G175)-1</f>
        <v>-1.6578066276798586E-2</v>
      </c>
      <c r="H187" s="7">
        <f>AVERAGE(ENTRADA!H176:H187)/AVERAGE(ENTRADA!H164:H175)-1</f>
        <v>-2.6960398851874734E-2</v>
      </c>
      <c r="I187" s="7">
        <f>AVERAGE(ENTRADA!I176:I187)/AVERAGE(ENTRADA!I164:I175)-1</f>
        <v>-1.0623079972929772E-2</v>
      </c>
      <c r="J187" s="7">
        <f>AVERAGE(ENTRADA!J176:J187)/AVERAGE(ENTRADA!J164:J175)-1</f>
        <v>7.343950494076168E-2</v>
      </c>
      <c r="K187" s="7">
        <f>AVERAGE(ENTRADA!K176:K187)/AVERAGE(ENTRADA!K164:K175)-1</f>
        <v>-9.2196933345127352E-2</v>
      </c>
      <c r="L187" s="7">
        <f>AVERAGE(ENTRADA!L176:L187)/AVERAGE(ENTRADA!L164:L175)-1</f>
        <v>2.471815797072896E-3</v>
      </c>
      <c r="M187" s="7">
        <f>AVERAGE(ENTRADA!M176:M187)/AVERAGE(ENTRADA!M164:M175)-1</f>
        <v>6.4772136914214684E-2</v>
      </c>
      <c r="N187" s="7">
        <f>AVERAGE(ENTRADA!N176:N187)/AVERAGE(ENTRADA!N164:N175)-1</f>
        <v>-0.12791406798544258</v>
      </c>
      <c r="O187" s="7">
        <f>AVERAGE(ENTRADA!O176:O187)/AVERAGE(ENTRADA!O164:O175)-1</f>
        <v>-2.8146979559374508E-2</v>
      </c>
      <c r="P187" s="7" t="e">
        <f>AVERAGE(ENTRADA!P176:P187)/AVERAGE(ENTRADA!P164:P175)-1</f>
        <v>#DIV/0!</v>
      </c>
      <c r="Q187" s="7">
        <f>AVERAGE(ENTRADA!Q176:Q187)/AVERAGE(ENTRADA!Q164:Q175)-1</f>
        <v>-3.7760896547522127E-2</v>
      </c>
    </row>
    <row r="188" spans="1:17" x14ac:dyDescent="0.25">
      <c r="A188" s="4">
        <f>ENTRADA!A188</f>
        <v>42064</v>
      </c>
      <c r="B188" s="7">
        <f>AVERAGE(ENTRADA!B177:B188)/AVERAGE(ENTRADA!B165:B176)-1</f>
        <v>9.8475508212476637E-3</v>
      </c>
      <c r="C188" s="7">
        <f>AVERAGE(ENTRADA!C177:C188)/AVERAGE(ENTRADA!C165:C176)-1</f>
        <v>-2.8075857520346581E-3</v>
      </c>
      <c r="D188" s="7">
        <f>AVERAGE(ENTRADA!D177:D188)/AVERAGE(ENTRADA!D165:D176)-1</f>
        <v>3.5963120215274369E-3</v>
      </c>
      <c r="E188" s="7">
        <f>AVERAGE(ENTRADA!E177:E188)/AVERAGE(ENTRADA!E165:E176)-1</f>
        <v>4.0316550550232311E-3</v>
      </c>
      <c r="F188" s="7">
        <f>AVERAGE(ENTRADA!F177:F188)/AVERAGE(ENTRADA!F165:F176)-1</f>
        <v>-1.7345982942850502E-2</v>
      </c>
      <c r="G188" s="7">
        <f>AVERAGE(ENTRADA!G177:G188)/AVERAGE(ENTRADA!G165:G176)-1</f>
        <v>-2.4621608439238329E-2</v>
      </c>
      <c r="H188" s="7">
        <f>AVERAGE(ENTRADA!H177:H188)/AVERAGE(ENTRADA!H165:H176)-1</f>
        <v>-3.833009818186206E-2</v>
      </c>
      <c r="I188" s="7">
        <f>AVERAGE(ENTRADA!I177:I188)/AVERAGE(ENTRADA!I165:I176)-1</f>
        <v>-1.7664237797448967E-2</v>
      </c>
      <c r="J188" s="7">
        <f>AVERAGE(ENTRADA!J177:J188)/AVERAGE(ENTRADA!J165:J176)-1</f>
        <v>7.4377965492547604E-2</v>
      </c>
      <c r="K188" s="7">
        <f>AVERAGE(ENTRADA!K177:K188)/AVERAGE(ENTRADA!K165:K176)-1</f>
        <v>-9.0051458208900703E-2</v>
      </c>
      <c r="L188" s="7">
        <f>AVERAGE(ENTRADA!L177:L188)/AVERAGE(ENTRADA!L165:L176)-1</f>
        <v>2.3359363156115309E-2</v>
      </c>
      <c r="M188" s="7">
        <f>AVERAGE(ENTRADA!M177:M188)/AVERAGE(ENTRADA!M165:M176)-1</f>
        <v>7.9711651819437623E-2</v>
      </c>
      <c r="N188" s="7">
        <f>AVERAGE(ENTRADA!N177:N188)/AVERAGE(ENTRADA!N165:N176)-1</f>
        <v>-0.11895939725325622</v>
      </c>
      <c r="O188" s="7">
        <f>AVERAGE(ENTRADA!O177:O188)/AVERAGE(ENTRADA!O165:O176)-1</f>
        <v>-2.6840866220260495E-2</v>
      </c>
      <c r="P188" s="7" t="e">
        <f>AVERAGE(ENTRADA!P177:P188)/AVERAGE(ENTRADA!P165:P176)-1</f>
        <v>#DIV/0!</v>
      </c>
      <c r="Q188" s="7">
        <f>AVERAGE(ENTRADA!Q177:Q188)/AVERAGE(ENTRADA!Q165:Q176)-1</f>
        <v>-3.3933462770759149E-2</v>
      </c>
    </row>
    <row r="189" spans="1:17" x14ac:dyDescent="0.25">
      <c r="A189" s="4">
        <f>ENTRADA!A189</f>
        <v>42095</v>
      </c>
      <c r="B189" s="7">
        <f>AVERAGE(ENTRADA!B178:B189)/AVERAGE(ENTRADA!B166:B177)-1</f>
        <v>2.1773826636570792E-3</v>
      </c>
      <c r="C189" s="7">
        <f>AVERAGE(ENTRADA!C178:C189)/AVERAGE(ENTRADA!C166:C177)-1</f>
        <v>-5.7516778836642635E-3</v>
      </c>
      <c r="D189" s="7">
        <f>AVERAGE(ENTRADA!D178:D189)/AVERAGE(ENTRADA!D166:D177)-1</f>
        <v>-5.5770465532154478E-3</v>
      </c>
      <c r="E189" s="7">
        <f>AVERAGE(ENTRADA!E178:E189)/AVERAGE(ENTRADA!E166:E177)-1</f>
        <v>-5.4078043362917327E-3</v>
      </c>
      <c r="F189" s="7">
        <f>AVERAGE(ENTRADA!F178:F189)/AVERAGE(ENTRADA!F166:F177)-1</f>
        <v>-1.8897389095085981E-2</v>
      </c>
      <c r="G189" s="7">
        <f>AVERAGE(ENTRADA!G178:G189)/AVERAGE(ENTRADA!G166:G177)-1</f>
        <v>-3.8150929142331758E-2</v>
      </c>
      <c r="H189" s="7">
        <f>AVERAGE(ENTRADA!H178:H189)/AVERAGE(ENTRADA!H166:H177)-1</f>
        <v>-5.4260103976374374E-2</v>
      </c>
      <c r="I189" s="7">
        <f>AVERAGE(ENTRADA!I178:I189)/AVERAGE(ENTRADA!I166:I177)-1</f>
        <v>-3.0722276124696468E-2</v>
      </c>
      <c r="J189" s="7">
        <f>AVERAGE(ENTRADA!J178:J189)/AVERAGE(ENTRADA!J166:J177)-1</f>
        <v>7.4920300996193845E-2</v>
      </c>
      <c r="K189" s="7">
        <f>AVERAGE(ENTRADA!K178:K189)/AVERAGE(ENTRADA!K166:K177)-1</f>
        <v>-8.8794591879458151E-2</v>
      </c>
      <c r="L189" s="7">
        <f>AVERAGE(ENTRADA!L178:L189)/AVERAGE(ENTRADA!L166:L177)-1</f>
        <v>2.8789100234918541E-2</v>
      </c>
      <c r="M189" s="7">
        <f>AVERAGE(ENTRADA!M178:M189)/AVERAGE(ENTRADA!M166:M177)-1</f>
        <v>6.769398379325442E-2</v>
      </c>
      <c r="N189" s="7">
        <f>AVERAGE(ENTRADA!N178:N189)/AVERAGE(ENTRADA!N166:N177)-1</f>
        <v>-0.12629448426175238</v>
      </c>
      <c r="O189" s="7">
        <f>AVERAGE(ENTRADA!O178:O189)/AVERAGE(ENTRADA!O166:O177)-1</f>
        <v>-2.5399543182716755E-2</v>
      </c>
      <c r="P189" s="7" t="e">
        <f>AVERAGE(ENTRADA!P178:P189)/AVERAGE(ENTRADA!P166:P177)-1</f>
        <v>#DIV/0!</v>
      </c>
      <c r="Q189" s="7">
        <f>AVERAGE(ENTRADA!Q178:Q189)/AVERAGE(ENTRADA!Q166:Q177)-1</f>
        <v>-4.0382327115353167E-2</v>
      </c>
    </row>
    <row r="190" spans="1:17" x14ac:dyDescent="0.25">
      <c r="A190" s="4">
        <f>ENTRADA!A190</f>
        <v>42125</v>
      </c>
      <c r="B190" s="7">
        <f>AVERAGE(ENTRADA!B179:B190)/AVERAGE(ENTRADA!B167:B178)-1</f>
        <v>-5.2787601393118333E-3</v>
      </c>
      <c r="C190" s="7">
        <f>AVERAGE(ENTRADA!C179:C190)/AVERAGE(ENTRADA!C167:C178)-1</f>
        <v>-1.1124685401852186E-2</v>
      </c>
      <c r="D190" s="7">
        <f>AVERAGE(ENTRADA!D179:D190)/AVERAGE(ENTRADA!D167:D178)-1</f>
        <v>-9.3492635447770533E-3</v>
      </c>
      <c r="E190" s="7">
        <f>AVERAGE(ENTRADA!E179:E190)/AVERAGE(ENTRADA!E167:E178)-1</f>
        <v>-9.3133161007690202E-3</v>
      </c>
      <c r="F190" s="7">
        <f>AVERAGE(ENTRADA!F179:F190)/AVERAGE(ENTRADA!F167:F178)-1</f>
        <v>-2.7671677616762369E-2</v>
      </c>
      <c r="G190" s="7">
        <f>AVERAGE(ENTRADA!G179:G190)/AVERAGE(ENTRADA!G167:G178)-1</f>
        <v>-6.0853329380122667E-2</v>
      </c>
      <c r="H190" s="7">
        <f>AVERAGE(ENTRADA!H179:H190)/AVERAGE(ENTRADA!H167:H178)-1</f>
        <v>-7.8342011102921272E-2</v>
      </c>
      <c r="I190" s="7">
        <f>AVERAGE(ENTRADA!I179:I190)/AVERAGE(ENTRADA!I167:I178)-1</f>
        <v>-5.2826621311057309E-2</v>
      </c>
      <c r="J190" s="7">
        <f>AVERAGE(ENTRADA!J179:J190)/AVERAGE(ENTRADA!J167:J178)-1</f>
        <v>6.7645906840481995E-2</v>
      </c>
      <c r="K190" s="7">
        <f>AVERAGE(ENTRADA!K179:K190)/AVERAGE(ENTRADA!K167:K178)-1</f>
        <v>-9.498306306124682E-2</v>
      </c>
      <c r="L190" s="7">
        <f>AVERAGE(ENTRADA!L179:L190)/AVERAGE(ENTRADA!L167:L178)-1</f>
        <v>3.1369385246576398E-2</v>
      </c>
      <c r="M190" s="7">
        <f>AVERAGE(ENTRADA!M179:M190)/AVERAGE(ENTRADA!M167:M178)-1</f>
        <v>5.8141097391037011E-2</v>
      </c>
      <c r="N190" s="7">
        <f>AVERAGE(ENTRADA!N179:N190)/AVERAGE(ENTRADA!N167:N178)-1</f>
        <v>-0.13907595699001019</v>
      </c>
      <c r="O190" s="7">
        <f>AVERAGE(ENTRADA!O179:O190)/AVERAGE(ENTRADA!O167:O178)-1</f>
        <v>-3.633254310340317E-2</v>
      </c>
      <c r="P190" s="7" t="e">
        <f>AVERAGE(ENTRADA!P179:P190)/AVERAGE(ENTRADA!P167:P178)-1</f>
        <v>#DIV/0!</v>
      </c>
      <c r="Q190" s="7">
        <f>AVERAGE(ENTRADA!Q179:Q190)/AVERAGE(ENTRADA!Q167:Q178)-1</f>
        <v>-4.9540862094233806E-2</v>
      </c>
    </row>
    <row r="191" spans="1:17" x14ac:dyDescent="0.25">
      <c r="A191" s="4">
        <f>ENTRADA!A191</f>
        <v>42156</v>
      </c>
      <c r="B191" s="7">
        <f>AVERAGE(ENTRADA!B180:B191)/AVERAGE(ENTRADA!B168:B179)-1</f>
        <v>-8.0930721543499562E-3</v>
      </c>
      <c r="C191" s="7">
        <f>AVERAGE(ENTRADA!C180:C191)/AVERAGE(ENTRADA!C168:C179)-1</f>
        <v>-9.5662873041575391E-3</v>
      </c>
      <c r="D191" s="7">
        <f>AVERAGE(ENTRADA!D180:D191)/AVERAGE(ENTRADA!D168:D179)-1</f>
        <v>-1.2013352948149314E-2</v>
      </c>
      <c r="E191" s="7">
        <f>AVERAGE(ENTRADA!E180:E191)/AVERAGE(ENTRADA!E168:E179)-1</f>
        <v>-1.1674300114204339E-2</v>
      </c>
      <c r="F191" s="7">
        <f>AVERAGE(ENTRADA!F180:F191)/AVERAGE(ENTRADA!F168:F179)-1</f>
        <v>-2.9368110529085834E-2</v>
      </c>
      <c r="G191" s="7">
        <f>AVERAGE(ENTRADA!G180:G191)/AVERAGE(ENTRADA!G168:G179)-1</f>
        <v>-7.0875399227217861E-2</v>
      </c>
      <c r="H191" s="7">
        <f>AVERAGE(ENTRADA!H180:H191)/AVERAGE(ENTRADA!H168:H179)-1</f>
        <v>-8.8571414224952294E-2</v>
      </c>
      <c r="I191" s="7">
        <f>AVERAGE(ENTRADA!I180:I191)/AVERAGE(ENTRADA!I168:I179)-1</f>
        <v>-6.2748784525071044E-2</v>
      </c>
      <c r="J191" s="7">
        <f>AVERAGE(ENTRADA!J180:J191)/AVERAGE(ENTRADA!J168:J179)-1</f>
        <v>6.6064312645448098E-2</v>
      </c>
      <c r="K191" s="7">
        <f>AVERAGE(ENTRADA!K180:K191)/AVERAGE(ENTRADA!K168:K179)-1</f>
        <v>-9.070690869574749E-2</v>
      </c>
      <c r="L191" s="7">
        <f>AVERAGE(ENTRADA!L180:L191)/AVERAGE(ENTRADA!L168:L179)-1</f>
        <v>4.316334763793428E-2</v>
      </c>
      <c r="M191" s="7">
        <f>AVERAGE(ENTRADA!M180:M191)/AVERAGE(ENTRADA!M168:M179)-1</f>
        <v>5.3172460009242251E-2</v>
      </c>
      <c r="N191" s="7">
        <f>AVERAGE(ENTRADA!N180:N191)/AVERAGE(ENTRADA!N168:N179)-1</f>
        <v>-0.13001272409938835</v>
      </c>
      <c r="O191" s="7">
        <f>AVERAGE(ENTRADA!O180:O191)/AVERAGE(ENTRADA!O168:O179)-1</f>
        <v>-3.1886736930972215E-2</v>
      </c>
      <c r="P191" s="7" t="e">
        <f>AVERAGE(ENTRADA!P180:P191)/AVERAGE(ENTRADA!P168:P179)-1</f>
        <v>#DIV/0!</v>
      </c>
      <c r="Q191" s="7">
        <f>AVERAGE(ENTRADA!Q180:Q191)/AVERAGE(ENTRADA!Q168:Q179)-1</f>
        <v>-4.7693440107500873E-2</v>
      </c>
    </row>
    <row r="192" spans="1:17" x14ac:dyDescent="0.25">
      <c r="A192" s="4">
        <f>ENTRADA!A192</f>
        <v>42186</v>
      </c>
      <c r="B192" s="7">
        <f>AVERAGE(ENTRADA!B181:B192)/AVERAGE(ENTRADA!B169:B180)-1</f>
        <v>-1.0485211551689355E-2</v>
      </c>
      <c r="C192" s="7">
        <f>AVERAGE(ENTRADA!C181:C192)/AVERAGE(ENTRADA!C169:C180)-1</f>
        <v>-1.2878633905563541E-2</v>
      </c>
      <c r="D192" s="7">
        <f>AVERAGE(ENTRADA!D181:D192)/AVERAGE(ENTRADA!D169:D180)-1</f>
        <v>-1.4163889162320809E-2</v>
      </c>
      <c r="E192" s="7">
        <f>AVERAGE(ENTRADA!E181:E192)/AVERAGE(ENTRADA!E169:E180)-1</f>
        <v>-1.3744180700348108E-2</v>
      </c>
      <c r="F192" s="7">
        <f>AVERAGE(ENTRADA!F181:F192)/AVERAGE(ENTRADA!F169:F180)-1</f>
        <v>-3.2606989527808272E-2</v>
      </c>
      <c r="G192" s="7">
        <f>AVERAGE(ENTRADA!G181:G192)/AVERAGE(ENTRADA!G169:G180)-1</f>
        <v>-7.3434118207037824E-2</v>
      </c>
      <c r="H192" s="7">
        <f>AVERAGE(ENTRADA!H181:H192)/AVERAGE(ENTRADA!H169:H180)-1</f>
        <v>-9.3464132780931353E-2</v>
      </c>
      <c r="I192" s="7">
        <f>AVERAGE(ENTRADA!I181:I192)/AVERAGE(ENTRADA!I169:I180)-1</f>
        <v>-6.4195835053771244E-2</v>
      </c>
      <c r="J192" s="7">
        <f>AVERAGE(ENTRADA!J181:J192)/AVERAGE(ENTRADA!J169:J180)-1</f>
        <v>6.1580534786517038E-2</v>
      </c>
      <c r="K192" s="7">
        <f>AVERAGE(ENTRADA!K181:K192)/AVERAGE(ENTRADA!K169:K180)-1</f>
        <v>-8.8103251704087504E-2</v>
      </c>
      <c r="L192" s="7">
        <f>AVERAGE(ENTRADA!L181:L192)/AVERAGE(ENTRADA!L169:L180)-1</f>
        <v>4.6516828384652431E-2</v>
      </c>
      <c r="M192" s="7">
        <f>AVERAGE(ENTRADA!M181:M192)/AVERAGE(ENTRADA!M169:M180)-1</f>
        <v>4.9752233056586936E-2</v>
      </c>
      <c r="N192" s="7">
        <f>AVERAGE(ENTRADA!N181:N192)/AVERAGE(ENTRADA!N169:N180)-1</f>
        <v>-0.13069370330934305</v>
      </c>
      <c r="O192" s="7">
        <f>AVERAGE(ENTRADA!O181:O192)/AVERAGE(ENTRADA!O169:O180)-1</f>
        <v>-3.5132985307970599E-2</v>
      </c>
      <c r="P192" s="7" t="e">
        <f>AVERAGE(ENTRADA!P181:P192)/AVERAGE(ENTRADA!P169:P180)-1</f>
        <v>#DIV/0!</v>
      </c>
      <c r="Q192" s="7">
        <f>AVERAGE(ENTRADA!Q181:Q192)/AVERAGE(ENTRADA!Q169:Q180)-1</f>
        <v>-4.9312604358976775E-2</v>
      </c>
    </row>
    <row r="193" spans="1:17" x14ac:dyDescent="0.25">
      <c r="A193" s="4">
        <f>ENTRADA!A193</f>
        <v>42217</v>
      </c>
      <c r="B193" s="7">
        <f>AVERAGE(ENTRADA!B182:B193)/AVERAGE(ENTRADA!B170:B181)-1</f>
        <v>-1.5414672810855623E-2</v>
      </c>
      <c r="C193" s="7">
        <f>AVERAGE(ENTRADA!C182:C193)/AVERAGE(ENTRADA!C170:C181)-1</f>
        <v>-1.9346949786712142E-2</v>
      </c>
      <c r="D193" s="7">
        <f>AVERAGE(ENTRADA!D182:D193)/AVERAGE(ENTRADA!D170:D181)-1</f>
        <v>-1.6929012911956143E-2</v>
      </c>
      <c r="E193" s="7">
        <f>AVERAGE(ENTRADA!E182:E193)/AVERAGE(ENTRADA!E170:E181)-1</f>
        <v>-1.6428623550875487E-2</v>
      </c>
      <c r="F193" s="7">
        <f>AVERAGE(ENTRADA!F182:F193)/AVERAGE(ENTRADA!F170:F181)-1</f>
        <v>-4.3137255398157492E-2</v>
      </c>
      <c r="G193" s="7">
        <f>AVERAGE(ENTRADA!G182:G193)/AVERAGE(ENTRADA!G170:G181)-1</f>
        <v>-8.2106293787400642E-2</v>
      </c>
      <c r="H193" s="7">
        <f>AVERAGE(ENTRADA!H182:H193)/AVERAGE(ENTRADA!H170:H181)-1</f>
        <v>-0.10171503985024011</v>
      </c>
      <c r="I193" s="7">
        <f>AVERAGE(ENTRADA!I182:I193)/AVERAGE(ENTRADA!I170:I181)-1</f>
        <v>-7.3022153251504407E-2</v>
      </c>
      <c r="J193" s="7">
        <f>AVERAGE(ENTRADA!J182:J193)/AVERAGE(ENTRADA!J170:J181)-1</f>
        <v>5.6163074780259725E-2</v>
      </c>
      <c r="K193" s="7">
        <f>AVERAGE(ENTRADA!K182:K193)/AVERAGE(ENTRADA!K170:K181)-1</f>
        <v>-9.2927493015332541E-2</v>
      </c>
      <c r="L193" s="7">
        <f>AVERAGE(ENTRADA!L182:L193)/AVERAGE(ENTRADA!L170:L181)-1</f>
        <v>4.6645711503326748E-2</v>
      </c>
      <c r="M193" s="7">
        <f>AVERAGE(ENTRADA!M182:M193)/AVERAGE(ENTRADA!M170:M181)-1</f>
        <v>4.3990777266231795E-2</v>
      </c>
      <c r="N193" s="7">
        <f>AVERAGE(ENTRADA!N182:N193)/AVERAGE(ENTRADA!N170:N181)-1</f>
        <v>-0.12857843443959605</v>
      </c>
      <c r="O193" s="7">
        <f>AVERAGE(ENTRADA!O182:O193)/AVERAGE(ENTRADA!O170:O181)-1</f>
        <v>-3.7979221076157144E-2</v>
      </c>
      <c r="P193" s="7" t="e">
        <f>AVERAGE(ENTRADA!P182:P193)/AVERAGE(ENTRADA!P170:P181)-1</f>
        <v>#DIV/0!</v>
      </c>
      <c r="Q193" s="7">
        <f>AVERAGE(ENTRADA!Q182:Q193)/AVERAGE(ENTRADA!Q170:Q181)-1</f>
        <v>-5.1555679780092567E-2</v>
      </c>
    </row>
    <row r="194" spans="1:17" x14ac:dyDescent="0.25">
      <c r="A194" s="4">
        <f>ENTRADA!A194</f>
        <v>42248</v>
      </c>
      <c r="B194" s="7">
        <f>AVERAGE(ENTRADA!B183:B194)/AVERAGE(ENTRADA!B171:B182)-1</f>
        <v>-2.0833329889602403E-2</v>
      </c>
      <c r="C194" s="7">
        <f>AVERAGE(ENTRADA!C183:C194)/AVERAGE(ENTRADA!C171:C182)-1</f>
        <v>-2.8985501597660224E-2</v>
      </c>
      <c r="D194" s="7">
        <f>AVERAGE(ENTRADA!D183:D194)/AVERAGE(ENTRADA!D171:D182)-1</f>
        <v>-1.7104187660082371E-2</v>
      </c>
      <c r="E194" s="7">
        <f>AVERAGE(ENTRADA!E183:E194)/AVERAGE(ENTRADA!E171:E182)-1</f>
        <v>-1.6382516034187944E-2</v>
      </c>
      <c r="F194" s="7">
        <f>AVERAGE(ENTRADA!F183:F194)/AVERAGE(ENTRADA!F171:F182)-1</f>
        <v>-5.239216084720566E-2</v>
      </c>
      <c r="G194" s="7">
        <f>AVERAGE(ENTRADA!G183:G194)/AVERAGE(ENTRADA!G171:G182)-1</f>
        <v>-9.6263052828707285E-2</v>
      </c>
      <c r="H194" s="7">
        <f>AVERAGE(ENTRADA!H183:H194)/AVERAGE(ENTRADA!H171:H182)-1</f>
        <v>-0.11903699449405192</v>
      </c>
      <c r="I194" s="7">
        <f>AVERAGE(ENTRADA!I183:I194)/AVERAGE(ENTRADA!I171:I182)-1</f>
        <v>-8.5710362284962871E-2</v>
      </c>
      <c r="J194" s="7">
        <f>AVERAGE(ENTRADA!J183:J194)/AVERAGE(ENTRADA!J171:J182)-1</f>
        <v>4.646091695282295E-2</v>
      </c>
      <c r="K194" s="7">
        <f>AVERAGE(ENTRADA!K183:K194)/AVERAGE(ENTRADA!K171:K182)-1</f>
        <v>-9.5435676568216943E-2</v>
      </c>
      <c r="L194" s="7">
        <f>AVERAGE(ENTRADA!L183:L194)/AVERAGE(ENTRADA!L171:L182)-1</f>
        <v>4.1528988211280815E-2</v>
      </c>
      <c r="M194" s="7">
        <f>AVERAGE(ENTRADA!M183:M194)/AVERAGE(ENTRADA!M171:M182)-1</f>
        <v>3.3766058706304669E-2</v>
      </c>
      <c r="N194" s="7">
        <f>AVERAGE(ENTRADA!N183:N194)/AVERAGE(ENTRADA!N171:N182)-1</f>
        <v>-0.14279847376926236</v>
      </c>
      <c r="O194" s="7">
        <f>AVERAGE(ENTRADA!O183:O194)/AVERAGE(ENTRADA!O171:O182)-1</f>
        <v>-4.8792771979917382E-2</v>
      </c>
      <c r="P194" s="7" t="e">
        <f>AVERAGE(ENTRADA!P183:P194)/AVERAGE(ENTRADA!P171:P182)-1</f>
        <v>#DIV/0!</v>
      </c>
      <c r="Q194" s="7">
        <f>AVERAGE(ENTRADA!Q183:Q194)/AVERAGE(ENTRADA!Q171:Q182)-1</f>
        <v>-5.9881129733217131E-2</v>
      </c>
    </row>
    <row r="195" spans="1:17" x14ac:dyDescent="0.25">
      <c r="A195" s="4">
        <f>ENTRADA!A195</f>
        <v>42278</v>
      </c>
      <c r="B195" s="7">
        <f>AVERAGE(ENTRADA!B184:B195)/AVERAGE(ENTRADA!B172:B183)-1</f>
        <v>-2.7438806317685138E-2</v>
      </c>
      <c r="C195" s="7">
        <f>AVERAGE(ENTRADA!C184:C195)/AVERAGE(ENTRADA!C172:C183)-1</f>
        <v>-4.1031142103061469E-2</v>
      </c>
      <c r="D195" s="7">
        <f>AVERAGE(ENTRADA!D184:D195)/AVERAGE(ENTRADA!D172:D183)-1</f>
        <v>-1.8933775577860246E-2</v>
      </c>
      <c r="E195" s="7">
        <f>AVERAGE(ENTRADA!E184:E195)/AVERAGE(ENTRADA!E172:E183)-1</f>
        <v>-1.8355428489568726E-2</v>
      </c>
      <c r="F195" s="7">
        <f>AVERAGE(ENTRADA!F184:F195)/AVERAGE(ENTRADA!F172:F183)-1</f>
        <v>-6.1069300853589303E-2</v>
      </c>
      <c r="G195" s="7">
        <f>AVERAGE(ENTRADA!G184:G195)/AVERAGE(ENTRADA!G172:G183)-1</f>
        <v>-0.10820108231125547</v>
      </c>
      <c r="H195" s="7">
        <f>AVERAGE(ENTRADA!H184:H195)/AVERAGE(ENTRADA!H172:H183)-1</f>
        <v>-0.13324380325082064</v>
      </c>
      <c r="I195" s="7">
        <f>AVERAGE(ENTRADA!I184:I195)/AVERAGE(ENTRADA!I172:I183)-1</f>
        <v>-9.6619668633670552E-2</v>
      </c>
      <c r="J195" s="7">
        <f>AVERAGE(ENTRADA!J184:J195)/AVERAGE(ENTRADA!J172:J183)-1</f>
        <v>3.775148935393835E-2</v>
      </c>
      <c r="K195" s="7">
        <f>AVERAGE(ENTRADA!K184:K195)/AVERAGE(ENTRADA!K172:K183)-1</f>
        <v>-9.2157179678553636E-2</v>
      </c>
      <c r="L195" s="7">
        <f>AVERAGE(ENTRADA!L184:L195)/AVERAGE(ENTRADA!L172:L183)-1</f>
        <v>1.892034144092869E-2</v>
      </c>
      <c r="M195" s="7">
        <f>AVERAGE(ENTRADA!M184:M195)/AVERAGE(ENTRADA!M172:M183)-1</f>
        <v>2.1083536308724504E-2</v>
      </c>
      <c r="N195" s="7">
        <f>AVERAGE(ENTRADA!N184:N195)/AVERAGE(ENTRADA!N172:N183)-1</f>
        <v>-0.15376316383339961</v>
      </c>
      <c r="O195" s="7">
        <f>AVERAGE(ENTRADA!O184:O195)/AVERAGE(ENTRADA!O172:O183)-1</f>
        <v>-6.3076679575111316E-2</v>
      </c>
      <c r="P195" s="7" t="e">
        <f>AVERAGE(ENTRADA!P184:P195)/AVERAGE(ENTRADA!P172:P183)-1</f>
        <v>#DIV/0!</v>
      </c>
      <c r="Q195" s="7">
        <f>AVERAGE(ENTRADA!Q184:Q195)/AVERAGE(ENTRADA!Q172:Q183)-1</f>
        <v>-6.8144124197852318E-2</v>
      </c>
    </row>
    <row r="196" spans="1:17" x14ac:dyDescent="0.25">
      <c r="A196" s="4">
        <f>ENTRADA!A196</f>
        <v>42309</v>
      </c>
      <c r="B196" s="7">
        <f>AVERAGE(ENTRADA!B185:B196)/AVERAGE(ENTRADA!B173:B184)-1</f>
        <v>-3.5338239315683362E-2</v>
      </c>
      <c r="C196" s="7">
        <f>AVERAGE(ENTRADA!C185:C196)/AVERAGE(ENTRADA!C173:C184)-1</f>
        <v>-5.1338953682736999E-2</v>
      </c>
      <c r="D196" s="7">
        <f>AVERAGE(ENTRADA!D185:D196)/AVERAGE(ENTRADA!D173:D184)-1</f>
        <v>-2.2450208497886037E-2</v>
      </c>
      <c r="E196" s="7">
        <f>AVERAGE(ENTRADA!E185:E196)/AVERAGE(ENTRADA!E173:E184)-1</f>
        <v>-2.2299615958440766E-2</v>
      </c>
      <c r="F196" s="7">
        <f>AVERAGE(ENTRADA!F185:F196)/AVERAGE(ENTRADA!F173:F184)-1</f>
        <v>-7.6236692057412125E-2</v>
      </c>
      <c r="G196" s="7">
        <f>AVERAGE(ENTRADA!G185:G196)/AVERAGE(ENTRADA!G173:G184)-1</f>
        <v>-0.12339709218400041</v>
      </c>
      <c r="H196" s="7">
        <f>AVERAGE(ENTRADA!H185:H196)/AVERAGE(ENTRADA!H173:H184)-1</f>
        <v>-0.14624831769818902</v>
      </c>
      <c r="I196" s="7">
        <f>AVERAGE(ENTRADA!I185:I196)/AVERAGE(ENTRADA!I173:I184)-1</f>
        <v>-0.11285927789064021</v>
      </c>
      <c r="J196" s="7">
        <f>AVERAGE(ENTRADA!J185:J196)/AVERAGE(ENTRADA!J173:J184)-1</f>
        <v>3.4530831425059638E-2</v>
      </c>
      <c r="K196" s="7">
        <f>AVERAGE(ENTRADA!K185:K196)/AVERAGE(ENTRADA!K173:K184)-1</f>
        <v>-0.10228679180047573</v>
      </c>
      <c r="L196" s="7">
        <f>AVERAGE(ENTRADA!L185:L196)/AVERAGE(ENTRADA!L173:L184)-1</f>
        <v>9.0413248859670947E-3</v>
      </c>
      <c r="M196" s="7">
        <f>AVERAGE(ENTRADA!M185:M196)/AVERAGE(ENTRADA!M173:M184)-1</f>
        <v>6.2705792381640979E-3</v>
      </c>
      <c r="N196" s="7">
        <f>AVERAGE(ENTRADA!N185:N196)/AVERAGE(ENTRADA!N173:N184)-1</f>
        <v>-0.16704345203751692</v>
      </c>
      <c r="O196" s="7">
        <f>AVERAGE(ENTRADA!O185:O196)/AVERAGE(ENTRADA!O173:O184)-1</f>
        <v>-7.2888801468882658E-2</v>
      </c>
      <c r="P196" s="7" t="e">
        <f>AVERAGE(ENTRADA!P185:P196)/AVERAGE(ENTRADA!P173:P184)-1</f>
        <v>#DIV/0!</v>
      </c>
      <c r="Q196" s="7">
        <f>AVERAGE(ENTRADA!Q185:Q196)/AVERAGE(ENTRADA!Q173:Q184)-1</f>
        <v>-7.7504145602875441E-2</v>
      </c>
    </row>
    <row r="197" spans="1:17" x14ac:dyDescent="0.25">
      <c r="A197" s="4">
        <f>ENTRADA!A197</f>
        <v>42339</v>
      </c>
      <c r="B197" s="7">
        <f>AVERAGE(ENTRADA!B186:B197)/AVERAGE(ENTRADA!B174:B185)-1</f>
        <v>-4.3475134900894941E-2</v>
      </c>
      <c r="C197" s="7">
        <f>AVERAGE(ENTRADA!C186:C197)/AVERAGE(ENTRADA!C174:C185)-1</f>
        <v>-6.1472478563715405E-2</v>
      </c>
      <c r="D197" s="7">
        <f>AVERAGE(ENTRADA!D186:D197)/AVERAGE(ENTRADA!D174:D185)-1</f>
        <v>-2.5299507423858336E-2</v>
      </c>
      <c r="E197" s="7">
        <f>AVERAGE(ENTRADA!E186:E197)/AVERAGE(ENTRADA!E174:E185)-1</f>
        <v>-2.5506058641823315E-2</v>
      </c>
      <c r="F197" s="7">
        <f>AVERAGE(ENTRADA!F186:F197)/AVERAGE(ENTRADA!F174:F185)-1</f>
        <v>-8.6166191649114987E-2</v>
      </c>
      <c r="G197" s="7">
        <f>AVERAGE(ENTRADA!G186:G197)/AVERAGE(ENTRADA!G174:G185)-1</f>
        <v>-0.14083713371030737</v>
      </c>
      <c r="H197" s="7">
        <f>AVERAGE(ENTRADA!H186:H197)/AVERAGE(ENTRADA!H174:H185)-1</f>
        <v>-0.16549958432815348</v>
      </c>
      <c r="I197" s="7">
        <f>AVERAGE(ENTRADA!I186:I197)/AVERAGE(ENTRADA!I174:I185)-1</f>
        <v>-0.12955243279345308</v>
      </c>
      <c r="J197" s="7">
        <f>AVERAGE(ENTRADA!J186:J197)/AVERAGE(ENTRADA!J174:J185)-1</f>
        <v>3.0329740732921717E-2</v>
      </c>
      <c r="K197" s="7">
        <f>AVERAGE(ENTRADA!K186:K197)/AVERAGE(ENTRADA!K174:K185)-1</f>
        <v>-0.10880093037412419</v>
      </c>
      <c r="L197" s="7">
        <f>AVERAGE(ENTRADA!L186:L197)/AVERAGE(ENTRADA!L174:L185)-1</f>
        <v>-1.7863757416925807E-2</v>
      </c>
      <c r="M197" s="7">
        <f>AVERAGE(ENTRADA!M186:M197)/AVERAGE(ENTRADA!M174:M185)-1</f>
        <v>-1.3261597417636106E-2</v>
      </c>
      <c r="N197" s="7">
        <f>AVERAGE(ENTRADA!N186:N197)/AVERAGE(ENTRADA!N174:N185)-1</f>
        <v>-0.17809491791912702</v>
      </c>
      <c r="O197" s="7">
        <f>AVERAGE(ENTRADA!O186:O197)/AVERAGE(ENTRADA!O174:O185)-1</f>
        <v>-8.3658112735483514E-2</v>
      </c>
      <c r="P197" s="7" t="e">
        <f>AVERAGE(ENTRADA!P186:P197)/AVERAGE(ENTRADA!P174:P185)-1</f>
        <v>#DIV/0!</v>
      </c>
      <c r="Q197" s="7">
        <f>AVERAGE(ENTRADA!Q186:Q197)/AVERAGE(ENTRADA!Q174:Q185)-1</f>
        <v>-8.6462744948596293E-2</v>
      </c>
    </row>
    <row r="198" spans="1:17" x14ac:dyDescent="0.25">
      <c r="A198" s="4">
        <f>ENTRADA!A198</f>
        <v>42370</v>
      </c>
      <c r="B198" s="7">
        <f>AVERAGE(ENTRADA!B187:B198)/AVERAGE(ENTRADA!B175:B186)-1</f>
        <v>-5.2680890529478885E-2</v>
      </c>
      <c r="C198" s="7">
        <f>AVERAGE(ENTRADA!C187:C198)/AVERAGE(ENTRADA!C175:C186)-1</f>
        <v>-7.2633678625309006E-2</v>
      </c>
      <c r="D198" s="7">
        <f>AVERAGE(ENTRADA!D187:D198)/AVERAGE(ENTRADA!D175:D186)-1</f>
        <v>-3.0280489027184054E-2</v>
      </c>
      <c r="E198" s="7">
        <f>AVERAGE(ENTRADA!E187:E198)/AVERAGE(ENTRADA!E175:E186)-1</f>
        <v>-3.0541157166523281E-2</v>
      </c>
      <c r="F198" s="7">
        <f>AVERAGE(ENTRADA!F187:F198)/AVERAGE(ENTRADA!F175:F186)-1</f>
        <v>-9.4709498612913445E-2</v>
      </c>
      <c r="G198" s="7">
        <f>AVERAGE(ENTRADA!G187:G198)/AVERAGE(ENTRADA!G175:G186)-1</f>
        <v>-0.15982217422018585</v>
      </c>
      <c r="H198" s="7">
        <f>AVERAGE(ENTRADA!H187:H198)/AVERAGE(ENTRADA!H175:H186)-1</f>
        <v>-0.16066945711456249</v>
      </c>
      <c r="I198" s="7">
        <f>AVERAGE(ENTRADA!I187:I198)/AVERAGE(ENTRADA!I175:I186)-1</f>
        <v>-0.15936880061413172</v>
      </c>
      <c r="J198" s="7">
        <f>AVERAGE(ENTRADA!J187:J198)/AVERAGE(ENTRADA!J175:J186)-1</f>
        <v>2.6073346795222552E-2</v>
      </c>
      <c r="K198" s="7">
        <f>AVERAGE(ENTRADA!K187:K198)/AVERAGE(ENTRADA!K175:K186)-1</f>
        <v>-0.11307809355444187</v>
      </c>
      <c r="L198" s="7">
        <f>AVERAGE(ENTRADA!L187:L198)/AVERAGE(ENTRADA!L175:L186)-1</f>
        <v>-5.488650703615694E-2</v>
      </c>
      <c r="M198" s="7">
        <f>AVERAGE(ENTRADA!M187:M198)/AVERAGE(ENTRADA!M175:M186)-1</f>
        <v>-2.9235307919938336E-2</v>
      </c>
      <c r="N198" s="7">
        <f>AVERAGE(ENTRADA!N187:N198)/AVERAGE(ENTRADA!N175:N186)-1</f>
        <v>-0.18209082998599169</v>
      </c>
      <c r="O198" s="7">
        <f>AVERAGE(ENTRADA!O187:O198)/AVERAGE(ENTRADA!O175:O186)-1</f>
        <v>-9.6447403325597758E-2</v>
      </c>
      <c r="P198" s="7" t="e">
        <f>AVERAGE(ENTRADA!P187:P198)/AVERAGE(ENTRADA!P175:P186)-1</f>
        <v>#DIV/0!</v>
      </c>
      <c r="Q198" s="7">
        <f>AVERAGE(ENTRADA!Q187:Q198)/AVERAGE(ENTRADA!Q175:Q186)-1</f>
        <v>-9.4046980824794346E-2</v>
      </c>
    </row>
    <row r="199" spans="1:17" x14ac:dyDescent="0.25">
      <c r="A199" s="4">
        <f>ENTRADA!A199</f>
        <v>42401</v>
      </c>
      <c r="B199" s="7">
        <f>AVERAGE(ENTRADA!B188:B199)/AVERAGE(ENTRADA!B176:B187)-1</f>
        <v>-5.3392098725462356E-2</v>
      </c>
      <c r="C199" s="7">
        <f>AVERAGE(ENTRADA!C188:C199)/AVERAGE(ENTRADA!C176:C187)-1</f>
        <v>-6.7959056647592164E-2</v>
      </c>
      <c r="D199" s="7">
        <f>AVERAGE(ENTRADA!D188:D199)/AVERAGE(ENTRADA!D176:D187)-1</f>
        <v>-2.9950814508278523E-2</v>
      </c>
      <c r="E199" s="7">
        <f>AVERAGE(ENTRADA!E188:E199)/AVERAGE(ENTRADA!E176:E187)-1</f>
        <v>-3.0500945655805078E-2</v>
      </c>
      <c r="F199" s="7">
        <f>AVERAGE(ENTRADA!F188:F199)/AVERAGE(ENTRADA!F176:F187)-1</f>
        <v>-9.7128853438994689E-2</v>
      </c>
      <c r="G199" s="7">
        <f>AVERAGE(ENTRADA!G188:G199)/AVERAGE(ENTRADA!G176:G187)-1</f>
        <v>-0.1599686967263676</v>
      </c>
      <c r="H199" s="7">
        <f>AVERAGE(ENTRADA!H188:H199)/AVERAGE(ENTRADA!H176:H187)-1</f>
        <v>-0.16417223952906712</v>
      </c>
      <c r="I199" s="7">
        <f>AVERAGE(ENTRADA!I188:I199)/AVERAGE(ENTRADA!I176:I187)-1</f>
        <v>-0.15816641750775895</v>
      </c>
      <c r="J199" s="7">
        <f>AVERAGE(ENTRADA!J188:J199)/AVERAGE(ENTRADA!J176:J187)-1</f>
        <v>2.9168762178294561E-2</v>
      </c>
      <c r="K199" s="7">
        <f>AVERAGE(ENTRADA!K188:K199)/AVERAGE(ENTRADA!K176:K187)-1</f>
        <v>-0.12339046306733026</v>
      </c>
      <c r="L199" s="7">
        <f>AVERAGE(ENTRADA!L188:L199)/AVERAGE(ENTRADA!L176:L187)-1</f>
        <v>-7.5277392679076627E-2</v>
      </c>
      <c r="M199" s="7">
        <f>AVERAGE(ENTRADA!M188:M199)/AVERAGE(ENTRADA!M176:M187)-1</f>
        <v>-3.9492985096195588E-2</v>
      </c>
      <c r="N199" s="7">
        <f>AVERAGE(ENTRADA!N188:N199)/AVERAGE(ENTRADA!N176:N187)-1</f>
        <v>-0.17035030698454012</v>
      </c>
      <c r="O199" s="7">
        <f>AVERAGE(ENTRADA!O188:O199)/AVERAGE(ENTRADA!O176:O187)-1</f>
        <v>-9.4785316366898242E-2</v>
      </c>
      <c r="P199" s="7" t="e">
        <f>AVERAGE(ENTRADA!P188:P199)/AVERAGE(ENTRADA!P176:P187)-1</f>
        <v>#DIV/0!</v>
      </c>
      <c r="Q199" s="7">
        <f>AVERAGE(ENTRADA!Q188:Q199)/AVERAGE(ENTRADA!Q176:Q187)-1</f>
        <v>-9.0595535201371424E-2</v>
      </c>
    </row>
    <row r="200" spans="1:17" x14ac:dyDescent="0.25">
      <c r="A200" s="4">
        <f>ENTRADA!A200</f>
        <v>42430</v>
      </c>
      <c r="B200" s="7">
        <f>AVERAGE(ENTRADA!B189:B200)/AVERAGE(ENTRADA!B177:B188)-1</f>
        <v>-5.8147931845816681E-2</v>
      </c>
      <c r="C200" s="7">
        <f>AVERAGE(ENTRADA!C189:C200)/AVERAGE(ENTRADA!C177:C188)-1</f>
        <v>-7.4574049450951141E-2</v>
      </c>
      <c r="D200" s="7">
        <f>AVERAGE(ENTRADA!D189:D200)/AVERAGE(ENTRADA!D177:D188)-1</f>
        <v>-2.8966010806605547E-2</v>
      </c>
      <c r="E200" s="7">
        <f>AVERAGE(ENTRADA!E189:E200)/AVERAGE(ENTRADA!E177:E188)-1</f>
        <v>-2.9372410909019875E-2</v>
      </c>
      <c r="F200" s="7">
        <f>AVERAGE(ENTRADA!F189:F200)/AVERAGE(ENTRADA!F177:F188)-1</f>
        <v>-0.10670467607414857</v>
      </c>
      <c r="G200" s="7">
        <f>AVERAGE(ENTRADA!G189:G200)/AVERAGE(ENTRADA!G177:G188)-1</f>
        <v>-0.1656893560106073</v>
      </c>
      <c r="H200" s="7">
        <f>AVERAGE(ENTRADA!H189:H200)/AVERAGE(ENTRADA!H177:H188)-1</f>
        <v>-0.17124981529458649</v>
      </c>
      <c r="I200" s="7">
        <f>AVERAGE(ENTRADA!I189:I200)/AVERAGE(ENTRADA!I177:I188)-1</f>
        <v>-0.16335844970257629</v>
      </c>
      <c r="J200" s="7">
        <f>AVERAGE(ENTRADA!J189:J200)/AVERAGE(ENTRADA!J177:J188)-1</f>
        <v>2.2724472321106859E-2</v>
      </c>
      <c r="K200" s="7">
        <f>AVERAGE(ENTRADA!K189:K200)/AVERAGE(ENTRADA!K177:K188)-1</f>
        <v>-0.13160825358840622</v>
      </c>
      <c r="L200" s="7">
        <f>AVERAGE(ENTRADA!L189:L200)/AVERAGE(ENTRADA!L177:L188)-1</f>
        <v>-9.836650570513894E-2</v>
      </c>
      <c r="M200" s="7">
        <f>AVERAGE(ENTRADA!M189:M200)/AVERAGE(ENTRADA!M177:M188)-1</f>
        <v>-5.9842545920978041E-2</v>
      </c>
      <c r="N200" s="7">
        <f>AVERAGE(ENTRADA!N189:N200)/AVERAGE(ENTRADA!N177:N188)-1</f>
        <v>-0.17637781189946344</v>
      </c>
      <c r="O200" s="7">
        <f>AVERAGE(ENTRADA!O189:O200)/AVERAGE(ENTRADA!O177:O188)-1</f>
        <v>-0.10908425174049363</v>
      </c>
      <c r="P200" s="7" t="e">
        <f>AVERAGE(ENTRADA!P189:P200)/AVERAGE(ENTRADA!P177:P188)-1</f>
        <v>#DIV/0!</v>
      </c>
      <c r="Q200" s="7">
        <f>AVERAGE(ENTRADA!Q189:Q200)/AVERAGE(ENTRADA!Q177:Q188)-1</f>
        <v>-9.6326405399814075E-2</v>
      </c>
    </row>
    <row r="201" spans="1:17" x14ac:dyDescent="0.25">
      <c r="A201" s="4">
        <f>ENTRADA!A201</f>
        <v>42461</v>
      </c>
      <c r="B201" s="7">
        <f>AVERAGE(ENTRADA!B190:B201)/AVERAGE(ENTRADA!B178:B189)-1</f>
        <v>-6.0979133899177862E-2</v>
      </c>
      <c r="C201" s="7">
        <f>AVERAGE(ENTRADA!C190:C201)/AVERAGE(ENTRADA!C178:C189)-1</f>
        <v>-8.1423087241702885E-2</v>
      </c>
      <c r="D201" s="7">
        <f>AVERAGE(ENTRADA!D190:D201)/AVERAGE(ENTRADA!D178:D189)-1</f>
        <v>-3.1107434499912379E-2</v>
      </c>
      <c r="E201" s="7">
        <f>AVERAGE(ENTRADA!E190:E201)/AVERAGE(ENTRADA!E178:E189)-1</f>
        <v>-3.1357088331188998E-2</v>
      </c>
      <c r="F201" s="7">
        <f>AVERAGE(ENTRADA!F190:F201)/AVERAGE(ENTRADA!F178:F189)-1</f>
        <v>-0.10848457377945364</v>
      </c>
      <c r="G201" s="7">
        <f>AVERAGE(ENTRADA!G190:G201)/AVERAGE(ENTRADA!G178:G189)-1</f>
        <v>-0.1623480010356132</v>
      </c>
      <c r="H201" s="7">
        <f>AVERAGE(ENTRADA!H190:H201)/AVERAGE(ENTRADA!H178:H189)-1</f>
        <v>-0.16992799868035713</v>
      </c>
      <c r="I201" s="7">
        <f>AVERAGE(ENTRADA!I190:I201)/AVERAGE(ENTRADA!I178:I189)-1</f>
        <v>-0.15904000623334102</v>
      </c>
      <c r="J201" s="7">
        <f>AVERAGE(ENTRADA!J190:J201)/AVERAGE(ENTRADA!J178:J189)-1</f>
        <v>1.6744951257438467E-2</v>
      </c>
      <c r="K201" s="7">
        <f>AVERAGE(ENTRADA!K190:K201)/AVERAGE(ENTRADA!K178:K189)-1</f>
        <v>-0.13806484541838393</v>
      </c>
      <c r="L201" s="7">
        <f>AVERAGE(ENTRADA!L190:L201)/AVERAGE(ENTRADA!L178:L189)-1</f>
        <v>-0.11036742471863581</v>
      </c>
      <c r="M201" s="7">
        <f>AVERAGE(ENTRADA!M190:M201)/AVERAGE(ENTRADA!M178:M189)-1</f>
        <v>-6.7624659554302746E-2</v>
      </c>
      <c r="N201" s="7">
        <f>AVERAGE(ENTRADA!N190:N201)/AVERAGE(ENTRADA!N178:N189)-1</f>
        <v>-0.17208804889272999</v>
      </c>
      <c r="O201" s="7">
        <f>AVERAGE(ENTRADA!O190:O201)/AVERAGE(ENTRADA!O178:O189)-1</f>
        <v>-0.11610539049003732</v>
      </c>
      <c r="P201" s="7" t="e">
        <f>AVERAGE(ENTRADA!P190:P201)/AVERAGE(ENTRADA!P178:P189)-1</f>
        <v>#DIV/0!</v>
      </c>
      <c r="Q201" s="7">
        <f>AVERAGE(ENTRADA!Q190:Q201)/AVERAGE(ENTRADA!Q178:Q189)-1</f>
        <v>-9.7135355463225603E-2</v>
      </c>
    </row>
    <row r="202" spans="1:17" x14ac:dyDescent="0.25">
      <c r="A202" s="4">
        <f>ENTRADA!A202</f>
        <v>42491</v>
      </c>
      <c r="B202" s="7">
        <f>AVERAGE(ENTRADA!B191:B202)/AVERAGE(ENTRADA!B179:B190)-1</f>
        <v>-6.4626339902683849E-2</v>
      </c>
      <c r="C202" s="7">
        <f>AVERAGE(ENTRADA!C191:C202)/AVERAGE(ENTRADA!C179:C190)-1</f>
        <v>-8.6732453701529932E-2</v>
      </c>
      <c r="D202" s="7">
        <f>AVERAGE(ENTRADA!D191:D202)/AVERAGE(ENTRADA!D179:D190)-1</f>
        <v>-3.3930031488384138E-2</v>
      </c>
      <c r="E202" s="7">
        <f>AVERAGE(ENTRADA!E191:E202)/AVERAGE(ENTRADA!E179:E190)-1</f>
        <v>-3.3947647879554288E-2</v>
      </c>
      <c r="F202" s="7">
        <f>AVERAGE(ENTRADA!F191:F202)/AVERAGE(ENTRADA!F179:F190)-1</f>
        <v>-0.11359629535297888</v>
      </c>
      <c r="G202" s="7">
        <f>AVERAGE(ENTRADA!G191:G202)/AVERAGE(ENTRADA!G179:G190)-1</f>
        <v>-0.15948751314954246</v>
      </c>
      <c r="H202" s="7">
        <f>AVERAGE(ENTRADA!H191:H202)/AVERAGE(ENTRADA!H179:H190)-1</f>
        <v>-0.16338411611214421</v>
      </c>
      <c r="I202" s="7">
        <f>AVERAGE(ENTRADA!I191:I202)/AVERAGE(ENTRADA!I179:I190)-1</f>
        <v>-0.15771499549009449</v>
      </c>
      <c r="J202" s="7">
        <f>AVERAGE(ENTRADA!J191:J202)/AVERAGE(ENTRADA!J179:J190)-1</f>
        <v>1.3017468081154782E-2</v>
      </c>
      <c r="K202" s="7">
        <f>AVERAGE(ENTRADA!K191:K202)/AVERAGE(ENTRADA!K179:K190)-1</f>
        <v>-0.14681054584145048</v>
      </c>
      <c r="L202" s="7">
        <f>AVERAGE(ENTRADA!L191:L202)/AVERAGE(ENTRADA!L179:L190)-1</f>
        <v>-0.1210912586652203</v>
      </c>
      <c r="M202" s="7">
        <f>AVERAGE(ENTRADA!M191:M202)/AVERAGE(ENTRADA!M179:M190)-1</f>
        <v>-8.0277275345582821E-2</v>
      </c>
      <c r="N202" s="7">
        <f>AVERAGE(ENTRADA!N191:N202)/AVERAGE(ENTRADA!N179:N190)-1</f>
        <v>-0.16454430627631911</v>
      </c>
      <c r="O202" s="7">
        <f>AVERAGE(ENTRADA!O191:O202)/AVERAGE(ENTRADA!O179:O190)-1</f>
        <v>-0.11554666727268603</v>
      </c>
      <c r="P202" s="7" t="e">
        <f>AVERAGE(ENTRADA!P191:P202)/AVERAGE(ENTRADA!P179:P190)-1</f>
        <v>#DIV/0!</v>
      </c>
      <c r="Q202" s="7">
        <f>AVERAGE(ENTRADA!Q191:Q202)/AVERAGE(ENTRADA!Q179:Q190)-1</f>
        <v>-9.6922481815011952E-2</v>
      </c>
    </row>
    <row r="203" spans="1:17" x14ac:dyDescent="0.25">
      <c r="A203" s="4">
        <f>ENTRADA!A203</f>
        <v>42522</v>
      </c>
      <c r="B203" s="7">
        <f>AVERAGE(ENTRADA!B192:B203)/AVERAGE(ENTRADA!B180:B191)-1</f>
        <v>-6.6292695994094597E-2</v>
      </c>
      <c r="C203" s="7">
        <f>AVERAGE(ENTRADA!C192:C203)/AVERAGE(ENTRADA!C180:C191)-1</f>
        <v>-9.3246174633824896E-2</v>
      </c>
      <c r="D203" s="7">
        <f>AVERAGE(ENTRADA!D192:D203)/AVERAGE(ENTRADA!D180:D191)-1</f>
        <v>-3.317569421674782E-2</v>
      </c>
      <c r="E203" s="7">
        <f>AVERAGE(ENTRADA!E192:E203)/AVERAGE(ENTRADA!E180:E191)-1</f>
        <v>-3.4016163836739E-2</v>
      </c>
      <c r="F203" s="7">
        <f>AVERAGE(ENTRADA!F192:F203)/AVERAGE(ENTRADA!F180:F191)-1</f>
        <v>-0.11330169896771747</v>
      </c>
      <c r="G203" s="7">
        <f>AVERAGE(ENTRADA!G192:G203)/AVERAGE(ENTRADA!G180:G191)-1</f>
        <v>-0.15777330624098251</v>
      </c>
      <c r="H203" s="7">
        <f>AVERAGE(ENTRADA!H192:H203)/AVERAGE(ENTRADA!H180:H191)-1</f>
        <v>-0.16542079659159659</v>
      </c>
      <c r="I203" s="7">
        <f>AVERAGE(ENTRADA!I192:I203)/AVERAGE(ENTRADA!I180:I191)-1</f>
        <v>-0.15427253971233801</v>
      </c>
      <c r="J203" s="7">
        <f>AVERAGE(ENTRADA!J192:J203)/AVERAGE(ENTRADA!J180:J191)-1</f>
        <v>6.7559176060609794E-3</v>
      </c>
      <c r="K203" s="7">
        <f>AVERAGE(ENTRADA!K192:K203)/AVERAGE(ENTRADA!K180:K191)-1</f>
        <v>-0.15487421015538427</v>
      </c>
      <c r="L203" s="7">
        <f>AVERAGE(ENTRADA!L192:L203)/AVERAGE(ENTRADA!L180:L191)-1</f>
        <v>-0.13986113944613754</v>
      </c>
      <c r="M203" s="7">
        <f>AVERAGE(ENTRADA!M192:M203)/AVERAGE(ENTRADA!M180:M191)-1</f>
        <v>-8.7315101195071243E-2</v>
      </c>
      <c r="N203" s="7">
        <f>AVERAGE(ENTRADA!N192:N203)/AVERAGE(ENTRADA!N180:N191)-1</f>
        <v>-0.17130053504451581</v>
      </c>
      <c r="O203" s="7">
        <f>AVERAGE(ENTRADA!O192:O203)/AVERAGE(ENTRADA!O180:O191)-1</f>
        <v>-0.12384608334537106</v>
      </c>
      <c r="P203" s="7" t="e">
        <f>AVERAGE(ENTRADA!P192:P203)/AVERAGE(ENTRADA!P180:P191)-1</f>
        <v>#DIV/0!</v>
      </c>
      <c r="Q203" s="7">
        <f>AVERAGE(ENTRADA!Q192:Q203)/AVERAGE(ENTRADA!Q180:Q191)-1</f>
        <v>-0.10047659609610238</v>
      </c>
    </row>
    <row r="204" spans="1:17" x14ac:dyDescent="0.25">
      <c r="A204" s="4">
        <f>ENTRADA!A204</f>
        <v>42552</v>
      </c>
      <c r="B204" s="7">
        <f>AVERAGE(ENTRADA!B193:B204)/AVERAGE(ENTRADA!B181:B192)-1</f>
        <v>-6.7743335185366682E-2</v>
      </c>
      <c r="C204" s="7">
        <f>AVERAGE(ENTRADA!C193:C204)/AVERAGE(ENTRADA!C181:C192)-1</f>
        <v>-9.8032059668979654E-2</v>
      </c>
      <c r="D204" s="7">
        <f>AVERAGE(ENTRADA!D193:D204)/AVERAGE(ENTRADA!D181:D192)-1</f>
        <v>-3.1894069003917003E-2</v>
      </c>
      <c r="E204" s="7">
        <f>AVERAGE(ENTRADA!E193:E204)/AVERAGE(ENTRADA!E181:E192)-1</f>
        <v>-3.2441764084372826E-2</v>
      </c>
      <c r="F204" s="7">
        <f>AVERAGE(ENTRADA!F193:F204)/AVERAGE(ENTRADA!F181:F192)-1</f>
        <v>-0.11813322163993867</v>
      </c>
      <c r="G204" s="7">
        <f>AVERAGE(ENTRADA!G193:G204)/AVERAGE(ENTRADA!G181:G192)-1</f>
        <v>-0.15662831896179119</v>
      </c>
      <c r="H204" s="7">
        <f>AVERAGE(ENTRADA!H193:H204)/AVERAGE(ENTRADA!H181:H192)-1</f>
        <v>-0.16437465806809959</v>
      </c>
      <c r="I204" s="7">
        <f>AVERAGE(ENTRADA!I193:I204)/AVERAGE(ENTRADA!I181:I192)-1</f>
        <v>-0.15318653093454404</v>
      </c>
      <c r="J204" s="7">
        <f>AVERAGE(ENTRADA!J193:J204)/AVERAGE(ENTRADA!J181:J192)-1</f>
        <v>2.3914600855916568E-3</v>
      </c>
      <c r="K204" s="7">
        <f>AVERAGE(ENTRADA!K193:K204)/AVERAGE(ENTRADA!K181:K192)-1</f>
        <v>-0.16052747005751444</v>
      </c>
      <c r="L204" s="7">
        <f>AVERAGE(ENTRADA!L193:L204)/AVERAGE(ENTRADA!L181:L192)-1</f>
        <v>-0.14593557331862106</v>
      </c>
      <c r="M204" s="7">
        <f>AVERAGE(ENTRADA!M193:M204)/AVERAGE(ENTRADA!M181:M192)-1</f>
        <v>-9.6173224973793103E-2</v>
      </c>
      <c r="N204" s="7">
        <f>AVERAGE(ENTRADA!N193:N204)/AVERAGE(ENTRADA!N181:N192)-1</f>
        <v>-0.17811516757244428</v>
      </c>
      <c r="O204" s="7">
        <f>AVERAGE(ENTRADA!O193:O204)/AVERAGE(ENTRADA!O181:O192)-1</f>
        <v>-0.12863193586359067</v>
      </c>
      <c r="P204" s="7" t="e">
        <f>AVERAGE(ENTRADA!P193:P204)/AVERAGE(ENTRADA!P181:P192)-1</f>
        <v>#DIV/0!</v>
      </c>
      <c r="Q204" s="7">
        <f>AVERAGE(ENTRADA!Q193:Q204)/AVERAGE(ENTRADA!Q181:Q192)-1</f>
        <v>-0.10358377916282013</v>
      </c>
    </row>
    <row r="205" spans="1:17" x14ac:dyDescent="0.25">
      <c r="A205" s="4">
        <f>ENTRADA!A205</f>
        <v>42583</v>
      </c>
      <c r="B205" s="7">
        <f>AVERAGE(ENTRADA!B194:B205)/AVERAGE(ENTRADA!B182:B193)-1</f>
        <v>-6.6666655469339475E-2</v>
      </c>
      <c r="C205" s="7">
        <f>AVERAGE(ENTRADA!C194:C205)/AVERAGE(ENTRADA!C182:C193)-1</f>
        <v>-0.10025669243973756</v>
      </c>
      <c r="D205" s="7">
        <f>AVERAGE(ENTRADA!D194:D205)/AVERAGE(ENTRADA!D182:D193)-1</f>
        <v>-2.968276585486096E-2</v>
      </c>
      <c r="E205" s="7">
        <f>AVERAGE(ENTRADA!E194:E205)/AVERAGE(ENTRADA!E182:E193)-1</f>
        <v>-2.9719372675412248E-2</v>
      </c>
      <c r="F205" s="7">
        <f>AVERAGE(ENTRADA!F194:F205)/AVERAGE(ENTRADA!F182:F193)-1</f>
        <v>-0.11557378486416781</v>
      </c>
      <c r="G205" s="7">
        <f>AVERAGE(ENTRADA!G194:G205)/AVERAGE(ENTRADA!G182:G193)-1</f>
        <v>-0.14972117860110101</v>
      </c>
      <c r="H205" s="7">
        <f>AVERAGE(ENTRADA!H194:H205)/AVERAGE(ENTRADA!H182:H193)-1</f>
        <v>-0.1615836186422499</v>
      </c>
      <c r="I205" s="7">
        <f>AVERAGE(ENTRADA!I194:I205)/AVERAGE(ENTRADA!I182:I193)-1</f>
        <v>-0.14440752674460933</v>
      </c>
      <c r="J205" s="7">
        <f>AVERAGE(ENTRADA!J194:J205)/AVERAGE(ENTRADA!J182:J193)-1</f>
        <v>-1.7153688411177814E-3</v>
      </c>
      <c r="K205" s="7">
        <f>AVERAGE(ENTRADA!K194:K205)/AVERAGE(ENTRADA!K182:K193)-1</f>
        <v>-0.1603026261312438</v>
      </c>
      <c r="L205" s="7">
        <f>AVERAGE(ENTRADA!L194:L205)/AVERAGE(ENTRADA!L182:L193)-1</f>
        <v>-0.14757851192123583</v>
      </c>
      <c r="M205" s="7">
        <f>AVERAGE(ENTRADA!M194:M205)/AVERAGE(ENTRADA!M182:M193)-1</f>
        <v>-0.10231503006264142</v>
      </c>
      <c r="N205" s="7">
        <f>AVERAGE(ENTRADA!N194:N205)/AVERAGE(ENTRADA!N182:N193)-1</f>
        <v>-0.1764595541614461</v>
      </c>
      <c r="O205" s="7">
        <f>AVERAGE(ENTRADA!O194:O205)/AVERAGE(ENTRADA!O182:O193)-1</f>
        <v>-0.1270507172625065</v>
      </c>
      <c r="P205" s="7" t="e">
        <f>AVERAGE(ENTRADA!P194:P205)/AVERAGE(ENTRADA!P182:P193)-1</f>
        <v>#DIV/0!</v>
      </c>
      <c r="Q205" s="7">
        <f>AVERAGE(ENTRADA!Q194:Q205)/AVERAGE(ENTRADA!Q182:Q193)-1</f>
        <v>-0.10213946059222989</v>
      </c>
    </row>
    <row r="206" spans="1:17" x14ac:dyDescent="0.25">
      <c r="A206" s="4">
        <f>ENTRADA!A206</f>
        <v>42614</v>
      </c>
      <c r="B206" s="7">
        <f>AVERAGE(ENTRADA!B195:B206)/AVERAGE(ENTRADA!B183:B194)-1</f>
        <v>-6.6267717111268776E-2</v>
      </c>
      <c r="C206" s="7">
        <f>AVERAGE(ENTRADA!C195:C206)/AVERAGE(ENTRADA!C183:C194)-1</f>
        <v>-0.1005615488775472</v>
      </c>
      <c r="D206" s="7">
        <f>AVERAGE(ENTRADA!D195:D206)/AVERAGE(ENTRADA!D183:D194)-1</f>
        <v>-2.9885744630030242E-2</v>
      </c>
      <c r="E206" s="7">
        <f>AVERAGE(ENTRADA!E195:E206)/AVERAGE(ENTRADA!E183:E194)-1</f>
        <v>-2.9994722033943932E-2</v>
      </c>
      <c r="F206" s="7">
        <f>AVERAGE(ENTRADA!F195:F206)/AVERAGE(ENTRADA!F183:F194)-1</f>
        <v>-0.11372290374696448</v>
      </c>
      <c r="G206" s="7">
        <f>AVERAGE(ENTRADA!G195:G206)/AVERAGE(ENTRADA!G183:G194)-1</f>
        <v>-0.14577192040717157</v>
      </c>
      <c r="H206" s="7">
        <f>AVERAGE(ENTRADA!H195:H206)/AVERAGE(ENTRADA!H183:H194)-1</f>
        <v>-0.15317140405281848</v>
      </c>
      <c r="I206" s="7">
        <f>AVERAGE(ENTRADA!I195:I206)/AVERAGE(ENTRADA!I183:I194)-1</f>
        <v>-0.14252580568141793</v>
      </c>
      <c r="J206" s="7">
        <f>AVERAGE(ENTRADA!J195:J206)/AVERAGE(ENTRADA!J183:J194)-1</f>
        <v>-3.3114683922694788E-3</v>
      </c>
      <c r="K206" s="7">
        <f>AVERAGE(ENTRADA!K195:K206)/AVERAGE(ENTRADA!K183:K194)-1</f>
        <v>-0.16234934472369544</v>
      </c>
      <c r="L206" s="7">
        <f>AVERAGE(ENTRADA!L195:L206)/AVERAGE(ENTRADA!L183:L194)-1</f>
        <v>-0.14968634576908413</v>
      </c>
      <c r="M206" s="7">
        <f>AVERAGE(ENTRADA!M195:M206)/AVERAGE(ENTRADA!M183:M194)-1</f>
        <v>-0.10388788685970596</v>
      </c>
      <c r="N206" s="7">
        <f>AVERAGE(ENTRADA!N195:N206)/AVERAGE(ENTRADA!N183:N194)-1</f>
        <v>-0.1701312512477926</v>
      </c>
      <c r="O206" s="7">
        <f>AVERAGE(ENTRADA!O195:O206)/AVERAGE(ENTRADA!O183:O194)-1</f>
        <v>-0.12547356043284452</v>
      </c>
      <c r="P206" s="7" t="e">
        <f>AVERAGE(ENTRADA!P195:P206)/AVERAGE(ENTRADA!P183:P194)-1</f>
        <v>#DIV/0!</v>
      </c>
      <c r="Q206" s="7">
        <f>AVERAGE(ENTRADA!Q195:Q206)/AVERAGE(ENTRADA!Q183:Q194)-1</f>
        <v>-9.978394709739502E-2</v>
      </c>
    </row>
    <row r="207" spans="1:17" x14ac:dyDescent="0.25">
      <c r="A207" s="4">
        <f>ENTRADA!A207</f>
        <v>42644</v>
      </c>
      <c r="B207" s="7">
        <f>AVERAGE(ENTRADA!B196:B207)/AVERAGE(ENTRADA!B184:B195)-1</f>
        <v>-6.8304986782452448E-2</v>
      </c>
      <c r="C207" s="7">
        <f>AVERAGE(ENTRADA!C196:C207)/AVERAGE(ENTRADA!C184:C195)-1</f>
        <v>-9.9313026438849761E-2</v>
      </c>
      <c r="D207" s="7">
        <f>AVERAGE(ENTRADA!D196:D207)/AVERAGE(ENTRADA!D184:D195)-1</f>
        <v>-3.5116924663535776E-2</v>
      </c>
      <c r="E207" s="7">
        <f>AVERAGE(ENTRADA!E196:E207)/AVERAGE(ENTRADA!E184:E195)-1</f>
        <v>-3.5059932207753497E-2</v>
      </c>
      <c r="F207" s="7">
        <f>AVERAGE(ENTRADA!F196:F207)/AVERAGE(ENTRADA!F184:F195)-1</f>
        <v>-0.11505386321041189</v>
      </c>
      <c r="G207" s="7">
        <f>AVERAGE(ENTRADA!G196:G207)/AVERAGE(ENTRADA!G184:G195)-1</f>
        <v>-0.14353201433811624</v>
      </c>
      <c r="H207" s="7">
        <f>AVERAGE(ENTRADA!H196:H207)/AVERAGE(ENTRADA!H184:H195)-1</f>
        <v>-0.1472714880898196</v>
      </c>
      <c r="I207" s="7">
        <f>AVERAGE(ENTRADA!I196:I207)/AVERAGE(ENTRADA!I184:I195)-1</f>
        <v>-0.14194818622826577</v>
      </c>
      <c r="J207" s="7">
        <f>AVERAGE(ENTRADA!J196:J207)/AVERAGE(ENTRADA!J184:J195)-1</f>
        <v>-8.220353878888087E-3</v>
      </c>
      <c r="K207" s="7">
        <f>AVERAGE(ENTRADA!K196:K207)/AVERAGE(ENTRADA!K184:K195)-1</f>
        <v>-0.16807027042545797</v>
      </c>
      <c r="L207" s="7">
        <f>AVERAGE(ENTRADA!L196:L207)/AVERAGE(ENTRADA!L184:L195)-1</f>
        <v>-0.13536216087191588</v>
      </c>
      <c r="M207" s="7">
        <f>AVERAGE(ENTRADA!M196:M207)/AVERAGE(ENTRADA!M184:M195)-1</f>
        <v>-0.10292145031541522</v>
      </c>
      <c r="N207" s="7">
        <f>AVERAGE(ENTRADA!N196:N207)/AVERAGE(ENTRADA!N184:N195)-1</f>
        <v>-0.16081585450150793</v>
      </c>
      <c r="O207" s="7">
        <f>AVERAGE(ENTRADA!O196:O207)/AVERAGE(ENTRADA!O184:O195)-1</f>
        <v>-0.12310533384388866</v>
      </c>
      <c r="P207" s="7" t="e">
        <f>AVERAGE(ENTRADA!P196:P207)/AVERAGE(ENTRADA!P184:P195)-1</f>
        <v>#DIV/0!</v>
      </c>
      <c r="Q207" s="7">
        <f>AVERAGE(ENTRADA!Q196:Q207)/AVERAGE(ENTRADA!Q184:Q195)-1</f>
        <v>-9.8042388285497828E-2</v>
      </c>
    </row>
    <row r="208" spans="1:17" x14ac:dyDescent="0.25">
      <c r="A208" s="4">
        <f>ENTRADA!A208</f>
        <v>42675</v>
      </c>
      <c r="B208" s="7">
        <f>AVERAGE(ENTRADA!B197:B208)/AVERAGE(ENTRADA!B185:B196)-1</f>
        <v>-6.4967087147016933E-2</v>
      </c>
      <c r="C208" s="7">
        <f>AVERAGE(ENTRADA!C197:C208)/AVERAGE(ENTRADA!C185:C196)-1</f>
        <v>-9.578082196194071E-2</v>
      </c>
      <c r="D208" s="7">
        <f>AVERAGE(ENTRADA!D197:D208)/AVERAGE(ENTRADA!D185:D196)-1</f>
        <v>-3.1787056017274717E-2</v>
      </c>
      <c r="E208" s="7">
        <f>AVERAGE(ENTRADA!E197:E208)/AVERAGE(ENTRADA!E185:E196)-1</f>
        <v>-3.1598076376620488E-2</v>
      </c>
      <c r="F208" s="7">
        <f>AVERAGE(ENTRADA!F197:F208)/AVERAGE(ENTRADA!F185:F196)-1</f>
        <v>-0.10981190737993241</v>
      </c>
      <c r="G208" s="7">
        <f>AVERAGE(ENTRADA!G197:G208)/AVERAGE(ENTRADA!G185:G196)-1</f>
        <v>-0.13741007872071354</v>
      </c>
      <c r="H208" s="7">
        <f>AVERAGE(ENTRADA!H197:H208)/AVERAGE(ENTRADA!H185:H196)-1</f>
        <v>-0.13770722792922618</v>
      </c>
      <c r="I208" s="7">
        <f>AVERAGE(ENTRADA!I197:I208)/AVERAGE(ENTRADA!I185:I196)-1</f>
        <v>-0.13735124235432594</v>
      </c>
      <c r="J208" s="7">
        <f>AVERAGE(ENTRADA!J197:J208)/AVERAGE(ENTRADA!J185:J196)-1</f>
        <v>-1.2861332723949959E-2</v>
      </c>
      <c r="K208" s="7">
        <f>AVERAGE(ENTRADA!K197:K208)/AVERAGE(ENTRADA!K185:K196)-1</f>
        <v>-0.16323340264226871</v>
      </c>
      <c r="L208" s="7">
        <f>AVERAGE(ENTRADA!L197:L208)/AVERAGE(ENTRADA!L185:L196)-1</f>
        <v>-0.13862558786424728</v>
      </c>
      <c r="M208" s="7">
        <f>AVERAGE(ENTRADA!M197:M208)/AVERAGE(ENTRADA!M185:M196)-1</f>
        <v>-9.8805095087674766E-2</v>
      </c>
      <c r="N208" s="7">
        <f>AVERAGE(ENTRADA!N197:N208)/AVERAGE(ENTRADA!N185:N196)-1</f>
        <v>-0.1469642115056371</v>
      </c>
      <c r="O208" s="7">
        <f>AVERAGE(ENTRADA!O197:O208)/AVERAGE(ENTRADA!O185:O196)-1</f>
        <v>-0.11539661506044629</v>
      </c>
      <c r="P208" s="7" t="e">
        <f>AVERAGE(ENTRADA!P197:P208)/AVERAGE(ENTRADA!P185:P196)-1</f>
        <v>#DIV/0!</v>
      </c>
      <c r="Q208" s="7">
        <f>AVERAGE(ENTRADA!Q197:Q208)/AVERAGE(ENTRADA!Q185:Q196)-1</f>
        <v>-9.1221745944440435E-2</v>
      </c>
    </row>
    <row r="209" spans="1:17" x14ac:dyDescent="0.25">
      <c r="A209" s="4">
        <f>ENTRADA!A209</f>
        <v>42705</v>
      </c>
      <c r="B209" s="7">
        <f>AVERAGE(ENTRADA!B198:B209)/AVERAGE(ENTRADA!B186:B197)-1</f>
        <v>-6.2410468023953336E-2</v>
      </c>
      <c r="C209" s="7">
        <f>AVERAGE(ENTRADA!C198:C209)/AVERAGE(ENTRADA!C186:C197)-1</f>
        <v>-9.2155370750468757E-2</v>
      </c>
      <c r="D209" s="7">
        <f>AVERAGE(ENTRADA!D198:D209)/AVERAGE(ENTRADA!D186:D197)-1</f>
        <v>-3.0918380936254874E-2</v>
      </c>
      <c r="E209" s="7">
        <f>AVERAGE(ENTRADA!E198:E209)/AVERAGE(ENTRADA!E186:E197)-1</f>
        <v>-3.0814871469131422E-2</v>
      </c>
      <c r="F209" s="7">
        <f>AVERAGE(ENTRADA!F198:F209)/AVERAGE(ENTRADA!F186:F197)-1</f>
        <v>-0.10867132649623501</v>
      </c>
      <c r="G209" s="7">
        <f>AVERAGE(ENTRADA!G198:G209)/AVERAGE(ENTRADA!G186:G197)-1</f>
        <v>-0.12568575009327831</v>
      </c>
      <c r="H209" s="7">
        <f>AVERAGE(ENTRADA!H198:H209)/AVERAGE(ENTRADA!H186:H197)-1</f>
        <v>-0.12099613467388182</v>
      </c>
      <c r="I209" s="7">
        <f>AVERAGE(ENTRADA!I198:I209)/AVERAGE(ENTRADA!I186:I197)-1</f>
        <v>-0.12779653454787254</v>
      </c>
      <c r="J209" s="7">
        <f>AVERAGE(ENTRADA!J198:J209)/AVERAGE(ENTRADA!J186:J197)-1</f>
        <v>-2.0825693755920471E-2</v>
      </c>
      <c r="K209" s="7">
        <f>AVERAGE(ENTRADA!K198:K209)/AVERAGE(ENTRADA!K186:K197)-1</f>
        <v>-0.16087323219349048</v>
      </c>
      <c r="L209" s="7">
        <f>AVERAGE(ENTRADA!L198:L209)/AVERAGE(ENTRADA!L186:L197)-1</f>
        <v>-0.12332074629337741</v>
      </c>
      <c r="M209" s="7">
        <f>AVERAGE(ENTRADA!M198:M209)/AVERAGE(ENTRADA!M186:M197)-1</f>
        <v>-9.5117531872991434E-2</v>
      </c>
      <c r="N209" s="7">
        <f>AVERAGE(ENTRADA!N198:N209)/AVERAGE(ENTRADA!N186:N197)-1</f>
        <v>-0.14003903437012033</v>
      </c>
      <c r="O209" s="7">
        <f>AVERAGE(ENTRADA!O198:O209)/AVERAGE(ENTRADA!O186:O197)-1</f>
        <v>-0.1069712724686841</v>
      </c>
      <c r="P209" s="7" t="e">
        <f>AVERAGE(ENTRADA!P198:P209)/AVERAGE(ENTRADA!P186:P197)-1</f>
        <v>#DIV/0!</v>
      </c>
      <c r="Q209" s="7">
        <f>AVERAGE(ENTRADA!Q198:Q209)/AVERAGE(ENTRADA!Q186:Q197)-1</f>
        <v>-8.6855625198531294E-2</v>
      </c>
    </row>
    <row r="210" spans="1:17" x14ac:dyDescent="0.25">
      <c r="A210" s="4">
        <f>ENTRADA!A210</f>
        <v>42736</v>
      </c>
      <c r="B210" s="7">
        <f>AVERAGE(ENTRADA!B199:B210)/AVERAGE(ENTRADA!B187:B198)-1</f>
        <v>-5.466194798549362E-2</v>
      </c>
      <c r="C210" s="7">
        <f>AVERAGE(ENTRADA!C199:C210)/AVERAGE(ENTRADA!C187:C198)-1</f>
        <v>-8.5640552627333943E-2</v>
      </c>
      <c r="D210" s="7">
        <f>AVERAGE(ENTRADA!D199:D210)/AVERAGE(ENTRADA!D187:D198)-1</f>
        <v>-2.5851624745379498E-2</v>
      </c>
      <c r="E210" s="7">
        <f>AVERAGE(ENTRADA!E199:E210)/AVERAGE(ENTRADA!E187:E198)-1</f>
        <v>-2.5286063557682592E-2</v>
      </c>
      <c r="F210" s="7">
        <f>AVERAGE(ENTRADA!F199:F210)/AVERAGE(ENTRADA!F187:F198)-1</f>
        <v>-0.10038929314191469</v>
      </c>
      <c r="G210" s="7">
        <f>AVERAGE(ENTRADA!G199:G210)/AVERAGE(ENTRADA!G187:G198)-1</f>
        <v>-0.10011856402858166</v>
      </c>
      <c r="H210" s="7">
        <f>AVERAGE(ENTRADA!H199:H210)/AVERAGE(ENTRADA!H187:H198)-1</f>
        <v>-0.13300240451007184</v>
      </c>
      <c r="I210" s="7">
        <f>AVERAGE(ENTRADA!I199:I210)/AVERAGE(ENTRADA!I187:I198)-1</f>
        <v>-8.8968355140637501E-2</v>
      </c>
      <c r="J210" s="7">
        <f>AVERAGE(ENTRADA!J199:J210)/AVERAGE(ENTRADA!J187:J198)-1</f>
        <v>-2.2367783475680358E-2</v>
      </c>
      <c r="K210" s="7">
        <f>AVERAGE(ENTRADA!K199:K210)/AVERAGE(ENTRADA!K187:K198)-1</f>
        <v>-0.15702488810996529</v>
      </c>
      <c r="L210" s="7">
        <f>AVERAGE(ENTRADA!L199:L210)/AVERAGE(ENTRADA!L187:L198)-1</f>
        <v>-0.10759015228804747</v>
      </c>
      <c r="M210" s="7">
        <f>AVERAGE(ENTRADA!M199:M210)/AVERAGE(ENTRADA!M187:M198)-1</f>
        <v>-8.5836558315712241E-2</v>
      </c>
      <c r="N210" s="7">
        <f>AVERAGE(ENTRADA!N199:N210)/AVERAGE(ENTRADA!N187:N198)-1</f>
        <v>-0.12573820865068941</v>
      </c>
      <c r="O210" s="7">
        <f>AVERAGE(ENTRADA!O199:O210)/AVERAGE(ENTRADA!O187:O198)-1</f>
        <v>-8.8644675010521201E-2</v>
      </c>
      <c r="P210" s="7" t="e">
        <f>AVERAGE(ENTRADA!P199:P210)/AVERAGE(ENTRADA!P187:P198)-1</f>
        <v>#DIV/0!</v>
      </c>
      <c r="Q210" s="7">
        <f>AVERAGE(ENTRADA!Q199:Q210)/AVERAGE(ENTRADA!Q187:Q198)-1</f>
        <v>-7.5442795668805518E-2</v>
      </c>
    </row>
    <row r="211" spans="1:17" x14ac:dyDescent="0.25">
      <c r="A211" s="4">
        <f>ENTRADA!A211</f>
        <v>42767</v>
      </c>
      <c r="B211" s="7">
        <f>AVERAGE(ENTRADA!B200:B211)/AVERAGE(ENTRADA!B188:B199)-1</f>
        <v>-5.4304011461540624E-2</v>
      </c>
      <c r="C211" s="7">
        <f>AVERAGE(ENTRADA!C200:C211)/AVERAGE(ENTRADA!C188:C199)-1</f>
        <v>-8.9264298612311666E-2</v>
      </c>
      <c r="D211" s="7">
        <f>AVERAGE(ENTRADA!D200:D211)/AVERAGE(ENTRADA!D188:D199)-1</f>
        <v>-2.5354343677944202E-2</v>
      </c>
      <c r="E211" s="7">
        <f>AVERAGE(ENTRADA!E200:E211)/AVERAGE(ENTRADA!E188:E199)-1</f>
        <v>-2.4412223975518565E-2</v>
      </c>
      <c r="F211" s="7">
        <f>AVERAGE(ENTRADA!F200:F211)/AVERAGE(ENTRADA!F188:F199)-1</f>
        <v>-9.17016259915161E-2</v>
      </c>
      <c r="G211" s="7">
        <f>AVERAGE(ENTRADA!G200:G211)/AVERAGE(ENTRADA!G188:G199)-1</f>
        <v>-9.699788034467971E-2</v>
      </c>
      <c r="H211" s="7">
        <f>AVERAGE(ENTRADA!H200:H211)/AVERAGE(ENTRADA!H188:H199)-1</f>
        <v>-0.13000918346524115</v>
      </c>
      <c r="I211" s="7">
        <f>AVERAGE(ENTRADA!I200:I211)/AVERAGE(ENTRADA!I188:I199)-1</f>
        <v>-8.7128915419405706E-2</v>
      </c>
      <c r="J211" s="7">
        <f>AVERAGE(ENTRADA!J200:J211)/AVERAGE(ENTRADA!J188:J199)-1</f>
        <v>-3.0539361076306393E-2</v>
      </c>
      <c r="K211" s="7">
        <f>AVERAGE(ENTRADA!K200:K211)/AVERAGE(ENTRADA!K188:K199)-1</f>
        <v>-0.14805817120515508</v>
      </c>
      <c r="L211" s="7">
        <f>AVERAGE(ENTRADA!L200:L211)/AVERAGE(ENTRADA!L188:L199)-1</f>
        <v>-0.10431680492188622</v>
      </c>
      <c r="M211" s="7">
        <f>AVERAGE(ENTRADA!M200:M211)/AVERAGE(ENTRADA!M188:M199)-1</f>
        <v>-8.3019705646191322E-2</v>
      </c>
      <c r="N211" s="7">
        <f>AVERAGE(ENTRADA!N200:N211)/AVERAGE(ENTRADA!N188:N199)-1</f>
        <v>-0.13187793842604822</v>
      </c>
      <c r="O211" s="7">
        <f>AVERAGE(ENTRADA!O200:O211)/AVERAGE(ENTRADA!O188:O199)-1</f>
        <v>-8.1878505076162789E-2</v>
      </c>
      <c r="P211" s="7" t="e">
        <f>AVERAGE(ENTRADA!P200:P211)/AVERAGE(ENTRADA!P188:P199)-1</f>
        <v>#DIV/0!</v>
      </c>
      <c r="Q211" s="7">
        <f>AVERAGE(ENTRADA!Q200:Q211)/AVERAGE(ENTRADA!Q188:Q199)-1</f>
        <v>-7.5004560075916493E-2</v>
      </c>
    </row>
    <row r="212" spans="1:17" x14ac:dyDescent="0.25">
      <c r="A212" s="4">
        <f>ENTRADA!A212</f>
        <v>42795</v>
      </c>
      <c r="B212" s="7">
        <f>AVERAGE(ENTRADA!B201:B212)/AVERAGE(ENTRADA!B189:B200)-1</f>
        <v>-5.2314189688890789E-2</v>
      </c>
      <c r="C212" s="7">
        <f>AVERAGE(ENTRADA!C201:C212)/AVERAGE(ENTRADA!C189:C200)-1</f>
        <v>-8.2928990459132268E-2</v>
      </c>
      <c r="D212" s="7">
        <f>AVERAGE(ENTRADA!D201:D212)/AVERAGE(ENTRADA!D189:D200)-1</f>
        <v>-3.0208154558854172E-2</v>
      </c>
      <c r="E212" s="7">
        <f>AVERAGE(ENTRADA!E201:E212)/AVERAGE(ENTRADA!E189:E200)-1</f>
        <v>-3.0232063369847628E-2</v>
      </c>
      <c r="F212" s="7">
        <f>AVERAGE(ENTRADA!F201:F212)/AVERAGE(ENTRADA!F189:F200)-1</f>
        <v>-7.3808795669258132E-2</v>
      </c>
      <c r="G212" s="7">
        <f>AVERAGE(ENTRADA!G201:G212)/AVERAGE(ENTRADA!G189:G200)-1</f>
        <v>-7.7926935486803739E-2</v>
      </c>
      <c r="H212" s="7">
        <f>AVERAGE(ENTRADA!H201:H212)/AVERAGE(ENTRADA!H189:H200)-1</f>
        <v>-0.11568124164164362</v>
      </c>
      <c r="I212" s="7">
        <f>AVERAGE(ENTRADA!I201:I212)/AVERAGE(ENTRADA!I189:I200)-1</f>
        <v>-6.7501655505458946E-2</v>
      </c>
      <c r="J212" s="7">
        <f>AVERAGE(ENTRADA!J201:J212)/AVERAGE(ENTRADA!J189:J200)-1</f>
        <v>-3.3751662928592996E-2</v>
      </c>
      <c r="K212" s="7">
        <f>AVERAGE(ENTRADA!K201:K212)/AVERAGE(ENTRADA!K189:K200)-1</f>
        <v>-0.1319505048156171</v>
      </c>
      <c r="L212" s="7">
        <f>AVERAGE(ENTRADA!L201:L212)/AVERAGE(ENTRADA!L189:L200)-1</f>
        <v>-0.10792515380197132</v>
      </c>
      <c r="M212" s="7">
        <f>AVERAGE(ENTRADA!M201:M212)/AVERAGE(ENTRADA!M189:M200)-1</f>
        <v>-7.7623199406834487E-2</v>
      </c>
      <c r="N212" s="7">
        <f>AVERAGE(ENTRADA!N201:N212)/AVERAGE(ENTRADA!N189:N200)-1</f>
        <v>-0.12710278544167442</v>
      </c>
      <c r="O212" s="7">
        <f>AVERAGE(ENTRADA!O201:O212)/AVERAGE(ENTRADA!O189:O200)-1</f>
        <v>-6.1692260817737044E-2</v>
      </c>
      <c r="P212" s="7" t="e">
        <f>AVERAGE(ENTRADA!P201:P212)/AVERAGE(ENTRADA!P189:P200)-1</f>
        <v>#DIV/0!</v>
      </c>
      <c r="Q212" s="7">
        <f>AVERAGE(ENTRADA!Q201:Q212)/AVERAGE(ENTRADA!Q189:Q200)-1</f>
        <v>-7.0077328664817196E-2</v>
      </c>
    </row>
    <row r="213" spans="1:17" x14ac:dyDescent="0.25">
      <c r="A213" s="4">
        <f>ENTRADA!A213</f>
        <v>42826</v>
      </c>
      <c r="B213" s="7">
        <f>AVERAGE(ENTRADA!B202:B213)/AVERAGE(ENTRADA!B190:B201)-1</f>
        <v>-4.56725299303814E-2</v>
      </c>
      <c r="C213" s="7">
        <f>AVERAGE(ENTRADA!C202:C213)/AVERAGE(ENTRADA!C190:C201)-1</f>
        <v>-7.7830438762750309E-2</v>
      </c>
      <c r="D213" s="7">
        <f>AVERAGE(ENTRADA!D202:D213)/AVERAGE(ENTRADA!D190:D201)-1</f>
        <v>-2.4053928261311253E-2</v>
      </c>
      <c r="E213" s="7">
        <f>AVERAGE(ENTRADA!E202:E213)/AVERAGE(ENTRADA!E190:E201)-1</f>
        <v>-2.3838990556113715E-2</v>
      </c>
      <c r="F213" s="7">
        <f>AVERAGE(ENTRADA!F202:F213)/AVERAGE(ENTRADA!F190:F201)-1</f>
        <v>-5.9459763865028825E-2</v>
      </c>
      <c r="G213" s="7">
        <f>AVERAGE(ENTRADA!G202:G213)/AVERAGE(ENTRADA!G190:G201)-1</f>
        <v>-7.0514192260744069E-2</v>
      </c>
      <c r="H213" s="7">
        <f>AVERAGE(ENTRADA!H202:H213)/AVERAGE(ENTRADA!H190:H201)-1</f>
        <v>-0.10891328116000465</v>
      </c>
      <c r="I213" s="7">
        <f>AVERAGE(ENTRADA!I202:I213)/AVERAGE(ENTRADA!I190:I201)-1</f>
        <v>-6.1403616106382786E-2</v>
      </c>
      <c r="J213" s="7">
        <f>AVERAGE(ENTRADA!J202:J213)/AVERAGE(ENTRADA!J190:J201)-1</f>
        <v>-3.5106531910036765E-2</v>
      </c>
      <c r="K213" s="7">
        <f>AVERAGE(ENTRADA!K202:K213)/AVERAGE(ENTRADA!K190:K201)-1</f>
        <v>-0.12183332257391444</v>
      </c>
      <c r="L213" s="7">
        <f>AVERAGE(ENTRADA!L202:L213)/AVERAGE(ENTRADA!L190:L201)-1</f>
        <v>-9.4431116062316356E-2</v>
      </c>
      <c r="M213" s="7">
        <f>AVERAGE(ENTRADA!M202:M213)/AVERAGE(ENTRADA!M190:M201)-1</f>
        <v>-6.7031195397377896E-2</v>
      </c>
      <c r="N213" s="7">
        <f>AVERAGE(ENTRADA!N202:N213)/AVERAGE(ENTRADA!N190:N201)-1</f>
        <v>-0.1257892045054011</v>
      </c>
      <c r="O213" s="7">
        <f>AVERAGE(ENTRADA!O202:O213)/AVERAGE(ENTRADA!O190:O201)-1</f>
        <v>-5.2159086016573264E-2</v>
      </c>
      <c r="P213" s="7" t="e">
        <f>AVERAGE(ENTRADA!P202:P213)/AVERAGE(ENTRADA!P190:P201)-1</f>
        <v>#DIV/0!</v>
      </c>
      <c r="Q213" s="7">
        <f>AVERAGE(ENTRADA!Q202:Q213)/AVERAGE(ENTRADA!Q190:Q201)-1</f>
        <v>-6.3332047959840487E-2</v>
      </c>
    </row>
    <row r="214" spans="1:17" x14ac:dyDescent="0.25">
      <c r="A214" s="4">
        <f>ENTRADA!A214</f>
        <v>42856</v>
      </c>
      <c r="B214" s="7">
        <f>AVERAGE(ENTRADA!B203:B214)/AVERAGE(ENTRADA!B191:B202)-1</f>
        <v>-3.6294554460017614E-2</v>
      </c>
      <c r="C214" s="7">
        <f>AVERAGE(ENTRADA!C203:C214)/AVERAGE(ENTRADA!C191:C202)-1</f>
        <v>-6.9321139407579113E-2</v>
      </c>
      <c r="D214" s="7">
        <f>AVERAGE(ENTRADA!D203:D214)/AVERAGE(ENTRADA!D191:D202)-1</f>
        <v>-1.9553806199096968E-2</v>
      </c>
      <c r="E214" s="7">
        <f>AVERAGE(ENTRADA!E203:E214)/AVERAGE(ENTRADA!E191:E202)-1</f>
        <v>-1.9476680725521556E-2</v>
      </c>
      <c r="F214" s="7">
        <f>AVERAGE(ENTRADA!F203:F214)/AVERAGE(ENTRADA!F191:F202)-1</f>
        <v>-4.2982012669132152E-2</v>
      </c>
      <c r="G214" s="7">
        <f>AVERAGE(ENTRADA!G203:G214)/AVERAGE(ENTRADA!G191:G202)-1</f>
        <v>-4.6885659125694645E-2</v>
      </c>
      <c r="H214" s="7">
        <f>AVERAGE(ENTRADA!H203:H214)/AVERAGE(ENTRADA!H191:H202)-1</f>
        <v>-9.7662783971911526E-2</v>
      </c>
      <c r="I214" s="7">
        <f>AVERAGE(ENTRADA!I203:I214)/AVERAGE(ENTRADA!I191:I202)-1</f>
        <v>-3.3973303664414867E-2</v>
      </c>
      <c r="J214" s="7">
        <f>AVERAGE(ENTRADA!J203:J214)/AVERAGE(ENTRADA!J191:J202)-1</f>
        <v>-3.015539128623812E-2</v>
      </c>
      <c r="K214" s="7">
        <f>AVERAGE(ENTRADA!K203:K214)/AVERAGE(ENTRADA!K191:K202)-1</f>
        <v>-0.10521215334214429</v>
      </c>
      <c r="L214" s="7">
        <f>AVERAGE(ENTRADA!L203:L214)/AVERAGE(ENTRADA!L191:L202)-1</f>
        <v>-7.3453218826149302E-2</v>
      </c>
      <c r="M214" s="7">
        <f>AVERAGE(ENTRADA!M203:M214)/AVERAGE(ENTRADA!M191:M202)-1</f>
        <v>-5.2139980810428144E-2</v>
      </c>
      <c r="N214" s="7">
        <f>AVERAGE(ENTRADA!N203:N214)/AVERAGE(ENTRADA!N191:N202)-1</f>
        <v>-0.11165347951847238</v>
      </c>
      <c r="O214" s="7">
        <f>AVERAGE(ENTRADA!O203:O214)/AVERAGE(ENTRADA!O191:O202)-1</f>
        <v>-3.6072043253409514E-2</v>
      </c>
      <c r="P214" s="7" t="e">
        <f>AVERAGE(ENTRADA!P203:P214)/AVERAGE(ENTRADA!P191:P202)-1</f>
        <v>#DIV/0!</v>
      </c>
      <c r="Q214" s="7">
        <f>AVERAGE(ENTRADA!Q203:Q214)/AVERAGE(ENTRADA!Q191:Q202)-1</f>
        <v>-5.1312870481696971E-2</v>
      </c>
    </row>
    <row r="215" spans="1:17" x14ac:dyDescent="0.25">
      <c r="A215" s="4">
        <f>ENTRADA!A215</f>
        <v>42887</v>
      </c>
      <c r="B215" s="7">
        <f>AVERAGE(ENTRADA!B204:B215)/AVERAGE(ENTRADA!B192:B203)-1</f>
        <v>-3.0305163794853041E-2</v>
      </c>
      <c r="C215" s="7">
        <f>AVERAGE(ENTRADA!C204:C215)/AVERAGE(ENTRADA!C192:C203)-1</f>
        <v>-6.1984003439424118E-2</v>
      </c>
      <c r="D215" s="7">
        <f>AVERAGE(ENTRADA!D204:D215)/AVERAGE(ENTRADA!D192:D203)-1</f>
        <v>-1.7606744597419177E-2</v>
      </c>
      <c r="E215" s="7">
        <f>AVERAGE(ENTRADA!E204:E215)/AVERAGE(ENTRADA!E192:E203)-1</f>
        <v>-1.5836315979916415E-2</v>
      </c>
      <c r="F215" s="7">
        <f>AVERAGE(ENTRADA!F204:F215)/AVERAGE(ENTRADA!F192:F203)-1</f>
        <v>-3.6066067498481624E-2</v>
      </c>
      <c r="G215" s="7">
        <f>AVERAGE(ENTRADA!G204:G215)/AVERAGE(ENTRADA!G192:G203)-1</f>
        <v>-2.978691532552491E-2</v>
      </c>
      <c r="H215" s="7">
        <f>AVERAGE(ENTRADA!H204:H215)/AVERAGE(ENTRADA!H192:H203)-1</f>
        <v>-8.84112037551259E-2</v>
      </c>
      <c r="I215" s="7">
        <f>AVERAGE(ENTRADA!I204:I215)/AVERAGE(ENTRADA!I192:I203)-1</f>
        <v>-1.4183925663856511E-2</v>
      </c>
      <c r="J215" s="7">
        <f>AVERAGE(ENTRADA!J204:J215)/AVERAGE(ENTRADA!J192:J203)-1</f>
        <v>-2.6308124279322276E-2</v>
      </c>
      <c r="K215" s="7">
        <f>AVERAGE(ENTRADA!K204:K215)/AVERAGE(ENTRADA!K192:K203)-1</f>
        <v>-9.2842056286819741E-2</v>
      </c>
      <c r="L215" s="7">
        <f>AVERAGE(ENTRADA!L204:L215)/AVERAGE(ENTRADA!L192:L203)-1</f>
        <v>-5.4516298838184096E-2</v>
      </c>
      <c r="M215" s="7">
        <f>AVERAGE(ENTRADA!M204:M215)/AVERAGE(ENTRADA!M192:M203)-1</f>
        <v>-4.2498631987110791E-2</v>
      </c>
      <c r="N215" s="7">
        <f>AVERAGE(ENTRADA!N204:N215)/AVERAGE(ENTRADA!N192:N203)-1</f>
        <v>-9.66157319139892E-2</v>
      </c>
      <c r="O215" s="7">
        <f>AVERAGE(ENTRADA!O204:O215)/AVERAGE(ENTRADA!O192:O203)-1</f>
        <v>-2.2630562534523224E-2</v>
      </c>
      <c r="P215" s="7" t="e">
        <f>AVERAGE(ENTRADA!P204:P215)/AVERAGE(ENTRADA!P192:P203)-1</f>
        <v>#DIV/0!</v>
      </c>
      <c r="Q215" s="7">
        <f>AVERAGE(ENTRADA!Q204:Q215)/AVERAGE(ENTRADA!Q192:Q203)-1</f>
        <v>-4.1512406869275487E-2</v>
      </c>
    </row>
    <row r="216" spans="1:17" x14ac:dyDescent="0.25">
      <c r="A216" s="4">
        <f>ENTRADA!A216</f>
        <v>42917</v>
      </c>
      <c r="B216" s="7">
        <f>AVERAGE(ENTRADA!B205:B216)/AVERAGE(ENTRADA!B193:B204)-1</f>
        <v>-2.3309200212971892E-2</v>
      </c>
      <c r="C216" s="7">
        <f>AVERAGE(ENTRADA!C205:C216)/AVERAGE(ENTRADA!C193:C204)-1</f>
        <v>-5.432916869215898E-2</v>
      </c>
      <c r="D216" s="7">
        <f>AVERAGE(ENTRADA!D205:D216)/AVERAGE(ENTRADA!D193:D204)-1</f>
        <v>-1.653970724057241E-2</v>
      </c>
      <c r="E216" s="7">
        <f>AVERAGE(ENTRADA!E205:E216)/AVERAGE(ENTRADA!E193:E204)-1</f>
        <v>-1.5154705572689053E-2</v>
      </c>
      <c r="F216" s="7">
        <f>AVERAGE(ENTRADA!F205:F216)/AVERAGE(ENTRADA!F193:F204)-1</f>
        <v>-1.2728686532897271E-2</v>
      </c>
      <c r="G216" s="7">
        <f>AVERAGE(ENTRADA!G205:G216)/AVERAGE(ENTRADA!G193:G204)-1</f>
        <v>-1.1381772224233977E-2</v>
      </c>
      <c r="H216" s="7">
        <f>AVERAGE(ENTRADA!H205:H216)/AVERAGE(ENTRADA!H193:H204)-1</f>
        <v>-7.3642282258012504E-2</v>
      </c>
      <c r="I216" s="7">
        <f>AVERAGE(ENTRADA!I205:I216)/AVERAGE(ENTRADA!I193:I204)-1</f>
        <v>5.1476950583546621E-3</v>
      </c>
      <c r="J216" s="7">
        <f>AVERAGE(ENTRADA!J205:J216)/AVERAGE(ENTRADA!J193:J204)-1</f>
        <v>-2.180377133887057E-2</v>
      </c>
      <c r="K216" s="7">
        <f>AVERAGE(ENTRADA!K205:K216)/AVERAGE(ENTRADA!K193:K204)-1</f>
        <v>-8.0763452327073715E-2</v>
      </c>
      <c r="L216" s="7">
        <f>AVERAGE(ENTRADA!L205:L216)/AVERAGE(ENTRADA!L193:L204)-1</f>
        <v>-3.6256933877898856E-2</v>
      </c>
      <c r="M216" s="7">
        <f>AVERAGE(ENTRADA!M205:M216)/AVERAGE(ENTRADA!M193:M204)-1</f>
        <v>-3.0222236633376753E-2</v>
      </c>
      <c r="N216" s="7">
        <f>AVERAGE(ENTRADA!N205:N216)/AVERAGE(ENTRADA!N193:N204)-1</f>
        <v>-7.3264312338024995E-2</v>
      </c>
      <c r="O216" s="7">
        <f>AVERAGE(ENTRADA!O205:O216)/AVERAGE(ENTRADA!O193:O204)-1</f>
        <v>-2.1173745922505871E-3</v>
      </c>
      <c r="P216" s="7" t="e">
        <f>AVERAGE(ENTRADA!P205:P216)/AVERAGE(ENTRADA!P193:P204)-1</f>
        <v>#DIV/0!</v>
      </c>
      <c r="Q216" s="7">
        <f>AVERAGE(ENTRADA!Q205:Q216)/AVERAGE(ENTRADA!Q193:Q204)-1</f>
        <v>-2.8098892504051509E-2</v>
      </c>
    </row>
    <row r="217" spans="1:17" x14ac:dyDescent="0.25">
      <c r="A217" s="4">
        <f>ENTRADA!A217</f>
        <v>42948</v>
      </c>
      <c r="B217" s="7">
        <f>AVERAGE(ENTRADA!B206:B217)/AVERAGE(ENTRADA!B194:B205)-1</f>
        <v>-1.5943915091803929E-2</v>
      </c>
      <c r="C217" s="7">
        <f>AVERAGE(ENTRADA!C206:C217)/AVERAGE(ENTRADA!C194:C205)-1</f>
        <v>-4.8454279787275567E-2</v>
      </c>
      <c r="D217" s="7">
        <f>AVERAGE(ENTRADA!D206:D217)/AVERAGE(ENTRADA!D194:D205)-1</f>
        <v>-1.3415342449548562E-2</v>
      </c>
      <c r="E217" s="7">
        <f>AVERAGE(ENTRADA!E206:E217)/AVERAGE(ENTRADA!E194:E205)-1</f>
        <v>-1.2670707264054615E-2</v>
      </c>
      <c r="F217" s="7">
        <f>AVERAGE(ENTRADA!F206:F217)/AVERAGE(ENTRADA!F194:F205)-1</f>
        <v>2.8163347911283054E-3</v>
      </c>
      <c r="G217" s="7">
        <f>AVERAGE(ENTRADA!G206:G217)/AVERAGE(ENTRADA!G194:G205)-1</f>
        <v>8.4411833175213058E-3</v>
      </c>
      <c r="H217" s="7">
        <f>AVERAGE(ENTRADA!H206:H217)/AVERAGE(ENTRADA!H194:H205)-1</f>
        <v>-5.3927450768161966E-2</v>
      </c>
      <c r="I217" s="7">
        <f>AVERAGE(ENTRADA!I206:I217)/AVERAGE(ENTRADA!I194:I205)-1</f>
        <v>2.4214073068043795E-2</v>
      </c>
      <c r="J217" s="7">
        <f>AVERAGE(ENTRADA!J206:J217)/AVERAGE(ENTRADA!J194:J205)-1</f>
        <v>-1.5123483515541492E-2</v>
      </c>
      <c r="K217" s="7">
        <f>AVERAGE(ENTRADA!K206:K217)/AVERAGE(ENTRADA!K194:K205)-1</f>
        <v>-7.2589099359408271E-2</v>
      </c>
      <c r="L217" s="7">
        <f>AVERAGE(ENTRADA!L206:L217)/AVERAGE(ENTRADA!L194:L205)-1</f>
        <v>-3.0855951531191472E-2</v>
      </c>
      <c r="M217" s="7">
        <f>AVERAGE(ENTRADA!M206:M217)/AVERAGE(ENTRADA!M194:M205)-1</f>
        <v>-1.667420781407547E-2</v>
      </c>
      <c r="N217" s="7">
        <f>AVERAGE(ENTRADA!N206:N217)/AVERAGE(ENTRADA!N194:N205)-1</f>
        <v>-5.1036836445094935E-2</v>
      </c>
      <c r="O217" s="7">
        <f>AVERAGE(ENTRADA!O206:O217)/AVERAGE(ENTRADA!O194:O205)-1</f>
        <v>1.5207723189799349E-2</v>
      </c>
      <c r="P217" s="7" t="e">
        <f>AVERAGE(ENTRADA!P206:P217)/AVERAGE(ENTRADA!P194:P205)-1</f>
        <v>#DIV/0!</v>
      </c>
      <c r="Q217" s="7">
        <f>AVERAGE(ENTRADA!Q206:Q217)/AVERAGE(ENTRADA!Q194:Q205)-1</f>
        <v>-1.5533642329489838E-2</v>
      </c>
    </row>
    <row r="218" spans="1:17" x14ac:dyDescent="0.25">
      <c r="A218" s="4">
        <f>ENTRADA!A218</f>
        <v>42979</v>
      </c>
      <c r="B218" s="7">
        <f>AVERAGE(ENTRADA!B207:B218)/AVERAGE(ENTRADA!B195:B206)-1</f>
        <v>-6.5575198196107243E-3</v>
      </c>
      <c r="C218" s="7">
        <f>AVERAGE(ENTRADA!C207:C218)/AVERAGE(ENTRADA!C195:C206)-1</f>
        <v>-4.4349417449272788E-2</v>
      </c>
      <c r="D218" s="7">
        <f>AVERAGE(ENTRADA!D207:D218)/AVERAGE(ENTRADA!D195:D206)-1</f>
        <v>-6.9164168532481751E-3</v>
      </c>
      <c r="E218" s="7">
        <f>AVERAGE(ENTRADA!E207:E218)/AVERAGE(ENTRADA!E195:E206)-1</f>
        <v>-6.0392942398189708E-3</v>
      </c>
      <c r="F218" s="7">
        <f>AVERAGE(ENTRADA!F207:F218)/AVERAGE(ENTRADA!F195:F206)-1</f>
        <v>1.8895789679952424E-2</v>
      </c>
      <c r="G218" s="7">
        <f>AVERAGE(ENTRADA!G207:G218)/AVERAGE(ENTRADA!G195:G206)-1</f>
        <v>3.114116797413824E-2</v>
      </c>
      <c r="H218" s="7">
        <f>AVERAGE(ENTRADA!H207:H218)/AVERAGE(ENTRADA!H195:H206)-1</f>
        <v>-3.6832125187891696E-2</v>
      </c>
      <c r="I218" s="7">
        <f>AVERAGE(ENTRADA!I207:I218)/AVERAGE(ENTRADA!I195:I206)-1</f>
        <v>4.8676443604092956E-2</v>
      </c>
      <c r="J218" s="7">
        <f>AVERAGE(ENTRADA!J207:J218)/AVERAGE(ENTRADA!J195:J206)-1</f>
        <v>-6.9520305759123158E-3</v>
      </c>
      <c r="K218" s="7">
        <f>AVERAGE(ENTRADA!K207:K218)/AVERAGE(ENTRADA!K195:K206)-1</f>
        <v>-6.4410205833152601E-2</v>
      </c>
      <c r="L218" s="7">
        <f>AVERAGE(ENTRADA!L207:L218)/AVERAGE(ENTRADA!L195:L206)-1</f>
        <v>-2.3045852571552228E-2</v>
      </c>
      <c r="M218" s="7">
        <f>AVERAGE(ENTRADA!M207:M218)/AVERAGE(ENTRADA!M195:M206)-1</f>
        <v>-1.7622934761790665E-3</v>
      </c>
      <c r="N218" s="7">
        <f>AVERAGE(ENTRADA!N207:N218)/AVERAGE(ENTRADA!N195:N206)-1</f>
        <v>-3.062175774429976E-2</v>
      </c>
      <c r="O218" s="7">
        <f>AVERAGE(ENTRADA!O207:O218)/AVERAGE(ENTRADA!O195:O206)-1</f>
        <v>3.7498163367028603E-2</v>
      </c>
      <c r="P218" s="7" t="e">
        <f>AVERAGE(ENTRADA!P207:P218)/AVERAGE(ENTRADA!P195:P206)-1</f>
        <v>#DIV/0!</v>
      </c>
      <c r="Q218" s="7">
        <f>AVERAGE(ENTRADA!Q207:Q218)/AVERAGE(ENTRADA!Q195:Q206)-1</f>
        <v>-1.3687161439537299E-3</v>
      </c>
    </row>
    <row r="219" spans="1:17" x14ac:dyDescent="0.25">
      <c r="A219" s="4">
        <f>ENTRADA!A219</f>
        <v>43009</v>
      </c>
      <c r="B219" s="7">
        <f>AVERAGE(ENTRADA!B208:B219)/AVERAGE(ENTRADA!B196:B207)-1</f>
        <v>2.6772698646762016E-3</v>
      </c>
      <c r="C219" s="7">
        <f>AVERAGE(ENTRADA!C208:C219)/AVERAGE(ENTRADA!C196:C207)-1</f>
        <v>-3.6338352590564393E-2</v>
      </c>
      <c r="D219" s="7">
        <f>AVERAGE(ENTRADA!D208:D219)/AVERAGE(ENTRADA!D196:D207)-1</f>
        <v>6.7857767034329441E-6</v>
      </c>
      <c r="E219" s="7">
        <f>AVERAGE(ENTRADA!E208:E219)/AVERAGE(ENTRADA!E196:E207)-1</f>
        <v>1.432269750659243E-3</v>
      </c>
      <c r="F219" s="7">
        <f>AVERAGE(ENTRADA!F208:F219)/AVERAGE(ENTRADA!F196:F207)-1</f>
        <v>3.2906827820364581E-2</v>
      </c>
      <c r="G219" s="7">
        <f>AVERAGE(ENTRADA!G208:G219)/AVERAGE(ENTRADA!G196:G207)-1</f>
        <v>5.1569438177910154E-2</v>
      </c>
      <c r="H219" s="7">
        <f>AVERAGE(ENTRADA!H208:H219)/AVERAGE(ENTRADA!H196:H207)-1</f>
        <v>-1.7856653433782288E-2</v>
      </c>
      <c r="I219" s="7">
        <f>AVERAGE(ENTRADA!I208:I219)/AVERAGE(ENTRADA!I196:I207)-1</f>
        <v>6.8981103822179479E-2</v>
      </c>
      <c r="J219" s="7">
        <f>AVERAGE(ENTRADA!J208:J219)/AVERAGE(ENTRADA!J196:J207)-1</f>
        <v>3.3991356002891493E-3</v>
      </c>
      <c r="K219" s="7">
        <f>AVERAGE(ENTRADA!K208:K219)/AVERAGE(ENTRADA!K196:K207)-1</f>
        <v>-5.3432678855583005E-2</v>
      </c>
      <c r="L219" s="7">
        <f>AVERAGE(ENTRADA!L208:L219)/AVERAGE(ENTRADA!L196:L207)-1</f>
        <v>-1.440406784493653E-2</v>
      </c>
      <c r="M219" s="7">
        <f>AVERAGE(ENTRADA!M208:M219)/AVERAGE(ENTRADA!M196:M207)-1</f>
        <v>7.7146804986862882E-3</v>
      </c>
      <c r="N219" s="7">
        <f>AVERAGE(ENTRADA!N208:N219)/AVERAGE(ENTRADA!N196:N207)-1</f>
        <v>-8.0595315870951589E-3</v>
      </c>
      <c r="O219" s="7">
        <f>AVERAGE(ENTRADA!O208:O219)/AVERAGE(ENTRADA!O196:O207)-1</f>
        <v>6.583924825992149E-2</v>
      </c>
      <c r="P219" s="7" t="e">
        <f>AVERAGE(ENTRADA!P208:P219)/AVERAGE(ENTRADA!P196:P207)-1</f>
        <v>#DIV/0!</v>
      </c>
      <c r="Q219" s="7">
        <f>AVERAGE(ENTRADA!Q208:Q219)/AVERAGE(ENTRADA!Q196:Q207)-1</f>
        <v>1.3704301933913143E-2</v>
      </c>
    </row>
    <row r="220" spans="1:17" x14ac:dyDescent="0.25">
      <c r="A220" s="4">
        <f>ENTRADA!A220</f>
        <v>43040</v>
      </c>
      <c r="B220" s="7">
        <f>AVERAGE(ENTRADA!B209:B220)/AVERAGE(ENTRADA!B197:B208)-1</f>
        <v>1.1132468237994519E-2</v>
      </c>
      <c r="C220" s="7">
        <f>AVERAGE(ENTRADA!C209:C220)/AVERAGE(ENTRADA!C197:C208)-1</f>
        <v>-3.1730078126856687E-2</v>
      </c>
      <c r="D220" s="7">
        <f>AVERAGE(ENTRADA!D209:D220)/AVERAGE(ENTRADA!D197:D208)-1</f>
        <v>5.9288678656710392E-3</v>
      </c>
      <c r="E220" s="7">
        <f>AVERAGE(ENTRADA!E209:E220)/AVERAGE(ENTRADA!E197:E208)-1</f>
        <v>8.3866780620702741E-3</v>
      </c>
      <c r="F220" s="7">
        <f>AVERAGE(ENTRADA!F209:F220)/AVERAGE(ENTRADA!F197:F208)-1</f>
        <v>4.9286520570205106E-2</v>
      </c>
      <c r="G220" s="7">
        <f>AVERAGE(ENTRADA!G209:G220)/AVERAGE(ENTRADA!G197:G208)-1</f>
        <v>7.4786963931936068E-2</v>
      </c>
      <c r="H220" s="7">
        <f>AVERAGE(ENTRADA!H209:H220)/AVERAGE(ENTRADA!H197:H208)-1</f>
        <v>-5.2128205136992012E-4</v>
      </c>
      <c r="I220" s="7">
        <f>AVERAGE(ENTRADA!I209:I220)/AVERAGE(ENTRADA!I197:I208)-1</f>
        <v>9.3887736749254103E-2</v>
      </c>
      <c r="J220" s="7">
        <f>AVERAGE(ENTRADA!J209:J220)/AVERAGE(ENTRADA!J197:J208)-1</f>
        <v>1.289427430571255E-2</v>
      </c>
      <c r="K220" s="7">
        <f>AVERAGE(ENTRADA!K209:K220)/AVERAGE(ENTRADA!K197:K208)-1</f>
        <v>-4.5951529632358268E-2</v>
      </c>
      <c r="L220" s="7">
        <f>AVERAGE(ENTRADA!L209:L220)/AVERAGE(ENTRADA!L197:L208)-1</f>
        <v>-1.1905237843184091E-2</v>
      </c>
      <c r="M220" s="7">
        <f>AVERAGE(ENTRADA!M209:M220)/AVERAGE(ENTRADA!M197:M208)-1</f>
        <v>1.5631952392842985E-2</v>
      </c>
      <c r="N220" s="7">
        <f>AVERAGE(ENTRADA!N209:N220)/AVERAGE(ENTRADA!N197:N208)-1</f>
        <v>7.6913879608846436E-3</v>
      </c>
      <c r="O220" s="7">
        <f>AVERAGE(ENTRADA!O209:O220)/AVERAGE(ENTRADA!O197:O208)-1</f>
        <v>8.2704356144320146E-2</v>
      </c>
      <c r="P220" s="7" t="e">
        <f>AVERAGE(ENTRADA!P209:P220)/AVERAGE(ENTRADA!P197:P208)-1</f>
        <v>#DIV/0!</v>
      </c>
      <c r="Q220" s="7">
        <f>AVERAGE(ENTRADA!Q209:Q220)/AVERAGE(ENTRADA!Q197:Q208)-1</f>
        <v>2.5786566623379858E-2</v>
      </c>
    </row>
    <row r="221" spans="1:17" x14ac:dyDescent="0.25">
      <c r="A221" s="4">
        <f>ENTRADA!A221</f>
        <v>43070</v>
      </c>
      <c r="B221" s="7">
        <f>AVERAGE(ENTRADA!B210:B221)/AVERAGE(ENTRADA!B198:B209)-1</f>
        <v>2.0892871429126325E-2</v>
      </c>
      <c r="C221" s="7">
        <f>AVERAGE(ENTRADA!C210:C221)/AVERAGE(ENTRADA!C198:C209)-1</f>
        <v>-3.2947572083937837E-2</v>
      </c>
      <c r="D221" s="7">
        <f>AVERAGE(ENTRADA!D210:D221)/AVERAGE(ENTRADA!D198:D209)-1</f>
        <v>1.498382433955836E-2</v>
      </c>
      <c r="E221" s="7">
        <f>AVERAGE(ENTRADA!E210:E221)/AVERAGE(ENTRADA!E198:E209)-1</f>
        <v>1.9238141527523123E-2</v>
      </c>
      <c r="F221" s="7">
        <f>AVERAGE(ENTRADA!F210:F221)/AVERAGE(ENTRADA!F198:F209)-1</f>
        <v>7.5751946541324333E-2</v>
      </c>
      <c r="G221" s="7">
        <f>AVERAGE(ENTRADA!G210:G221)/AVERAGE(ENTRADA!G198:G209)-1</f>
        <v>9.5237121135429037E-2</v>
      </c>
      <c r="H221" s="7">
        <f>AVERAGE(ENTRADA!H210:H221)/AVERAGE(ENTRADA!H198:H209)-1</f>
        <v>1.4329009017467031E-2</v>
      </c>
      <c r="I221" s="7">
        <f>AVERAGE(ENTRADA!I210:I221)/AVERAGE(ENTRADA!I198:I209)-1</f>
        <v>0.11585507562773212</v>
      </c>
      <c r="J221" s="7">
        <f>AVERAGE(ENTRADA!J210:J221)/AVERAGE(ENTRADA!J198:J209)-1</f>
        <v>2.4632598103228487E-2</v>
      </c>
      <c r="K221" s="7">
        <f>AVERAGE(ENTRADA!K210:K221)/AVERAGE(ENTRADA!K198:K209)-1</f>
        <v>-4.1127505289647037E-2</v>
      </c>
      <c r="L221" s="7">
        <f>AVERAGE(ENTRADA!L210:L221)/AVERAGE(ENTRADA!L198:L209)-1</f>
        <v>-3.1038375855335421E-2</v>
      </c>
      <c r="M221" s="7">
        <f>AVERAGE(ENTRADA!M210:M221)/AVERAGE(ENTRADA!M198:M209)-1</f>
        <v>2.1441117438145474E-2</v>
      </c>
      <c r="N221" s="7">
        <f>AVERAGE(ENTRADA!N210:N221)/AVERAGE(ENTRADA!N198:N209)-1</f>
        <v>2.7365517444915444E-2</v>
      </c>
      <c r="O221" s="7">
        <f>AVERAGE(ENTRADA!O210:O221)/AVERAGE(ENTRADA!O198:O209)-1</f>
        <v>9.1633861490772128E-2</v>
      </c>
      <c r="P221" s="7" t="e">
        <f>AVERAGE(ENTRADA!P210:P221)/AVERAGE(ENTRADA!P198:P209)-1</f>
        <v>#DIV/0!</v>
      </c>
      <c r="Q221" s="7">
        <f>AVERAGE(ENTRADA!Q210:Q221)/AVERAGE(ENTRADA!Q198:Q209)-1</f>
        <v>4.0134748700160428E-2</v>
      </c>
    </row>
    <row r="222" spans="1:17" x14ac:dyDescent="0.25">
      <c r="A222" s="4">
        <f>ENTRADA!A222</f>
        <v>43101</v>
      </c>
      <c r="B222" s="7">
        <f>AVERAGE(ENTRADA!B211:B222)/AVERAGE(ENTRADA!B199:B210)-1</f>
        <v>2.4511220184638249E-2</v>
      </c>
      <c r="C222" s="7">
        <f>AVERAGE(ENTRADA!C211:C222)/AVERAGE(ENTRADA!C199:C210)-1</f>
        <v>-3.1381661921418669E-2</v>
      </c>
      <c r="D222" s="7">
        <f>AVERAGE(ENTRADA!D211:D222)/AVERAGE(ENTRADA!D199:D210)-1</f>
        <v>1.7338666854044726E-2</v>
      </c>
      <c r="E222" s="7">
        <f>AVERAGE(ENTRADA!E211:E222)/AVERAGE(ENTRADA!E199:E210)-1</f>
        <v>2.1230961635518408E-2</v>
      </c>
      <c r="F222" s="7">
        <f>AVERAGE(ENTRADA!F211:F222)/AVERAGE(ENTRADA!F199:F210)-1</f>
        <v>7.6830633648419688E-2</v>
      </c>
      <c r="G222" s="7">
        <f>AVERAGE(ENTRADA!G211:G222)/AVERAGE(ENTRADA!G199:G210)-1</f>
        <v>9.6182056766651369E-2</v>
      </c>
      <c r="H222" s="7">
        <f>AVERAGE(ENTRADA!H211:H222)/AVERAGE(ENTRADA!H199:H210)-1</f>
        <v>3.3015641843134214E-2</v>
      </c>
      <c r="I222" s="7">
        <f>AVERAGE(ENTRADA!I211:I222)/AVERAGE(ENTRADA!I199:I210)-1</f>
        <v>0.11585682712053735</v>
      </c>
      <c r="J222" s="7">
        <f>AVERAGE(ENTRADA!J211:J222)/AVERAGE(ENTRADA!J199:J210)-1</f>
        <v>3.0805978223837904E-2</v>
      </c>
      <c r="K222" s="7">
        <f>AVERAGE(ENTRADA!K211:K222)/AVERAGE(ENTRADA!K199:K210)-1</f>
        <v>-3.7028006698741511E-2</v>
      </c>
      <c r="L222" s="7">
        <f>AVERAGE(ENTRADA!L211:L222)/AVERAGE(ENTRADA!L199:L210)-1</f>
        <v>-2.2576191357612463E-2</v>
      </c>
      <c r="M222" s="7">
        <f>AVERAGE(ENTRADA!M211:M222)/AVERAGE(ENTRADA!M199:M210)-1</f>
        <v>3.17552468848179E-2</v>
      </c>
      <c r="N222" s="7">
        <f>AVERAGE(ENTRADA!N211:N222)/AVERAGE(ENTRADA!N199:N210)-1</f>
        <v>4.4933231094129278E-2</v>
      </c>
      <c r="O222" s="7">
        <f>AVERAGE(ENTRADA!O211:O222)/AVERAGE(ENTRADA!O199:O210)-1</f>
        <v>9.3846751398577233E-2</v>
      </c>
      <c r="P222" s="7" t="e">
        <f>AVERAGE(ENTRADA!P211:P222)/AVERAGE(ENTRADA!P199:P210)-1</f>
        <v>#DIV/0!</v>
      </c>
      <c r="Q222" s="7">
        <f>AVERAGE(ENTRADA!Q211:Q222)/AVERAGE(ENTRADA!Q199:Q210)-1</f>
        <v>4.561182663223895E-2</v>
      </c>
    </row>
    <row r="223" spans="1:17" x14ac:dyDescent="0.25">
      <c r="A223" s="4">
        <f>ENTRADA!A223</f>
        <v>43132</v>
      </c>
      <c r="B223" s="7">
        <f>AVERAGE(ENTRADA!B212:B223)/AVERAGE(ENTRADA!B200:B211)-1</f>
        <v>2.8627619618935451E-2</v>
      </c>
      <c r="C223" s="7">
        <f>AVERAGE(ENTRADA!C212:C223)/AVERAGE(ENTRADA!C200:C211)-1</f>
        <v>-2.942313047332723E-2</v>
      </c>
      <c r="D223" s="7">
        <f>AVERAGE(ENTRADA!D212:D223)/AVERAGE(ENTRADA!D200:D211)-1</f>
        <v>1.9482168964798818E-2</v>
      </c>
      <c r="E223" s="7">
        <f>AVERAGE(ENTRADA!E212:E223)/AVERAGE(ENTRADA!E200:E211)-1</f>
        <v>2.2923145662356204E-2</v>
      </c>
      <c r="F223" s="7">
        <f>AVERAGE(ENTRADA!F212:F223)/AVERAGE(ENTRADA!F200:F211)-1</f>
        <v>7.1567643051228869E-2</v>
      </c>
      <c r="G223" s="7">
        <f>AVERAGE(ENTRADA!G212:G223)/AVERAGE(ENTRADA!G200:G211)-1</f>
        <v>0.10406457662037227</v>
      </c>
      <c r="H223" s="7">
        <f>AVERAGE(ENTRADA!H212:H223)/AVERAGE(ENTRADA!H200:H211)-1</f>
        <v>4.4682845087351986E-2</v>
      </c>
      <c r="I223" s="7">
        <f>AVERAGE(ENTRADA!I212:I223)/AVERAGE(ENTRADA!I200:I211)-1</f>
        <v>0.12460251226252894</v>
      </c>
      <c r="J223" s="7">
        <f>AVERAGE(ENTRADA!J212:J223)/AVERAGE(ENTRADA!J200:J211)-1</f>
        <v>3.8352384474962919E-2</v>
      </c>
      <c r="K223" s="7">
        <f>AVERAGE(ENTRADA!K212:K223)/AVERAGE(ENTRADA!K200:K211)-1</f>
        <v>-3.5639256481747705E-2</v>
      </c>
      <c r="L223" s="7">
        <f>AVERAGE(ENTRADA!L212:L223)/AVERAGE(ENTRADA!L200:L211)-1</f>
        <v>-5.8705861199315201E-3</v>
      </c>
      <c r="M223" s="7">
        <f>AVERAGE(ENTRADA!M212:M223)/AVERAGE(ENTRADA!M200:M211)-1</f>
        <v>4.2866119558816473E-2</v>
      </c>
      <c r="N223" s="7">
        <f>AVERAGE(ENTRADA!N212:N223)/AVERAGE(ENTRADA!N200:N211)-1</f>
        <v>7.1402124896880137E-2</v>
      </c>
      <c r="O223" s="7">
        <f>AVERAGE(ENTRADA!O212:O223)/AVERAGE(ENTRADA!O200:O211)-1</f>
        <v>0.10007538323362231</v>
      </c>
      <c r="P223" s="7" t="e">
        <f>AVERAGE(ENTRADA!P212:P223)/AVERAGE(ENTRADA!P200:P211)-1</f>
        <v>#DIV/0!</v>
      </c>
      <c r="Q223" s="7">
        <f>AVERAGE(ENTRADA!Q212:Q223)/AVERAGE(ENTRADA!Q200:Q211)-1</f>
        <v>5.3623888391794772E-2</v>
      </c>
    </row>
    <row r="224" spans="1:17" x14ac:dyDescent="0.25">
      <c r="A224" s="4">
        <f>ENTRADA!A224</f>
        <v>43160</v>
      </c>
      <c r="B224" s="7">
        <f>AVERAGE(ENTRADA!B213:B224)/AVERAGE(ENTRADA!B201:B212)-1</f>
        <v>3.8007431061226615E-2</v>
      </c>
      <c r="C224" s="7">
        <f>AVERAGE(ENTRADA!C213:C224)/AVERAGE(ENTRADA!C201:C212)-1</f>
        <v>-3.1656550973009789E-2</v>
      </c>
      <c r="D224" s="7">
        <f>AVERAGE(ENTRADA!D213:D224)/AVERAGE(ENTRADA!D201:D212)-1</f>
        <v>3.7869585265046135E-2</v>
      </c>
      <c r="E224" s="7">
        <f>AVERAGE(ENTRADA!E213:E224)/AVERAGE(ENTRADA!E201:E212)-1</f>
        <v>4.3087443759887156E-2</v>
      </c>
      <c r="F224" s="7">
        <f>AVERAGE(ENTRADA!F213:F224)/AVERAGE(ENTRADA!F201:F212)-1</f>
        <v>6.2665961675183013E-2</v>
      </c>
      <c r="G224" s="7">
        <f>AVERAGE(ENTRADA!G213:G224)/AVERAGE(ENTRADA!G201:G212)-1</f>
        <v>9.1572152217975766E-2</v>
      </c>
      <c r="H224" s="7">
        <f>AVERAGE(ENTRADA!H213:H224)/AVERAGE(ENTRADA!H201:H212)-1</f>
        <v>3.7885146953155591E-2</v>
      </c>
      <c r="I224" s="7">
        <f>AVERAGE(ENTRADA!I213:I224)/AVERAGE(ENTRADA!I201:I212)-1</f>
        <v>0.11225734944226984</v>
      </c>
      <c r="J224" s="7">
        <f>AVERAGE(ENTRADA!J213:J224)/AVERAGE(ENTRADA!J201:J212)-1</f>
        <v>4.4357265008479807E-2</v>
      </c>
      <c r="K224" s="7">
        <f>AVERAGE(ENTRADA!K213:K224)/AVERAGE(ENTRADA!K201:K212)-1</f>
        <v>-5.1395731991287996E-2</v>
      </c>
      <c r="L224" s="7">
        <f>AVERAGE(ENTRADA!L213:L224)/AVERAGE(ENTRADA!L201:L212)-1</f>
        <v>8.2971559231470593E-4</v>
      </c>
      <c r="M224" s="7">
        <f>AVERAGE(ENTRADA!M213:M224)/AVERAGE(ENTRADA!M201:M212)-1</f>
        <v>5.8383333631149892E-2</v>
      </c>
      <c r="N224" s="7">
        <f>AVERAGE(ENTRADA!N213:N224)/AVERAGE(ENTRADA!N201:N212)-1</f>
        <v>9.0936978971712712E-2</v>
      </c>
      <c r="O224" s="7">
        <f>AVERAGE(ENTRADA!O213:O224)/AVERAGE(ENTRADA!O201:O212)-1</f>
        <v>8.9773658859829242E-2</v>
      </c>
      <c r="P224" s="7" t="e">
        <f>AVERAGE(ENTRADA!P213:P224)/AVERAGE(ENTRADA!P201:P212)-1</f>
        <v>#DIV/0!</v>
      </c>
      <c r="Q224" s="7">
        <f>AVERAGE(ENTRADA!Q213:Q224)/AVERAGE(ENTRADA!Q201:Q212)-1</f>
        <v>6.2858183249973054E-2</v>
      </c>
    </row>
    <row r="225" spans="1:17" x14ac:dyDescent="0.25">
      <c r="A225" s="4">
        <f>ENTRADA!A225</f>
        <v>43191</v>
      </c>
      <c r="B225" s="7">
        <f>AVERAGE(ENTRADA!B214:B225)/AVERAGE(ENTRADA!B202:B213)-1</f>
        <v>3.7180161835526082E-2</v>
      </c>
      <c r="C225" s="7">
        <f>AVERAGE(ENTRADA!C214:C225)/AVERAGE(ENTRADA!C202:C213)-1</f>
        <v>-2.9053876265248135E-2</v>
      </c>
      <c r="D225" s="7">
        <f>AVERAGE(ENTRADA!D214:D225)/AVERAGE(ENTRADA!D202:D213)-1</f>
        <v>3.5377297767128724E-2</v>
      </c>
      <c r="E225" s="7">
        <f>AVERAGE(ENTRADA!E214:E225)/AVERAGE(ENTRADA!E202:E213)-1</f>
        <v>3.9868223582632645E-2</v>
      </c>
      <c r="F225" s="7">
        <f>AVERAGE(ENTRADA!F214:F225)/AVERAGE(ENTRADA!F202:F213)-1</f>
        <v>4.875952607083156E-2</v>
      </c>
      <c r="G225" s="7">
        <f>AVERAGE(ENTRADA!G214:G225)/AVERAGE(ENTRADA!G202:G213)-1</f>
        <v>9.5948089338540044E-2</v>
      </c>
      <c r="H225" s="7">
        <f>AVERAGE(ENTRADA!H214:H225)/AVERAGE(ENTRADA!H202:H213)-1</f>
        <v>4.2039681494216108E-2</v>
      </c>
      <c r="I225" s="7">
        <f>AVERAGE(ENTRADA!I214:I225)/AVERAGE(ENTRADA!I202:I213)-1</f>
        <v>0.11900346726794875</v>
      </c>
      <c r="J225" s="7">
        <f>AVERAGE(ENTRADA!J214:J225)/AVERAGE(ENTRADA!J202:J213)-1</f>
        <v>5.5142884376107482E-2</v>
      </c>
      <c r="K225" s="7">
        <f>AVERAGE(ENTRADA!K214:K225)/AVERAGE(ENTRADA!K202:K213)-1</f>
        <v>-5.1697358019110351E-2</v>
      </c>
      <c r="L225" s="7">
        <f>AVERAGE(ENTRADA!L214:L225)/AVERAGE(ENTRADA!L202:L213)-1</f>
        <v>1.3174687197834434E-3</v>
      </c>
      <c r="M225" s="7">
        <f>AVERAGE(ENTRADA!M214:M225)/AVERAGE(ENTRADA!M202:M213)-1</f>
        <v>5.5569560556024689E-2</v>
      </c>
      <c r="N225" s="7">
        <f>AVERAGE(ENTRADA!N214:N225)/AVERAGE(ENTRADA!N202:N213)-1</f>
        <v>0.12942076277517889</v>
      </c>
      <c r="O225" s="7">
        <f>AVERAGE(ENTRADA!O214:O225)/AVERAGE(ENTRADA!O202:O213)-1</f>
        <v>0.10319494331371581</v>
      </c>
      <c r="P225" s="7" t="e">
        <f>AVERAGE(ENTRADA!P214:P225)/AVERAGE(ENTRADA!P202:P213)-1</f>
        <v>#DIV/0!</v>
      </c>
      <c r="Q225" s="7">
        <f>AVERAGE(ENTRADA!Q214:Q225)/AVERAGE(ENTRADA!Q202:Q213)-1</f>
        <v>7.0290938629780086E-2</v>
      </c>
    </row>
    <row r="226" spans="1:17" x14ac:dyDescent="0.25">
      <c r="A226" s="4">
        <f>ENTRADA!A226</f>
        <v>43221</v>
      </c>
      <c r="B226" s="7">
        <f>AVERAGE(ENTRADA!B215:B226)/AVERAGE(ENTRADA!B203:B214)-1</f>
        <v>3.7268617552949301E-2</v>
      </c>
      <c r="C226" s="7">
        <f>AVERAGE(ENTRADA!C215:C226)/AVERAGE(ENTRADA!C203:C214)-1</f>
        <v>-3.5324004267326847E-2</v>
      </c>
      <c r="D226" s="7">
        <f>AVERAGE(ENTRADA!D215:D226)/AVERAGE(ENTRADA!D203:D214)-1</f>
        <v>4.1747921790541431E-2</v>
      </c>
      <c r="E226" s="7">
        <f>AVERAGE(ENTRADA!E215:E226)/AVERAGE(ENTRADA!E203:E214)-1</f>
        <v>4.6559277816778932E-2</v>
      </c>
      <c r="F226" s="7">
        <f>AVERAGE(ENTRADA!F215:F226)/AVERAGE(ENTRADA!F203:F214)-1</f>
        <v>4.1128727424275091E-2</v>
      </c>
      <c r="G226" s="7">
        <f>AVERAGE(ENTRADA!G215:G226)/AVERAGE(ENTRADA!G203:G214)-1</f>
        <v>7.7307903368518893E-2</v>
      </c>
      <c r="H226" s="7">
        <f>AVERAGE(ENTRADA!H215:H226)/AVERAGE(ENTRADA!H203:H214)-1</f>
        <v>2.8326926862390245E-2</v>
      </c>
      <c r="I226" s="7">
        <f>AVERAGE(ENTRADA!I215:I226)/AVERAGE(ENTRADA!I203:I214)-1</f>
        <v>0.10081448455583764</v>
      </c>
      <c r="J226" s="7">
        <f>AVERAGE(ENTRADA!J215:J226)/AVERAGE(ENTRADA!J203:J214)-1</f>
        <v>5.5896698799605682E-2</v>
      </c>
      <c r="K226" s="7">
        <f>AVERAGE(ENTRADA!K215:K226)/AVERAGE(ENTRADA!K203:K214)-1</f>
        <v>-6.0282615058702582E-2</v>
      </c>
      <c r="L226" s="7">
        <f>AVERAGE(ENTRADA!L215:L226)/AVERAGE(ENTRADA!L203:L214)-1</f>
        <v>-1.5772035751975499E-2</v>
      </c>
      <c r="M226" s="7">
        <f>AVERAGE(ENTRADA!M215:M226)/AVERAGE(ENTRADA!M203:M214)-1</f>
        <v>5.8675115713221482E-2</v>
      </c>
      <c r="N226" s="7">
        <f>AVERAGE(ENTRADA!N215:N226)/AVERAGE(ENTRADA!N203:N214)-1</f>
        <v>0.1260447128087705</v>
      </c>
      <c r="O226" s="7">
        <f>AVERAGE(ENTRADA!O215:O226)/AVERAGE(ENTRADA!O203:O214)-1</f>
        <v>9.3099989490424084E-2</v>
      </c>
      <c r="P226" s="7" t="e">
        <f>AVERAGE(ENTRADA!P215:P226)/AVERAGE(ENTRADA!P203:P214)-1</f>
        <v>#DIV/0!</v>
      </c>
      <c r="Q226" s="7">
        <f>AVERAGE(ENTRADA!Q215:Q226)/AVERAGE(ENTRADA!Q203:Q214)-1</f>
        <v>6.7899903534492489E-2</v>
      </c>
    </row>
    <row r="227" spans="1:17" x14ac:dyDescent="0.25">
      <c r="A227" s="4">
        <f>ENTRADA!A227</f>
        <v>43252</v>
      </c>
      <c r="B227" s="7">
        <f>AVERAGE(ENTRADA!B216:B227)/AVERAGE(ENTRADA!B204:B215)-1</f>
        <v>3.6186707064943091E-2</v>
      </c>
      <c r="C227" s="7">
        <f>AVERAGE(ENTRADA!C216:C227)/AVERAGE(ENTRADA!C204:C215)-1</f>
        <v>-4.5134369637759963E-2</v>
      </c>
      <c r="D227" s="7">
        <f>AVERAGE(ENTRADA!D216:D227)/AVERAGE(ENTRADA!D204:D215)-1</f>
        <v>4.4277616769140993E-2</v>
      </c>
      <c r="E227" s="7">
        <f>AVERAGE(ENTRADA!E216:E227)/AVERAGE(ENTRADA!E204:E215)-1</f>
        <v>4.8239659805146884E-2</v>
      </c>
      <c r="F227" s="7">
        <f>AVERAGE(ENTRADA!F216:F227)/AVERAGE(ENTRADA!F204:F215)-1</f>
        <v>3.4633358891783095E-2</v>
      </c>
      <c r="G227" s="7">
        <f>AVERAGE(ENTRADA!G216:G227)/AVERAGE(ENTRADA!G204:G215)-1</f>
        <v>6.8107834563597924E-2</v>
      </c>
      <c r="H227" s="7">
        <f>AVERAGE(ENTRADA!H216:H227)/AVERAGE(ENTRADA!H204:H215)-1</f>
        <v>2.8899532365558978E-2</v>
      </c>
      <c r="I227" s="7">
        <f>AVERAGE(ENTRADA!I216:I227)/AVERAGE(ENTRADA!I204:I215)-1</f>
        <v>8.7929934228203388E-2</v>
      </c>
      <c r="J227" s="7">
        <f>AVERAGE(ENTRADA!J216:J227)/AVERAGE(ENTRADA!J204:J215)-1</f>
        <v>5.7366954960650141E-2</v>
      </c>
      <c r="K227" s="7">
        <f>AVERAGE(ENTRADA!K216:K227)/AVERAGE(ENTRADA!K204:K215)-1</f>
        <v>-6.835692364236079E-2</v>
      </c>
      <c r="L227" s="7">
        <f>AVERAGE(ENTRADA!L216:L227)/AVERAGE(ENTRADA!L204:L215)-1</f>
        <v>-2.0767644244107264E-2</v>
      </c>
      <c r="M227" s="7">
        <f>AVERAGE(ENTRADA!M216:M227)/AVERAGE(ENTRADA!M204:M215)-1</f>
        <v>6.1953324350422001E-2</v>
      </c>
      <c r="N227" s="7">
        <f>AVERAGE(ENTRADA!N216:N227)/AVERAGE(ENTRADA!N204:N215)-1</f>
        <v>0.13156367931049173</v>
      </c>
      <c r="O227" s="7">
        <f>AVERAGE(ENTRADA!O216:O227)/AVERAGE(ENTRADA!O204:O215)-1</f>
        <v>9.1988361514480088E-2</v>
      </c>
      <c r="P227" s="7" t="e">
        <f>AVERAGE(ENTRADA!P216:P227)/AVERAGE(ENTRADA!P204:P215)-1</f>
        <v>#DIV/0!</v>
      </c>
      <c r="Q227" s="7">
        <f>AVERAGE(ENTRADA!Q216:Q227)/AVERAGE(ENTRADA!Q204:Q215)-1</f>
        <v>6.7333062973564672E-2</v>
      </c>
    </row>
    <row r="228" spans="1:17" x14ac:dyDescent="0.25">
      <c r="A228" s="4">
        <f>ENTRADA!A228</f>
        <v>43282</v>
      </c>
      <c r="B228" s="7">
        <f>AVERAGE(ENTRADA!B217:B228)/AVERAGE(ENTRADA!B205:B216)-1</f>
        <v>3.2800395937851334E-2</v>
      </c>
      <c r="C228" s="7">
        <f>AVERAGE(ENTRADA!C217:C228)/AVERAGE(ENTRADA!C205:C216)-1</f>
        <v>-5.1804708600943994E-2</v>
      </c>
      <c r="D228" s="7">
        <f>AVERAGE(ENTRADA!D217:D228)/AVERAGE(ENTRADA!D205:D216)-1</f>
        <v>4.5139430141229342E-2</v>
      </c>
      <c r="E228" s="7">
        <f>AVERAGE(ENTRADA!E217:E228)/AVERAGE(ENTRADA!E205:E216)-1</f>
        <v>4.9262864742836809E-2</v>
      </c>
      <c r="F228" s="7">
        <f>AVERAGE(ENTRADA!F217:F228)/AVERAGE(ENTRADA!F205:F216)-1</f>
        <v>1.5665215996036652E-2</v>
      </c>
      <c r="G228" s="7">
        <f>AVERAGE(ENTRADA!G217:G228)/AVERAGE(ENTRADA!G205:G216)-1</f>
        <v>5.1589753152498696E-2</v>
      </c>
      <c r="H228" s="7">
        <f>AVERAGE(ENTRADA!H217:H228)/AVERAGE(ENTRADA!H205:H216)-1</f>
        <v>1.7936707079606817E-2</v>
      </c>
      <c r="I228" s="7">
        <f>AVERAGE(ENTRADA!I217:I228)/AVERAGE(ENTRADA!I205:I216)-1</f>
        <v>6.9467279233997203E-2</v>
      </c>
      <c r="J228" s="7">
        <f>AVERAGE(ENTRADA!J217:J228)/AVERAGE(ENTRADA!J205:J216)-1</f>
        <v>6.0095675739366028E-2</v>
      </c>
      <c r="K228" s="7">
        <f>AVERAGE(ENTRADA!K217:K228)/AVERAGE(ENTRADA!K205:K216)-1</f>
        <v>-7.5749952426694356E-2</v>
      </c>
      <c r="L228" s="7">
        <f>AVERAGE(ENTRADA!L217:L228)/AVERAGE(ENTRADA!L205:L216)-1</f>
        <v>-3.2124120755646413E-2</v>
      </c>
      <c r="M228" s="7">
        <f>AVERAGE(ENTRADA!M217:M228)/AVERAGE(ENTRADA!M205:M216)-1</f>
        <v>6.2283448572117095E-2</v>
      </c>
      <c r="N228" s="7">
        <f>AVERAGE(ENTRADA!N217:N228)/AVERAGE(ENTRADA!N205:N216)-1</f>
        <v>0.14027006956980004</v>
      </c>
      <c r="O228" s="7">
        <f>AVERAGE(ENTRADA!O217:O228)/AVERAGE(ENTRADA!O205:O216)-1</f>
        <v>8.4031134304551447E-2</v>
      </c>
      <c r="P228" s="7" t="e">
        <f>AVERAGE(ENTRADA!P217:P228)/AVERAGE(ENTRADA!P205:P216)-1</f>
        <v>#DIV/0!</v>
      </c>
      <c r="Q228" s="7">
        <f>AVERAGE(ENTRADA!Q217:Q228)/AVERAGE(ENTRADA!Q205:Q216)-1</f>
        <v>6.4978218665826981E-2</v>
      </c>
    </row>
    <row r="229" spans="1:17" x14ac:dyDescent="0.25">
      <c r="A229" s="4">
        <f>ENTRADA!A229</f>
        <v>43313</v>
      </c>
      <c r="B229" s="7">
        <f>AVERAGE(ENTRADA!B218:B229)/AVERAGE(ENTRADA!B206:B217)-1</f>
        <v>3.3233647872940253E-2</v>
      </c>
      <c r="C229" s="7">
        <f>AVERAGE(ENTRADA!C218:C229)/AVERAGE(ENTRADA!C206:C217)-1</f>
        <v>-5.1027888468728522E-2</v>
      </c>
      <c r="D229" s="7">
        <f>AVERAGE(ENTRADA!D218:D229)/AVERAGE(ENTRADA!D206:D217)-1</f>
        <v>4.8316596927574285E-2</v>
      </c>
      <c r="E229" s="7">
        <f>AVERAGE(ENTRADA!E218:E229)/AVERAGE(ENTRADA!E206:E217)-1</f>
        <v>5.323197387718448E-2</v>
      </c>
      <c r="F229" s="7">
        <f>AVERAGE(ENTRADA!F218:F229)/AVERAGE(ENTRADA!F206:F217)-1</f>
        <v>1.1281903540906413E-2</v>
      </c>
      <c r="G229" s="7">
        <f>AVERAGE(ENTRADA!G218:G229)/AVERAGE(ENTRADA!G206:G217)-1</f>
        <v>3.6171528419564059E-2</v>
      </c>
      <c r="H229" s="7">
        <f>AVERAGE(ENTRADA!H218:H229)/AVERAGE(ENTRADA!H206:H217)-1</f>
        <v>5.7927210692489961E-3</v>
      </c>
      <c r="I229" s="7">
        <f>AVERAGE(ENTRADA!I218:I229)/AVERAGE(ENTRADA!I206:I217)-1</f>
        <v>5.2723544596439353E-2</v>
      </c>
      <c r="J229" s="7">
        <f>AVERAGE(ENTRADA!J218:J229)/AVERAGE(ENTRADA!J206:J217)-1</f>
        <v>6.259607179293436E-2</v>
      </c>
      <c r="K229" s="7">
        <f>AVERAGE(ENTRADA!K218:K229)/AVERAGE(ENTRADA!K206:K217)-1</f>
        <v>-8.3042608560440545E-2</v>
      </c>
      <c r="L229" s="7">
        <f>AVERAGE(ENTRADA!L218:L229)/AVERAGE(ENTRADA!L206:L217)-1</f>
        <v>-2.6446880163363162E-2</v>
      </c>
      <c r="M229" s="7">
        <f>AVERAGE(ENTRADA!M218:M229)/AVERAGE(ENTRADA!M206:M217)-1</f>
        <v>6.4834911548977026E-2</v>
      </c>
      <c r="N229" s="7">
        <f>AVERAGE(ENTRADA!N218:N229)/AVERAGE(ENTRADA!N206:N217)-1</f>
        <v>0.14188968001763502</v>
      </c>
      <c r="O229" s="7">
        <f>AVERAGE(ENTRADA!O218:O229)/AVERAGE(ENTRADA!O206:O217)-1</f>
        <v>7.7775130232449641E-2</v>
      </c>
      <c r="P229" s="7" t="e">
        <f>AVERAGE(ENTRADA!P218:P229)/AVERAGE(ENTRADA!P206:P217)-1</f>
        <v>#DIV/0!</v>
      </c>
      <c r="Q229" s="7">
        <f>AVERAGE(ENTRADA!Q218:Q229)/AVERAGE(ENTRADA!Q206:Q217)-1</f>
        <v>6.4323294399492248E-2</v>
      </c>
    </row>
    <row r="230" spans="1:17" x14ac:dyDescent="0.25">
      <c r="A230" s="4">
        <f>ENTRADA!A230</f>
        <v>43344</v>
      </c>
      <c r="B230" s="7">
        <f>AVERAGE(ENTRADA!B219:B230)/AVERAGE(ENTRADA!B207:B218)-1</f>
        <v>2.8388080156953821E-2</v>
      </c>
      <c r="C230" s="7">
        <f>AVERAGE(ENTRADA!C219:C230)/AVERAGE(ENTRADA!C207:C218)-1</f>
        <v>-5.1445654775050254E-2</v>
      </c>
      <c r="D230" s="7">
        <f>AVERAGE(ENTRADA!D219:D230)/AVERAGE(ENTRADA!D207:D218)-1</f>
        <v>4.3882412324130593E-2</v>
      </c>
      <c r="E230" s="7">
        <f>AVERAGE(ENTRADA!E219:E230)/AVERAGE(ENTRADA!E207:E218)-1</f>
        <v>4.8881850673354821E-2</v>
      </c>
      <c r="F230" s="7">
        <f>AVERAGE(ENTRADA!F219:F230)/AVERAGE(ENTRADA!F207:F218)-1</f>
        <v>4.0990401694540601E-3</v>
      </c>
      <c r="G230" s="7">
        <f>AVERAGE(ENTRADA!G219:G230)/AVERAGE(ENTRADA!G207:G218)-1</f>
        <v>2.2623959776932656E-2</v>
      </c>
      <c r="H230" s="7">
        <f>AVERAGE(ENTRADA!H219:H230)/AVERAGE(ENTRADA!H207:H218)-1</f>
        <v>-4.0824678292843419E-3</v>
      </c>
      <c r="I230" s="7">
        <f>AVERAGE(ENTRADA!I219:I230)/AVERAGE(ENTRADA!I207:I218)-1</f>
        <v>3.8160530541606841E-2</v>
      </c>
      <c r="J230" s="7">
        <f>AVERAGE(ENTRADA!J219:J230)/AVERAGE(ENTRADA!J207:J218)-1</f>
        <v>5.817264823480861E-2</v>
      </c>
      <c r="K230" s="7">
        <f>AVERAGE(ENTRADA!K219:K230)/AVERAGE(ENTRADA!K207:K218)-1</f>
        <v>-8.9080167951339884E-2</v>
      </c>
      <c r="L230" s="7">
        <f>AVERAGE(ENTRADA!L219:L230)/AVERAGE(ENTRADA!L207:L218)-1</f>
        <v>-2.363639875111101E-2</v>
      </c>
      <c r="M230" s="7">
        <f>AVERAGE(ENTRADA!M219:M230)/AVERAGE(ENTRADA!M207:M218)-1</f>
        <v>5.9751879562458976E-2</v>
      </c>
      <c r="N230" s="7">
        <f>AVERAGE(ENTRADA!N219:N230)/AVERAGE(ENTRADA!N207:N218)-1</f>
        <v>0.14187019751069463</v>
      </c>
      <c r="O230" s="7">
        <f>AVERAGE(ENTRADA!O219:O230)/AVERAGE(ENTRADA!O207:O218)-1</f>
        <v>6.3313588747181182E-2</v>
      </c>
      <c r="P230" s="7" t="e">
        <f>AVERAGE(ENTRADA!P219:P230)/AVERAGE(ENTRADA!P207:P218)-1</f>
        <v>#DIV/0!</v>
      </c>
      <c r="Q230" s="7">
        <f>AVERAGE(ENTRADA!Q219:Q230)/AVERAGE(ENTRADA!Q207:Q218)-1</f>
        <v>5.8711489281824569E-2</v>
      </c>
    </row>
    <row r="231" spans="1:17" x14ac:dyDescent="0.25">
      <c r="A231" s="4">
        <f>ENTRADA!A231</f>
        <v>43374</v>
      </c>
      <c r="B231" s="7">
        <f>AVERAGE(ENTRADA!B220:B231)/AVERAGE(ENTRADA!B208:B219)-1</f>
        <v>2.7854592724017468E-2</v>
      </c>
      <c r="C231" s="7">
        <f>AVERAGE(ENTRADA!C220:C231)/AVERAGE(ENTRADA!C208:C219)-1</f>
        <v>-5.5134897167355645E-2</v>
      </c>
      <c r="D231" s="7">
        <f>AVERAGE(ENTRADA!D220:D231)/AVERAGE(ENTRADA!D208:D219)-1</f>
        <v>4.4295517009762975E-2</v>
      </c>
      <c r="E231" s="7">
        <f>AVERAGE(ENTRADA!E220:E231)/AVERAGE(ENTRADA!E208:E219)-1</f>
        <v>4.8665788658297071E-2</v>
      </c>
      <c r="F231" s="7">
        <f>AVERAGE(ENTRADA!F220:F231)/AVERAGE(ENTRADA!F208:F219)-1</f>
        <v>4.0122914083962069E-3</v>
      </c>
      <c r="G231" s="7">
        <f>AVERAGE(ENTRADA!G220:G231)/AVERAGE(ENTRADA!G208:G219)-1</f>
        <v>1.3523004595495491E-2</v>
      </c>
      <c r="H231" s="7">
        <f>AVERAGE(ENTRADA!H220:H231)/AVERAGE(ENTRADA!H208:H219)-1</f>
        <v>-1.0714895478861397E-2</v>
      </c>
      <c r="I231" s="7">
        <f>AVERAGE(ENTRADA!I220:I231)/AVERAGE(ENTRADA!I208:I219)-1</f>
        <v>2.8578319885895098E-2</v>
      </c>
      <c r="J231" s="7">
        <f>AVERAGE(ENTRADA!J220:J231)/AVERAGE(ENTRADA!J208:J219)-1</f>
        <v>5.8580724888787072E-2</v>
      </c>
      <c r="K231" s="7">
        <f>AVERAGE(ENTRADA!K220:K231)/AVERAGE(ENTRADA!K208:K219)-1</f>
        <v>-0.10298616080587719</v>
      </c>
      <c r="L231" s="7">
        <f>AVERAGE(ENTRADA!L220:L231)/AVERAGE(ENTRADA!L208:L219)-1</f>
        <v>-2.4907821928952134E-2</v>
      </c>
      <c r="M231" s="7">
        <f>AVERAGE(ENTRADA!M220:M231)/AVERAGE(ENTRADA!M208:M219)-1</f>
        <v>6.358055281566366E-2</v>
      </c>
      <c r="N231" s="7">
        <f>AVERAGE(ENTRADA!N220:N231)/AVERAGE(ENTRADA!N208:N219)-1</f>
        <v>0.14747909281953797</v>
      </c>
      <c r="O231" s="7">
        <f>AVERAGE(ENTRADA!O220:O231)/AVERAGE(ENTRADA!O208:O219)-1</f>
        <v>5.4207177681101282E-2</v>
      </c>
      <c r="P231" s="7" t="e">
        <f>AVERAGE(ENTRADA!P220:P231)/AVERAGE(ENTRADA!P208:P219)-1</f>
        <v>#DIV/0!</v>
      </c>
      <c r="Q231" s="7">
        <f>AVERAGE(ENTRADA!Q220:Q231)/AVERAGE(ENTRADA!Q208:Q219)-1</f>
        <v>5.7657298342980168E-2</v>
      </c>
    </row>
    <row r="232" spans="1:17" x14ac:dyDescent="0.25">
      <c r="A232" s="4">
        <f>ENTRADA!A232</f>
        <v>43405</v>
      </c>
      <c r="B232" s="7">
        <f>AVERAGE(ENTRADA!B221:B232)/AVERAGE(ENTRADA!B209:B220)-1</f>
        <v>2.6699325362977255E-2</v>
      </c>
      <c r="C232" s="7">
        <f>AVERAGE(ENTRADA!C221:C232)/AVERAGE(ENTRADA!C209:C220)-1</f>
        <v>-5.548814018024073E-2</v>
      </c>
      <c r="D232" s="7">
        <f>AVERAGE(ENTRADA!D221:D232)/AVERAGE(ENTRADA!D209:D220)-1</f>
        <v>4.2247113820026216E-2</v>
      </c>
      <c r="E232" s="7">
        <f>AVERAGE(ENTRADA!E221:E232)/AVERAGE(ENTRADA!E209:E220)-1</f>
        <v>4.6027306414043512E-2</v>
      </c>
      <c r="F232" s="7">
        <f>AVERAGE(ENTRADA!F221:F232)/AVERAGE(ENTRADA!F209:F220)-1</f>
        <v>1.7527391790592706E-3</v>
      </c>
      <c r="G232" s="7">
        <f>AVERAGE(ENTRADA!G221:G232)/AVERAGE(ENTRADA!G209:G220)-1</f>
        <v>1.1930103952066951E-3</v>
      </c>
      <c r="H232" s="7">
        <f>AVERAGE(ENTRADA!H221:H232)/AVERAGE(ENTRADA!H209:H220)-1</f>
        <v>-2.1313604449039514E-2</v>
      </c>
      <c r="I232" s="7">
        <f>AVERAGE(ENTRADA!I221:I232)/AVERAGE(ENTRADA!I209:I220)-1</f>
        <v>1.6170375266264303E-2</v>
      </c>
      <c r="J232" s="7">
        <f>AVERAGE(ENTRADA!J221:J232)/AVERAGE(ENTRADA!J209:J220)-1</f>
        <v>5.8425068520965073E-2</v>
      </c>
      <c r="K232" s="7">
        <f>AVERAGE(ENTRADA!K221:K232)/AVERAGE(ENTRADA!K209:K220)-1</f>
        <v>-0.12623694977775224</v>
      </c>
      <c r="L232" s="7">
        <f>AVERAGE(ENTRADA!L221:L232)/AVERAGE(ENTRADA!L209:L220)-1</f>
        <v>-1.6055372839730797E-2</v>
      </c>
      <c r="M232" s="7">
        <f>AVERAGE(ENTRADA!M221:M232)/AVERAGE(ENTRADA!M209:M220)-1</f>
        <v>7.2830646851895109E-2</v>
      </c>
      <c r="N232" s="7">
        <f>AVERAGE(ENTRADA!N221:N232)/AVERAGE(ENTRADA!N209:N220)-1</f>
        <v>0.1504695888244505</v>
      </c>
      <c r="O232" s="7">
        <f>AVERAGE(ENTRADA!O221:O232)/AVERAGE(ENTRADA!O209:O220)-1</f>
        <v>4.3029953455942627E-2</v>
      </c>
      <c r="P232" s="7" t="e">
        <f>AVERAGE(ENTRADA!P221:P232)/AVERAGE(ENTRADA!P209:P220)-1</f>
        <v>#DIV/0!</v>
      </c>
      <c r="Q232" s="7">
        <f>AVERAGE(ENTRADA!Q221:Q232)/AVERAGE(ENTRADA!Q209:Q220)-1</f>
        <v>5.5355023414820126E-2</v>
      </c>
    </row>
    <row r="233" spans="1:17" x14ac:dyDescent="0.25">
      <c r="A233" s="4">
        <f>ENTRADA!A233</f>
        <v>43435</v>
      </c>
      <c r="B233" s="7">
        <f>AVERAGE(ENTRADA!B222:B233)/AVERAGE(ENTRADA!B210:B221)-1</f>
        <v>2.3176804098394177E-2</v>
      </c>
      <c r="C233" s="7">
        <f>AVERAGE(ENTRADA!C222:C233)/AVERAGE(ENTRADA!C210:C221)-1</f>
        <v>-4.9428146986621235E-2</v>
      </c>
      <c r="D233" s="7">
        <f>AVERAGE(ENTRADA!D222:D233)/AVERAGE(ENTRADA!D210:D221)-1</f>
        <v>3.7646643065259777E-2</v>
      </c>
      <c r="E233" s="7">
        <f>AVERAGE(ENTRADA!E222:E233)/AVERAGE(ENTRADA!E210:E221)-1</f>
        <v>4.0280169721753412E-2</v>
      </c>
      <c r="F233" s="7">
        <f>AVERAGE(ENTRADA!F222:F233)/AVERAGE(ENTRADA!F210:F221)-1</f>
        <v>-9.8093437920629967E-3</v>
      </c>
      <c r="G233" s="7">
        <f>AVERAGE(ENTRADA!G222:G233)/AVERAGE(ENTRADA!G210:G221)-1</f>
        <v>-1.2824385261128612E-2</v>
      </c>
      <c r="H233" s="7">
        <f>AVERAGE(ENTRADA!H222:H233)/AVERAGE(ENTRADA!H210:H221)-1</f>
        <v>-3.3449817488283906E-2</v>
      </c>
      <c r="I233" s="7">
        <f>AVERAGE(ENTRADA!I222:I233)/AVERAGE(ENTRADA!I210:I221)-1</f>
        <v>2.3479654709686049E-3</v>
      </c>
      <c r="J233" s="7">
        <f>AVERAGE(ENTRADA!J222:J233)/AVERAGE(ENTRADA!J210:J221)-1</f>
        <v>5.8606983516285682E-2</v>
      </c>
      <c r="K233" s="7">
        <f>AVERAGE(ENTRADA!K222:K233)/AVERAGE(ENTRADA!K210:K221)-1</f>
        <v>-0.14292558622150964</v>
      </c>
      <c r="L233" s="7">
        <f>AVERAGE(ENTRADA!L222:L233)/AVERAGE(ENTRADA!L210:L221)-1</f>
        <v>1.5965767880163906E-3</v>
      </c>
      <c r="M233" s="7">
        <f>AVERAGE(ENTRADA!M222:M233)/AVERAGE(ENTRADA!M210:M221)-1</f>
        <v>7.6408137927080899E-2</v>
      </c>
      <c r="N233" s="7">
        <f>AVERAGE(ENTRADA!N222:N233)/AVERAGE(ENTRADA!N210:N221)-1</f>
        <v>0.15070943151047556</v>
      </c>
      <c r="O233" s="7">
        <f>AVERAGE(ENTRADA!O222:O233)/AVERAGE(ENTRADA!O210:O221)-1</f>
        <v>3.5456969896664914E-2</v>
      </c>
      <c r="P233" s="7" t="e">
        <f>AVERAGE(ENTRADA!P222:P233)/AVERAGE(ENTRADA!P210:P221)-1</f>
        <v>#DIV/0!</v>
      </c>
      <c r="Q233" s="7">
        <f>AVERAGE(ENTRADA!Q222:Q233)/AVERAGE(ENTRADA!Q210:Q221)-1</f>
        <v>5.0172400111482052E-2</v>
      </c>
    </row>
    <row r="234" spans="1:17" x14ac:dyDescent="0.25">
      <c r="A234" s="4">
        <f>ENTRADA!A234</f>
        <v>43466</v>
      </c>
      <c r="B234" s="7">
        <f>AVERAGE(ENTRADA!B223:B234)/AVERAGE(ENTRADA!B211:B222)-1</f>
        <v>2.2145763364477045E-2</v>
      </c>
      <c r="C234" s="7">
        <f>AVERAGE(ENTRADA!C223:C234)/AVERAGE(ENTRADA!C211:C222)-1</f>
        <v>-4.5174072888573336E-2</v>
      </c>
      <c r="D234" s="7">
        <f>AVERAGE(ENTRADA!D223:D234)/AVERAGE(ENTRADA!D211:D222)-1</f>
        <v>3.6915345084923556E-2</v>
      </c>
      <c r="E234" s="7">
        <f>AVERAGE(ENTRADA!E223:E234)/AVERAGE(ENTRADA!E211:E222)-1</f>
        <v>3.9832940880708767E-2</v>
      </c>
      <c r="F234" s="7">
        <f>AVERAGE(ENTRADA!F223:F234)/AVERAGE(ENTRADA!F211:F222)-1</f>
        <v>-1.1155750229394856E-2</v>
      </c>
      <c r="G234" s="7">
        <f>AVERAGE(ENTRADA!G223:G234)/AVERAGE(ENTRADA!G211:G222)-1</f>
        <v>-1.9487718464038517E-2</v>
      </c>
      <c r="H234" s="7">
        <f>AVERAGE(ENTRADA!H223:H234)/AVERAGE(ENTRADA!H211:H222)-1</f>
        <v>-3.415913598516529E-2</v>
      </c>
      <c r="I234" s="7">
        <f>AVERAGE(ENTRADA!I223:I234)/AVERAGE(ENTRADA!I211:I222)-1</f>
        <v>-9.5301362810109591E-3</v>
      </c>
      <c r="J234" s="7">
        <f>AVERAGE(ENTRADA!J223:J234)/AVERAGE(ENTRADA!J211:J222)-1</f>
        <v>6.0144208442930669E-2</v>
      </c>
      <c r="K234" s="7">
        <f>AVERAGE(ENTRADA!K223:K234)/AVERAGE(ENTRADA!K211:K222)-1</f>
        <v>-0.17235435225185525</v>
      </c>
      <c r="L234" s="7">
        <f>AVERAGE(ENTRADA!L223:L234)/AVERAGE(ENTRADA!L211:L222)-1</f>
        <v>-6.5099090247278113E-4</v>
      </c>
      <c r="M234" s="7">
        <f>AVERAGE(ENTRADA!M223:M234)/AVERAGE(ENTRADA!M211:M222)-1</f>
        <v>7.3361413874031722E-2</v>
      </c>
      <c r="N234" s="7">
        <f>AVERAGE(ENTRADA!N223:N234)/AVERAGE(ENTRADA!N211:N222)-1</f>
        <v>0.14275484933437621</v>
      </c>
      <c r="O234" s="7">
        <f>AVERAGE(ENTRADA!O223:O234)/AVERAGE(ENTRADA!O211:O222)-1</f>
        <v>3.1240126449063821E-2</v>
      </c>
      <c r="P234" s="7" t="e">
        <f>AVERAGE(ENTRADA!P223:P234)/AVERAGE(ENTRADA!P211:P222)-1</f>
        <v>#DIV/0!</v>
      </c>
      <c r="Q234" s="7">
        <f>AVERAGE(ENTRADA!Q223:Q234)/AVERAGE(ENTRADA!Q211:Q222)-1</f>
        <v>4.7662532287915615E-2</v>
      </c>
    </row>
    <row r="235" spans="1:17" x14ac:dyDescent="0.25">
      <c r="A235" s="4">
        <f>ENTRADA!A235</f>
        <v>43497</v>
      </c>
      <c r="B235" s="7">
        <f>AVERAGE(ENTRADA!B224:B235)/AVERAGE(ENTRADA!B212:B223)-1</f>
        <v>2.3982384868986628E-2</v>
      </c>
      <c r="C235" s="7">
        <f>AVERAGE(ENTRADA!C224:C235)/AVERAGE(ENTRADA!C212:C223)-1</f>
        <v>-3.7801656934158712E-2</v>
      </c>
      <c r="D235" s="7">
        <f>AVERAGE(ENTRADA!D224:D235)/AVERAGE(ENTRADA!D212:D223)-1</f>
        <v>3.6391677840901027E-2</v>
      </c>
      <c r="E235" s="7">
        <f>AVERAGE(ENTRADA!E224:E235)/AVERAGE(ENTRADA!E212:E223)-1</f>
        <v>3.9788738227282572E-2</v>
      </c>
      <c r="F235" s="7">
        <f>AVERAGE(ENTRADA!F224:F235)/AVERAGE(ENTRADA!F212:F223)-1</f>
        <v>-2.3262862791646466E-3</v>
      </c>
      <c r="G235" s="7">
        <f>AVERAGE(ENTRADA!G224:G235)/AVERAGE(ENTRADA!G212:G223)-1</f>
        <v>-1.9972130905891783E-2</v>
      </c>
      <c r="H235" s="7">
        <f>AVERAGE(ENTRADA!H224:H235)/AVERAGE(ENTRADA!H212:H223)-1</f>
        <v>-3.137488590710602E-2</v>
      </c>
      <c r="I235" s="7">
        <f>AVERAGE(ENTRADA!I224:I235)/AVERAGE(ENTRADA!I212:I223)-1</f>
        <v>-1.2246092402412478E-2</v>
      </c>
      <c r="J235" s="7">
        <f>AVERAGE(ENTRADA!J224:J235)/AVERAGE(ENTRADA!J212:J223)-1</f>
        <v>6.4365758469724144E-2</v>
      </c>
      <c r="K235" s="7">
        <f>AVERAGE(ENTRADA!K224:K235)/AVERAGE(ENTRADA!K212:K223)-1</f>
        <v>-0.19167639786450141</v>
      </c>
      <c r="L235" s="7">
        <f>AVERAGE(ENTRADA!L224:L235)/AVERAGE(ENTRADA!L212:L223)-1</f>
        <v>1.6951923596155716E-3</v>
      </c>
      <c r="M235" s="7">
        <f>AVERAGE(ENTRADA!M224:M235)/AVERAGE(ENTRADA!M212:M223)-1</f>
        <v>7.4992516803151332E-2</v>
      </c>
      <c r="N235" s="7">
        <f>AVERAGE(ENTRADA!N224:N235)/AVERAGE(ENTRADA!N212:N223)-1</f>
        <v>0.14319835809173975</v>
      </c>
      <c r="O235" s="7">
        <f>AVERAGE(ENTRADA!O224:O235)/AVERAGE(ENTRADA!O212:O223)-1</f>
        <v>3.4022158542761138E-2</v>
      </c>
      <c r="P235" s="7" t="e">
        <f>AVERAGE(ENTRADA!P224:P235)/AVERAGE(ENTRADA!P212:P223)-1</f>
        <v>#DIV/0!</v>
      </c>
      <c r="Q235" s="7">
        <f>AVERAGE(ENTRADA!Q224:Q235)/AVERAGE(ENTRADA!Q212:Q223)-1</f>
        <v>4.9523851715945089E-2</v>
      </c>
    </row>
    <row r="236" spans="1:17" x14ac:dyDescent="0.25">
      <c r="A236" s="4">
        <f>ENTRADA!A236</f>
        <v>43525</v>
      </c>
      <c r="B236" s="7">
        <f>AVERAGE(ENTRADA!B225:B236)/AVERAGE(ENTRADA!B213:B224)-1</f>
        <v>1.3708514987467391E-2</v>
      </c>
      <c r="C236" s="7">
        <f>AVERAGE(ENTRADA!C225:C236)/AVERAGE(ENTRADA!C213:C224)-1</f>
        <v>-3.7306931627246964E-2</v>
      </c>
      <c r="D236" s="7">
        <f>AVERAGE(ENTRADA!D225:D236)/AVERAGE(ENTRADA!D213:D224)-1</f>
        <v>1.9005726713099413E-2</v>
      </c>
      <c r="E236" s="7">
        <f>AVERAGE(ENTRADA!E225:E236)/AVERAGE(ENTRADA!E213:E224)-1</f>
        <v>2.2002949123457238E-2</v>
      </c>
      <c r="F236" s="7">
        <f>AVERAGE(ENTRADA!F225:F236)/AVERAGE(ENTRADA!F213:F224)-1</f>
        <v>-5.4929791703229869E-3</v>
      </c>
      <c r="G236" s="7">
        <f>AVERAGE(ENTRADA!G225:G236)/AVERAGE(ENTRADA!G213:G224)-1</f>
        <v>-2.1295222753585752E-2</v>
      </c>
      <c r="H236" s="7">
        <f>AVERAGE(ENTRADA!H225:H236)/AVERAGE(ENTRADA!H213:H224)-1</f>
        <v>-2.9290963446650942E-2</v>
      </c>
      <c r="I236" s="7">
        <f>AVERAGE(ENTRADA!I225:I236)/AVERAGE(ENTRADA!I213:I224)-1</f>
        <v>-1.5924030604011818E-2</v>
      </c>
      <c r="J236" s="7">
        <f>AVERAGE(ENTRADA!J225:J236)/AVERAGE(ENTRADA!J213:J224)-1</f>
        <v>6.3083319366125323E-2</v>
      </c>
      <c r="K236" s="7">
        <f>AVERAGE(ENTRADA!K225:K236)/AVERAGE(ENTRADA!K213:K224)-1</f>
        <v>-0.21241186669401235</v>
      </c>
      <c r="L236" s="7">
        <f>AVERAGE(ENTRADA!L225:L236)/AVERAGE(ENTRADA!L213:L224)-1</f>
        <v>8.3151111739048211E-3</v>
      </c>
      <c r="M236" s="7">
        <f>AVERAGE(ENTRADA!M225:M236)/AVERAGE(ENTRADA!M213:M224)-1</f>
        <v>6.1350064613720612E-2</v>
      </c>
      <c r="N236" s="7">
        <f>AVERAGE(ENTRADA!N225:N236)/AVERAGE(ENTRADA!N213:N224)-1</f>
        <v>0.12680569529492547</v>
      </c>
      <c r="O236" s="7">
        <f>AVERAGE(ENTRADA!O225:O236)/AVERAGE(ENTRADA!O213:O224)-1</f>
        <v>3.5007503094806269E-2</v>
      </c>
      <c r="P236" s="7" t="e">
        <f>AVERAGE(ENTRADA!P225:P236)/AVERAGE(ENTRADA!P213:P224)-1</f>
        <v>#DIV/0!</v>
      </c>
      <c r="Q236" s="7">
        <f>AVERAGE(ENTRADA!Q225:Q236)/AVERAGE(ENTRADA!Q213:Q224)-1</f>
        <v>3.9142560307857011E-2</v>
      </c>
    </row>
    <row r="237" spans="1:17" x14ac:dyDescent="0.25">
      <c r="A237" s="4">
        <f>ENTRADA!A237</f>
        <v>43556</v>
      </c>
      <c r="B237" s="7">
        <f>AVERAGE(ENTRADA!B226:B237)/AVERAGE(ENTRADA!B214:B225)-1</f>
        <v>1.4540303019350276E-2</v>
      </c>
      <c r="C237" s="7">
        <f>AVERAGE(ENTRADA!C226:C237)/AVERAGE(ENTRADA!C214:C225)-1</f>
        <v>-3.8900141319029302E-2</v>
      </c>
      <c r="D237" s="7">
        <f>AVERAGE(ENTRADA!D226:D237)/AVERAGE(ENTRADA!D214:D225)-1</f>
        <v>2.0158178740550703E-2</v>
      </c>
      <c r="E237" s="7">
        <f>AVERAGE(ENTRADA!E226:E237)/AVERAGE(ENTRADA!E214:E225)-1</f>
        <v>2.3970287043180827E-2</v>
      </c>
      <c r="F237" s="7">
        <f>AVERAGE(ENTRADA!F226:F237)/AVERAGE(ENTRADA!F214:F225)-1</f>
        <v>-2.5328305003226026E-3</v>
      </c>
      <c r="G237" s="7">
        <f>AVERAGE(ENTRADA!G226:G237)/AVERAGE(ENTRADA!G214:G225)-1</f>
        <v>-2.5135659081615858E-2</v>
      </c>
      <c r="H237" s="7">
        <f>AVERAGE(ENTRADA!H226:H237)/AVERAGE(ENTRADA!H214:H225)-1</f>
        <v>-2.5735311197806587E-2</v>
      </c>
      <c r="I237" s="7">
        <f>AVERAGE(ENTRADA!I226:I237)/AVERAGE(ENTRADA!I214:I225)-1</f>
        <v>-2.3142219869842551E-2</v>
      </c>
      <c r="J237" s="7">
        <f>AVERAGE(ENTRADA!J226:J237)/AVERAGE(ENTRADA!J214:J225)-1</f>
        <v>5.8027568324185319E-2</v>
      </c>
      <c r="K237" s="7">
        <f>AVERAGE(ENTRADA!K226:K237)/AVERAGE(ENTRADA!K214:K225)-1</f>
        <v>-0.22788206994519922</v>
      </c>
      <c r="L237" s="7">
        <f>AVERAGE(ENTRADA!L226:L237)/AVERAGE(ENTRADA!L214:L225)-1</f>
        <v>7.6197776676578677E-4</v>
      </c>
      <c r="M237" s="7">
        <f>AVERAGE(ENTRADA!M226:M237)/AVERAGE(ENTRADA!M214:M225)-1</f>
        <v>7.145247270928623E-2</v>
      </c>
      <c r="N237" s="7">
        <f>AVERAGE(ENTRADA!N226:N237)/AVERAGE(ENTRADA!N214:N225)-1</f>
        <v>0.10587837654505039</v>
      </c>
      <c r="O237" s="7">
        <f>AVERAGE(ENTRADA!O226:O237)/AVERAGE(ENTRADA!O214:O225)-1</f>
        <v>2.6950139143331109E-2</v>
      </c>
      <c r="P237" s="7" t="e">
        <f>AVERAGE(ENTRADA!P226:P237)/AVERAGE(ENTRADA!P214:P225)-1</f>
        <v>#DIV/0!</v>
      </c>
      <c r="Q237" s="7">
        <f>AVERAGE(ENTRADA!Q226:Q237)/AVERAGE(ENTRADA!Q214:Q225)-1</f>
        <v>3.4994830822442369E-2</v>
      </c>
    </row>
    <row r="238" spans="1:17" x14ac:dyDescent="0.25">
      <c r="A238" s="4">
        <f>ENTRADA!A238</f>
        <v>43586</v>
      </c>
      <c r="B238" s="7">
        <f>AVERAGE(ENTRADA!B227:B238)/AVERAGE(ENTRADA!B215:B226)-1</f>
        <v>1.3129115459713736E-2</v>
      </c>
      <c r="C238" s="7">
        <f>AVERAGE(ENTRADA!C227:C238)/AVERAGE(ENTRADA!C215:C226)-1</f>
        <v>-3.1014054792339429E-2</v>
      </c>
      <c r="D238" s="7">
        <f>AVERAGE(ENTRADA!D227:D238)/AVERAGE(ENTRADA!D215:D226)-1</f>
        <v>1.2933834849491843E-2</v>
      </c>
      <c r="E238" s="7">
        <f>AVERAGE(ENTRADA!E227:E238)/AVERAGE(ENTRADA!E215:E226)-1</f>
        <v>1.6611113648186793E-2</v>
      </c>
      <c r="F238" s="7">
        <f>AVERAGE(ENTRADA!F227:F238)/AVERAGE(ENTRADA!F215:F226)-1</f>
        <v>-7.0384330837625075E-4</v>
      </c>
      <c r="G238" s="7">
        <f>AVERAGE(ENTRADA!G227:G238)/AVERAGE(ENTRADA!G215:G226)-1</f>
        <v>-1.4858168671316285E-2</v>
      </c>
      <c r="H238" s="7">
        <f>AVERAGE(ENTRADA!H227:H238)/AVERAGE(ENTRADA!H215:H226)-1</f>
        <v>-2.662834183192242E-3</v>
      </c>
      <c r="I238" s="7">
        <f>AVERAGE(ENTRADA!I227:I238)/AVERAGE(ENTRADA!I215:I226)-1</f>
        <v>-1.9096661504836798E-2</v>
      </c>
      <c r="J238" s="7">
        <f>AVERAGE(ENTRADA!J227:J238)/AVERAGE(ENTRADA!J215:J226)-1</f>
        <v>6.0989646818207177E-2</v>
      </c>
      <c r="K238" s="7">
        <f>AVERAGE(ENTRADA!K227:K238)/AVERAGE(ENTRADA!K215:K226)-1</f>
        <v>-0.23063845708489994</v>
      </c>
      <c r="L238" s="7">
        <f>AVERAGE(ENTRADA!L227:L238)/AVERAGE(ENTRADA!L215:L226)-1</f>
        <v>8.8028885228608189E-3</v>
      </c>
      <c r="M238" s="7">
        <f>AVERAGE(ENTRADA!M227:M238)/AVERAGE(ENTRADA!M215:M226)-1</f>
        <v>6.7660278995809175E-2</v>
      </c>
      <c r="N238" s="7">
        <f>AVERAGE(ENTRADA!N227:N238)/AVERAGE(ENTRADA!N215:N226)-1</f>
        <v>0.12430450889870204</v>
      </c>
      <c r="O238" s="7">
        <f>AVERAGE(ENTRADA!O227:O238)/AVERAGE(ENTRADA!O215:O226)-1</f>
        <v>3.7873882657207592E-2</v>
      </c>
      <c r="P238" s="7" t="e">
        <f>AVERAGE(ENTRADA!P227:P238)/AVERAGE(ENTRADA!P215:P226)-1</f>
        <v>#DIV/0!</v>
      </c>
      <c r="Q238" s="7">
        <f>AVERAGE(ENTRADA!Q227:Q238)/AVERAGE(ENTRADA!Q215:Q226)-1</f>
        <v>3.8893639491283771E-2</v>
      </c>
    </row>
    <row r="239" spans="1:17" x14ac:dyDescent="0.25">
      <c r="A239" s="4">
        <f>ENTRADA!A239</f>
        <v>43617</v>
      </c>
      <c r="B239" s="7">
        <f>AVERAGE(ENTRADA!B228:B239)/AVERAGE(ENTRADA!B216:B227)-1</f>
        <v>1.1953563050873806E-2</v>
      </c>
      <c r="C239" s="7">
        <f>AVERAGE(ENTRADA!C228:C239)/AVERAGE(ENTRADA!C216:C227)-1</f>
        <v>-1.7768192499070246E-2</v>
      </c>
      <c r="D239" s="7">
        <f>AVERAGE(ENTRADA!D228:D239)/AVERAGE(ENTRADA!D216:D227)-1</f>
        <v>1.0410428906803881E-2</v>
      </c>
      <c r="E239" s="7">
        <f>AVERAGE(ENTRADA!E228:E239)/AVERAGE(ENTRADA!E216:E227)-1</f>
        <v>1.4032134714513589E-2</v>
      </c>
      <c r="F239" s="7">
        <f>AVERAGE(ENTRADA!F228:F239)/AVERAGE(ENTRADA!F216:F227)-1</f>
        <v>4.5285845974407657E-4</v>
      </c>
      <c r="G239" s="7">
        <f>AVERAGE(ENTRADA!G228:G239)/AVERAGE(ENTRADA!G216:G227)-1</f>
        <v>-2.065752155012357E-2</v>
      </c>
      <c r="H239" s="7">
        <f>AVERAGE(ENTRADA!H228:H239)/AVERAGE(ENTRADA!H216:H227)-1</f>
        <v>-3.6580353320279091E-3</v>
      </c>
      <c r="I239" s="7">
        <f>AVERAGE(ENTRADA!I228:I239)/AVERAGE(ENTRADA!I216:I227)-1</f>
        <v>-2.684427598663186E-2</v>
      </c>
      <c r="J239" s="7">
        <f>AVERAGE(ENTRADA!J228:J239)/AVERAGE(ENTRADA!J216:J227)-1</f>
        <v>6.1269844517630956E-2</v>
      </c>
      <c r="K239" s="7">
        <f>AVERAGE(ENTRADA!K228:K239)/AVERAGE(ENTRADA!K216:K227)-1</f>
        <v>-0.24078765838026495</v>
      </c>
      <c r="L239" s="7">
        <f>AVERAGE(ENTRADA!L228:L239)/AVERAGE(ENTRADA!L216:L227)-1</f>
        <v>2.691221674015587E-3</v>
      </c>
      <c r="M239" s="7">
        <f>AVERAGE(ENTRADA!M228:M239)/AVERAGE(ENTRADA!M216:M227)-1</f>
        <v>6.0077085041785772E-2</v>
      </c>
      <c r="N239" s="7">
        <f>AVERAGE(ENTRADA!N228:N239)/AVERAGE(ENTRADA!N216:N227)-1</f>
        <v>0.12376448144972008</v>
      </c>
      <c r="O239" s="7">
        <f>AVERAGE(ENTRADA!O228:O239)/AVERAGE(ENTRADA!O216:O227)-1</f>
        <v>3.0532019986615255E-2</v>
      </c>
      <c r="P239" s="7" t="e">
        <f>AVERAGE(ENTRADA!P228:P239)/AVERAGE(ENTRADA!P216:P227)-1</f>
        <v>#DIV/0!</v>
      </c>
      <c r="Q239" s="7">
        <f>AVERAGE(ENTRADA!Q228:Q239)/AVERAGE(ENTRADA!Q216:Q227)-1</f>
        <v>3.7416743599934854E-2</v>
      </c>
    </row>
    <row r="240" spans="1:17" x14ac:dyDescent="0.25">
      <c r="A240" s="4">
        <f>ENTRADA!A240</f>
        <v>43647</v>
      </c>
      <c r="B240" s="7">
        <f>AVERAGE(ENTRADA!B229:B240)/AVERAGE(ENTRADA!B217:B228)-1</f>
        <v>1.6147838179590757E-2</v>
      </c>
      <c r="C240" s="7">
        <f>AVERAGE(ENTRADA!C229:C240)/AVERAGE(ENTRADA!C217:C228)-1</f>
        <v>-5.9610431147916199E-3</v>
      </c>
      <c r="D240" s="7">
        <f>AVERAGE(ENTRADA!D229:D240)/AVERAGE(ENTRADA!D217:D228)-1</f>
        <v>1.0732157444972579E-2</v>
      </c>
      <c r="E240" s="7">
        <f>AVERAGE(ENTRADA!E229:E240)/AVERAGE(ENTRADA!E217:E228)-1</f>
        <v>1.4535670962732672E-2</v>
      </c>
      <c r="F240" s="7">
        <f>AVERAGE(ENTRADA!F229:F240)/AVERAGE(ENTRADA!F217:F228)-1</f>
        <v>1.2610431491012264E-2</v>
      </c>
      <c r="G240" s="7">
        <f>AVERAGE(ENTRADA!G229:G240)/AVERAGE(ENTRADA!G217:G228)-1</f>
        <v>-9.3779224026211416E-3</v>
      </c>
      <c r="H240" s="7">
        <f>AVERAGE(ENTRADA!H229:H240)/AVERAGE(ENTRADA!H217:H228)-1</f>
        <v>9.7262118820291565E-3</v>
      </c>
      <c r="I240" s="7">
        <f>AVERAGE(ENTRADA!I229:I240)/AVERAGE(ENTRADA!I217:I228)-1</f>
        <v>-1.6409442005260955E-2</v>
      </c>
      <c r="J240" s="7">
        <f>AVERAGE(ENTRADA!J229:J240)/AVERAGE(ENTRADA!J217:J228)-1</f>
        <v>6.378987919744894E-2</v>
      </c>
      <c r="K240" s="7">
        <f>AVERAGE(ENTRADA!K229:K240)/AVERAGE(ENTRADA!K217:K228)-1</f>
        <v>-0.24710640217463664</v>
      </c>
      <c r="L240" s="7">
        <f>AVERAGE(ENTRADA!L229:L240)/AVERAGE(ENTRADA!L217:L228)-1</f>
        <v>5.2253306951328682E-3</v>
      </c>
      <c r="M240" s="7">
        <f>AVERAGE(ENTRADA!M229:M240)/AVERAGE(ENTRADA!M217:M228)-1</f>
        <v>6.275754349937257E-2</v>
      </c>
      <c r="N240" s="7">
        <f>AVERAGE(ENTRADA!N229:N240)/AVERAGE(ENTRADA!N217:N228)-1</f>
        <v>0.12519314177763152</v>
      </c>
      <c r="O240" s="7">
        <f>AVERAGE(ENTRADA!O229:O240)/AVERAGE(ENTRADA!O217:O228)-1</f>
        <v>3.5672918251305141E-2</v>
      </c>
      <c r="P240" s="7" t="e">
        <f>AVERAGE(ENTRADA!P229:P240)/AVERAGE(ENTRADA!P217:P228)-1</f>
        <v>#DIV/0!</v>
      </c>
      <c r="Q240" s="7">
        <f>AVERAGE(ENTRADA!Q229:Q240)/AVERAGE(ENTRADA!Q217:Q228)-1</f>
        <v>4.1350917650482932E-2</v>
      </c>
    </row>
    <row r="241" spans="1:17" x14ac:dyDescent="0.25">
      <c r="A241" s="4">
        <f>ENTRADA!A241</f>
        <v>43678</v>
      </c>
      <c r="B241" s="7">
        <f>AVERAGE(ENTRADA!B230:B241)/AVERAGE(ENTRADA!B218:B229)-1</f>
        <v>1.3965407255388973E-2</v>
      </c>
      <c r="C241" s="7">
        <f>AVERAGE(ENTRADA!C230:C241)/AVERAGE(ENTRADA!C218:C229)-1</f>
        <v>-6.7091090132750386E-3</v>
      </c>
      <c r="D241" s="7">
        <f>AVERAGE(ENTRADA!D230:D241)/AVERAGE(ENTRADA!D218:D229)-1</f>
        <v>8.3433570397841716E-3</v>
      </c>
      <c r="E241" s="7">
        <f>AVERAGE(ENTRADA!E230:E241)/AVERAGE(ENTRADA!E218:E229)-1</f>
        <v>1.1973815264354704E-2</v>
      </c>
      <c r="F241" s="7">
        <f>AVERAGE(ENTRADA!F230:F241)/AVERAGE(ENTRADA!F218:F229)-1</f>
        <v>7.1792561586396797E-3</v>
      </c>
      <c r="G241" s="7">
        <f>AVERAGE(ENTRADA!G230:G241)/AVERAGE(ENTRADA!G218:G229)-1</f>
        <v>-7.9161547244523955E-3</v>
      </c>
      <c r="H241" s="7">
        <f>AVERAGE(ENTRADA!H230:H241)/AVERAGE(ENTRADA!H218:H229)-1</f>
        <v>1.5444183593257499E-2</v>
      </c>
      <c r="I241" s="7">
        <f>AVERAGE(ENTRADA!I230:I241)/AVERAGE(ENTRADA!I218:I229)-1</f>
        <v>-1.6738583591471845E-2</v>
      </c>
      <c r="J241" s="7">
        <f>AVERAGE(ENTRADA!J230:J241)/AVERAGE(ENTRADA!J218:J229)-1</f>
        <v>6.2011826763751277E-2</v>
      </c>
      <c r="K241" s="7">
        <f>AVERAGE(ENTRADA!K230:K241)/AVERAGE(ENTRADA!K218:K229)-1</f>
        <v>-0.2498244568845035</v>
      </c>
      <c r="L241" s="7">
        <f>AVERAGE(ENTRADA!L230:L241)/AVERAGE(ENTRADA!L218:L229)-1</f>
        <v>-1.4735055249791573E-3</v>
      </c>
      <c r="M241" s="7">
        <f>AVERAGE(ENTRADA!M230:M241)/AVERAGE(ENTRADA!M218:M229)-1</f>
        <v>5.8993110120503234E-2</v>
      </c>
      <c r="N241" s="7">
        <f>AVERAGE(ENTRADA!N230:N241)/AVERAGE(ENTRADA!N218:N229)-1</f>
        <v>0.11295288712343843</v>
      </c>
      <c r="O241" s="7">
        <f>AVERAGE(ENTRADA!O230:O241)/AVERAGE(ENTRADA!O218:O229)-1</f>
        <v>2.8937361009278684E-2</v>
      </c>
      <c r="P241" s="7" t="e">
        <f>AVERAGE(ENTRADA!P230:P241)/AVERAGE(ENTRADA!P218:P229)-1</f>
        <v>#DIV/0!</v>
      </c>
      <c r="Q241" s="7">
        <f>AVERAGE(ENTRADA!Q230:Q241)/AVERAGE(ENTRADA!Q218:Q229)-1</f>
        <v>3.6758080610673982E-2</v>
      </c>
    </row>
    <row r="242" spans="1:17" x14ac:dyDescent="0.25">
      <c r="A242" s="4">
        <f>ENTRADA!A242</f>
        <v>43709</v>
      </c>
      <c r="B242" s="7">
        <f>AVERAGE(ENTRADA!B231:B242)/AVERAGE(ENTRADA!B219:B230)-1</f>
        <v>1.5602097321541608E-2</v>
      </c>
      <c r="C242" s="7">
        <f>AVERAGE(ENTRADA!C231:C242)/AVERAGE(ENTRADA!C219:C230)-1</f>
        <v>-3.2548940906881318E-3</v>
      </c>
      <c r="D242" s="7">
        <f>AVERAGE(ENTRADA!D231:D242)/AVERAGE(ENTRADA!D219:D230)-1</f>
        <v>8.1117182272592014E-3</v>
      </c>
      <c r="E242" s="7">
        <f>AVERAGE(ENTRADA!E231:E242)/AVERAGE(ENTRADA!E219:E230)-1</f>
        <v>1.1736046682810697E-2</v>
      </c>
      <c r="F242" s="7">
        <f>AVERAGE(ENTRADA!F231:F242)/AVERAGE(ENTRADA!F219:F230)-1</f>
        <v>4.8515867947791502E-3</v>
      </c>
      <c r="G242" s="7">
        <f>AVERAGE(ENTRADA!G231:G242)/AVERAGE(ENTRADA!G219:G230)-1</f>
        <v>6.1090093941729151E-5</v>
      </c>
      <c r="H242" s="7">
        <f>AVERAGE(ENTRADA!H231:H242)/AVERAGE(ENTRADA!H219:H230)-1</f>
        <v>2.4346716456599138E-2</v>
      </c>
      <c r="I242" s="7">
        <f>AVERAGE(ENTRADA!I231:I242)/AVERAGE(ENTRADA!I219:I230)-1</f>
        <v>-9.1814589237396715E-3</v>
      </c>
      <c r="J242" s="7">
        <f>AVERAGE(ENTRADA!J231:J242)/AVERAGE(ENTRADA!J219:J230)-1</f>
        <v>6.5976009436550465E-2</v>
      </c>
      <c r="K242" s="7">
        <f>AVERAGE(ENTRADA!K231:K242)/AVERAGE(ENTRADA!K219:K230)-1</f>
        <v>-0.25004759147283839</v>
      </c>
      <c r="L242" s="7">
        <f>AVERAGE(ENTRADA!L231:L242)/AVERAGE(ENTRADA!L219:L230)-1</f>
        <v>-2.790162231744997E-3</v>
      </c>
      <c r="M242" s="7">
        <f>AVERAGE(ENTRADA!M231:M242)/AVERAGE(ENTRADA!M219:M230)-1</f>
        <v>6.2518481532289671E-2</v>
      </c>
      <c r="N242" s="7">
        <f>AVERAGE(ENTRADA!N231:N242)/AVERAGE(ENTRADA!N219:N230)-1</f>
        <v>0.11245983409956861</v>
      </c>
      <c r="O242" s="7">
        <f>AVERAGE(ENTRADA!O231:O242)/AVERAGE(ENTRADA!O219:O230)-1</f>
        <v>3.5128020471775656E-2</v>
      </c>
      <c r="P242" s="7" t="e">
        <f>AVERAGE(ENTRADA!P231:P242)/AVERAGE(ENTRADA!P219:P230)-1</f>
        <v>#DIV/0!</v>
      </c>
      <c r="Q242" s="7">
        <f>AVERAGE(ENTRADA!Q231:Q242)/AVERAGE(ENTRADA!Q219:Q230)-1</f>
        <v>3.8482132258618629E-2</v>
      </c>
    </row>
    <row r="243" spans="1:17" x14ac:dyDescent="0.25">
      <c r="A243" s="4">
        <f>ENTRADA!A243</f>
        <v>43739</v>
      </c>
      <c r="B243" s="7">
        <f>AVERAGE(ENTRADA!B232:B243)/AVERAGE(ENTRADA!B220:B231)-1</f>
        <v>1.7512270822432452E-2</v>
      </c>
      <c r="C243" s="7">
        <f>AVERAGE(ENTRADA!C232:C243)/AVERAGE(ENTRADA!C220:C231)-1</f>
        <v>3.9501446929270934E-3</v>
      </c>
      <c r="D243" s="7">
        <f>AVERAGE(ENTRADA!D232:D243)/AVERAGE(ENTRADA!D220:D231)-1</f>
        <v>8.6681500764640429E-3</v>
      </c>
      <c r="E243" s="7">
        <f>AVERAGE(ENTRADA!E232:E243)/AVERAGE(ENTRADA!E220:E231)-1</f>
        <v>1.2361570263611732E-2</v>
      </c>
      <c r="F243" s="7">
        <f>AVERAGE(ENTRADA!F232:F243)/AVERAGE(ENTRADA!F220:F231)-1</f>
        <v>3.2907379639075529E-3</v>
      </c>
      <c r="G243" s="7">
        <f>AVERAGE(ENTRADA!G232:G243)/AVERAGE(ENTRADA!G220:G231)-1</f>
        <v>7.9249738567936934E-3</v>
      </c>
      <c r="H243" s="7">
        <f>AVERAGE(ENTRADA!H232:H243)/AVERAGE(ENTRADA!H220:H231)-1</f>
        <v>2.7777379347908582E-2</v>
      </c>
      <c r="I243" s="7">
        <f>AVERAGE(ENTRADA!I232:I243)/AVERAGE(ENTRADA!I220:I231)-1</f>
        <v>3.3478396667785404E-5</v>
      </c>
      <c r="J243" s="7">
        <f>AVERAGE(ENTRADA!J232:J243)/AVERAGE(ENTRADA!J220:J231)-1</f>
        <v>6.6375668885392702E-2</v>
      </c>
      <c r="K243" s="7">
        <f>AVERAGE(ENTRADA!K232:K243)/AVERAGE(ENTRADA!K220:K231)-1</f>
        <v>-0.24457450236571143</v>
      </c>
      <c r="L243" s="7">
        <f>AVERAGE(ENTRADA!L232:L243)/AVERAGE(ENTRADA!L220:L231)-1</f>
        <v>-7.0305298461359467E-4</v>
      </c>
      <c r="M243" s="7">
        <f>AVERAGE(ENTRADA!M232:M243)/AVERAGE(ENTRADA!M220:M231)-1</f>
        <v>6.3095655147898944E-2</v>
      </c>
      <c r="N243" s="7">
        <f>AVERAGE(ENTRADA!N232:N243)/AVERAGE(ENTRADA!N220:N231)-1</f>
        <v>0.1036037129238323</v>
      </c>
      <c r="O243" s="7">
        <f>AVERAGE(ENTRADA!O232:O243)/AVERAGE(ENTRADA!O220:O231)-1</f>
        <v>3.5240578146363832E-2</v>
      </c>
      <c r="P243" s="7" t="e">
        <f>AVERAGE(ENTRADA!P232:P243)/AVERAGE(ENTRADA!P220:P231)-1</f>
        <v>#DIV/0!</v>
      </c>
      <c r="Q243" s="7">
        <f>AVERAGE(ENTRADA!Q232:Q243)/AVERAGE(ENTRADA!Q220:Q231)-1</f>
        <v>3.8084896150408332E-2</v>
      </c>
    </row>
    <row r="244" spans="1:17" x14ac:dyDescent="0.25">
      <c r="A244" s="4">
        <f>ENTRADA!A244</f>
        <v>43770</v>
      </c>
      <c r="B244" s="7">
        <f>AVERAGE(ENTRADA!B233:B244)/AVERAGE(ENTRADA!B221:B232)-1</f>
        <v>1.6345282672191708E-2</v>
      </c>
      <c r="C244" s="7">
        <f>AVERAGE(ENTRADA!C233:C244)/AVERAGE(ENTRADA!C221:C232)-1</f>
        <v>7.2101917676798966E-3</v>
      </c>
      <c r="D244" s="7">
        <f>AVERAGE(ENTRADA!D233:D244)/AVERAGE(ENTRADA!D221:D232)-1</f>
        <v>8.441718148193722E-3</v>
      </c>
      <c r="E244" s="7">
        <f>AVERAGE(ENTRADA!E233:E244)/AVERAGE(ENTRADA!E221:E232)-1</f>
        <v>1.1516224677355247E-2</v>
      </c>
      <c r="F244" s="7">
        <f>AVERAGE(ENTRADA!F233:F244)/AVERAGE(ENTRADA!F221:F232)-1</f>
        <v>5.9099599523104729E-5</v>
      </c>
      <c r="G244" s="7">
        <f>AVERAGE(ENTRADA!G233:G244)/AVERAGE(ENTRADA!G221:G232)-1</f>
        <v>1.1294384016152792E-2</v>
      </c>
      <c r="H244" s="7">
        <f>AVERAGE(ENTRADA!H233:H244)/AVERAGE(ENTRADA!H221:H232)-1</f>
        <v>3.6065295508302952E-2</v>
      </c>
      <c r="I244" s="7">
        <f>AVERAGE(ENTRADA!I233:I244)/AVERAGE(ENTRADA!I221:I232)-1</f>
        <v>1.5150756483888195E-3</v>
      </c>
      <c r="J244" s="7">
        <f>AVERAGE(ENTRADA!J233:J244)/AVERAGE(ENTRADA!J221:J232)-1</f>
        <v>6.8136272840222389E-2</v>
      </c>
      <c r="K244" s="7">
        <f>AVERAGE(ENTRADA!K233:K244)/AVERAGE(ENTRADA!K221:K232)-1</f>
        <v>-0.23172767603517586</v>
      </c>
      <c r="L244" s="7">
        <f>AVERAGE(ENTRADA!L233:L244)/AVERAGE(ENTRADA!L221:L232)-1</f>
        <v>3.3627928599868628E-3</v>
      </c>
      <c r="M244" s="7">
        <f>AVERAGE(ENTRADA!M233:M244)/AVERAGE(ENTRADA!M221:M232)-1</f>
        <v>4.7625708858428872E-2</v>
      </c>
      <c r="N244" s="7">
        <f>AVERAGE(ENTRADA!N233:N244)/AVERAGE(ENTRADA!N221:N232)-1</f>
        <v>9.8203646202714934E-2</v>
      </c>
      <c r="O244" s="7">
        <f>AVERAGE(ENTRADA!O233:O244)/AVERAGE(ENTRADA!O221:O232)-1</f>
        <v>3.7958545798372878E-2</v>
      </c>
      <c r="P244" s="7" t="e">
        <f>AVERAGE(ENTRADA!P233:P244)/AVERAGE(ENTRADA!P221:P232)-1</f>
        <v>#DIV/0!</v>
      </c>
      <c r="Q244" s="7">
        <f>AVERAGE(ENTRADA!Q233:Q244)/AVERAGE(ENTRADA!Q221:Q232)-1</f>
        <v>3.6417963888386362E-2</v>
      </c>
    </row>
    <row r="245" spans="1:17" x14ac:dyDescent="0.25">
      <c r="A245" s="4">
        <f>ENTRADA!A245</f>
        <v>43800</v>
      </c>
      <c r="B245" s="7">
        <f>AVERAGE(ENTRADA!B234:B245)/AVERAGE(ENTRADA!B222:B233)-1</f>
        <v>1.8415709101264222E-2</v>
      </c>
      <c r="C245" s="7">
        <f>AVERAGE(ENTRADA!C234:C245)/AVERAGE(ENTRADA!C222:C233)-1</f>
        <v>6.253039136306926E-3</v>
      </c>
      <c r="D245" s="7">
        <f>AVERAGE(ENTRADA!D234:D245)/AVERAGE(ENTRADA!D222:D233)-1</f>
        <v>3.7656650171546957E-3</v>
      </c>
      <c r="E245" s="7">
        <f>AVERAGE(ENTRADA!E234:E245)/AVERAGE(ENTRADA!E222:E233)-1</f>
        <v>6.3517182918486625E-3</v>
      </c>
      <c r="F245" s="7">
        <f>AVERAGE(ENTRADA!F234:F245)/AVERAGE(ENTRADA!F222:F233)-1</f>
        <v>1.4623089045844306E-3</v>
      </c>
      <c r="G245" s="7">
        <f>AVERAGE(ENTRADA!G234:G245)/AVERAGE(ENTRADA!G222:G233)-1</f>
        <v>3.6387426277047386E-2</v>
      </c>
      <c r="H245" s="7">
        <f>AVERAGE(ENTRADA!H234:H245)/AVERAGE(ENTRADA!H222:H233)-1</f>
        <v>5.8255327975712312E-2</v>
      </c>
      <c r="I245" s="7">
        <f>AVERAGE(ENTRADA!I234:I245)/AVERAGE(ENTRADA!I222:I233)-1</f>
        <v>2.7624544056833455E-2</v>
      </c>
      <c r="J245" s="7">
        <f>AVERAGE(ENTRADA!J234:J245)/AVERAGE(ENTRADA!J222:J233)-1</f>
        <v>6.8017538448581938E-2</v>
      </c>
      <c r="K245" s="7">
        <f>AVERAGE(ENTRADA!K234:K245)/AVERAGE(ENTRADA!K222:K233)-1</f>
        <v>-0.20656974567571251</v>
      </c>
      <c r="L245" s="7">
        <f>AVERAGE(ENTRADA!L234:L245)/AVERAGE(ENTRADA!L222:L233)-1</f>
        <v>8.0135424325984417E-3</v>
      </c>
      <c r="M245" s="7">
        <f>AVERAGE(ENTRADA!M234:M245)/AVERAGE(ENTRADA!M222:M233)-1</f>
        <v>6.0773887809410843E-2</v>
      </c>
      <c r="N245" s="7">
        <f>AVERAGE(ENTRADA!N234:N245)/AVERAGE(ENTRADA!N222:N233)-1</f>
        <v>0.1002704725770085</v>
      </c>
      <c r="O245" s="7">
        <f>AVERAGE(ENTRADA!O234:O245)/AVERAGE(ENTRADA!O222:O233)-1</f>
        <v>4.2394035002701003E-2</v>
      </c>
      <c r="P245" s="7" t="e">
        <f>AVERAGE(ENTRADA!P234:P245)/AVERAGE(ENTRADA!P222:P233)-1</f>
        <v>#DIV/0!</v>
      </c>
      <c r="Q245" s="7">
        <f>AVERAGE(ENTRADA!Q234:Q245)/AVERAGE(ENTRADA!Q222:Q233)-1</f>
        <v>3.8769413933295249E-2</v>
      </c>
    </row>
    <row r="246" spans="1:17" x14ac:dyDescent="0.25">
      <c r="A246" s="4">
        <f>ENTRADA!A246</f>
        <v>43831</v>
      </c>
      <c r="B246" s="7">
        <f>AVERAGE(ENTRADA!B235:B246)/AVERAGE(ENTRADA!B223:B234)-1</f>
        <v>1.8034912650065849E-2</v>
      </c>
      <c r="C246" s="7">
        <f>AVERAGE(ENTRADA!C235:C246)/AVERAGE(ENTRADA!C223:C234)-1</f>
        <v>4.6227324486247667E-3</v>
      </c>
      <c r="D246" s="7">
        <f>AVERAGE(ENTRADA!D235:D246)/AVERAGE(ENTRADA!D223:D234)-1</f>
        <v>-3.7798854914183888E-4</v>
      </c>
      <c r="E246" s="7">
        <f>AVERAGE(ENTRADA!E235:E246)/AVERAGE(ENTRADA!E223:E234)-1</f>
        <v>1.6035383228940603E-3</v>
      </c>
      <c r="F246" s="7">
        <f>AVERAGE(ENTRADA!F235:F246)/AVERAGE(ENTRADA!F223:F234)-1</f>
        <v>4.2403962813617468E-3</v>
      </c>
      <c r="G246" s="7">
        <f>AVERAGE(ENTRADA!G235:G246)/AVERAGE(ENTRADA!G223:G234)-1</f>
        <v>4.8450429069553547E-2</v>
      </c>
      <c r="H246" s="7">
        <f>AVERAGE(ENTRADA!H235:H246)/AVERAGE(ENTRADA!H223:H234)-1</f>
        <v>6.7483274322407416E-2</v>
      </c>
      <c r="I246" s="7">
        <f>AVERAGE(ENTRADA!I235:I246)/AVERAGE(ENTRADA!I223:I234)-1</f>
        <v>4.0845518772906431E-2</v>
      </c>
      <c r="J246" s="7">
        <f>AVERAGE(ENTRADA!J235:J246)/AVERAGE(ENTRADA!J223:J234)-1</f>
        <v>6.7852429410567794E-2</v>
      </c>
      <c r="K246" s="7">
        <f>AVERAGE(ENTRADA!K235:K246)/AVERAGE(ENTRADA!K223:K234)-1</f>
        <v>-0.16569372561078</v>
      </c>
      <c r="L246" s="7">
        <f>AVERAGE(ENTRADA!L235:L246)/AVERAGE(ENTRADA!L223:L234)-1</f>
        <v>1.3935175843426961E-3</v>
      </c>
      <c r="M246" s="7">
        <f>AVERAGE(ENTRADA!M235:M246)/AVERAGE(ENTRADA!M223:M234)-1</f>
        <v>6.2012155384606693E-2</v>
      </c>
      <c r="N246" s="7">
        <f>AVERAGE(ENTRADA!N235:N246)/AVERAGE(ENTRADA!N223:N234)-1</f>
        <v>0.10111994217471953</v>
      </c>
      <c r="O246" s="7">
        <f>AVERAGE(ENTRADA!O235:O246)/AVERAGE(ENTRADA!O223:O234)-1</f>
        <v>4.2464460890561107E-2</v>
      </c>
      <c r="P246" s="7" t="e">
        <f>AVERAGE(ENTRADA!P235:P246)/AVERAGE(ENTRADA!P223:P234)-1</f>
        <v>#DIV/0!</v>
      </c>
      <c r="Q246" s="7">
        <f>AVERAGE(ENTRADA!Q235:Q246)/AVERAGE(ENTRADA!Q223:Q234)-1</f>
        <v>3.8779017149199735E-2</v>
      </c>
    </row>
    <row r="247" spans="1:17" x14ac:dyDescent="0.25">
      <c r="A247" s="4">
        <f>ENTRADA!A247</f>
        <v>43862</v>
      </c>
      <c r="B247" s="7">
        <f>AVERAGE(ENTRADA!B236:B247)/AVERAGE(ENTRADA!B224:B235)-1</f>
        <v>1.8621327705691026E-2</v>
      </c>
      <c r="C247" s="7">
        <f>AVERAGE(ENTRADA!C236:C247)/AVERAGE(ENTRADA!C224:C235)-1</f>
        <v>2.1732687110720406E-3</v>
      </c>
      <c r="D247" s="7">
        <f>AVERAGE(ENTRADA!D236:D247)/AVERAGE(ENTRADA!D224:D235)-1</f>
        <v>1.7079611563053376E-3</v>
      </c>
      <c r="E247" s="7">
        <f>AVERAGE(ENTRADA!E236:E247)/AVERAGE(ENTRADA!E224:E235)-1</f>
        <v>3.3692363909130219E-3</v>
      </c>
      <c r="F247" s="7">
        <f>AVERAGE(ENTRADA!F236:F247)/AVERAGE(ENTRADA!F224:F235)-1</f>
        <v>-1.5360915696988053E-3</v>
      </c>
      <c r="G247" s="7">
        <f>AVERAGE(ENTRADA!G236:G247)/AVERAGE(ENTRADA!G224:G235)-1</f>
        <v>5.5040668407022597E-2</v>
      </c>
      <c r="H247" s="7">
        <f>AVERAGE(ENTRADA!H236:H247)/AVERAGE(ENTRADA!H224:H235)-1</f>
        <v>6.8514833473612979E-2</v>
      </c>
      <c r="I247" s="7">
        <f>AVERAGE(ENTRADA!I236:I247)/AVERAGE(ENTRADA!I224:I235)-1</f>
        <v>4.8599173470476265E-2</v>
      </c>
      <c r="J247" s="7">
        <f>AVERAGE(ENTRADA!J236:J247)/AVERAGE(ENTRADA!J224:J235)-1</f>
        <v>6.6349922481665935E-2</v>
      </c>
      <c r="K247" s="7">
        <f>AVERAGE(ENTRADA!K236:K247)/AVERAGE(ENTRADA!K224:K235)-1</f>
        <v>-0.14743567830243121</v>
      </c>
      <c r="L247" s="7">
        <f>AVERAGE(ENTRADA!L236:L247)/AVERAGE(ENTRADA!L224:L235)-1</f>
        <v>-1.7139316715283126E-2</v>
      </c>
      <c r="M247" s="7">
        <f>AVERAGE(ENTRADA!M236:M247)/AVERAGE(ENTRADA!M224:M235)-1</f>
        <v>6.0927945905355996E-2</v>
      </c>
      <c r="N247" s="7">
        <f>AVERAGE(ENTRADA!N236:N247)/AVERAGE(ENTRADA!N224:N235)-1</f>
        <v>8.6523241636015102E-2</v>
      </c>
      <c r="O247" s="7">
        <f>AVERAGE(ENTRADA!O236:O247)/AVERAGE(ENTRADA!O224:O235)-1</f>
        <v>3.3841927246115899E-2</v>
      </c>
      <c r="P247" s="7" t="e">
        <f>AVERAGE(ENTRADA!P236:P247)/AVERAGE(ENTRADA!P224:P235)-1</f>
        <v>#DIV/0!</v>
      </c>
      <c r="Q247" s="7">
        <f>AVERAGE(ENTRADA!Q236:Q247)/AVERAGE(ENTRADA!Q224:Q235)-1</f>
        <v>3.5267680345947072E-2</v>
      </c>
    </row>
    <row r="248" spans="1:17" x14ac:dyDescent="0.25">
      <c r="A248" s="4">
        <f>ENTRADA!A248</f>
        <v>43891</v>
      </c>
      <c r="B248" s="7">
        <f>AVERAGE(ENTRADA!B237:B248)/AVERAGE(ENTRADA!B225:B236)-1</f>
        <v>2.1503211284166435E-2</v>
      </c>
      <c r="C248" s="7">
        <f>AVERAGE(ENTRADA!C237:C248)/AVERAGE(ENTRADA!C225:C236)-1</f>
        <v>-2.2491372973753032E-3</v>
      </c>
      <c r="D248" s="7">
        <f>AVERAGE(ENTRADA!D237:D248)/AVERAGE(ENTRADA!D225:D236)-1</f>
        <v>1.5749791561168403E-2</v>
      </c>
      <c r="E248" s="7">
        <f>AVERAGE(ENTRADA!E237:E248)/AVERAGE(ENTRADA!E225:E236)-1</f>
        <v>1.7764727341026854E-2</v>
      </c>
      <c r="F248" s="7">
        <f>AVERAGE(ENTRADA!F237:F248)/AVERAGE(ENTRADA!F225:F236)-1</f>
        <v>-2.5473176056569513E-2</v>
      </c>
      <c r="G248" s="7">
        <f>AVERAGE(ENTRADA!G237:G248)/AVERAGE(ENTRADA!G225:G236)-1</f>
        <v>4.9664813659081597E-2</v>
      </c>
      <c r="H248" s="7">
        <f>AVERAGE(ENTRADA!H237:H248)/AVERAGE(ENTRADA!H225:H236)-1</f>
        <v>6.3328215739339777E-2</v>
      </c>
      <c r="I248" s="7">
        <f>AVERAGE(ENTRADA!I237:I248)/AVERAGE(ENTRADA!I225:I236)-1</f>
        <v>4.3463235039181258E-2</v>
      </c>
      <c r="J248" s="7">
        <f>AVERAGE(ENTRADA!J237:J248)/AVERAGE(ENTRADA!J225:J236)-1</f>
        <v>7.347966203662315E-2</v>
      </c>
      <c r="K248" s="7">
        <f>AVERAGE(ENTRADA!K237:K248)/AVERAGE(ENTRADA!K225:K236)-1</f>
        <v>-0.13680659053671718</v>
      </c>
      <c r="L248" s="7">
        <f>AVERAGE(ENTRADA!L237:L248)/AVERAGE(ENTRADA!L225:L236)-1</f>
        <v>-3.7383829773153576E-2</v>
      </c>
      <c r="M248" s="7">
        <f>AVERAGE(ENTRADA!M237:M248)/AVERAGE(ENTRADA!M225:M236)-1</f>
        <v>4.9591630912456885E-2</v>
      </c>
      <c r="N248" s="7">
        <f>AVERAGE(ENTRADA!N237:N248)/AVERAGE(ENTRADA!N225:N236)-1</f>
        <v>7.0026462238679921E-2</v>
      </c>
      <c r="O248" s="7">
        <f>AVERAGE(ENTRADA!O237:O248)/AVERAGE(ENTRADA!O225:O236)-1</f>
        <v>2.8091669869783287E-2</v>
      </c>
      <c r="P248" s="7" t="e">
        <f>AVERAGE(ENTRADA!P237:P248)/AVERAGE(ENTRADA!P225:P236)-1</f>
        <v>#DIV/0!</v>
      </c>
      <c r="Q248" s="7">
        <f>AVERAGE(ENTRADA!Q237:Q248)/AVERAGE(ENTRADA!Q225:Q236)-1</f>
        <v>3.3033078176236907E-2</v>
      </c>
    </row>
    <row r="249" spans="1:17" x14ac:dyDescent="0.25">
      <c r="A249" s="4">
        <f>ENTRADA!A249</f>
        <v>43922</v>
      </c>
      <c r="B249" s="7">
        <f>AVERAGE(ENTRADA!B238:B249)/AVERAGE(ENTRADA!B226:B237)-1</f>
        <v>6.4653338362696822E-3</v>
      </c>
      <c r="C249" s="7">
        <f>AVERAGE(ENTRADA!C238:C249)/AVERAGE(ENTRADA!C226:C237)-1</f>
        <v>-2.0610412721184801E-2</v>
      </c>
      <c r="D249" s="7">
        <f>AVERAGE(ENTRADA!D238:D249)/AVERAGE(ENTRADA!D226:D237)-1</f>
        <v>1.8300980391757982E-2</v>
      </c>
      <c r="E249" s="7">
        <f>AVERAGE(ENTRADA!E238:E249)/AVERAGE(ENTRADA!E226:E237)-1</f>
        <v>2.0736186590612382E-2</v>
      </c>
      <c r="F249" s="7">
        <f>AVERAGE(ENTRADA!F238:F249)/AVERAGE(ENTRADA!F226:F237)-1</f>
        <v>-7.9236890756985368E-2</v>
      </c>
      <c r="G249" s="7">
        <f>AVERAGE(ENTRADA!G238:G249)/AVERAGE(ENTRADA!G226:G237)-1</f>
        <v>2.2421898588564249E-2</v>
      </c>
      <c r="H249" s="7">
        <f>AVERAGE(ENTRADA!H238:H249)/AVERAGE(ENTRADA!H226:H237)-1</f>
        <v>2.7434538472854042E-2</v>
      </c>
      <c r="I249" s="7">
        <f>AVERAGE(ENTRADA!I238:I249)/AVERAGE(ENTRADA!I226:I237)-1</f>
        <v>1.9708629997396532E-2</v>
      </c>
      <c r="J249" s="7">
        <f>AVERAGE(ENTRADA!J238:J249)/AVERAGE(ENTRADA!J226:J237)-1</f>
        <v>6.212604084471085E-2</v>
      </c>
      <c r="K249" s="7">
        <f>AVERAGE(ENTRADA!K238:K249)/AVERAGE(ENTRADA!K226:K237)-1</f>
        <v>-0.16305679839896803</v>
      </c>
      <c r="L249" s="7">
        <f>AVERAGE(ENTRADA!L238:L249)/AVERAGE(ENTRADA!L226:L237)-1</f>
        <v>-7.0540972739240648E-2</v>
      </c>
      <c r="M249" s="7">
        <f>AVERAGE(ENTRADA!M238:M249)/AVERAGE(ENTRADA!M226:M237)-1</f>
        <v>4.0265054912957954E-3</v>
      </c>
      <c r="N249" s="7">
        <f>AVERAGE(ENTRADA!N238:N249)/AVERAGE(ENTRADA!N226:N237)-1</f>
        <v>1.3135523165765273E-2</v>
      </c>
      <c r="O249" s="7">
        <f>AVERAGE(ENTRADA!O238:O249)/AVERAGE(ENTRADA!O226:O237)-1</f>
        <v>7.1011033793546563E-3</v>
      </c>
      <c r="P249" s="7" t="e">
        <f>AVERAGE(ENTRADA!P238:P249)/AVERAGE(ENTRADA!P226:P237)-1</f>
        <v>#DIV/0!</v>
      </c>
      <c r="Q249" s="7">
        <f>AVERAGE(ENTRADA!Q238:Q249)/AVERAGE(ENTRADA!Q226:Q237)-1</f>
        <v>8.0306967953154285E-3</v>
      </c>
    </row>
    <row r="250" spans="1:17" x14ac:dyDescent="0.25">
      <c r="A250" s="4">
        <f>ENTRADA!A250</f>
        <v>43952</v>
      </c>
      <c r="B250" s="7">
        <f>AVERAGE(ENTRADA!B239:B250)/AVERAGE(ENTRADA!B227:B238)-1</f>
        <v>-4.1989564282463032E-4</v>
      </c>
      <c r="C250" s="7">
        <f>AVERAGE(ENTRADA!C239:C250)/AVERAGE(ENTRADA!C227:C238)-1</f>
        <v>-4.0155062508288597E-2</v>
      </c>
      <c r="D250" s="7">
        <f>AVERAGE(ENTRADA!D239:D250)/AVERAGE(ENTRADA!D227:D238)-1</f>
        <v>2.6808373569432886E-2</v>
      </c>
      <c r="E250" s="7">
        <f>AVERAGE(ENTRADA!E239:E250)/AVERAGE(ENTRADA!E227:E238)-1</f>
        <v>3.0375532680024353E-2</v>
      </c>
      <c r="F250" s="7">
        <f>AVERAGE(ENTRADA!F239:F250)/AVERAGE(ENTRADA!F227:F238)-1</f>
        <v>-0.1305316380565209</v>
      </c>
      <c r="G250" s="7">
        <f>AVERAGE(ENTRADA!G239:G250)/AVERAGE(ENTRADA!G227:G238)-1</f>
        <v>1.0794151596290158E-2</v>
      </c>
      <c r="H250" s="7">
        <f>AVERAGE(ENTRADA!H239:H250)/AVERAGE(ENTRADA!H227:H238)-1</f>
        <v>2.6693675527296179E-3</v>
      </c>
      <c r="I250" s="7">
        <f>AVERAGE(ENTRADA!I239:I250)/AVERAGE(ENTRADA!I227:I238)-1</f>
        <v>1.395080041090857E-2</v>
      </c>
      <c r="J250" s="7">
        <f>AVERAGE(ENTRADA!J239:J250)/AVERAGE(ENTRADA!J227:J238)-1</f>
        <v>5.2940649215000635E-2</v>
      </c>
      <c r="K250" s="7">
        <f>AVERAGE(ENTRADA!K239:K250)/AVERAGE(ENTRADA!K227:K238)-1</f>
        <v>-0.19675995546631364</v>
      </c>
      <c r="L250" s="7">
        <f>AVERAGE(ENTRADA!L239:L250)/AVERAGE(ENTRADA!L227:L238)-1</f>
        <v>-0.10377800890491717</v>
      </c>
      <c r="M250" s="7">
        <f>AVERAGE(ENTRADA!M239:M250)/AVERAGE(ENTRADA!M227:M238)-1</f>
        <v>-1.2646928160779169E-2</v>
      </c>
      <c r="N250" s="7">
        <f>AVERAGE(ENTRADA!N239:N250)/AVERAGE(ENTRADA!N227:N238)-1</f>
        <v>-4.4333940291185314E-2</v>
      </c>
      <c r="O250" s="7">
        <f>AVERAGE(ENTRADA!O239:O250)/AVERAGE(ENTRADA!O227:O238)-1</f>
        <v>-6.411224437655072E-3</v>
      </c>
      <c r="P250" s="7" t="e">
        <f>AVERAGE(ENTRADA!P239:P250)/AVERAGE(ENTRADA!P227:P238)-1</f>
        <v>#DIV/0!</v>
      </c>
      <c r="Q250" s="7">
        <f>AVERAGE(ENTRADA!Q239:Q250)/AVERAGE(ENTRADA!Q227:Q238)-1</f>
        <v>-1.1017259957274872E-2</v>
      </c>
    </row>
    <row r="251" spans="1:17" x14ac:dyDescent="0.25">
      <c r="A251" s="4">
        <f>ENTRADA!A251</f>
        <v>43983</v>
      </c>
      <c r="B251" s="7">
        <f>AVERAGE(ENTRADA!B240:B251)/AVERAGE(ENTRADA!B228:B239)-1</f>
        <v>-1.2974376006258392E-4</v>
      </c>
      <c r="C251" s="7">
        <f>AVERAGE(ENTRADA!C240:C251)/AVERAGE(ENTRADA!C228:C239)-1</f>
        <v>-5.6824578643630774E-2</v>
      </c>
      <c r="D251" s="7">
        <f>AVERAGE(ENTRADA!D240:D251)/AVERAGE(ENTRADA!D228:D239)-1</f>
        <v>3.130390153742213E-2</v>
      </c>
      <c r="E251" s="7">
        <f>AVERAGE(ENTRADA!E240:E251)/AVERAGE(ENTRADA!E228:E239)-1</f>
        <v>3.6148099821995627E-2</v>
      </c>
      <c r="F251" s="7">
        <f>AVERAGE(ENTRADA!F240:F251)/AVERAGE(ENTRADA!F228:F239)-1</f>
        <v>-0.16664592698852165</v>
      </c>
      <c r="G251" s="7">
        <f>AVERAGE(ENTRADA!G240:G251)/AVERAGE(ENTRADA!G228:G239)-1</f>
        <v>3.501969794754789E-2</v>
      </c>
      <c r="H251" s="7">
        <f>AVERAGE(ENTRADA!H240:H251)/AVERAGE(ENTRADA!H228:H239)-1</f>
        <v>2.0219849692711511E-2</v>
      </c>
      <c r="I251" s="7">
        <f>AVERAGE(ENTRADA!I240:I251)/AVERAGE(ENTRADA!I228:I239)-1</f>
        <v>4.1059802502363185E-2</v>
      </c>
      <c r="J251" s="7">
        <f>AVERAGE(ENTRADA!J240:J251)/AVERAGE(ENTRADA!J228:J239)-1</f>
        <v>5.468518881765605E-2</v>
      </c>
      <c r="K251" s="7">
        <f>AVERAGE(ENTRADA!K240:K251)/AVERAGE(ENTRADA!K228:K239)-1</f>
        <v>-0.20378512110107694</v>
      </c>
      <c r="L251" s="7">
        <f>AVERAGE(ENTRADA!L240:L251)/AVERAGE(ENTRADA!L228:L239)-1</f>
        <v>-0.10505736214248729</v>
      </c>
      <c r="M251" s="7">
        <f>AVERAGE(ENTRADA!M240:M251)/AVERAGE(ENTRADA!M228:M239)-1</f>
        <v>-8.891537712097386E-3</v>
      </c>
      <c r="N251" s="7">
        <f>AVERAGE(ENTRADA!N240:N251)/AVERAGE(ENTRADA!N228:N239)-1</f>
        <v>-6.7637266647152416E-2</v>
      </c>
      <c r="O251" s="7">
        <f>AVERAGE(ENTRADA!O240:O251)/AVERAGE(ENTRADA!O228:O239)-1</f>
        <v>1.407090911452924E-2</v>
      </c>
      <c r="P251" s="7" t="e">
        <f>AVERAGE(ENTRADA!P240:P251)/AVERAGE(ENTRADA!P228:P239)-1</f>
        <v>#DIV/0!</v>
      </c>
      <c r="Q251" s="7">
        <f>AVERAGE(ENTRADA!Q240:Q251)/AVERAGE(ENTRADA!Q228:Q239)-1</f>
        <v>-1.4399730666910582E-2</v>
      </c>
    </row>
    <row r="252" spans="1:17" x14ac:dyDescent="0.25">
      <c r="A252" s="4">
        <f>ENTRADA!A252</f>
        <v>44013</v>
      </c>
      <c r="B252" s="7">
        <f>AVERAGE(ENTRADA!B241:B252)/AVERAGE(ENTRADA!B229:B240)-1</f>
        <v>1.0244646316666106E-3</v>
      </c>
      <c r="C252" s="7">
        <f>AVERAGE(ENTRADA!C241:C252)/AVERAGE(ENTRADA!C229:C240)-1</f>
        <v>-6.9900567199026709E-2</v>
      </c>
      <c r="D252" s="7">
        <f>AVERAGE(ENTRADA!D241:D252)/AVERAGE(ENTRADA!D229:D240)-1</f>
        <v>3.7810124137325207E-2</v>
      </c>
      <c r="E252" s="7">
        <f>AVERAGE(ENTRADA!E241:E252)/AVERAGE(ENTRADA!E229:E240)-1</f>
        <v>4.3857987392281084E-2</v>
      </c>
      <c r="F252" s="7">
        <f>AVERAGE(ENTRADA!F241:F252)/AVERAGE(ENTRADA!F229:F240)-1</f>
        <v>-0.19714717359737455</v>
      </c>
      <c r="G252" s="7">
        <f>AVERAGE(ENTRADA!G241:G252)/AVERAGE(ENTRADA!G229:G240)-1</f>
        <v>5.0856003940509709E-2</v>
      </c>
      <c r="H252" s="7">
        <f>AVERAGE(ENTRADA!H241:H252)/AVERAGE(ENTRADA!H229:H240)-1</f>
        <v>3.7640127070709628E-2</v>
      </c>
      <c r="I252" s="7">
        <f>AVERAGE(ENTRADA!I241:I252)/AVERAGE(ENTRADA!I229:I240)-1</f>
        <v>5.6458640797691917E-2</v>
      </c>
      <c r="J252" s="7">
        <f>AVERAGE(ENTRADA!J241:J252)/AVERAGE(ENTRADA!J229:J240)-1</f>
        <v>5.920532767065767E-2</v>
      </c>
      <c r="K252" s="7">
        <f>AVERAGE(ENTRADA!K241:K252)/AVERAGE(ENTRADA!K229:K240)-1</f>
        <v>-0.20929595379554833</v>
      </c>
      <c r="L252" s="7">
        <f>AVERAGE(ENTRADA!L241:L252)/AVERAGE(ENTRADA!L229:L240)-1</f>
        <v>-0.10881278256283822</v>
      </c>
      <c r="M252" s="7">
        <f>AVERAGE(ENTRADA!M241:M252)/AVERAGE(ENTRADA!M229:M240)-1</f>
        <v>-7.6959106069368621E-3</v>
      </c>
      <c r="N252" s="7">
        <f>AVERAGE(ENTRADA!N241:N252)/AVERAGE(ENTRADA!N229:N240)-1</f>
        <v>-9.5877043741519952E-2</v>
      </c>
      <c r="O252" s="7">
        <f>AVERAGE(ENTRADA!O241:O252)/AVERAGE(ENTRADA!O229:O240)-1</f>
        <v>2.769132288121523E-2</v>
      </c>
      <c r="P252" s="7" t="e">
        <f>AVERAGE(ENTRADA!P241:P252)/AVERAGE(ENTRADA!P229:P240)-1</f>
        <v>#DIV/0!</v>
      </c>
      <c r="Q252" s="7">
        <f>AVERAGE(ENTRADA!Q241:Q252)/AVERAGE(ENTRADA!Q229:Q240)-1</f>
        <v>-1.9068367988989143E-2</v>
      </c>
    </row>
    <row r="253" spans="1:17" x14ac:dyDescent="0.25">
      <c r="A253" s="4">
        <f>ENTRADA!A253</f>
        <v>44044</v>
      </c>
      <c r="B253" s="7">
        <f>AVERAGE(ENTRADA!B242:B253)/AVERAGE(ENTRADA!B230:B241)-1</f>
        <v>5.0640705515299089E-3</v>
      </c>
      <c r="C253" s="7">
        <f>AVERAGE(ENTRADA!C242:C253)/AVERAGE(ENTRADA!C230:C241)-1</f>
        <v>-7.5293339317604846E-2</v>
      </c>
      <c r="D253" s="7">
        <f>AVERAGE(ENTRADA!D242:D253)/AVERAGE(ENTRADA!D230:D241)-1</f>
        <v>3.8253104179437614E-2</v>
      </c>
      <c r="E253" s="7">
        <f>AVERAGE(ENTRADA!E242:E253)/AVERAGE(ENTRADA!E230:E241)-1</f>
        <v>4.5086514684528289E-2</v>
      </c>
      <c r="F253" s="7">
        <f>AVERAGE(ENTRADA!F242:F253)/AVERAGE(ENTRADA!F230:F241)-1</f>
        <v>-0.19977208447376349</v>
      </c>
      <c r="G253" s="7">
        <f>AVERAGE(ENTRADA!G242:G253)/AVERAGE(ENTRADA!G230:G241)-1</f>
        <v>8.0919571074649754E-2</v>
      </c>
      <c r="H253" s="7">
        <f>AVERAGE(ENTRADA!H242:H253)/AVERAGE(ENTRADA!H230:H241)-1</f>
        <v>6.8225715917994423E-2</v>
      </c>
      <c r="I253" s="7">
        <f>AVERAGE(ENTRADA!I242:I253)/AVERAGE(ENTRADA!I230:I241)-1</f>
        <v>8.7393853931976517E-2</v>
      </c>
      <c r="J253" s="7">
        <f>AVERAGE(ENTRADA!J242:J253)/AVERAGE(ENTRADA!J230:J241)-1</f>
        <v>6.24707920603087E-2</v>
      </c>
      <c r="K253" s="7">
        <f>AVERAGE(ENTRADA!K242:K253)/AVERAGE(ENTRADA!K230:K241)-1</f>
        <v>-0.22915912813917094</v>
      </c>
      <c r="L253" s="7">
        <f>AVERAGE(ENTRADA!L242:L253)/AVERAGE(ENTRADA!L230:L241)-1</f>
        <v>-0.11584557204347223</v>
      </c>
      <c r="M253" s="7">
        <f>AVERAGE(ENTRADA!M242:M253)/AVERAGE(ENTRADA!M230:M241)-1</f>
        <v>4.1600289544265756E-3</v>
      </c>
      <c r="N253" s="7">
        <f>AVERAGE(ENTRADA!N242:N253)/AVERAGE(ENTRADA!N230:N241)-1</f>
        <v>-0.10734665095017049</v>
      </c>
      <c r="O253" s="7">
        <f>AVERAGE(ENTRADA!O242:O253)/AVERAGE(ENTRADA!O230:O241)-1</f>
        <v>5.0445951818780532E-2</v>
      </c>
      <c r="P253" s="7" t="e">
        <f>AVERAGE(ENTRADA!P242:P253)/AVERAGE(ENTRADA!P230:P241)-1</f>
        <v>#DIV/0!</v>
      </c>
      <c r="Q253" s="7">
        <f>AVERAGE(ENTRADA!Q242:Q253)/AVERAGE(ENTRADA!Q230:Q241)-1</f>
        <v>-1.6982631178422691E-2</v>
      </c>
    </row>
    <row r="254" spans="1:17" x14ac:dyDescent="0.25">
      <c r="A254" s="4">
        <f>ENTRADA!A254</f>
        <v>44075</v>
      </c>
      <c r="B254" s="7">
        <f>AVERAGE(ENTRADA!B243:B254)/AVERAGE(ENTRADA!B231:B242)-1</f>
        <v>9.1749390599864533E-3</v>
      </c>
      <c r="C254" s="7">
        <f>AVERAGE(ENTRADA!C243:C254)/AVERAGE(ENTRADA!C231:C242)-1</f>
        <v>-7.9311379047797947E-2</v>
      </c>
      <c r="D254" s="7">
        <f>AVERAGE(ENTRADA!D243:D254)/AVERAGE(ENTRADA!D231:D242)-1</f>
        <v>4.1585303377297933E-2</v>
      </c>
      <c r="E254" s="7">
        <f>AVERAGE(ENTRADA!E243:E254)/AVERAGE(ENTRADA!E231:E242)-1</f>
        <v>4.9171728385628777E-2</v>
      </c>
      <c r="F254" s="7">
        <f>AVERAGE(ENTRADA!F243:F254)/AVERAGE(ENTRADA!F231:F242)-1</f>
        <v>-0.20388732054451242</v>
      </c>
      <c r="G254" s="7">
        <f>AVERAGE(ENTRADA!G243:G254)/AVERAGE(ENTRADA!G231:G242)-1</f>
        <v>9.7968776372822308E-2</v>
      </c>
      <c r="H254" s="7">
        <f>AVERAGE(ENTRADA!H243:H254)/AVERAGE(ENTRADA!H231:H242)-1</f>
        <v>8.8231857318880724E-2</v>
      </c>
      <c r="I254" s="7">
        <f>AVERAGE(ENTRADA!I243:I254)/AVERAGE(ENTRADA!I231:I242)-1</f>
        <v>0.10174921321590036</v>
      </c>
      <c r="J254" s="7">
        <f>AVERAGE(ENTRADA!J243:J254)/AVERAGE(ENTRADA!J231:J242)-1</f>
        <v>6.8408617426665597E-2</v>
      </c>
      <c r="K254" s="7">
        <f>AVERAGE(ENTRADA!K243:K254)/AVERAGE(ENTRADA!K231:K242)-1</f>
        <v>-0.2431188836330338</v>
      </c>
      <c r="L254" s="7">
        <f>AVERAGE(ENTRADA!L243:L254)/AVERAGE(ENTRADA!L231:L242)-1</f>
        <v>-0.12061257714955964</v>
      </c>
      <c r="M254" s="7">
        <f>AVERAGE(ENTRADA!M243:M254)/AVERAGE(ENTRADA!M231:M242)-1</f>
        <v>1.2919012862224299E-2</v>
      </c>
      <c r="N254" s="7">
        <f>AVERAGE(ENTRADA!N243:N254)/AVERAGE(ENTRADA!N231:N242)-1</f>
        <v>-0.11592534424938961</v>
      </c>
      <c r="O254" s="7">
        <f>AVERAGE(ENTRADA!O243:O254)/AVERAGE(ENTRADA!O231:O242)-1</f>
        <v>7.2261479631483549E-2</v>
      </c>
      <c r="P254" s="7" t="e">
        <f>AVERAGE(ENTRADA!P243:P254)/AVERAGE(ENTRADA!P231:P242)-1</f>
        <v>#DIV/0!</v>
      </c>
      <c r="Q254" s="7">
        <f>AVERAGE(ENTRADA!Q243:Q254)/AVERAGE(ENTRADA!Q231:Q242)-1</f>
        <v>-1.4355998281870952E-2</v>
      </c>
    </row>
    <row r="255" spans="1:17" x14ac:dyDescent="0.25">
      <c r="A255" s="4">
        <f>ENTRADA!A255</f>
        <v>44105</v>
      </c>
      <c r="B255" s="7">
        <f>AVERAGE(ENTRADA!B244:B255)/AVERAGE(ENTRADA!B232:B243)-1</f>
        <v>1.2772865159964786E-2</v>
      </c>
      <c r="C255" s="7">
        <f>AVERAGE(ENTRADA!C244:C255)/AVERAGE(ENTRADA!C232:C243)-1</f>
        <v>-8.5991317346801543E-2</v>
      </c>
      <c r="D255" s="7">
        <f>AVERAGE(ENTRADA!D244:D255)/AVERAGE(ENTRADA!D232:D243)-1</f>
        <v>4.5479889346734748E-2</v>
      </c>
      <c r="E255" s="7">
        <f>AVERAGE(ENTRADA!E244:E255)/AVERAGE(ENTRADA!E232:E243)-1</f>
        <v>5.44535539172466E-2</v>
      </c>
      <c r="F255" s="7">
        <f>AVERAGE(ENTRADA!F244:F255)/AVERAGE(ENTRADA!F232:F243)-1</f>
        <v>-0.20715017066618879</v>
      </c>
      <c r="G255" s="7">
        <f>AVERAGE(ENTRADA!G244:G255)/AVERAGE(ENTRADA!G232:G243)-1</f>
        <v>0.10960883550996869</v>
      </c>
      <c r="H255" s="7">
        <f>AVERAGE(ENTRADA!H244:H255)/AVERAGE(ENTRADA!H232:H243)-1</f>
        <v>0.11059010310189965</v>
      </c>
      <c r="I255" s="7">
        <f>AVERAGE(ENTRADA!I244:I255)/AVERAGE(ENTRADA!I232:I243)-1</f>
        <v>0.10973889101462286</v>
      </c>
      <c r="J255" s="7">
        <f>AVERAGE(ENTRADA!J244:J255)/AVERAGE(ENTRADA!J232:J243)-1</f>
        <v>7.4338990802621296E-2</v>
      </c>
      <c r="K255" s="7">
        <f>AVERAGE(ENTRADA!K244:K255)/AVERAGE(ENTRADA!K232:K243)-1</f>
        <v>-0.25824172654493027</v>
      </c>
      <c r="L255" s="7">
        <f>AVERAGE(ENTRADA!L244:L255)/AVERAGE(ENTRADA!L232:L243)-1</f>
        <v>-0.13344840357759891</v>
      </c>
      <c r="M255" s="7">
        <f>AVERAGE(ENTRADA!M244:M255)/AVERAGE(ENTRADA!M232:M243)-1</f>
        <v>2.2250908854552831E-2</v>
      </c>
      <c r="N255" s="7">
        <f>AVERAGE(ENTRADA!N244:N255)/AVERAGE(ENTRADA!N232:N243)-1</f>
        <v>-0.1280791907227018</v>
      </c>
      <c r="O255" s="7">
        <f>AVERAGE(ENTRADA!O244:O255)/AVERAGE(ENTRADA!O232:O243)-1</f>
        <v>8.5798432854739204E-2</v>
      </c>
      <c r="P255" s="7" t="e">
        <f>AVERAGE(ENTRADA!P244:P255)/AVERAGE(ENTRADA!P232:P243)-1</f>
        <v>#DIV/0!</v>
      </c>
      <c r="Q255" s="7">
        <f>AVERAGE(ENTRADA!Q244:Q255)/AVERAGE(ENTRADA!Q232:Q243)-1</f>
        <v>-1.3634006839353896E-2</v>
      </c>
    </row>
    <row r="256" spans="1:17" x14ac:dyDescent="0.25">
      <c r="A256" s="4">
        <f>ENTRADA!A256</f>
        <v>44136</v>
      </c>
      <c r="B256" s="7">
        <f>AVERAGE(ENTRADA!B245:B256)/AVERAGE(ENTRADA!B233:B244)-1</f>
        <v>1.3236048579310378E-2</v>
      </c>
      <c r="C256" s="7">
        <f>AVERAGE(ENTRADA!C245:C256)/AVERAGE(ENTRADA!C233:C244)-1</f>
        <v>-9.2206398802054057E-2</v>
      </c>
      <c r="D256" s="7">
        <f>AVERAGE(ENTRADA!D245:D256)/AVERAGE(ENTRADA!D233:D244)-1</f>
        <v>4.1401892200398915E-2</v>
      </c>
      <c r="E256" s="7">
        <f>AVERAGE(ENTRADA!E245:E256)/AVERAGE(ENTRADA!E233:E244)-1</f>
        <v>5.1800486338895002E-2</v>
      </c>
      <c r="F256" s="7">
        <f>AVERAGE(ENTRADA!F245:F256)/AVERAGE(ENTRADA!F233:F244)-1</f>
        <v>-0.21143053247148114</v>
      </c>
      <c r="G256" s="7">
        <f>AVERAGE(ENTRADA!G245:G256)/AVERAGE(ENTRADA!G233:G244)-1</f>
        <v>0.12334319822549333</v>
      </c>
      <c r="H256" s="7">
        <f>AVERAGE(ENTRADA!H245:H256)/AVERAGE(ENTRADA!H233:H244)-1</f>
        <v>0.12468337377707184</v>
      </c>
      <c r="I256" s="7">
        <f>AVERAGE(ENTRADA!I245:I256)/AVERAGE(ENTRADA!I233:I244)-1</f>
        <v>0.12280615866545119</v>
      </c>
      <c r="J256" s="7">
        <f>AVERAGE(ENTRADA!J245:J256)/AVERAGE(ENTRADA!J233:J244)-1</f>
        <v>7.6541233122252805E-2</v>
      </c>
      <c r="K256" s="7">
        <f>AVERAGE(ENTRADA!K245:K256)/AVERAGE(ENTRADA!K233:K244)-1</f>
        <v>-0.26011351420148465</v>
      </c>
      <c r="L256" s="7">
        <f>AVERAGE(ENTRADA!L245:L256)/AVERAGE(ENTRADA!L233:L244)-1</f>
        <v>-0.14954547170062016</v>
      </c>
      <c r="M256" s="7">
        <f>AVERAGE(ENTRADA!M245:M256)/AVERAGE(ENTRADA!M233:M244)-1</f>
        <v>3.8141151273411111E-2</v>
      </c>
      <c r="N256" s="7">
        <f>AVERAGE(ENTRADA!N245:N256)/AVERAGE(ENTRADA!N233:N244)-1</f>
        <v>-0.13176888185085789</v>
      </c>
      <c r="O256" s="7">
        <f>AVERAGE(ENTRADA!O245:O256)/AVERAGE(ENTRADA!O233:O244)-1</f>
        <v>9.701262923044407E-2</v>
      </c>
      <c r="P256" s="7" t="e">
        <f>AVERAGE(ENTRADA!P245:P256)/AVERAGE(ENTRADA!P233:P244)-1</f>
        <v>#DIV/0!</v>
      </c>
      <c r="Q256" s="7">
        <f>AVERAGE(ENTRADA!Q245:Q256)/AVERAGE(ENTRADA!Q233:Q244)-1</f>
        <v>-1.3225718394588193E-2</v>
      </c>
    </row>
    <row r="257" spans="1:17" x14ac:dyDescent="0.25">
      <c r="A257" s="4">
        <f>ENTRADA!A257</f>
        <v>44166</v>
      </c>
      <c r="B257" s="7">
        <f>AVERAGE(ENTRADA!B246:B257)/AVERAGE(ENTRADA!B234:B245)-1</f>
        <v>1.1818195758831918E-2</v>
      </c>
      <c r="C257" s="7">
        <f>AVERAGE(ENTRADA!C246:C257)/AVERAGE(ENTRADA!C234:C245)-1</f>
        <v>-9.7041525425801467E-2</v>
      </c>
      <c r="D257" s="7">
        <f>AVERAGE(ENTRADA!D246:D257)/AVERAGE(ENTRADA!D234:D245)-1</f>
        <v>4.8093454135650138E-2</v>
      </c>
      <c r="E257" s="7">
        <f>AVERAGE(ENTRADA!E246:E257)/AVERAGE(ENTRADA!E234:E245)-1</f>
        <v>5.9830342422674931E-2</v>
      </c>
      <c r="F257" s="7">
        <f>AVERAGE(ENTRADA!F246:F257)/AVERAGE(ENTRADA!F234:F245)-1</f>
        <v>-0.22532596019309292</v>
      </c>
      <c r="G257" s="7">
        <f>AVERAGE(ENTRADA!G246:G257)/AVERAGE(ENTRADA!G234:G245)-1</f>
        <v>0.10554517504205729</v>
      </c>
      <c r="H257" s="7">
        <f>AVERAGE(ENTRADA!H246:H257)/AVERAGE(ENTRADA!H234:H245)-1</f>
        <v>0.11920092222497525</v>
      </c>
      <c r="I257" s="7">
        <f>AVERAGE(ENTRADA!I246:I257)/AVERAGE(ENTRADA!I234:I245)-1</f>
        <v>9.969766776279787E-2</v>
      </c>
      <c r="J257" s="7">
        <f>AVERAGE(ENTRADA!J246:J257)/AVERAGE(ENTRADA!J234:J245)-1</f>
        <v>8.3276347176152843E-2</v>
      </c>
      <c r="K257" s="7">
        <f>AVERAGE(ENTRADA!K246:K257)/AVERAGE(ENTRADA!K234:K245)-1</f>
        <v>-0.30605827039595224</v>
      </c>
      <c r="L257" s="7">
        <f>AVERAGE(ENTRADA!L246:L257)/AVERAGE(ENTRADA!L234:L245)-1</f>
        <v>-0.16189129012208725</v>
      </c>
      <c r="M257" s="7">
        <f>AVERAGE(ENTRADA!M246:M257)/AVERAGE(ENTRADA!M234:M245)-1</f>
        <v>2.4729995169785912E-2</v>
      </c>
      <c r="N257" s="7">
        <f>AVERAGE(ENTRADA!N246:N257)/AVERAGE(ENTRADA!N234:N245)-1</f>
        <v>-0.13638603672269689</v>
      </c>
      <c r="O257" s="7">
        <f>AVERAGE(ENTRADA!O246:O257)/AVERAGE(ENTRADA!O234:O245)-1</f>
        <v>0.10839404798223673</v>
      </c>
      <c r="P257" s="7" t="e">
        <f>AVERAGE(ENTRADA!P246:P257)/AVERAGE(ENTRADA!P234:P245)-1</f>
        <v>#DIV/0!</v>
      </c>
      <c r="Q257" s="7">
        <f>AVERAGE(ENTRADA!Q246:Q257)/AVERAGE(ENTRADA!Q234:Q245)-1</f>
        <v>-1.4368705053521835E-2</v>
      </c>
    </row>
    <row r="258" spans="1:17" x14ac:dyDescent="0.25">
      <c r="A258" s="4">
        <f>ENTRADA!A258</f>
        <v>44197</v>
      </c>
      <c r="B258" s="7">
        <f>AVERAGE(ENTRADA!B247:B258)/AVERAGE(ENTRADA!B235:B246)-1</f>
        <v>1.0330010684900248E-2</v>
      </c>
      <c r="C258" s="7">
        <f>AVERAGE(ENTRADA!C247:C258)/AVERAGE(ENTRADA!C235:C246)-1</f>
        <v>-0.1029493071607579</v>
      </c>
      <c r="D258" s="7">
        <f>AVERAGE(ENTRADA!D247:D258)/AVERAGE(ENTRADA!D235:D246)-1</f>
        <v>5.1507141250610289E-2</v>
      </c>
      <c r="E258" s="7">
        <f>AVERAGE(ENTRADA!E247:E258)/AVERAGE(ENTRADA!E235:E246)-1</f>
        <v>6.4493639510410983E-2</v>
      </c>
      <c r="F258" s="7">
        <f>AVERAGE(ENTRADA!F247:F258)/AVERAGE(ENTRADA!F235:F246)-1</f>
        <v>-0.241585793397878</v>
      </c>
      <c r="G258" s="7">
        <f>AVERAGE(ENTRADA!G247:G258)/AVERAGE(ENTRADA!G235:G246)-1</f>
        <v>9.0787449535153053E-2</v>
      </c>
      <c r="H258" s="7">
        <f>AVERAGE(ENTRADA!H247:H258)/AVERAGE(ENTRADA!H235:H246)-1</f>
        <v>0.10872181309651352</v>
      </c>
      <c r="I258" s="7">
        <f>AVERAGE(ENTRADA!I247:I258)/AVERAGE(ENTRADA!I235:I246)-1</f>
        <v>8.261920011766688E-2</v>
      </c>
      <c r="J258" s="7">
        <f>AVERAGE(ENTRADA!J247:J258)/AVERAGE(ENTRADA!J235:J246)-1</f>
        <v>8.8046797772589613E-2</v>
      </c>
      <c r="K258" s="7">
        <f>AVERAGE(ENTRADA!K247:K258)/AVERAGE(ENTRADA!K235:K246)-1</f>
        <v>-0.38547750968236305</v>
      </c>
      <c r="L258" s="7">
        <f>AVERAGE(ENTRADA!L247:L258)/AVERAGE(ENTRADA!L235:L246)-1</f>
        <v>-0.16747078763415535</v>
      </c>
      <c r="M258" s="7">
        <f>AVERAGE(ENTRADA!M247:M258)/AVERAGE(ENTRADA!M235:M246)-1</f>
        <v>2.6873344974787106E-2</v>
      </c>
      <c r="N258" s="7">
        <f>AVERAGE(ENTRADA!N247:N258)/AVERAGE(ENTRADA!N235:N246)-1</f>
        <v>-0.1563580928372782</v>
      </c>
      <c r="O258" s="7">
        <f>AVERAGE(ENTRADA!O247:O258)/AVERAGE(ENTRADA!O235:O246)-1</f>
        <v>0.11549203451733336</v>
      </c>
      <c r="P258" s="7" t="e">
        <f>AVERAGE(ENTRADA!P247:P258)/AVERAGE(ENTRADA!P235:P246)-1</f>
        <v>#DIV/0!</v>
      </c>
      <c r="Q258" s="7">
        <f>AVERAGE(ENTRADA!Q247:Q258)/AVERAGE(ENTRADA!Q235:Q246)-1</f>
        <v>-1.9640099003727984E-2</v>
      </c>
    </row>
    <row r="259" spans="1:17" x14ac:dyDescent="0.25">
      <c r="A259" s="4">
        <f>ENTRADA!A259</f>
        <v>44228</v>
      </c>
      <c r="B259" s="7">
        <f>AVERAGE(ENTRADA!B248:B259)/AVERAGE(ENTRADA!B236:B247)-1</f>
        <v>3.7895557609683994E-3</v>
      </c>
      <c r="C259" s="7">
        <f>AVERAGE(ENTRADA!C248:C259)/AVERAGE(ENTRADA!C236:C247)-1</f>
        <v>-0.11153625832484837</v>
      </c>
      <c r="D259" s="7">
        <f>AVERAGE(ENTRADA!D248:D259)/AVERAGE(ENTRADA!D236:D247)-1</f>
        <v>4.4524779808637227E-2</v>
      </c>
      <c r="E259" s="7">
        <f>AVERAGE(ENTRADA!E248:E259)/AVERAGE(ENTRADA!E236:E247)-1</f>
        <v>5.8347226368579808E-2</v>
      </c>
      <c r="F259" s="7">
        <f>AVERAGE(ENTRADA!F248:F259)/AVERAGE(ENTRADA!F236:F247)-1</f>
        <v>-0.25416852449830207</v>
      </c>
      <c r="G259" s="7">
        <f>AVERAGE(ENTRADA!G248:G259)/AVERAGE(ENTRADA!G236:G247)-1</f>
        <v>8.2388085883041251E-2</v>
      </c>
      <c r="H259" s="7">
        <f>AVERAGE(ENTRADA!H248:H259)/AVERAGE(ENTRADA!H236:H247)-1</f>
        <v>0.10468921374499573</v>
      </c>
      <c r="I259" s="7">
        <f>AVERAGE(ENTRADA!I248:I259)/AVERAGE(ENTRADA!I236:I247)-1</f>
        <v>7.4515100792045486E-2</v>
      </c>
      <c r="J259" s="7">
        <f>AVERAGE(ENTRADA!J248:J259)/AVERAGE(ENTRADA!J236:J247)-1</f>
        <v>8.8802722636908582E-2</v>
      </c>
      <c r="K259" s="7">
        <f>AVERAGE(ENTRADA!K248:K259)/AVERAGE(ENTRADA!K236:K247)-1</f>
        <v>-0.42254874260519759</v>
      </c>
      <c r="L259" s="7">
        <f>AVERAGE(ENTRADA!L248:L259)/AVERAGE(ENTRADA!L236:L247)-1</f>
        <v>-0.16590398500325843</v>
      </c>
      <c r="M259" s="7">
        <f>AVERAGE(ENTRADA!M248:M259)/AVERAGE(ENTRADA!M236:M247)-1</f>
        <v>2.2450036847190047E-2</v>
      </c>
      <c r="N259" s="7">
        <f>AVERAGE(ENTRADA!N248:N259)/AVERAGE(ENTRADA!N236:N247)-1</f>
        <v>-0.15908907329511324</v>
      </c>
      <c r="O259" s="7">
        <f>AVERAGE(ENTRADA!O248:O259)/AVERAGE(ENTRADA!O236:O247)-1</f>
        <v>0.1305927485679641</v>
      </c>
      <c r="P259" s="7" t="e">
        <f>AVERAGE(ENTRADA!P248:P259)/AVERAGE(ENTRADA!P236:P247)-1</f>
        <v>#DIV/0!</v>
      </c>
      <c r="Q259" s="7">
        <f>AVERAGE(ENTRADA!Q248:Q259)/AVERAGE(ENTRADA!Q236:Q247)-1</f>
        <v>-2.3284090692952564E-2</v>
      </c>
    </row>
    <row r="260" spans="1:17" x14ac:dyDescent="0.25">
      <c r="A260" s="4">
        <f>ENTRADA!A260</f>
        <v>44256</v>
      </c>
      <c r="B260" s="7">
        <f>AVERAGE(ENTRADA!B249:B260)/AVERAGE(ENTRADA!B237:B248)-1</f>
        <v>6.4257799482372313E-3</v>
      </c>
      <c r="C260" s="7">
        <f>AVERAGE(ENTRADA!C249:C260)/AVERAGE(ENTRADA!C237:C248)-1</f>
        <v>-0.105380485948668</v>
      </c>
      <c r="D260" s="7">
        <f>AVERAGE(ENTRADA!D249:D260)/AVERAGE(ENTRADA!D237:D248)-1</f>
        <v>3.1817908188335631E-2</v>
      </c>
      <c r="E260" s="7">
        <f>AVERAGE(ENTRADA!E249:E260)/AVERAGE(ENTRADA!E237:E248)-1</f>
        <v>4.5137884619518953E-2</v>
      </c>
      <c r="F260" s="7">
        <f>AVERAGE(ENTRADA!F249:F260)/AVERAGE(ENTRADA!F237:F248)-1</f>
        <v>-0.23944818242410459</v>
      </c>
      <c r="G260" s="7">
        <f>AVERAGE(ENTRADA!G249:G260)/AVERAGE(ENTRADA!G237:G248)-1</f>
        <v>0.10002946645385347</v>
      </c>
      <c r="H260" s="7">
        <f>AVERAGE(ENTRADA!H249:H260)/AVERAGE(ENTRADA!H237:H248)-1</f>
        <v>0.12466947736048417</v>
      </c>
      <c r="I260" s="7">
        <f>AVERAGE(ENTRADA!I249:I260)/AVERAGE(ENTRADA!I237:I248)-1</f>
        <v>9.061870191352428E-2</v>
      </c>
      <c r="J260" s="7">
        <f>AVERAGE(ENTRADA!J249:J260)/AVERAGE(ENTRADA!J237:J248)-1</f>
        <v>8.8939476593311806E-2</v>
      </c>
      <c r="K260" s="7">
        <f>AVERAGE(ENTRADA!K249:K260)/AVERAGE(ENTRADA!K237:K248)-1</f>
        <v>-0.41756321859728063</v>
      </c>
      <c r="L260" s="7">
        <f>AVERAGE(ENTRADA!L249:L260)/AVERAGE(ENTRADA!L237:L248)-1</f>
        <v>-0.14905105435247923</v>
      </c>
      <c r="M260" s="7">
        <f>AVERAGE(ENTRADA!M249:M260)/AVERAGE(ENTRADA!M237:M248)-1</f>
        <v>5.4112024766696853E-2</v>
      </c>
      <c r="N260" s="7">
        <f>AVERAGE(ENTRADA!N249:N260)/AVERAGE(ENTRADA!N237:N248)-1</f>
        <v>-0.12850601588261013</v>
      </c>
      <c r="O260" s="7">
        <f>AVERAGE(ENTRADA!O249:O260)/AVERAGE(ENTRADA!O237:O248)-1</f>
        <v>0.16145498773043343</v>
      </c>
      <c r="P260" s="7" t="e">
        <f>AVERAGE(ENTRADA!P249:P260)/AVERAGE(ENTRADA!P237:P248)-1</f>
        <v>#DIV/0!</v>
      </c>
      <c r="Q260" s="7">
        <f>AVERAGE(ENTRADA!Q249:Q260)/AVERAGE(ENTRADA!Q237:Q248)-1</f>
        <v>-1.1163013966515312E-2</v>
      </c>
    </row>
    <row r="261" spans="1:17" x14ac:dyDescent="0.25">
      <c r="A261" s="4">
        <f>ENTRADA!A261</f>
        <v>44287</v>
      </c>
      <c r="B261" s="7">
        <f>AVERAGE(ENTRADA!B250:B261)/AVERAGE(ENTRADA!B238:B249)-1</f>
        <v>3.5559207384166402E-2</v>
      </c>
      <c r="C261" s="7">
        <f>AVERAGE(ENTRADA!C250:C261)/AVERAGE(ENTRADA!C238:C249)-1</f>
        <v>-7.4158565351321371E-2</v>
      </c>
      <c r="D261" s="7">
        <f>AVERAGE(ENTRADA!D250:D261)/AVERAGE(ENTRADA!D238:D249)-1</f>
        <v>2.6566695477341806E-2</v>
      </c>
      <c r="E261" s="7">
        <f>AVERAGE(ENTRADA!E250:E261)/AVERAGE(ENTRADA!E238:E249)-1</f>
        <v>3.8953499034884764E-2</v>
      </c>
      <c r="F261" s="7">
        <f>AVERAGE(ENTRADA!F250:F261)/AVERAGE(ENTRADA!F238:F249)-1</f>
        <v>-0.14955892134771565</v>
      </c>
      <c r="G261" s="7">
        <f>AVERAGE(ENTRADA!G250:G261)/AVERAGE(ENTRADA!G238:G249)-1</f>
        <v>0.16353451237189143</v>
      </c>
      <c r="H261" s="7">
        <f>AVERAGE(ENTRADA!H250:H261)/AVERAGE(ENTRADA!H238:H249)-1</f>
        <v>0.20034509613586104</v>
      </c>
      <c r="I261" s="7">
        <f>AVERAGE(ENTRADA!I250:I261)/AVERAGE(ENTRADA!I238:I249)-1</f>
        <v>0.14885065672804809</v>
      </c>
      <c r="J261" s="7">
        <f>AVERAGE(ENTRADA!J250:J261)/AVERAGE(ENTRADA!J238:J249)-1</f>
        <v>0.12113476396445622</v>
      </c>
      <c r="K261" s="7">
        <f>AVERAGE(ENTRADA!K250:K261)/AVERAGE(ENTRADA!K238:K249)-1</f>
        <v>-0.3632734129874795</v>
      </c>
      <c r="L261" s="7">
        <f>AVERAGE(ENTRADA!L250:L261)/AVERAGE(ENTRADA!L238:L249)-1</f>
        <v>-9.352964825689758E-2</v>
      </c>
      <c r="M261" s="7">
        <f>AVERAGE(ENTRADA!M250:M261)/AVERAGE(ENTRADA!M238:M249)-1</f>
        <v>0.13684170219225344</v>
      </c>
      <c r="N261" s="7">
        <f>AVERAGE(ENTRADA!N250:N261)/AVERAGE(ENTRADA!N238:N249)-1</f>
        <v>-3.7052388635909983E-2</v>
      </c>
      <c r="O261" s="7">
        <f>AVERAGE(ENTRADA!O250:O261)/AVERAGE(ENTRADA!O238:O249)-1</f>
        <v>0.21068381767568911</v>
      </c>
      <c r="P261" s="7" t="e">
        <f>AVERAGE(ENTRADA!P250:P261)/AVERAGE(ENTRADA!P238:P249)-1</f>
        <v>#DIV/0!</v>
      </c>
      <c r="Q261" s="7">
        <f>AVERAGE(ENTRADA!Q250:Q261)/AVERAGE(ENTRADA!Q238:Q249)-1</f>
        <v>3.4847121455312324E-2</v>
      </c>
    </row>
    <row r="262" spans="1:17" x14ac:dyDescent="0.25">
      <c r="A262" s="4">
        <f>ENTRADA!A262</f>
        <v>44317</v>
      </c>
      <c r="B262" s="7">
        <f>AVERAGE(ENTRADA!B251:B262)/AVERAGE(ENTRADA!B239:B250)-1</f>
        <v>5.400061460862271E-2</v>
      </c>
      <c r="C262" s="7">
        <f>AVERAGE(ENTRADA!C251:C262)/AVERAGE(ENTRADA!C239:C250)-1</f>
        <v>-4.3122055286548666E-2</v>
      </c>
      <c r="D262" s="7">
        <f>AVERAGE(ENTRADA!D251:D262)/AVERAGE(ENTRADA!D239:D250)-1</f>
        <v>1.5346057723412132E-2</v>
      </c>
      <c r="E262" s="7">
        <f>AVERAGE(ENTRADA!E251:E262)/AVERAGE(ENTRADA!E239:E250)-1</f>
        <v>2.6211411546544161E-2</v>
      </c>
      <c r="F262" s="7">
        <f>AVERAGE(ENTRADA!F251:F262)/AVERAGE(ENTRADA!F239:F250)-1</f>
        <v>-3.9367732496775387E-2</v>
      </c>
      <c r="G262" s="7">
        <f>AVERAGE(ENTRADA!G251:G262)/AVERAGE(ENTRADA!G239:G250)-1</f>
        <v>0.18908961929538037</v>
      </c>
      <c r="H262" s="7">
        <f>AVERAGE(ENTRADA!H251:H262)/AVERAGE(ENTRADA!H239:H250)-1</f>
        <v>0.24093451904373442</v>
      </c>
      <c r="I262" s="7">
        <f>AVERAGE(ENTRADA!I251:I262)/AVERAGE(ENTRADA!I239:I250)-1</f>
        <v>0.16786599696390669</v>
      </c>
      <c r="J262" s="7">
        <f>AVERAGE(ENTRADA!J251:J262)/AVERAGE(ENTRADA!J239:J250)-1</f>
        <v>0.1394561773074694</v>
      </c>
      <c r="K262" s="7">
        <f>AVERAGE(ENTRADA!K251:K262)/AVERAGE(ENTRADA!K239:K250)-1</f>
        <v>-0.31147114249154551</v>
      </c>
      <c r="L262" s="7">
        <f>AVERAGE(ENTRADA!L251:L262)/AVERAGE(ENTRADA!L239:L250)-1</f>
        <v>-4.1478555418824947E-2</v>
      </c>
      <c r="M262" s="7">
        <f>AVERAGE(ENTRADA!M251:M262)/AVERAGE(ENTRADA!M239:M250)-1</f>
        <v>0.19224130495752356</v>
      </c>
      <c r="N262" s="7">
        <f>AVERAGE(ENTRADA!N251:N262)/AVERAGE(ENTRADA!N239:N250)-1</f>
        <v>4.1141306311219816E-2</v>
      </c>
      <c r="O262" s="7">
        <f>AVERAGE(ENTRADA!O251:O262)/AVERAGE(ENTRADA!O239:O250)-1</f>
        <v>0.23702709864805516</v>
      </c>
      <c r="P262" s="7" t="e">
        <f>AVERAGE(ENTRADA!P251:P262)/AVERAGE(ENTRADA!P239:P250)-1</f>
        <v>#DIV/0!</v>
      </c>
      <c r="Q262" s="7">
        <f>AVERAGE(ENTRADA!Q251:Q262)/AVERAGE(ENTRADA!Q239:Q250)-1</f>
        <v>6.7805978635097075E-2</v>
      </c>
    </row>
    <row r="263" spans="1:17" x14ac:dyDescent="0.25">
      <c r="A263" s="4">
        <f>ENTRADA!A263</f>
        <v>44348</v>
      </c>
      <c r="B263" s="7">
        <f>AVERAGE(ENTRADA!B252:B263)/AVERAGE(ENTRADA!B240:B251)-1</f>
        <v>5.8663477263048325E-2</v>
      </c>
      <c r="C263" s="7">
        <f>AVERAGE(ENTRADA!C252:C263)/AVERAGE(ENTRADA!C240:C251)-1</f>
        <v>-2.0923102621738465E-2</v>
      </c>
      <c r="D263" s="7">
        <f>AVERAGE(ENTRADA!D252:D263)/AVERAGE(ENTRADA!D240:D251)-1</f>
        <v>7.847369470954435E-3</v>
      </c>
      <c r="E263" s="7">
        <f>AVERAGE(ENTRADA!E252:E263)/AVERAGE(ENTRADA!E240:E251)-1</f>
        <v>1.7321470751670898E-2</v>
      </c>
      <c r="F263" s="7">
        <f>AVERAGE(ENTRADA!F252:F263)/AVERAGE(ENTRADA!F240:F251)-1</f>
        <v>3.9098320701448586E-2</v>
      </c>
      <c r="G263" s="7">
        <f>AVERAGE(ENTRADA!G252:G263)/AVERAGE(ENTRADA!G240:G251)-1</f>
        <v>0.16263651360823883</v>
      </c>
      <c r="H263" s="7">
        <f>AVERAGE(ENTRADA!H252:H263)/AVERAGE(ENTRADA!H240:H251)-1</f>
        <v>0.22102623600068938</v>
      </c>
      <c r="I263" s="7">
        <f>AVERAGE(ENTRADA!I252:I263)/AVERAGE(ENTRADA!I240:I251)-1</f>
        <v>0.13871169879731027</v>
      </c>
      <c r="J263" s="7">
        <f>AVERAGE(ENTRADA!J252:J263)/AVERAGE(ENTRADA!J240:J251)-1</f>
        <v>0.14425686240929991</v>
      </c>
      <c r="K263" s="7">
        <f>AVERAGE(ENTRADA!K252:K263)/AVERAGE(ENTRADA!K240:K251)-1</f>
        <v>-0.28250558781437296</v>
      </c>
      <c r="L263" s="7">
        <f>AVERAGE(ENTRADA!L252:L263)/AVERAGE(ENTRADA!L240:L251)-1</f>
        <v>-3.0434246277119437E-2</v>
      </c>
      <c r="M263" s="7">
        <f>AVERAGE(ENTRADA!M252:M263)/AVERAGE(ENTRADA!M240:M251)-1</f>
        <v>0.20684489313428034</v>
      </c>
      <c r="N263" s="7">
        <f>AVERAGE(ENTRADA!N252:N263)/AVERAGE(ENTRADA!N240:N251)-1</f>
        <v>8.2976442087237867E-2</v>
      </c>
      <c r="O263" s="7">
        <f>AVERAGE(ENTRADA!O252:O263)/AVERAGE(ENTRADA!O240:O251)-1</f>
        <v>0.22044772306830152</v>
      </c>
      <c r="P263" s="7" t="e">
        <f>AVERAGE(ENTRADA!P252:P263)/AVERAGE(ENTRADA!P240:P251)-1</f>
        <v>#DIV/0!</v>
      </c>
      <c r="Q263" s="7">
        <f>AVERAGE(ENTRADA!Q252:Q263)/AVERAGE(ENTRADA!Q240:Q251)-1</f>
        <v>7.8970806304462515E-2</v>
      </c>
    </row>
    <row r="264" spans="1:17" x14ac:dyDescent="0.25">
      <c r="A264" s="4">
        <f>ENTRADA!A264</f>
        <v>44378</v>
      </c>
      <c r="B264" s="7">
        <f>AVERAGE(ENTRADA!B253:B264)/AVERAGE(ENTRADA!B241:B252)-1</f>
        <v>5.8866816158790414E-2</v>
      </c>
      <c r="C264" s="7">
        <f>AVERAGE(ENTRADA!C253:C264)/AVERAGE(ENTRADA!C241:C252)-1</f>
        <v>-5.7248834379070024E-3</v>
      </c>
      <c r="D264" s="7">
        <f>AVERAGE(ENTRADA!D253:D264)/AVERAGE(ENTRADA!D241:D252)-1</f>
        <v>-1.3573533396918913E-3</v>
      </c>
      <c r="E264" s="7">
        <f>AVERAGE(ENTRADA!E253:E264)/AVERAGE(ENTRADA!E241:E252)-1</f>
        <v>6.6967811293001667E-3</v>
      </c>
      <c r="F264" s="7">
        <f>AVERAGE(ENTRADA!F253:F264)/AVERAGE(ENTRADA!F241:F252)-1</f>
        <v>0.10334794995551033</v>
      </c>
      <c r="G264" s="7">
        <f>AVERAGE(ENTRADA!G253:G264)/AVERAGE(ENTRADA!G241:G252)-1</f>
        <v>0.1267656859438655</v>
      </c>
      <c r="H264" s="7">
        <f>AVERAGE(ENTRADA!H253:H264)/AVERAGE(ENTRADA!H241:H252)-1</f>
        <v>0.18460719447492968</v>
      </c>
      <c r="I264" s="7">
        <f>AVERAGE(ENTRADA!I253:I264)/AVERAGE(ENTRADA!I241:I252)-1</f>
        <v>0.10261896579379148</v>
      </c>
      <c r="J264" s="7">
        <f>AVERAGE(ENTRADA!J253:J264)/AVERAGE(ENTRADA!J241:J252)-1</f>
        <v>0.13613499225432313</v>
      </c>
      <c r="K264" s="7">
        <f>AVERAGE(ENTRADA!K253:K264)/AVERAGE(ENTRADA!K241:K252)-1</f>
        <v>-0.28194224706988302</v>
      </c>
      <c r="L264" s="7">
        <f>AVERAGE(ENTRADA!L253:L264)/AVERAGE(ENTRADA!L241:L252)-1</f>
        <v>-2.9808317430898734E-2</v>
      </c>
      <c r="M264" s="7">
        <f>AVERAGE(ENTRADA!M253:M264)/AVERAGE(ENTRADA!M241:M252)-1</f>
        <v>0.23039278097786653</v>
      </c>
      <c r="N264" s="7">
        <f>AVERAGE(ENTRADA!N253:N264)/AVERAGE(ENTRADA!N241:N252)-1</f>
        <v>0.11677899452514695</v>
      </c>
      <c r="O264" s="7">
        <f>AVERAGE(ENTRADA!O253:O264)/AVERAGE(ENTRADA!O241:O252)-1</f>
        <v>0.19115691377913246</v>
      </c>
      <c r="P264" s="7" t="e">
        <f>AVERAGE(ENTRADA!P253:P264)/AVERAGE(ENTRADA!P241:P252)-1</f>
        <v>#DIV/0!</v>
      </c>
      <c r="Q264" s="7">
        <f>AVERAGE(ENTRADA!Q253:Q264)/AVERAGE(ENTRADA!Q241:Q252)-1</f>
        <v>8.3764675601216254E-2</v>
      </c>
    </row>
    <row r="265" spans="1:17" x14ac:dyDescent="0.25">
      <c r="A265" s="4">
        <f>ENTRADA!A265</f>
        <v>44409</v>
      </c>
      <c r="B265" s="7">
        <f>AVERAGE(ENTRADA!B254:B265)/AVERAGE(ENTRADA!B242:B253)-1</f>
        <v>4.9796084292887288E-2</v>
      </c>
      <c r="C265" s="7">
        <f>AVERAGE(ENTRADA!C254:C265)/AVERAGE(ENTRADA!C242:C253)-1</f>
        <v>2.8304941442041098E-3</v>
      </c>
      <c r="D265" s="7">
        <f>AVERAGE(ENTRADA!D254:D265)/AVERAGE(ENTRADA!D242:D253)-1</f>
        <v>-7.7984778641523311E-3</v>
      </c>
      <c r="E265" s="7">
        <f>AVERAGE(ENTRADA!E254:E265)/AVERAGE(ENTRADA!E242:E253)-1</f>
        <v>-8.6675750279707753E-4</v>
      </c>
      <c r="F265" s="7">
        <f>AVERAGE(ENTRADA!F254:F265)/AVERAGE(ENTRADA!F242:F253)-1</f>
        <v>0.11103233929599243</v>
      </c>
      <c r="G265" s="7">
        <f>AVERAGE(ENTRADA!G254:G265)/AVERAGE(ENTRADA!G242:G253)-1</f>
        <v>7.6658739355767169E-2</v>
      </c>
      <c r="H265" s="7">
        <f>AVERAGE(ENTRADA!H254:H265)/AVERAGE(ENTRADA!H242:H253)-1</f>
        <v>0.13290855727689332</v>
      </c>
      <c r="I265" s="7">
        <f>AVERAGE(ENTRADA!I254:I265)/AVERAGE(ENTRADA!I242:I253)-1</f>
        <v>5.2102498027916777E-2</v>
      </c>
      <c r="J265" s="7">
        <f>AVERAGE(ENTRADA!J254:J265)/AVERAGE(ENTRADA!J242:J253)-1</f>
        <v>0.13368230458978125</v>
      </c>
      <c r="K265" s="7">
        <f>AVERAGE(ENTRADA!K254:K265)/AVERAGE(ENTRADA!K242:K253)-1</f>
        <v>-0.25168552245863951</v>
      </c>
      <c r="L265" s="7">
        <f>AVERAGE(ENTRADA!L254:L265)/AVERAGE(ENTRADA!L242:L253)-1</f>
        <v>-2.6621801764336706E-2</v>
      </c>
      <c r="M265" s="7">
        <f>AVERAGE(ENTRADA!M254:M265)/AVERAGE(ENTRADA!M242:M253)-1</f>
        <v>0.20988314385031459</v>
      </c>
      <c r="N265" s="7">
        <f>AVERAGE(ENTRADA!N254:N265)/AVERAGE(ENTRADA!N242:N253)-1</f>
        <v>0.14310120292030959</v>
      </c>
      <c r="O265" s="7">
        <f>AVERAGE(ENTRADA!O254:O265)/AVERAGE(ENTRADA!O242:O253)-1</f>
        <v>0.15974737634363123</v>
      </c>
      <c r="P265" s="7" t="e">
        <f>AVERAGE(ENTRADA!P254:P265)/AVERAGE(ENTRADA!P242:P253)-1</f>
        <v>#DIV/0!</v>
      </c>
      <c r="Q265" s="7">
        <f>AVERAGE(ENTRADA!Q254:Q265)/AVERAGE(ENTRADA!Q242:Q253)-1</f>
        <v>8.0065264995345942E-2</v>
      </c>
    </row>
    <row r="266" spans="1:17" x14ac:dyDescent="0.25">
      <c r="A266" s="4">
        <f>ENTRADA!A266</f>
        <v>44440</v>
      </c>
      <c r="B266" s="7">
        <f>AVERAGE(ENTRADA!B255:B266)/AVERAGE(ENTRADA!B243:B254)-1</f>
        <v>3.9261621992634277E-2</v>
      </c>
      <c r="C266" s="7">
        <f>AVERAGE(ENTRADA!C255:C266)/AVERAGE(ENTRADA!C243:C254)-1</f>
        <v>4.0871454049808964E-3</v>
      </c>
      <c r="D266" s="7">
        <f>AVERAGE(ENTRADA!D255:D266)/AVERAGE(ENTRADA!D243:D254)-1</f>
        <v>-1.3657393872594348E-2</v>
      </c>
      <c r="E266" s="7">
        <f>AVERAGE(ENTRADA!E255:E266)/AVERAGE(ENTRADA!E243:E254)-1</f>
        <v>-7.5310942527341274E-3</v>
      </c>
      <c r="F266" s="7">
        <f>AVERAGE(ENTRADA!F255:F266)/AVERAGE(ENTRADA!F243:F254)-1</f>
        <v>0.11834825078999134</v>
      </c>
      <c r="G266" s="7">
        <f>AVERAGE(ENTRADA!G255:G266)/AVERAGE(ENTRADA!G243:G254)-1</f>
        <v>3.1396042078774E-2</v>
      </c>
      <c r="H266" s="7">
        <f>AVERAGE(ENTRADA!H255:H266)/AVERAGE(ENTRADA!H243:H254)-1</f>
        <v>8.7309513847554143E-2</v>
      </c>
      <c r="I266" s="7">
        <f>AVERAGE(ENTRADA!I255:I266)/AVERAGE(ENTRADA!I243:I254)-1</f>
        <v>9.3356882157973331E-3</v>
      </c>
      <c r="J266" s="7">
        <f>AVERAGE(ENTRADA!J255:J266)/AVERAGE(ENTRADA!J243:J254)-1</f>
        <v>0.12524884495474287</v>
      </c>
      <c r="K266" s="7">
        <f>AVERAGE(ENTRADA!K255:K266)/AVERAGE(ENTRADA!K243:K254)-1</f>
        <v>-0.23124247336177051</v>
      </c>
      <c r="L266" s="7">
        <f>AVERAGE(ENTRADA!L255:L266)/AVERAGE(ENTRADA!L243:L254)-1</f>
        <v>-3.2576221038559949E-2</v>
      </c>
      <c r="M266" s="7">
        <f>AVERAGE(ENTRADA!M255:M266)/AVERAGE(ENTRADA!M243:M254)-1</f>
        <v>0.18537607204716622</v>
      </c>
      <c r="N266" s="7">
        <f>AVERAGE(ENTRADA!N255:N266)/AVERAGE(ENTRADA!N243:N254)-1</f>
        <v>0.14762007273913902</v>
      </c>
      <c r="O266" s="7">
        <f>AVERAGE(ENTRADA!O255:O266)/AVERAGE(ENTRADA!O243:O254)-1</f>
        <v>0.12035102021138155</v>
      </c>
      <c r="P266" s="7" t="e">
        <f>AVERAGE(ENTRADA!P255:P266)/AVERAGE(ENTRADA!P243:P254)-1</f>
        <v>#DIV/0!</v>
      </c>
      <c r="Q266" s="7">
        <f>AVERAGE(ENTRADA!Q255:Q266)/AVERAGE(ENTRADA!Q243:Q254)-1</f>
        <v>6.9906892846470337E-2</v>
      </c>
    </row>
    <row r="267" spans="1:17" x14ac:dyDescent="0.25">
      <c r="A267" s="4">
        <f>ENTRADA!A267</f>
        <v>44470</v>
      </c>
      <c r="B267" s="7">
        <f>AVERAGE(ENTRADA!B256:B267)/AVERAGE(ENTRADA!B244:B255)-1</f>
        <v>2.5783114246393124E-2</v>
      </c>
      <c r="C267" s="7">
        <f>AVERAGE(ENTRADA!C256:C267)/AVERAGE(ENTRADA!C244:C255)-1</f>
        <v>1.9903766823683444E-3</v>
      </c>
      <c r="D267" s="7">
        <f>AVERAGE(ENTRADA!D256:D267)/AVERAGE(ENTRADA!D244:D255)-1</f>
        <v>-2.3780847090509205E-2</v>
      </c>
      <c r="E267" s="7">
        <f>AVERAGE(ENTRADA!E256:E267)/AVERAGE(ENTRADA!E244:E255)-1</f>
        <v>-1.883806203663263E-2</v>
      </c>
      <c r="F267" s="7">
        <f>AVERAGE(ENTRADA!F256:F267)/AVERAGE(ENTRADA!F244:F255)-1</f>
        <v>0.11899881838426585</v>
      </c>
      <c r="G267" s="7">
        <f>AVERAGE(ENTRADA!G256:G267)/AVERAGE(ENTRADA!G244:G255)-1</f>
        <v>-7.0415359579725223E-3</v>
      </c>
      <c r="H267" s="7">
        <f>AVERAGE(ENTRADA!H256:H267)/AVERAGE(ENTRADA!H244:H255)-1</f>
        <v>4.7967725086752733E-2</v>
      </c>
      <c r="I267" s="7">
        <f>AVERAGE(ENTRADA!I256:I267)/AVERAGE(ENTRADA!I244:I255)-1</f>
        <v>-2.9488233592700808E-2</v>
      </c>
      <c r="J267" s="7">
        <f>AVERAGE(ENTRADA!J256:J267)/AVERAGE(ENTRADA!J244:J255)-1</f>
        <v>0.11238613774494577</v>
      </c>
      <c r="K267" s="7">
        <f>AVERAGE(ENTRADA!K256:K267)/AVERAGE(ENTRADA!K244:K255)-1</f>
        <v>-0.21223046917407762</v>
      </c>
      <c r="L267" s="7">
        <f>AVERAGE(ENTRADA!L256:L267)/AVERAGE(ENTRADA!L244:L255)-1</f>
        <v>-3.2590942866601136E-2</v>
      </c>
      <c r="M267" s="7">
        <f>AVERAGE(ENTRADA!M256:M267)/AVERAGE(ENTRADA!M244:M255)-1</f>
        <v>0.15926364197889131</v>
      </c>
      <c r="N267" s="7">
        <f>AVERAGE(ENTRADA!N256:N267)/AVERAGE(ENTRADA!N244:N255)-1</f>
        <v>0.15068035409988623</v>
      </c>
      <c r="O267" s="7">
        <f>AVERAGE(ENTRADA!O256:O267)/AVERAGE(ENTRADA!O244:O255)-1</f>
        <v>8.5129520224791255E-2</v>
      </c>
      <c r="P267" s="7" t="e">
        <f>AVERAGE(ENTRADA!P256:P267)/AVERAGE(ENTRADA!P244:P255)-1</f>
        <v>#DIV/0!</v>
      </c>
      <c r="Q267" s="7">
        <f>AVERAGE(ENTRADA!Q256:Q267)/AVERAGE(ENTRADA!Q244:Q255)-1</f>
        <v>5.7537576302761018E-2</v>
      </c>
    </row>
    <row r="268" spans="1:17" x14ac:dyDescent="0.25">
      <c r="A268" s="4">
        <f>ENTRADA!A268</f>
        <v>44501</v>
      </c>
      <c r="B268" s="7">
        <f>AVERAGE(ENTRADA!B257:B268)/AVERAGE(ENTRADA!B245:B256)-1</f>
        <v>1.8529213359760544E-2</v>
      </c>
      <c r="C268" s="7">
        <f>AVERAGE(ENTRADA!C257:C268)/AVERAGE(ENTRADA!C245:C256)-1</f>
        <v>2.036201408605498E-3</v>
      </c>
      <c r="D268" s="7">
        <f>AVERAGE(ENTRADA!D257:D268)/AVERAGE(ENTRADA!D245:D256)-1</f>
        <v>-2.2812051984912096E-2</v>
      </c>
      <c r="E268" s="7">
        <f>AVERAGE(ENTRADA!E257:E268)/AVERAGE(ENTRADA!E245:E256)-1</f>
        <v>-1.9120272903882296E-2</v>
      </c>
      <c r="F268" s="7">
        <f>AVERAGE(ENTRADA!F257:F268)/AVERAGE(ENTRADA!F245:F256)-1</f>
        <v>0.11858351525790667</v>
      </c>
      <c r="G268" s="7">
        <f>AVERAGE(ENTRADA!G257:G268)/AVERAGE(ENTRADA!G245:G256)-1</f>
        <v>-4.7854400402935426E-2</v>
      </c>
      <c r="H268" s="7">
        <f>AVERAGE(ENTRADA!H257:H268)/AVERAGE(ENTRADA!H245:H256)-1</f>
        <v>7.628455870535733E-3</v>
      </c>
      <c r="I268" s="7">
        <f>AVERAGE(ENTRADA!I257:I268)/AVERAGE(ENTRADA!I245:I256)-1</f>
        <v>-7.0447508218379085E-2</v>
      </c>
      <c r="J268" s="7">
        <f>AVERAGE(ENTRADA!J257:J268)/AVERAGE(ENTRADA!J245:J256)-1</f>
        <v>0.10376597865148485</v>
      </c>
      <c r="K268" s="7">
        <f>AVERAGE(ENTRADA!K257:K268)/AVERAGE(ENTRADA!K245:K256)-1</f>
        <v>-0.21201407223856239</v>
      </c>
      <c r="L268" s="7">
        <f>AVERAGE(ENTRADA!L257:L268)/AVERAGE(ENTRADA!L245:L256)-1</f>
        <v>-2.6599289785151692E-2</v>
      </c>
      <c r="M268" s="7">
        <f>AVERAGE(ENTRADA!M257:M268)/AVERAGE(ENTRADA!M245:M256)-1</f>
        <v>0.13672516875383289</v>
      </c>
      <c r="N268" s="7">
        <f>AVERAGE(ENTRADA!N257:N268)/AVERAGE(ENTRADA!N245:N256)-1</f>
        <v>0.15156836644831673</v>
      </c>
      <c r="O268" s="7">
        <f>AVERAGE(ENTRADA!O257:O268)/AVERAGE(ENTRADA!O245:O256)-1</f>
        <v>6.6059988422712212E-2</v>
      </c>
      <c r="P268" s="7" t="e">
        <f>AVERAGE(ENTRADA!P257:P268)/AVERAGE(ENTRADA!P245:P256)-1</f>
        <v>#DIV/0!</v>
      </c>
      <c r="Q268" s="7">
        <f>AVERAGE(ENTRADA!Q257:Q268)/AVERAGE(ENTRADA!Q245:Q256)-1</f>
        <v>5.0761503922209572E-2</v>
      </c>
    </row>
    <row r="269" spans="1:17" x14ac:dyDescent="0.25">
      <c r="A269" s="4">
        <f>ENTRADA!A269</f>
        <v>44531</v>
      </c>
      <c r="B269" s="7">
        <f>AVERAGE(ENTRADA!B258:B269)/AVERAGE(ENTRADA!B246:B257)-1</f>
        <v>1.3972698409122852E-2</v>
      </c>
      <c r="C269" s="7">
        <f>AVERAGE(ENTRADA!C258:C269)/AVERAGE(ENTRADA!C246:C257)-1</f>
        <v>2.7030073390144072E-3</v>
      </c>
      <c r="D269" s="7">
        <f>AVERAGE(ENTRADA!D258:D269)/AVERAGE(ENTRADA!D246:D257)-1</f>
        <v>-2.6444240512002004E-2</v>
      </c>
      <c r="E269" s="7">
        <f>AVERAGE(ENTRADA!E258:E269)/AVERAGE(ENTRADA!E246:E257)-1</f>
        <v>-2.400555495944634E-2</v>
      </c>
      <c r="F269" s="7">
        <f>AVERAGE(ENTRADA!F258:F269)/AVERAGE(ENTRADA!F246:F257)-1</f>
        <v>0.13696630996371573</v>
      </c>
      <c r="G269" s="7">
        <f>AVERAGE(ENTRADA!G258:G269)/AVERAGE(ENTRADA!G246:G257)-1</f>
        <v>-7.0125894124573485E-2</v>
      </c>
      <c r="H269" s="7">
        <f>AVERAGE(ENTRADA!H258:H269)/AVERAGE(ENTRADA!H246:H257)-1</f>
        <v>-1.8527317991187675E-2</v>
      </c>
      <c r="I269" s="7">
        <f>AVERAGE(ENTRADA!I258:I269)/AVERAGE(ENTRADA!I246:I257)-1</f>
        <v>-9.2136530647289105E-2</v>
      </c>
      <c r="J269" s="7">
        <f>AVERAGE(ENTRADA!J258:J269)/AVERAGE(ENTRADA!J246:J257)-1</f>
        <v>9.7802866075416217E-2</v>
      </c>
      <c r="K269" s="7">
        <f>AVERAGE(ENTRADA!K258:K269)/AVERAGE(ENTRADA!K246:K257)-1</f>
        <v>-0.16799529200327767</v>
      </c>
      <c r="L269" s="7">
        <f>AVERAGE(ENTRADA!L258:L269)/AVERAGE(ENTRADA!L246:L257)-1</f>
        <v>-2.0080523582265086E-2</v>
      </c>
      <c r="M269" s="7">
        <f>AVERAGE(ENTRADA!M258:M269)/AVERAGE(ENTRADA!M246:M257)-1</f>
        <v>0.12711713119911106</v>
      </c>
      <c r="N269" s="7">
        <f>AVERAGE(ENTRADA!N258:N269)/AVERAGE(ENTRADA!N246:N257)-1</f>
        <v>0.14929150783323353</v>
      </c>
      <c r="O269" s="7">
        <f>AVERAGE(ENTRADA!O258:O269)/AVERAGE(ENTRADA!O246:O257)-1</f>
        <v>4.3984755103380735E-2</v>
      </c>
      <c r="P269" s="7" t="e">
        <f>AVERAGE(ENTRADA!P258:P269)/AVERAGE(ENTRADA!P246:P257)-1</f>
        <v>#DIV/0!</v>
      </c>
      <c r="Q269" s="7">
        <f>AVERAGE(ENTRADA!Q258:Q269)/AVERAGE(ENTRADA!Q246:Q257)-1</f>
        <v>4.4937986261770702E-2</v>
      </c>
    </row>
    <row r="270" spans="1:17" x14ac:dyDescent="0.25">
      <c r="A270" s="4">
        <f>ENTRADA!A270</f>
        <v>44562</v>
      </c>
      <c r="B270" s="7">
        <f>AVERAGE(ENTRADA!B259:B270)/AVERAGE(ENTRADA!B247:B258)-1</f>
        <v>1.3098633205363086E-2</v>
      </c>
      <c r="C270" s="7">
        <f>AVERAGE(ENTRADA!C259:C270)/AVERAGE(ENTRADA!C247:C258)-1</f>
        <v>3.9411323178504265E-3</v>
      </c>
      <c r="D270" s="7">
        <f>AVERAGE(ENTRADA!D259:D270)/AVERAGE(ENTRADA!D247:D258)-1</f>
        <v>-2.8141358837167507E-2</v>
      </c>
      <c r="E270" s="7">
        <f>AVERAGE(ENTRADA!E259:E270)/AVERAGE(ENTRADA!E247:E258)-1</f>
        <v>-2.6737077952501243E-2</v>
      </c>
      <c r="F270" s="7">
        <f>AVERAGE(ENTRADA!F259:F270)/AVERAGE(ENTRADA!F247:F258)-1</f>
        <v>0.16100845170681888</v>
      </c>
      <c r="G270" s="7">
        <f>AVERAGE(ENTRADA!G259:G270)/AVERAGE(ENTRADA!G247:G258)-1</f>
        <v>-7.5126526351538603E-2</v>
      </c>
      <c r="H270" s="7">
        <f>AVERAGE(ENTRADA!H259:H270)/AVERAGE(ENTRADA!H247:H258)-1</f>
        <v>-2.3069595259172182E-2</v>
      </c>
      <c r="I270" s="7">
        <f>AVERAGE(ENTRADA!I259:I270)/AVERAGE(ENTRADA!I247:I258)-1</f>
        <v>-9.7365608310359786E-2</v>
      </c>
      <c r="J270" s="7">
        <f>AVERAGE(ENTRADA!J259:J270)/AVERAGE(ENTRADA!J247:J258)-1</f>
        <v>9.9258811778276446E-2</v>
      </c>
      <c r="K270" s="7">
        <f>AVERAGE(ENTRADA!K259:K270)/AVERAGE(ENTRADA!K247:K258)-1</f>
        <v>-3.9836638668404922E-2</v>
      </c>
      <c r="L270" s="7">
        <f>AVERAGE(ENTRADA!L259:L270)/AVERAGE(ENTRADA!L247:L258)-1</f>
        <v>-1.412085619306358E-2</v>
      </c>
      <c r="M270" s="7">
        <f>AVERAGE(ENTRADA!M259:M270)/AVERAGE(ENTRADA!M247:M258)-1</f>
        <v>0.11262618524571599</v>
      </c>
      <c r="N270" s="7">
        <f>AVERAGE(ENTRADA!N259:N270)/AVERAGE(ENTRADA!N247:N258)-1</f>
        <v>0.16882448032786135</v>
      </c>
      <c r="O270" s="7">
        <f>AVERAGE(ENTRADA!O259:O270)/AVERAGE(ENTRADA!O247:O258)-1</f>
        <v>2.8780383316055813E-2</v>
      </c>
      <c r="P270" s="7" t="e">
        <f>AVERAGE(ENTRADA!P259:P270)/AVERAGE(ENTRADA!P247:P258)-1</f>
        <v>#DIV/0!</v>
      </c>
      <c r="Q270" s="7">
        <f>AVERAGE(ENTRADA!Q259:Q270)/AVERAGE(ENTRADA!Q247:Q258)-1</f>
        <v>4.6421894470124014E-2</v>
      </c>
    </row>
    <row r="271" spans="1:17" x14ac:dyDescent="0.25">
      <c r="A271" s="4">
        <f>ENTRADA!A271</f>
        <v>44593</v>
      </c>
      <c r="B271" s="7">
        <f>AVERAGE(ENTRADA!B260:B271)/AVERAGE(ENTRADA!B248:B259)-1</f>
        <v>1.7107476014443845E-2</v>
      </c>
      <c r="C271" s="7">
        <f>AVERAGE(ENTRADA!C260:C271)/AVERAGE(ENTRADA!C248:C259)-1</f>
        <v>1.345838780521813E-2</v>
      </c>
      <c r="D271" s="7">
        <f>AVERAGE(ENTRADA!D260:D271)/AVERAGE(ENTRADA!D248:D259)-1</f>
        <v>-2.3195498199011455E-2</v>
      </c>
      <c r="E271" s="7">
        <f>AVERAGE(ENTRADA!E260:E271)/AVERAGE(ENTRADA!E248:E259)-1</f>
        <v>-2.3131436983426346E-2</v>
      </c>
      <c r="F271" s="7">
        <f>AVERAGE(ENTRADA!F260:F271)/AVERAGE(ENTRADA!F248:F259)-1</f>
        <v>0.18581399384722053</v>
      </c>
      <c r="G271" s="7">
        <f>AVERAGE(ENTRADA!G260:G271)/AVERAGE(ENTRADA!G248:G259)-1</f>
        <v>-8.5225174916002677E-2</v>
      </c>
      <c r="H271" s="7">
        <f>AVERAGE(ENTRADA!H260:H271)/AVERAGE(ENTRADA!H248:H259)-1</f>
        <v>-2.8782063815302239E-2</v>
      </c>
      <c r="I271" s="7">
        <f>AVERAGE(ENTRADA!I260:I271)/AVERAGE(ENTRADA!I248:I259)-1</f>
        <v>-0.11060948961103878</v>
      </c>
      <c r="J271" s="7">
        <f>AVERAGE(ENTRADA!J260:J271)/AVERAGE(ENTRADA!J248:J259)-1</f>
        <v>9.970512659272579E-2</v>
      </c>
      <c r="K271" s="7">
        <f>AVERAGE(ENTRADA!K260:K271)/AVERAGE(ENTRADA!K248:K259)-1</f>
        <v>5.0194050256520351E-2</v>
      </c>
      <c r="L271" s="7">
        <f>AVERAGE(ENTRADA!L260:L271)/AVERAGE(ENTRADA!L248:L259)-1</f>
        <v>-1.15232469601112E-2</v>
      </c>
      <c r="M271" s="7">
        <f>AVERAGE(ENTRADA!M260:M271)/AVERAGE(ENTRADA!M248:M259)-1</f>
        <v>0.11182187843751179</v>
      </c>
      <c r="N271" s="7">
        <f>AVERAGE(ENTRADA!N260:N271)/AVERAGE(ENTRADA!N248:N259)-1</f>
        <v>0.17369241119094925</v>
      </c>
      <c r="O271" s="7">
        <f>AVERAGE(ENTRADA!O260:O271)/AVERAGE(ENTRADA!O248:O259)-1</f>
        <v>1.0351513337147233E-2</v>
      </c>
      <c r="P271" s="7" t="e">
        <f>AVERAGE(ENTRADA!P260:P271)/AVERAGE(ENTRADA!P248:P259)-1</f>
        <v>#DIV/0!</v>
      </c>
      <c r="Q271" s="7">
        <f>AVERAGE(ENTRADA!Q260:Q271)/AVERAGE(ENTRADA!Q248:Q259)-1</f>
        <v>4.8239117420262989E-2</v>
      </c>
    </row>
    <row r="272" spans="1:17" x14ac:dyDescent="0.25">
      <c r="A272" s="4">
        <f>ENTRADA!A272</f>
        <v>44621</v>
      </c>
      <c r="B272" s="7">
        <f>AVERAGE(ENTRADA!B261:B272)/AVERAGE(ENTRADA!B249:B260)-1</f>
        <v>1.9259681560674036E-2</v>
      </c>
      <c r="C272" s="7">
        <f>AVERAGE(ENTRADA!C261:C272)/AVERAGE(ENTRADA!C249:C260)-1</f>
        <v>2.4795909702192365E-2</v>
      </c>
      <c r="D272" s="7">
        <f>AVERAGE(ENTRADA!D261:D272)/AVERAGE(ENTRADA!D249:D260)-1</f>
        <v>-2.2712981574829816E-2</v>
      </c>
      <c r="E272" s="7">
        <f>AVERAGE(ENTRADA!E261:E272)/AVERAGE(ENTRADA!E249:E260)-1</f>
        <v>-2.3484590054337229E-2</v>
      </c>
      <c r="F272" s="7">
        <f>AVERAGE(ENTRADA!F261:F272)/AVERAGE(ENTRADA!F249:F260)-1</f>
        <v>0.23459674913173711</v>
      </c>
      <c r="G272" s="7">
        <f>AVERAGE(ENTRADA!G261:G272)/AVERAGE(ENTRADA!G249:G260)-1</f>
        <v>-8.6851632074132712E-2</v>
      </c>
      <c r="H272" s="7">
        <f>AVERAGE(ENTRADA!H261:H272)/AVERAGE(ENTRADA!H249:H260)-1</f>
        <v>-3.2917972088082892E-2</v>
      </c>
      <c r="I272" s="7">
        <f>AVERAGE(ENTRADA!I261:I272)/AVERAGE(ENTRADA!I249:I260)-1</f>
        <v>-0.11119059274330723</v>
      </c>
      <c r="J272" s="7">
        <f>AVERAGE(ENTRADA!J261:J272)/AVERAGE(ENTRADA!J249:J260)-1</f>
        <v>9.2272584397593116E-2</v>
      </c>
      <c r="K272" s="7">
        <f>AVERAGE(ENTRADA!K261:K272)/AVERAGE(ENTRADA!K249:K260)-1</f>
        <v>9.6867631478153804E-2</v>
      </c>
      <c r="L272" s="7">
        <f>AVERAGE(ENTRADA!L261:L272)/AVERAGE(ENTRADA!L249:L260)-1</f>
        <v>1.8416506486635953E-3</v>
      </c>
      <c r="M272" s="7">
        <f>AVERAGE(ENTRADA!M261:M272)/AVERAGE(ENTRADA!M249:M260)-1</f>
        <v>9.9306091011464037E-2</v>
      </c>
      <c r="N272" s="7">
        <f>AVERAGE(ENTRADA!N261:N272)/AVERAGE(ENTRADA!N249:N260)-1</f>
        <v>0.15889166591525616</v>
      </c>
      <c r="O272" s="7">
        <f>AVERAGE(ENTRADA!O261:O272)/AVERAGE(ENTRADA!O249:O260)-1</f>
        <v>-9.676484533773122E-3</v>
      </c>
      <c r="P272" s="7" t="e">
        <f>AVERAGE(ENTRADA!P261:P272)/AVERAGE(ENTRADA!P249:P260)-1</f>
        <v>#DIV/0!</v>
      </c>
      <c r="Q272" s="7">
        <f>AVERAGE(ENTRADA!Q261:Q272)/AVERAGE(ENTRADA!Q249:Q260)-1</f>
        <v>4.4938254301454483E-2</v>
      </c>
    </row>
    <row r="273" spans="1:17" x14ac:dyDescent="0.25">
      <c r="A273" s="4">
        <f>ENTRADA!A273</f>
        <v>44652</v>
      </c>
      <c r="B273" s="7">
        <f>AVERAGE(ENTRADA!B262:B273)/AVERAGE(ENTRADA!B250:B261)-1</f>
        <v>7.4981347569544887E-3</v>
      </c>
      <c r="C273" s="7">
        <f>AVERAGE(ENTRADA!C262:C273)/AVERAGE(ENTRADA!C250:C261)-1</f>
        <v>1.928662108403012E-2</v>
      </c>
      <c r="D273" s="7">
        <f>AVERAGE(ENTRADA!D262:D273)/AVERAGE(ENTRADA!D250:D261)-1</f>
        <v>-1.8127480776171989E-2</v>
      </c>
      <c r="E273" s="7">
        <f>AVERAGE(ENTRADA!E262:E273)/AVERAGE(ENTRADA!E250:E261)-1</f>
        <v>-1.9016777902358784E-2</v>
      </c>
      <c r="F273" s="7">
        <f>AVERAGE(ENTRADA!F262:F273)/AVERAGE(ENTRADA!F250:F261)-1</f>
        <v>0.19444138069654149</v>
      </c>
      <c r="G273" s="7">
        <f>AVERAGE(ENTRADA!G262:G273)/AVERAGE(ENTRADA!G250:G261)-1</f>
        <v>-0.11985150818579926</v>
      </c>
      <c r="H273" s="7">
        <f>AVERAGE(ENTRADA!H262:H273)/AVERAGE(ENTRADA!H250:H261)-1</f>
        <v>-7.0457024841544591E-2</v>
      </c>
      <c r="I273" s="7">
        <f>AVERAGE(ENTRADA!I262:I273)/AVERAGE(ENTRADA!I250:I261)-1</f>
        <v>-0.14266490821730804</v>
      </c>
      <c r="J273" s="7">
        <f>AVERAGE(ENTRADA!J262:J273)/AVERAGE(ENTRADA!J250:J261)-1</f>
        <v>7.1890867973921857E-2</v>
      </c>
      <c r="K273" s="7">
        <f>AVERAGE(ENTRADA!K262:K273)/AVERAGE(ENTRADA!K250:K261)-1</f>
        <v>5.7715907275523337E-2</v>
      </c>
      <c r="L273" s="7">
        <f>AVERAGE(ENTRADA!L262:L273)/AVERAGE(ENTRADA!L250:L261)-1</f>
        <v>-2.2705749270970021E-2</v>
      </c>
      <c r="M273" s="7">
        <f>AVERAGE(ENTRADA!M262:M273)/AVERAGE(ENTRADA!M250:M261)-1</f>
        <v>5.6437002469167163E-2</v>
      </c>
      <c r="N273" s="7">
        <f>AVERAGE(ENTRADA!N262:N273)/AVERAGE(ENTRADA!N250:N261)-1</f>
        <v>9.9934558428260933E-2</v>
      </c>
      <c r="O273" s="7">
        <f>AVERAGE(ENTRADA!O262:O273)/AVERAGE(ENTRADA!O250:O261)-1</f>
        <v>-4.1051480670566853E-2</v>
      </c>
      <c r="P273" s="7" t="e">
        <f>AVERAGE(ENTRADA!P262:P273)/AVERAGE(ENTRADA!P250:P261)-1</f>
        <v>#DIV/0!</v>
      </c>
      <c r="Q273" s="7">
        <f>AVERAGE(ENTRADA!Q262:Q273)/AVERAGE(ENTRADA!Q250:Q261)-1</f>
        <v>2.1922314547222044E-2</v>
      </c>
    </row>
    <row r="274" spans="1:17" x14ac:dyDescent="0.25">
      <c r="A274" s="4">
        <f>ENTRADA!A274</f>
        <v>44682</v>
      </c>
      <c r="B274" s="7">
        <f>AVERAGE(ENTRADA!B263:B274)/AVERAGE(ENTRADA!B251:B262)-1</f>
        <v>-4.2449120450990252E-3</v>
      </c>
      <c r="C274" s="7">
        <f>AVERAGE(ENTRADA!C263:C274)/AVERAGE(ENTRADA!C251:C262)-1</f>
        <v>1.1068178175562382E-2</v>
      </c>
      <c r="D274" s="7">
        <f>AVERAGE(ENTRADA!D263:D274)/AVERAGE(ENTRADA!D251:D262)-1</f>
        <v>-1.4954248191268005E-2</v>
      </c>
      <c r="E274" s="7">
        <f>AVERAGE(ENTRADA!E263:E274)/AVERAGE(ENTRADA!E251:E262)-1</f>
        <v>-1.5930290690550075E-2</v>
      </c>
      <c r="F274" s="7">
        <f>AVERAGE(ENTRADA!F263:F274)/AVERAGE(ENTRADA!F251:F262)-1</f>
        <v>0.12940852302550665</v>
      </c>
      <c r="G274" s="7">
        <f>AVERAGE(ENTRADA!G263:G274)/AVERAGE(ENTRADA!G251:G262)-1</f>
        <v>-0.14302319692185683</v>
      </c>
      <c r="H274" s="7">
        <f>AVERAGE(ENTRADA!H263:H274)/AVERAGE(ENTRADA!H251:H262)-1</f>
        <v>-9.7094086950035519E-2</v>
      </c>
      <c r="I274" s="7">
        <f>AVERAGE(ENTRADA!I263:I274)/AVERAGE(ENTRADA!I251:I262)-1</f>
        <v>-0.16479825543114668</v>
      </c>
      <c r="J274" s="7">
        <f>AVERAGE(ENTRADA!J263:J274)/AVERAGE(ENTRADA!J251:J262)-1</f>
        <v>6.4872262601830322E-2</v>
      </c>
      <c r="K274" s="7">
        <f>AVERAGE(ENTRADA!K263:K274)/AVERAGE(ENTRADA!K251:K262)-1</f>
        <v>4.9108633775126975E-2</v>
      </c>
      <c r="L274" s="7">
        <f>AVERAGE(ENTRADA!L263:L274)/AVERAGE(ENTRADA!L251:L262)-1</f>
        <v>-4.0952731132501308E-2</v>
      </c>
      <c r="M274" s="7">
        <f>AVERAGE(ENTRADA!M263:M274)/AVERAGE(ENTRADA!M251:M262)-1</f>
        <v>1.6356745702587716E-2</v>
      </c>
      <c r="N274" s="7">
        <f>AVERAGE(ENTRADA!N263:N274)/AVERAGE(ENTRADA!N251:N262)-1</f>
        <v>5.9742632398307238E-2</v>
      </c>
      <c r="O274" s="7">
        <f>AVERAGE(ENTRADA!O263:O274)/AVERAGE(ENTRADA!O251:O262)-1</f>
        <v>-6.3672465964812908E-2</v>
      </c>
      <c r="P274" s="7" t="e">
        <f>AVERAGE(ENTRADA!P263:P274)/AVERAGE(ENTRADA!P251:P262)-1</f>
        <v>#DIV/0!</v>
      </c>
      <c r="Q274" s="7">
        <f>AVERAGE(ENTRADA!Q263:Q274)/AVERAGE(ENTRADA!Q251:Q262)-1</f>
        <v>3.2959200813209577E-3</v>
      </c>
    </row>
    <row r="275" spans="1:17" x14ac:dyDescent="0.25">
      <c r="A275" s="4">
        <f>ENTRADA!A275</f>
        <v>44713</v>
      </c>
      <c r="B275" s="7">
        <f>AVERAGE(ENTRADA!B264:B275)/AVERAGE(ENTRADA!B252:B263)-1</f>
        <v>-9.122009164713063E-3</v>
      </c>
      <c r="C275" s="7">
        <f>AVERAGE(ENTRADA!C264:C275)/AVERAGE(ENTRADA!C252:C263)-1</f>
        <v>8.8355464676928008E-3</v>
      </c>
      <c r="D275" s="7">
        <f>AVERAGE(ENTRADA!D264:D275)/AVERAGE(ENTRADA!D252:D263)-1</f>
        <v>-1.0781332931887988E-2</v>
      </c>
      <c r="E275" s="7">
        <f>AVERAGE(ENTRADA!E264:E275)/AVERAGE(ENTRADA!E252:E263)-1</f>
        <v>-1.1812157795455192E-2</v>
      </c>
      <c r="F275" s="7">
        <f>AVERAGE(ENTRADA!F264:F275)/AVERAGE(ENTRADA!F252:F263)-1</f>
        <v>9.2845786031315658E-2</v>
      </c>
      <c r="G275" s="7">
        <f>AVERAGE(ENTRADA!G264:G275)/AVERAGE(ENTRADA!G252:G263)-1</f>
        <v>-0.15032037759830297</v>
      </c>
      <c r="H275" s="7">
        <f>AVERAGE(ENTRADA!H264:H275)/AVERAGE(ENTRADA!H252:H263)-1</f>
        <v>-0.11094236942423041</v>
      </c>
      <c r="I275" s="7">
        <f>AVERAGE(ENTRADA!I264:I275)/AVERAGE(ENTRADA!I252:I263)-1</f>
        <v>-0.16987446803300166</v>
      </c>
      <c r="J275" s="7">
        <f>AVERAGE(ENTRADA!J264:J275)/AVERAGE(ENTRADA!J252:J263)-1</f>
        <v>6.1994969688988988E-2</v>
      </c>
      <c r="K275" s="7">
        <f>AVERAGE(ENTRADA!K264:K275)/AVERAGE(ENTRADA!K252:K263)-1</f>
        <v>3.962621961788293E-2</v>
      </c>
      <c r="L275" s="7">
        <f>AVERAGE(ENTRADA!L264:L275)/AVERAGE(ENTRADA!L252:L263)-1</f>
        <v>-4.217509782060469E-2</v>
      </c>
      <c r="M275" s="7">
        <f>AVERAGE(ENTRADA!M264:M275)/AVERAGE(ENTRADA!M252:M263)-1</f>
        <v>-8.4591942030624034E-3</v>
      </c>
      <c r="N275" s="7">
        <f>AVERAGE(ENTRADA!N264:N275)/AVERAGE(ENTRADA!N252:N263)-1</f>
        <v>3.00743180598535E-2</v>
      </c>
      <c r="O275" s="7">
        <f>AVERAGE(ENTRADA!O264:O275)/AVERAGE(ENTRADA!O252:O263)-1</f>
        <v>-7.7492619046033107E-2</v>
      </c>
      <c r="P275" s="7" t="e">
        <f>AVERAGE(ENTRADA!P264:P275)/AVERAGE(ENTRADA!P252:P263)-1</f>
        <v>#DIV/0!</v>
      </c>
      <c r="Q275" s="7">
        <f>AVERAGE(ENTRADA!Q264:Q275)/AVERAGE(ENTRADA!Q252:Q263)-1</f>
        <v>-7.7237563334175974E-3</v>
      </c>
    </row>
    <row r="276" spans="1:17" x14ac:dyDescent="0.25">
      <c r="A276" s="4">
        <f>ENTRADA!A276</f>
        <v>44743</v>
      </c>
      <c r="B276" s="7">
        <f>AVERAGE(ENTRADA!B265:B276)/AVERAGE(ENTRADA!B253:B264)-1</f>
        <v>-1.8369159808820812E-2</v>
      </c>
      <c r="C276" s="7">
        <f>AVERAGE(ENTRADA!C265:C276)/AVERAGE(ENTRADA!C253:C264)-1</f>
        <v>1.8750680275424703E-2</v>
      </c>
      <c r="D276" s="7">
        <f>AVERAGE(ENTRADA!D265:D276)/AVERAGE(ENTRADA!D253:D264)-1</f>
        <v>-9.5097471528016175E-3</v>
      </c>
      <c r="E276" s="7">
        <f>AVERAGE(ENTRADA!E265:E276)/AVERAGE(ENTRADA!E253:E264)-1</f>
        <v>-1.0356831474527262E-2</v>
      </c>
      <c r="F276" s="7">
        <f>AVERAGE(ENTRADA!F265:F276)/AVERAGE(ENTRADA!F253:F264)-1</f>
        <v>4.7730286598026472E-2</v>
      </c>
      <c r="G276" s="7">
        <f>AVERAGE(ENTRADA!G265:G276)/AVERAGE(ENTRADA!G253:G264)-1</f>
        <v>-0.15260060568893519</v>
      </c>
      <c r="H276" s="7">
        <f>AVERAGE(ENTRADA!H265:H276)/AVERAGE(ENTRADA!H253:H264)-1</f>
        <v>-0.12054395009165086</v>
      </c>
      <c r="I276" s="7">
        <f>AVERAGE(ENTRADA!I265:I276)/AVERAGE(ENTRADA!I253:I264)-1</f>
        <v>-0.16933162693340265</v>
      </c>
      <c r="J276" s="7">
        <f>AVERAGE(ENTRADA!J265:J276)/AVERAGE(ENTRADA!J253:J264)-1</f>
        <v>6.1211333568625959E-2</v>
      </c>
      <c r="K276" s="7">
        <f>AVERAGE(ENTRADA!K265:K276)/AVERAGE(ENTRADA!K253:K264)-1</f>
        <v>7.1346069508053667E-2</v>
      </c>
      <c r="L276" s="7">
        <f>AVERAGE(ENTRADA!L265:L276)/AVERAGE(ENTRADA!L253:L264)-1</f>
        <v>-3.8113831723738167E-2</v>
      </c>
      <c r="M276" s="7">
        <f>AVERAGE(ENTRADA!M265:M276)/AVERAGE(ENTRADA!M253:M264)-1</f>
        <v>-6.2330105186011786E-2</v>
      </c>
      <c r="N276" s="7">
        <f>AVERAGE(ENTRADA!N265:N276)/AVERAGE(ENTRADA!N253:N264)-1</f>
        <v>7.9737090899445473E-3</v>
      </c>
      <c r="O276" s="7">
        <f>AVERAGE(ENTRADA!O265:O276)/AVERAGE(ENTRADA!O253:O264)-1</f>
        <v>-8.5307577524820766E-2</v>
      </c>
      <c r="P276" s="7" t="e">
        <f>AVERAGE(ENTRADA!P265:P276)/AVERAGE(ENTRADA!P253:P264)-1</f>
        <v>#DIV/0!</v>
      </c>
      <c r="Q276" s="7">
        <f>AVERAGE(ENTRADA!Q265:Q276)/AVERAGE(ENTRADA!Q253:Q264)-1</f>
        <v>-1.9514235381557832E-2</v>
      </c>
    </row>
    <row r="277" spans="1:17" x14ac:dyDescent="0.25">
      <c r="A277" s="4">
        <f>ENTRADA!A277</f>
        <v>44774</v>
      </c>
      <c r="B277" s="7">
        <f>AVERAGE(ENTRADA!B266:B277)/AVERAGE(ENTRADA!B254:B265)-1</f>
        <v>-1.3731623521386238E-2</v>
      </c>
      <c r="C277" s="7">
        <f>AVERAGE(ENTRADA!C266:C277)/AVERAGE(ENTRADA!C254:C265)-1</f>
        <v>4.3655939651659814E-2</v>
      </c>
      <c r="D277" s="7">
        <f>AVERAGE(ENTRADA!D266:D277)/AVERAGE(ENTRADA!D254:D265)-1</f>
        <v>-4.4074931120298144E-3</v>
      </c>
      <c r="E277" s="7">
        <f>AVERAGE(ENTRADA!E266:E277)/AVERAGE(ENTRADA!E254:E265)-1</f>
        <v>-4.998758310297946E-3</v>
      </c>
      <c r="F277" s="7">
        <f>AVERAGE(ENTRADA!F266:F277)/AVERAGE(ENTRADA!F254:F265)-1</f>
        <v>4.2170302428544693E-2</v>
      </c>
      <c r="G277" s="7">
        <f>AVERAGE(ENTRADA!G266:G277)/AVERAGE(ENTRADA!G254:G265)-1</f>
        <v>-0.14342070925523875</v>
      </c>
      <c r="H277" s="7">
        <f>AVERAGE(ENTRADA!H266:H277)/AVERAGE(ENTRADA!H254:H265)-1</f>
        <v>-0.12527265406037347</v>
      </c>
      <c r="I277" s="7">
        <f>AVERAGE(ENTRADA!I266:I277)/AVERAGE(ENTRADA!I254:I265)-1</f>
        <v>-0.15440357131511195</v>
      </c>
      <c r="J277" s="7">
        <f>AVERAGE(ENTRADA!J266:J277)/AVERAGE(ENTRADA!J254:J265)-1</f>
        <v>6.1276470602962485E-2</v>
      </c>
      <c r="K277" s="7">
        <f>AVERAGE(ENTRADA!K266:K277)/AVERAGE(ENTRADA!K254:K265)-1</f>
        <v>8.5242248295535505E-2</v>
      </c>
      <c r="L277" s="7">
        <f>AVERAGE(ENTRADA!L266:L277)/AVERAGE(ENTRADA!L254:L265)-1</f>
        <v>-2.9137743415875272E-2</v>
      </c>
      <c r="M277" s="7">
        <f>AVERAGE(ENTRADA!M266:M277)/AVERAGE(ENTRADA!M254:M265)-1</f>
        <v>-6.9478232480431612E-2</v>
      </c>
      <c r="N277" s="7">
        <f>AVERAGE(ENTRADA!N266:N277)/AVERAGE(ENTRADA!N254:N265)-1</f>
        <v>-8.7317512841228462E-3</v>
      </c>
      <c r="O277" s="7">
        <f>AVERAGE(ENTRADA!O266:O277)/AVERAGE(ENTRADA!O254:O265)-1</f>
        <v>-8.5564768981257977E-2</v>
      </c>
      <c r="P277" s="7" t="e">
        <f>AVERAGE(ENTRADA!P266:P277)/AVERAGE(ENTRADA!P254:P265)-1</f>
        <v>#DIV/0!</v>
      </c>
      <c r="Q277" s="7">
        <f>AVERAGE(ENTRADA!Q266:Q277)/AVERAGE(ENTRADA!Q254:Q265)-1</f>
        <v>-2.0032085470823247E-2</v>
      </c>
    </row>
    <row r="278" spans="1:17" x14ac:dyDescent="0.25">
      <c r="A278" s="4">
        <f>ENTRADA!A278</f>
        <v>44805</v>
      </c>
      <c r="B278" s="7">
        <f>AVERAGE(ENTRADA!B267:B278)/AVERAGE(ENTRADA!B255:B266)-1</f>
        <v>-7.0345917310602468E-3</v>
      </c>
      <c r="C278" s="7">
        <f>AVERAGE(ENTRADA!C267:C278)/AVERAGE(ENTRADA!C255:C266)-1</f>
        <v>7.5512165257901387E-2</v>
      </c>
      <c r="D278" s="7">
        <f>AVERAGE(ENTRADA!D267:D278)/AVERAGE(ENTRADA!D255:D266)-1</f>
        <v>1.1274289993024045E-3</v>
      </c>
      <c r="E278" s="7">
        <f>AVERAGE(ENTRADA!E267:E278)/AVERAGE(ENTRADA!E255:E266)-1</f>
        <v>7.0274579379159263E-4</v>
      </c>
      <c r="F278" s="7">
        <f>AVERAGE(ENTRADA!F267:F278)/AVERAGE(ENTRADA!F255:F266)-1</f>
        <v>3.4595012346578802E-2</v>
      </c>
      <c r="G278" s="7">
        <f>AVERAGE(ENTRADA!G267:G278)/AVERAGE(ENTRADA!G255:G266)-1</f>
        <v>-0.12968099967175217</v>
      </c>
      <c r="H278" s="7">
        <f>AVERAGE(ENTRADA!H267:H278)/AVERAGE(ENTRADA!H255:H266)-1</f>
        <v>-0.12469014699189429</v>
      </c>
      <c r="I278" s="7">
        <f>AVERAGE(ENTRADA!I267:I278)/AVERAGE(ENTRADA!I255:I266)-1</f>
        <v>-0.13592813381432345</v>
      </c>
      <c r="J278" s="7">
        <f>AVERAGE(ENTRADA!J267:J278)/AVERAGE(ENTRADA!J255:J266)-1</f>
        <v>6.2526435231621047E-2</v>
      </c>
      <c r="K278" s="7">
        <f>AVERAGE(ENTRADA!K267:K278)/AVERAGE(ENTRADA!K255:K266)-1</f>
        <v>0.10771203442240407</v>
      </c>
      <c r="L278" s="7">
        <f>AVERAGE(ENTRADA!L267:L278)/AVERAGE(ENTRADA!L255:L266)-1</f>
        <v>-1.2005967644873383E-2</v>
      </c>
      <c r="M278" s="7">
        <f>AVERAGE(ENTRADA!M267:M278)/AVERAGE(ENTRADA!M255:M266)-1</f>
        <v>-7.2038388027829692E-2</v>
      </c>
      <c r="N278" s="7">
        <f>AVERAGE(ENTRADA!N267:N278)/AVERAGE(ENTRADA!N255:N266)-1</f>
        <v>-1.2073449532660208E-2</v>
      </c>
      <c r="O278" s="7">
        <f>AVERAGE(ENTRADA!O267:O278)/AVERAGE(ENTRADA!O255:O266)-1</f>
        <v>-8.383711725889742E-2</v>
      </c>
      <c r="P278" s="7" t="e">
        <f>AVERAGE(ENTRADA!P267:P278)/AVERAGE(ENTRADA!P255:P266)-1</f>
        <v>#DIV/0!</v>
      </c>
      <c r="Q278" s="7">
        <f>AVERAGE(ENTRADA!Q267:Q278)/AVERAGE(ENTRADA!Q255:Q266)-1</f>
        <v>-1.6049334333500309E-2</v>
      </c>
    </row>
    <row r="279" spans="1:17" x14ac:dyDescent="0.25">
      <c r="A279" s="4">
        <f>ENTRADA!A279</f>
        <v>44835</v>
      </c>
      <c r="B279" s="7">
        <f>AVERAGE(ENTRADA!B268:B279)/AVERAGE(ENTRADA!B256:B267)-1</f>
        <v>1.230433967555955E-3</v>
      </c>
      <c r="C279" s="7">
        <f>AVERAGE(ENTRADA!C268:C279)/AVERAGE(ENTRADA!C256:C267)-1</f>
        <v>0.1115996846293219</v>
      </c>
      <c r="D279" s="7">
        <f>AVERAGE(ENTRADA!D268:D279)/AVERAGE(ENTRADA!D256:D267)-1</f>
        <v>7.8340788437847309E-3</v>
      </c>
      <c r="E279" s="7">
        <f>AVERAGE(ENTRADA!E268:E279)/AVERAGE(ENTRADA!E256:E267)-1</f>
        <v>7.2426145548163401E-3</v>
      </c>
      <c r="F279" s="7">
        <f>AVERAGE(ENTRADA!F268:F279)/AVERAGE(ENTRADA!F256:F267)-1</f>
        <v>2.3498344332150367E-2</v>
      </c>
      <c r="G279" s="7">
        <f>AVERAGE(ENTRADA!G268:G279)/AVERAGE(ENTRADA!G256:G267)-1</f>
        <v>-0.11170820413085325</v>
      </c>
      <c r="H279" s="7">
        <f>AVERAGE(ENTRADA!H268:H279)/AVERAGE(ENTRADA!H256:H267)-1</f>
        <v>-0.12518567841116923</v>
      </c>
      <c r="I279" s="7">
        <f>AVERAGE(ENTRADA!I268:I279)/AVERAGE(ENTRADA!I256:I267)-1</f>
        <v>-0.10980944470500564</v>
      </c>
      <c r="J279" s="7">
        <f>AVERAGE(ENTRADA!J268:J279)/AVERAGE(ENTRADA!J256:J267)-1</f>
        <v>6.7028863600761213E-2</v>
      </c>
      <c r="K279" s="7">
        <f>AVERAGE(ENTRADA!K268:K279)/AVERAGE(ENTRADA!K256:K267)-1</f>
        <v>0.12352848165483787</v>
      </c>
      <c r="L279" s="7">
        <f>AVERAGE(ENTRADA!L268:L279)/AVERAGE(ENTRADA!L256:L267)-1</f>
        <v>4.9460544790691507E-3</v>
      </c>
      <c r="M279" s="7">
        <f>AVERAGE(ENTRADA!M268:M279)/AVERAGE(ENTRADA!M256:M267)-1</f>
        <v>-7.3016731110460475E-2</v>
      </c>
      <c r="N279" s="7">
        <f>AVERAGE(ENTRADA!N268:N279)/AVERAGE(ENTRADA!N256:N267)-1</f>
        <v>-9.3176527719643909E-3</v>
      </c>
      <c r="O279" s="7">
        <f>AVERAGE(ENTRADA!O268:O279)/AVERAGE(ENTRADA!O256:O267)-1</f>
        <v>-8.1946022960644682E-2</v>
      </c>
      <c r="P279" s="7" t="e">
        <f>AVERAGE(ENTRADA!P268:P279)/AVERAGE(ENTRADA!P256:P267)-1</f>
        <v>#DIV/0!</v>
      </c>
      <c r="Q279" s="7">
        <f>AVERAGE(ENTRADA!Q268:Q279)/AVERAGE(ENTRADA!Q256:Q267)-1</f>
        <v>-9.6202867582210194E-3</v>
      </c>
    </row>
    <row r="280" spans="1:17" x14ac:dyDescent="0.25">
      <c r="A280" s="4">
        <f>ENTRADA!A280</f>
        <v>44866</v>
      </c>
      <c r="B280" s="7">
        <f>AVERAGE(ENTRADA!B269:B280)/AVERAGE(ENTRADA!B257:B268)-1</f>
        <v>6.3132517343940098E-3</v>
      </c>
      <c r="C280" s="7">
        <f>AVERAGE(ENTRADA!C269:C280)/AVERAGE(ENTRADA!C257:C268)-1</f>
        <v>0.13980495937969639</v>
      </c>
      <c r="D280" s="7">
        <f>AVERAGE(ENTRADA!D269:D280)/AVERAGE(ENTRADA!D257:D268)-1</f>
        <v>1.0691410249829003E-2</v>
      </c>
      <c r="E280" s="7">
        <f>AVERAGE(ENTRADA!E269:E280)/AVERAGE(ENTRADA!E257:E268)-1</f>
        <v>1.0651634096628726E-2</v>
      </c>
      <c r="F280" s="7">
        <f>AVERAGE(ENTRADA!F269:F280)/AVERAGE(ENTRADA!F257:F268)-1</f>
        <v>1.2389255387885934E-2</v>
      </c>
      <c r="G280" s="7">
        <f>AVERAGE(ENTRADA!G269:G280)/AVERAGE(ENTRADA!G257:G268)-1</f>
        <v>-8.6993862491550278E-2</v>
      </c>
      <c r="H280" s="7">
        <f>AVERAGE(ENTRADA!H269:H280)/AVERAGE(ENTRADA!H257:H268)-1</f>
        <v>-0.11610878660325585</v>
      </c>
      <c r="I280" s="7">
        <f>AVERAGE(ENTRADA!I269:I280)/AVERAGE(ENTRADA!I257:I268)-1</f>
        <v>-7.7973949920233876E-2</v>
      </c>
      <c r="J280" s="7">
        <f>AVERAGE(ENTRADA!J269:J280)/AVERAGE(ENTRADA!J257:J268)-1</f>
        <v>7.0320585793343993E-2</v>
      </c>
      <c r="K280" s="7">
        <f>AVERAGE(ENTRADA!K269:K280)/AVERAGE(ENTRADA!K257:K268)-1</f>
        <v>0.13875873407472139</v>
      </c>
      <c r="L280" s="7">
        <f>AVERAGE(ENTRADA!L269:L280)/AVERAGE(ENTRADA!L257:L268)-1</f>
        <v>1.0429129017199612E-2</v>
      </c>
      <c r="M280" s="7">
        <f>AVERAGE(ENTRADA!M269:M280)/AVERAGE(ENTRADA!M257:M268)-1</f>
        <v>-8.135197780498149E-2</v>
      </c>
      <c r="N280" s="7">
        <f>AVERAGE(ENTRADA!N269:N280)/AVERAGE(ENTRADA!N257:N268)-1</f>
        <v>-1.5590435413740944E-2</v>
      </c>
      <c r="O280" s="7">
        <f>AVERAGE(ENTRADA!O269:O280)/AVERAGE(ENTRADA!O257:O268)-1</f>
        <v>-8.8135397747209909E-2</v>
      </c>
      <c r="P280" s="7" t="e">
        <f>AVERAGE(ENTRADA!P269:P280)/AVERAGE(ENTRADA!P257:P268)-1</f>
        <v>#DIV/0!</v>
      </c>
      <c r="Q280" s="7">
        <f>AVERAGE(ENTRADA!Q269:Q280)/AVERAGE(ENTRADA!Q257:Q268)-1</f>
        <v>-8.2549860283610554E-3</v>
      </c>
    </row>
    <row r="281" spans="1:17" x14ac:dyDescent="0.25">
      <c r="A281" s="4">
        <f>ENTRADA!A281</f>
        <v>44896</v>
      </c>
      <c r="B281" s="7">
        <f>AVERAGE(ENTRADA!B270:B281)/AVERAGE(ENTRADA!B258:B269)-1</f>
        <v>9.9160118497483296E-3</v>
      </c>
      <c r="C281" s="7">
        <f>AVERAGE(ENTRADA!C270:C281)/AVERAGE(ENTRADA!C258:C269)-1</f>
        <v>0.16609527997471729</v>
      </c>
      <c r="D281" s="7">
        <f>AVERAGE(ENTRADA!D270:D281)/AVERAGE(ENTRADA!D258:D269)-1</f>
        <v>1.3573052369757033E-2</v>
      </c>
      <c r="E281" s="7">
        <f>AVERAGE(ENTRADA!E270:E281)/AVERAGE(ENTRADA!E258:E269)-1</f>
        <v>1.4507362284155167E-2</v>
      </c>
      <c r="F281" s="7">
        <f>AVERAGE(ENTRADA!F270:F281)/AVERAGE(ENTRADA!F258:F269)-1</f>
        <v>-4.7295005317107286E-3</v>
      </c>
      <c r="G281" s="7">
        <f>AVERAGE(ENTRADA!G270:G281)/AVERAGE(ENTRADA!G258:G269)-1</f>
        <v>-6.7403642124481911E-2</v>
      </c>
      <c r="H281" s="7">
        <f>AVERAGE(ENTRADA!H270:H281)/AVERAGE(ENTRADA!H258:H269)-1</f>
        <v>-0.1106881535770402</v>
      </c>
      <c r="I281" s="7">
        <f>AVERAGE(ENTRADA!I270:I281)/AVERAGE(ENTRADA!I258:I269)-1</f>
        <v>-5.0645754312613422E-2</v>
      </c>
      <c r="J281" s="7">
        <f>AVERAGE(ENTRADA!J270:J281)/AVERAGE(ENTRADA!J258:J269)-1</f>
        <v>6.3483192973198044E-2</v>
      </c>
      <c r="K281" s="7">
        <f>AVERAGE(ENTRADA!K270:K281)/AVERAGE(ENTRADA!K258:K269)-1</f>
        <v>0.14787028595141916</v>
      </c>
      <c r="L281" s="7">
        <f>AVERAGE(ENTRADA!L270:L281)/AVERAGE(ENTRADA!L258:L269)-1</f>
        <v>1.7065942597086714E-2</v>
      </c>
      <c r="M281" s="7">
        <f>AVERAGE(ENTRADA!M270:M281)/AVERAGE(ENTRADA!M258:M269)-1</f>
        <v>-8.4258909094283463E-2</v>
      </c>
      <c r="N281" s="7">
        <f>AVERAGE(ENTRADA!N270:N281)/AVERAGE(ENTRADA!N258:N269)-1</f>
        <v>-1.7493254088269627E-2</v>
      </c>
      <c r="O281" s="7">
        <f>AVERAGE(ENTRADA!O270:O281)/AVERAGE(ENTRADA!O258:O269)-1</f>
        <v>-8.7356224000870286E-2</v>
      </c>
      <c r="P281" s="7" t="e">
        <f>AVERAGE(ENTRADA!P270:P281)/AVERAGE(ENTRADA!P258:P269)-1</f>
        <v>#DIV/0!</v>
      </c>
      <c r="Q281" s="7">
        <f>AVERAGE(ENTRADA!Q270:Q281)/AVERAGE(ENTRADA!Q258:Q269)-1</f>
        <v>-6.1636735132382103E-3</v>
      </c>
    </row>
    <row r="282" spans="1:17" x14ac:dyDescent="0.25">
      <c r="A282" s="4">
        <f>ENTRADA!A282</f>
        <v>44927</v>
      </c>
      <c r="B282" s="7">
        <f>AVERAGE(ENTRADA!B271:B282)/AVERAGE(ENTRADA!B259:B270)-1</f>
        <v>1.3252092613840194E-2</v>
      </c>
      <c r="C282" s="7">
        <f>AVERAGE(ENTRADA!C271:C282)/AVERAGE(ENTRADA!C259:C270)-1</f>
        <v>0.19317619378220519</v>
      </c>
      <c r="D282" s="7">
        <f>AVERAGE(ENTRADA!D271:D282)/AVERAGE(ENTRADA!D259:D270)-1</f>
        <v>1.6231195174583712E-2</v>
      </c>
      <c r="E282" s="7">
        <f>AVERAGE(ENTRADA!E271:E282)/AVERAGE(ENTRADA!E259:E270)-1</f>
        <v>1.7600853159719376E-2</v>
      </c>
      <c r="F282" s="7">
        <f>AVERAGE(ENTRADA!F271:F282)/AVERAGE(ENTRADA!F259:F270)-1</f>
        <v>-4.6892799749359559E-3</v>
      </c>
      <c r="G282" s="7">
        <f>AVERAGE(ENTRADA!G271:G282)/AVERAGE(ENTRADA!G259:G270)-1</f>
        <v>-5.4844789578229691E-2</v>
      </c>
      <c r="H282" s="7">
        <f>AVERAGE(ENTRADA!H271:H282)/AVERAGE(ENTRADA!H259:H270)-1</f>
        <v>-0.10645758103614766</v>
      </c>
      <c r="I282" s="7">
        <f>AVERAGE(ENTRADA!I271:I282)/AVERAGE(ENTRADA!I259:I270)-1</f>
        <v>-3.3227125074770658E-2</v>
      </c>
      <c r="J282" s="7">
        <f>AVERAGE(ENTRADA!J271:J282)/AVERAGE(ENTRADA!J259:J270)-1</f>
        <v>4.4751449315888703E-2</v>
      </c>
      <c r="K282" s="7">
        <f>AVERAGE(ENTRADA!K271:K282)/AVERAGE(ENTRADA!K259:K270)-1</f>
        <v>0.1432231840094853</v>
      </c>
      <c r="L282" s="7">
        <f>AVERAGE(ENTRADA!L271:L282)/AVERAGE(ENTRADA!L259:L270)-1</f>
        <v>3.2484671943146415E-2</v>
      </c>
      <c r="M282" s="7">
        <f>AVERAGE(ENTRADA!M271:M282)/AVERAGE(ENTRADA!M259:M270)-1</f>
        <v>-8.4553655448508014E-2</v>
      </c>
      <c r="N282" s="7">
        <f>AVERAGE(ENTRADA!N271:N282)/AVERAGE(ENTRADA!N259:N270)-1</f>
        <v>-1.5307982362945172E-2</v>
      </c>
      <c r="O282" s="7">
        <f>AVERAGE(ENTRADA!O271:O282)/AVERAGE(ENTRADA!O259:O270)-1</f>
        <v>-8.0685158347126862E-2</v>
      </c>
      <c r="P282" s="7">
        <f>AVERAGE(ENTRADA!P271:P282)/AVERAGE(ENTRADA!P259:P270)-1</f>
        <v>0.20803557390614391</v>
      </c>
      <c r="Q282" s="7">
        <f>AVERAGE(ENTRADA!Q271:Q282)/AVERAGE(ENTRADA!Q259:Q270)-1</f>
        <v>-4.6103692097899662E-3</v>
      </c>
    </row>
    <row r="283" spans="1:17" x14ac:dyDescent="0.25">
      <c r="A283" s="4">
        <f>ENTRADA!A283</f>
        <v>44958</v>
      </c>
      <c r="B283" s="7">
        <f>AVERAGE(ENTRADA!B272:B283)/AVERAGE(ENTRADA!B260:B271)-1</f>
        <v>1.3203779817320571E-2</v>
      </c>
      <c r="C283" s="7">
        <f>AVERAGE(ENTRADA!C272:C283)/AVERAGE(ENTRADA!C260:C271)-1</f>
        <v>0.20814392957261574</v>
      </c>
      <c r="D283" s="7">
        <f>AVERAGE(ENTRADA!D272:D283)/AVERAGE(ENTRADA!D260:D271)-1</f>
        <v>1.5391858120380908E-2</v>
      </c>
      <c r="E283" s="7">
        <f>AVERAGE(ENTRADA!E272:E283)/AVERAGE(ENTRADA!E260:E271)-1</f>
        <v>1.7787912893739932E-2</v>
      </c>
      <c r="F283" s="7">
        <f>AVERAGE(ENTRADA!F272:F283)/AVERAGE(ENTRADA!F260:F271)-1</f>
        <v>-1.5306748963995198E-2</v>
      </c>
      <c r="G283" s="7">
        <f>AVERAGE(ENTRADA!G272:G283)/AVERAGE(ENTRADA!G260:G271)-1</f>
        <v>-4.3907048193630338E-2</v>
      </c>
      <c r="H283" s="7">
        <f>AVERAGE(ENTRADA!H272:H283)/AVERAGE(ENTRADA!H260:H271)-1</f>
        <v>-0.10957628332287483</v>
      </c>
      <c r="I283" s="7">
        <f>AVERAGE(ENTRADA!I272:I283)/AVERAGE(ENTRADA!I260:I271)-1</f>
        <v>-1.434350135704332E-2</v>
      </c>
      <c r="J283" s="7">
        <f>AVERAGE(ENTRADA!J272:J283)/AVERAGE(ENTRADA!J260:J271)-1</f>
        <v>3.7170760145810222E-2</v>
      </c>
      <c r="K283" s="7">
        <f>AVERAGE(ENTRADA!K272:K283)/AVERAGE(ENTRADA!K260:K271)-1</f>
        <v>0.11373623377361963</v>
      </c>
      <c r="L283" s="7">
        <f>AVERAGE(ENTRADA!L272:L283)/AVERAGE(ENTRADA!L260:L271)-1</f>
        <v>3.7304671839730519E-2</v>
      </c>
      <c r="M283" s="7">
        <f>AVERAGE(ENTRADA!M272:M283)/AVERAGE(ENTRADA!M260:M271)-1</f>
        <v>-9.3658657061805872E-2</v>
      </c>
      <c r="N283" s="7">
        <f>AVERAGE(ENTRADA!N272:N283)/AVERAGE(ENTRADA!N260:N271)-1</f>
        <v>-1.7175129610724538E-2</v>
      </c>
      <c r="O283" s="7">
        <f>AVERAGE(ENTRADA!O272:O283)/AVERAGE(ENTRADA!O260:O271)-1</f>
        <v>-7.9061230871248722E-2</v>
      </c>
      <c r="P283" s="7">
        <f>AVERAGE(ENTRADA!P272:P283)/AVERAGE(ENTRADA!P260:P271)-1</f>
        <v>9.1780739842508119E-2</v>
      </c>
      <c r="Q283" s="7">
        <f>AVERAGE(ENTRADA!Q272:Q283)/AVERAGE(ENTRADA!Q260:Q271)-1</f>
        <v>-5.6312715313645567E-3</v>
      </c>
    </row>
    <row r="284" spans="1:17" x14ac:dyDescent="0.25">
      <c r="A284" s="4">
        <f>ENTRADA!A284</f>
        <v>44986</v>
      </c>
      <c r="B284" s="7">
        <f>AVERAGE(ENTRADA!B273:B284)/AVERAGE(ENTRADA!B261:B272)-1</f>
        <v>1.2135743174750413E-2</v>
      </c>
      <c r="C284" s="7">
        <f>AVERAGE(ENTRADA!C273:C284)/AVERAGE(ENTRADA!C261:C272)-1</f>
        <v>0.20909431881278873</v>
      </c>
      <c r="D284" s="7">
        <f>AVERAGE(ENTRADA!D273:D284)/AVERAGE(ENTRADA!D261:D272)-1</f>
        <v>2.196433579527679E-2</v>
      </c>
      <c r="E284" s="7">
        <f>AVERAGE(ENTRADA!E273:E284)/AVERAGE(ENTRADA!E261:E272)-1</f>
        <v>2.5163645802997126E-2</v>
      </c>
      <c r="F284" s="7">
        <f>AVERAGE(ENTRADA!F273:F284)/AVERAGE(ENTRADA!F261:F272)-1</f>
        <v>-5.1610822887566021E-2</v>
      </c>
      <c r="G284" s="7">
        <f>AVERAGE(ENTRADA!G273:G284)/AVERAGE(ENTRADA!G261:G272)-1</f>
        <v>-4.5281203823288263E-2</v>
      </c>
      <c r="H284" s="7">
        <f>AVERAGE(ENTRADA!H273:H284)/AVERAGE(ENTRADA!H261:H272)-1</f>
        <v>-0.11977819073820084</v>
      </c>
      <c r="I284" s="7">
        <f>AVERAGE(ENTRADA!I273:I284)/AVERAGE(ENTRADA!I261:I272)-1</f>
        <v>-1.0619378095256371E-2</v>
      </c>
      <c r="J284" s="7">
        <f>AVERAGE(ENTRADA!J273:J284)/AVERAGE(ENTRADA!J261:J272)-1</f>
        <v>4.0227802024111359E-2</v>
      </c>
      <c r="K284" s="7">
        <f>AVERAGE(ENTRADA!K273:K284)/AVERAGE(ENTRADA!K261:K272)-1</f>
        <v>7.9039915110371117E-2</v>
      </c>
      <c r="L284" s="7">
        <f>AVERAGE(ENTRADA!L273:L284)/AVERAGE(ENTRADA!L261:L272)-1</f>
        <v>2.7605429885104726E-2</v>
      </c>
      <c r="M284" s="7">
        <f>AVERAGE(ENTRADA!M273:M284)/AVERAGE(ENTRADA!M261:M272)-1</f>
        <v>-0.10827122315719862</v>
      </c>
      <c r="N284" s="7">
        <f>AVERAGE(ENTRADA!N273:N284)/AVERAGE(ENTRADA!N261:N272)-1</f>
        <v>-1.455674233561377E-2</v>
      </c>
      <c r="O284" s="7">
        <f>AVERAGE(ENTRADA!O273:O284)/AVERAGE(ENTRADA!O261:O272)-1</f>
        <v>-8.42253187294143E-2</v>
      </c>
      <c r="P284" s="7">
        <f>AVERAGE(ENTRADA!P273:P284)/AVERAGE(ENTRADA!P261:P272)-1</f>
        <v>-4.317676547702487E-2</v>
      </c>
      <c r="Q284" s="7">
        <f>AVERAGE(ENTRADA!Q273:Q284)/AVERAGE(ENTRADA!Q261:Q272)-1</f>
        <v>-3.7493999495605834E-3</v>
      </c>
    </row>
    <row r="285" spans="1:17" x14ac:dyDescent="0.25">
      <c r="A285" s="4">
        <f>ENTRADA!A285</f>
        <v>45017</v>
      </c>
      <c r="B285" s="7">
        <f>AVERAGE(ENTRADA!B274:B285)/AVERAGE(ENTRADA!B262:B273)-1</f>
        <v>9.0706717029063189E-3</v>
      </c>
      <c r="C285" s="7">
        <f>AVERAGE(ENTRADA!C274:C285)/AVERAGE(ENTRADA!C262:C273)-1</f>
        <v>0.20689766484387606</v>
      </c>
      <c r="D285" s="7">
        <f>AVERAGE(ENTRADA!D274:D285)/AVERAGE(ENTRADA!D262:D273)-1</f>
        <v>2.1416071276173287E-2</v>
      </c>
      <c r="E285" s="7">
        <f>AVERAGE(ENTRADA!E274:E285)/AVERAGE(ENTRADA!E262:E273)-1</f>
        <v>2.52680389179194E-2</v>
      </c>
      <c r="F285" s="7">
        <f>AVERAGE(ENTRADA!F274:F285)/AVERAGE(ENTRADA!F262:F273)-1</f>
        <v>-7.8612398263137706E-2</v>
      </c>
      <c r="G285" s="7">
        <f>AVERAGE(ENTRADA!G274:G285)/AVERAGE(ENTRADA!G262:G273)-1</f>
        <v>-4.0251890406989954E-2</v>
      </c>
      <c r="H285" s="7">
        <f>AVERAGE(ENTRADA!H274:H285)/AVERAGE(ENTRADA!H262:H273)-1</f>
        <v>-0.12270567913513608</v>
      </c>
      <c r="I285" s="7">
        <f>AVERAGE(ENTRADA!I274:I285)/AVERAGE(ENTRADA!I262:I273)-1</f>
        <v>-1.9799643827944635E-4</v>
      </c>
      <c r="J285" s="7">
        <f>AVERAGE(ENTRADA!J274:J285)/AVERAGE(ENTRADA!J262:J273)-1</f>
        <v>3.9986713296454868E-2</v>
      </c>
      <c r="K285" s="7">
        <f>AVERAGE(ENTRADA!K274:K285)/AVERAGE(ENTRADA!K262:K273)-1</f>
        <v>7.546453913492801E-2</v>
      </c>
      <c r="L285" s="7">
        <f>AVERAGE(ENTRADA!L274:L285)/AVERAGE(ENTRADA!L262:L273)-1</f>
        <v>2.3425560037724669E-2</v>
      </c>
      <c r="M285" s="7">
        <f>AVERAGE(ENTRADA!M274:M285)/AVERAGE(ENTRADA!M262:M273)-1</f>
        <v>-0.12236530416069491</v>
      </c>
      <c r="N285" s="7">
        <f>AVERAGE(ENTRADA!N274:N285)/AVERAGE(ENTRADA!N262:N273)-1</f>
        <v>-1.4726363546016752E-2</v>
      </c>
      <c r="O285" s="7">
        <f>AVERAGE(ENTRADA!O274:O285)/AVERAGE(ENTRADA!O262:O273)-1</f>
        <v>-8.2444072390154166E-2</v>
      </c>
      <c r="P285" s="7">
        <f>AVERAGE(ENTRADA!P274:P285)/AVERAGE(ENTRADA!P262:P273)-1</f>
        <v>-4.6064914021031633E-2</v>
      </c>
      <c r="Q285" s="7">
        <f>AVERAGE(ENTRADA!Q274:Q285)/AVERAGE(ENTRADA!Q262:Q273)-1</f>
        <v>-4.7218192426964345E-3</v>
      </c>
    </row>
    <row r="286" spans="1:17" x14ac:dyDescent="0.25">
      <c r="A286" s="4">
        <f>ENTRADA!A286</f>
        <v>45047</v>
      </c>
      <c r="B286" s="7">
        <f>AVERAGE(ENTRADA!B275:B286)/AVERAGE(ENTRADA!B263:B274)-1</f>
        <v>8.3488001181306615E-3</v>
      </c>
      <c r="C286" s="7">
        <f>AVERAGE(ENTRADA!C275:C286)/AVERAGE(ENTRADA!C263:C274)-1</f>
        <v>0.20939966692994227</v>
      </c>
      <c r="D286" s="7">
        <f>AVERAGE(ENTRADA!D275:D286)/AVERAGE(ENTRADA!D263:D274)-1</f>
        <v>2.2899651580100988E-2</v>
      </c>
      <c r="E286" s="7">
        <f>AVERAGE(ENTRADA!E275:E286)/AVERAGE(ENTRADA!E263:E274)-1</f>
        <v>2.697420236804815E-2</v>
      </c>
      <c r="F286" s="7">
        <f>AVERAGE(ENTRADA!F275:F286)/AVERAGE(ENTRADA!F263:F274)-1</f>
        <v>-0.10274360833054719</v>
      </c>
      <c r="G286" s="7">
        <f>AVERAGE(ENTRADA!G275:G286)/AVERAGE(ENTRADA!G263:G274)-1</f>
        <v>-2.7874996665435581E-2</v>
      </c>
      <c r="H286" s="7">
        <f>AVERAGE(ENTRADA!H275:H286)/AVERAGE(ENTRADA!H263:H274)-1</f>
        <v>-0.12349374390699142</v>
      </c>
      <c r="I286" s="7">
        <f>AVERAGE(ENTRADA!I275:I286)/AVERAGE(ENTRADA!I263:I274)-1</f>
        <v>2.0346577315188519E-2</v>
      </c>
      <c r="J286" s="7">
        <f>AVERAGE(ENTRADA!J275:J286)/AVERAGE(ENTRADA!J263:J274)-1</f>
        <v>3.8886960265298143E-2</v>
      </c>
      <c r="K286" s="7">
        <f>AVERAGE(ENTRADA!K275:K286)/AVERAGE(ENTRADA!K263:K274)-1</f>
        <v>5.4421524436352176E-2</v>
      </c>
      <c r="L286" s="7">
        <f>AVERAGE(ENTRADA!L275:L286)/AVERAGE(ENTRADA!L263:L274)-1</f>
        <v>1.7326304595721043E-2</v>
      </c>
      <c r="M286" s="7">
        <f>AVERAGE(ENTRADA!M275:M286)/AVERAGE(ENTRADA!M263:M274)-1</f>
        <v>-0.13055315128635492</v>
      </c>
      <c r="N286" s="7">
        <f>AVERAGE(ENTRADA!N275:N286)/AVERAGE(ENTRADA!N263:N274)-1</f>
        <v>-1.4100045835785613E-2</v>
      </c>
      <c r="O286" s="7">
        <f>AVERAGE(ENTRADA!O275:O286)/AVERAGE(ENTRADA!O263:O274)-1</f>
        <v>-7.7730195713729078E-2</v>
      </c>
      <c r="P286" s="7">
        <f>AVERAGE(ENTRADA!P275:P286)/AVERAGE(ENTRADA!P263:P274)-1</f>
        <v>-4.9465986738764456E-2</v>
      </c>
      <c r="Q286" s="7">
        <f>AVERAGE(ENTRADA!Q275:Q286)/AVERAGE(ENTRADA!Q263:Q274)-1</f>
        <v>-4.0212338730948316E-3</v>
      </c>
    </row>
    <row r="287" spans="1:17" x14ac:dyDescent="0.25">
      <c r="A287" s="4">
        <f>ENTRADA!A287</f>
        <v>45078</v>
      </c>
      <c r="B287" s="7">
        <f>AVERAGE(ENTRADA!B276:B287)/AVERAGE(ENTRADA!B264:B275)-1</f>
        <v>9.6292395193622315E-3</v>
      </c>
      <c r="C287" s="7">
        <f>AVERAGE(ENTRADA!C276:C287)/AVERAGE(ENTRADA!C264:C275)-1</f>
        <v>0.20956883176361107</v>
      </c>
      <c r="D287" s="7">
        <f>AVERAGE(ENTRADA!D276:D287)/AVERAGE(ENTRADA!D264:D275)-1</f>
        <v>2.3687852478197158E-2</v>
      </c>
      <c r="E287" s="7">
        <f>AVERAGE(ENTRADA!E276:E287)/AVERAGE(ENTRADA!E264:E275)-1</f>
        <v>2.7933694913279794E-2</v>
      </c>
      <c r="F287" s="7">
        <f>AVERAGE(ENTRADA!F276:F287)/AVERAGE(ENTRADA!F264:F275)-1</f>
        <v>-0.10968678829842937</v>
      </c>
      <c r="G287" s="7">
        <f>AVERAGE(ENTRADA!G276:G287)/AVERAGE(ENTRADA!G264:G275)-1</f>
        <v>-1.285934399726274E-2</v>
      </c>
      <c r="H287" s="7">
        <f>AVERAGE(ENTRADA!H276:H287)/AVERAGE(ENTRADA!H264:H275)-1</f>
        <v>-0.11405642414939576</v>
      </c>
      <c r="I287" s="7">
        <f>AVERAGE(ENTRADA!I276:I287)/AVERAGE(ENTRADA!I264:I275)-1</f>
        <v>3.9892127124522281E-2</v>
      </c>
      <c r="J287" s="7">
        <f>AVERAGE(ENTRADA!J276:J287)/AVERAGE(ENTRADA!J264:J275)-1</f>
        <v>3.5550598005684719E-2</v>
      </c>
      <c r="K287" s="7">
        <f>AVERAGE(ENTRADA!K276:K287)/AVERAGE(ENTRADA!K264:K275)-1</f>
        <v>5.0782201576908381E-2</v>
      </c>
      <c r="L287" s="7">
        <f>AVERAGE(ENTRADA!L276:L287)/AVERAGE(ENTRADA!L264:L275)-1</f>
        <v>8.2452956518648257E-3</v>
      </c>
      <c r="M287" s="7">
        <f>AVERAGE(ENTRADA!M276:M287)/AVERAGE(ENTRADA!M264:M275)-1</f>
        <v>-0.13326585982142902</v>
      </c>
      <c r="N287" s="7">
        <f>AVERAGE(ENTRADA!N276:N287)/AVERAGE(ENTRADA!N264:N275)-1</f>
        <v>6.2142331634791326E-3</v>
      </c>
      <c r="O287" s="7">
        <f>AVERAGE(ENTRADA!O276:O287)/AVERAGE(ENTRADA!O264:O275)-1</f>
        <v>-6.9671591824647328E-2</v>
      </c>
      <c r="P287" s="7">
        <f>AVERAGE(ENTRADA!P276:P287)/AVERAGE(ENTRADA!P264:P275)-1</f>
        <v>-5.0897216354837571E-2</v>
      </c>
      <c r="Q287" s="7">
        <f>AVERAGE(ENTRADA!Q276:Q287)/AVERAGE(ENTRADA!Q264:Q275)-1</f>
        <v>2.1772475521781853E-3</v>
      </c>
    </row>
    <row r="288" spans="1:17" x14ac:dyDescent="0.25">
      <c r="A288" s="4">
        <f>ENTRADA!A288</f>
        <v>45108</v>
      </c>
      <c r="B288" s="7">
        <f>AVERAGE(ENTRADA!B277:B288)/AVERAGE(ENTRADA!B265:B276)-1</f>
        <v>1.6445383301245897E-2</v>
      </c>
      <c r="C288" s="7">
        <f>AVERAGE(ENTRADA!C277:C288)/AVERAGE(ENTRADA!C265:C276)-1</f>
        <v>0.18876638181374905</v>
      </c>
      <c r="D288" s="7">
        <f>AVERAGE(ENTRADA!D277:D288)/AVERAGE(ENTRADA!D265:D276)-1</f>
        <v>2.6407220723587033E-2</v>
      </c>
      <c r="E288" s="7">
        <f>AVERAGE(ENTRADA!E277:E288)/AVERAGE(ENTRADA!E265:E276)-1</f>
        <v>3.0489957539387991E-2</v>
      </c>
      <c r="F288" s="7">
        <f>AVERAGE(ENTRADA!F277:F288)/AVERAGE(ENTRADA!F265:F276)-1</f>
        <v>-9.5883513994224456E-2</v>
      </c>
      <c r="G288" s="7">
        <f>AVERAGE(ENTRADA!G277:G288)/AVERAGE(ENTRADA!G265:G276)-1</f>
        <v>3.5657521222285382E-3</v>
      </c>
      <c r="H288" s="7">
        <f>AVERAGE(ENTRADA!H277:H288)/AVERAGE(ENTRADA!H265:H276)-1</f>
        <v>-0.10491592528797222</v>
      </c>
      <c r="I288" s="7">
        <f>AVERAGE(ENTRADA!I277:I288)/AVERAGE(ENTRADA!I265:I276)-1</f>
        <v>6.1783585249386208E-2</v>
      </c>
      <c r="J288" s="7">
        <f>AVERAGE(ENTRADA!J277:J288)/AVERAGE(ENTRADA!J265:J276)-1</f>
        <v>3.7713916142443793E-2</v>
      </c>
      <c r="K288" s="7">
        <f>AVERAGE(ENTRADA!K277:K288)/AVERAGE(ENTRADA!K265:K276)-1</f>
        <v>3.7024915020545945E-2</v>
      </c>
      <c r="L288" s="7">
        <f>AVERAGE(ENTRADA!L277:L288)/AVERAGE(ENTRADA!L265:L276)-1</f>
        <v>1.41999005451936E-2</v>
      </c>
      <c r="M288" s="7">
        <f>AVERAGE(ENTRADA!M277:M288)/AVERAGE(ENTRADA!M265:M276)-1</f>
        <v>-0.111118871217877</v>
      </c>
      <c r="N288" s="7">
        <f>AVERAGE(ENTRADA!N277:N288)/AVERAGE(ENTRADA!N265:N276)-1</f>
        <v>2.2105105633043243E-2</v>
      </c>
      <c r="O288" s="7">
        <f>AVERAGE(ENTRADA!O277:O288)/AVERAGE(ENTRADA!O265:O276)-1</f>
        <v>-5.7952221843888152E-2</v>
      </c>
      <c r="P288" s="7">
        <f>AVERAGE(ENTRADA!P277:P288)/AVERAGE(ENTRADA!P265:P276)-1</f>
        <v>-5.5116154945915152E-2</v>
      </c>
      <c r="Q288" s="7">
        <f>AVERAGE(ENTRADA!Q277:Q288)/AVERAGE(ENTRADA!Q265:Q276)-1</f>
        <v>1.0287632285787884E-2</v>
      </c>
    </row>
    <row r="289" spans="1:17" x14ac:dyDescent="0.25">
      <c r="A289" s="4">
        <f>ENTRADA!A289</f>
        <v>45139</v>
      </c>
      <c r="B289" s="7">
        <f>AVERAGE(ENTRADA!B278:B289)/AVERAGE(ENTRADA!B266:B277)-1</f>
        <v>1.7234003575335555E-2</v>
      </c>
      <c r="C289" s="7">
        <f>AVERAGE(ENTRADA!C278:C289)/AVERAGE(ENTRADA!C266:C277)-1</f>
        <v>0.1564842188352269</v>
      </c>
      <c r="D289" s="7">
        <f>AVERAGE(ENTRADA!D278:D289)/AVERAGE(ENTRADA!D266:D277)-1</f>
        <v>3.0028473458939997E-2</v>
      </c>
      <c r="E289" s="7">
        <f>AVERAGE(ENTRADA!E278:E289)/AVERAGE(ENTRADA!E266:E277)-1</f>
        <v>3.4029874330000043E-2</v>
      </c>
      <c r="F289" s="7">
        <f>AVERAGE(ENTRADA!F278:F289)/AVERAGE(ENTRADA!F266:F277)-1</f>
        <v>-9.7203767689014509E-2</v>
      </c>
      <c r="G289" s="7">
        <f>AVERAGE(ENTRADA!G278:G289)/AVERAGE(ENTRADA!G266:G277)-1</f>
        <v>1.0940085338394745E-2</v>
      </c>
      <c r="H289" s="7">
        <f>AVERAGE(ENTRADA!H278:H289)/AVERAGE(ENTRADA!H266:H277)-1</f>
        <v>-9.3978914752327225E-2</v>
      </c>
      <c r="I289" s="7">
        <f>AVERAGE(ENTRADA!I278:I289)/AVERAGE(ENTRADA!I266:I277)-1</f>
        <v>6.8697279759402985E-2</v>
      </c>
      <c r="J289" s="7">
        <f>AVERAGE(ENTRADA!J278:J289)/AVERAGE(ENTRADA!J266:J277)-1</f>
        <v>3.7756714320508644E-2</v>
      </c>
      <c r="K289" s="7">
        <f>AVERAGE(ENTRADA!K278:K289)/AVERAGE(ENTRADA!K266:K277)-1</f>
        <v>1.0045429672866701E-2</v>
      </c>
      <c r="L289" s="7">
        <f>AVERAGE(ENTRADA!L278:L289)/AVERAGE(ENTRADA!L266:L277)-1</f>
        <v>1.7603875222186316E-2</v>
      </c>
      <c r="M289" s="7">
        <f>AVERAGE(ENTRADA!M278:M289)/AVERAGE(ENTRADA!M266:M277)-1</f>
        <v>-0.10920617144779832</v>
      </c>
      <c r="N289" s="7">
        <f>AVERAGE(ENTRADA!N278:N289)/AVERAGE(ENTRADA!N266:N277)-1</f>
        <v>3.5715030570277362E-2</v>
      </c>
      <c r="O289" s="7">
        <f>AVERAGE(ENTRADA!O278:O289)/AVERAGE(ENTRADA!O266:O277)-1</f>
        <v>-5.1858704419029955E-2</v>
      </c>
      <c r="P289" s="7">
        <f>AVERAGE(ENTRADA!P278:P289)/AVERAGE(ENTRADA!P266:P277)-1</f>
        <v>-4.1727673904083828E-2</v>
      </c>
      <c r="Q289" s="7">
        <f>AVERAGE(ENTRADA!Q278:Q289)/AVERAGE(ENTRADA!Q266:Q277)-1</f>
        <v>1.3874751482280123E-2</v>
      </c>
    </row>
    <row r="290" spans="1:17" x14ac:dyDescent="0.25">
      <c r="A290" s="4">
        <f>ENTRADA!A290</f>
        <v>45170</v>
      </c>
      <c r="B290" s="7">
        <f>AVERAGE(ENTRADA!B279:B290)/AVERAGE(ENTRADA!B267:B278)-1</f>
        <v>1.7319344589997065E-2</v>
      </c>
      <c r="C290" s="7">
        <f>AVERAGE(ENTRADA!C279:C290)/AVERAGE(ENTRADA!C267:C278)-1</f>
        <v>0.11752654370398696</v>
      </c>
      <c r="D290" s="7">
        <f>AVERAGE(ENTRADA!D279:D290)/AVERAGE(ENTRADA!D267:D278)-1</f>
        <v>3.2819098996333507E-2</v>
      </c>
      <c r="E290" s="7">
        <f>AVERAGE(ENTRADA!E279:E290)/AVERAGE(ENTRADA!E267:E278)-1</f>
        <v>3.7042497505567429E-2</v>
      </c>
      <c r="F290" s="7">
        <f>AVERAGE(ENTRADA!F279:F290)/AVERAGE(ENTRADA!F267:F278)-1</f>
        <v>-9.2616364837672105E-2</v>
      </c>
      <c r="G290" s="7">
        <f>AVERAGE(ENTRADA!G279:G290)/AVERAGE(ENTRADA!G267:G278)-1</f>
        <v>1.8335085739106249E-2</v>
      </c>
      <c r="H290" s="7">
        <f>AVERAGE(ENTRADA!H279:H290)/AVERAGE(ENTRADA!H267:H278)-1</f>
        <v>-8.0247187581556689E-2</v>
      </c>
      <c r="I290" s="7">
        <f>AVERAGE(ENTRADA!I279:I290)/AVERAGE(ENTRADA!I267:I278)-1</f>
        <v>7.3776637479787466E-2</v>
      </c>
      <c r="J290" s="7">
        <f>AVERAGE(ENTRADA!J279:J290)/AVERAGE(ENTRADA!J267:J278)-1</f>
        <v>3.8420388599681443E-2</v>
      </c>
      <c r="K290" s="7">
        <f>AVERAGE(ENTRADA!K279:K290)/AVERAGE(ENTRADA!K267:K278)-1</f>
        <v>-2.2011390061454805E-2</v>
      </c>
      <c r="L290" s="7">
        <f>AVERAGE(ENTRADA!L279:L290)/AVERAGE(ENTRADA!L267:L278)-1</f>
        <v>1.536821493023921E-2</v>
      </c>
      <c r="M290" s="7">
        <f>AVERAGE(ENTRADA!M279:M290)/AVERAGE(ENTRADA!M267:M278)-1</f>
        <v>-0.10862894967679781</v>
      </c>
      <c r="N290" s="7">
        <f>AVERAGE(ENTRADA!N279:N290)/AVERAGE(ENTRADA!N267:N278)-1</f>
        <v>4.4450764375634444E-2</v>
      </c>
      <c r="O290" s="7">
        <f>AVERAGE(ENTRADA!O279:O290)/AVERAGE(ENTRADA!O267:O278)-1</f>
        <v>-4.9431328777580053E-2</v>
      </c>
      <c r="P290" s="7">
        <f>AVERAGE(ENTRADA!P279:P290)/AVERAGE(ENTRADA!P267:P278)-1</f>
        <v>-2.7469354227609211E-2</v>
      </c>
      <c r="Q290" s="7">
        <f>AVERAGE(ENTRADA!Q279:Q290)/AVERAGE(ENTRADA!Q267:Q278)-1</f>
        <v>1.5242703712467609E-2</v>
      </c>
    </row>
    <row r="291" spans="1:17" x14ac:dyDescent="0.25">
      <c r="A291" s="4">
        <f>ENTRADA!A291</f>
        <v>45200</v>
      </c>
      <c r="B291" s="7">
        <f>AVERAGE(ENTRADA!B280:B291)/AVERAGE(ENTRADA!B268:B279)-1</f>
        <v>1.5235495931642529E-2</v>
      </c>
      <c r="C291" s="7">
        <f>AVERAGE(ENTRADA!C280:C291)/AVERAGE(ENTRADA!C268:C279)-1</f>
        <v>7.9283128614120679E-2</v>
      </c>
      <c r="D291" s="7">
        <f>AVERAGE(ENTRADA!D280:D291)/AVERAGE(ENTRADA!D268:D279)-1</f>
        <v>3.2105474099833442E-2</v>
      </c>
      <c r="E291" s="7">
        <f>AVERAGE(ENTRADA!E280:E291)/AVERAGE(ENTRADA!E268:E279)-1</f>
        <v>3.6742060251660602E-2</v>
      </c>
      <c r="F291" s="7">
        <f>AVERAGE(ENTRADA!F280:F291)/AVERAGE(ENTRADA!F268:F279)-1</f>
        <v>-8.3322080258956266E-2</v>
      </c>
      <c r="G291" s="7">
        <f>AVERAGE(ENTRADA!G280:G291)/AVERAGE(ENTRADA!G268:G279)-1</f>
        <v>1.9386835031695249E-2</v>
      </c>
      <c r="H291" s="7">
        <f>AVERAGE(ENTRADA!H280:H291)/AVERAGE(ENTRADA!H268:H279)-1</f>
        <v>-7.0613007861966337E-2</v>
      </c>
      <c r="I291" s="7">
        <f>AVERAGE(ENTRADA!I280:I291)/AVERAGE(ENTRADA!I268:I279)-1</f>
        <v>7.1278714226217232E-2</v>
      </c>
      <c r="J291" s="7">
        <f>AVERAGE(ENTRADA!J280:J291)/AVERAGE(ENTRADA!J268:J279)-1</f>
        <v>4.1720361428349451E-2</v>
      </c>
      <c r="K291" s="7">
        <f>AVERAGE(ENTRADA!K280:K291)/AVERAGE(ENTRADA!K268:K279)-1</f>
        <v>-3.3404591827287611E-2</v>
      </c>
      <c r="L291" s="7">
        <f>AVERAGE(ENTRADA!L280:L291)/AVERAGE(ENTRADA!L268:L279)-1</f>
        <v>2.8394235833315573E-3</v>
      </c>
      <c r="M291" s="7">
        <f>AVERAGE(ENTRADA!M280:M291)/AVERAGE(ENTRADA!M268:M279)-1</f>
        <v>-0.10889683595064292</v>
      </c>
      <c r="N291" s="7">
        <f>AVERAGE(ENTRADA!N280:N291)/AVERAGE(ENTRADA!N268:N279)-1</f>
        <v>5.3934106140974825E-2</v>
      </c>
      <c r="O291" s="7">
        <f>AVERAGE(ENTRADA!O280:O291)/AVERAGE(ENTRADA!O268:O279)-1</f>
        <v>-3.3258790997908627E-2</v>
      </c>
      <c r="P291" s="7">
        <f>AVERAGE(ENTRADA!P280:P291)/AVERAGE(ENTRADA!P268:P279)-1</f>
        <v>-1.3688006427974075E-2</v>
      </c>
      <c r="Q291" s="7">
        <f>AVERAGE(ENTRADA!Q280:Q291)/AVERAGE(ENTRADA!Q268:Q279)-1</f>
        <v>1.6973938327429439E-2</v>
      </c>
    </row>
    <row r="292" spans="1:17" x14ac:dyDescent="0.25">
      <c r="A292" s="4">
        <f>ENTRADA!A292</f>
        <v>45231</v>
      </c>
      <c r="B292" s="7">
        <f>AVERAGE(ENTRADA!B281:B292)/AVERAGE(ENTRADA!B269:B280)-1</f>
        <v>1.6319342871690345E-2</v>
      </c>
      <c r="C292" s="7">
        <f>AVERAGE(ENTRADA!C281:C292)/AVERAGE(ENTRADA!C269:C280)-1</f>
        <v>5.7131227510450078E-2</v>
      </c>
      <c r="D292" s="7">
        <f>AVERAGE(ENTRADA!D281:D292)/AVERAGE(ENTRADA!D269:D280)-1</f>
        <v>3.3982684224974413E-2</v>
      </c>
      <c r="E292" s="7">
        <f>AVERAGE(ENTRADA!E281:E292)/AVERAGE(ENTRADA!E269:E280)-1</f>
        <v>3.8329762438234161E-2</v>
      </c>
      <c r="F292" s="7">
        <f>AVERAGE(ENTRADA!F281:F292)/AVERAGE(ENTRADA!F269:F280)-1</f>
        <v>-6.4704038370944628E-2</v>
      </c>
      <c r="G292" s="7">
        <f>AVERAGE(ENTRADA!G281:G292)/AVERAGE(ENTRADA!G269:G280)-1</f>
        <v>2.3537460142676547E-2</v>
      </c>
      <c r="H292" s="7">
        <f>AVERAGE(ENTRADA!H281:H292)/AVERAGE(ENTRADA!H269:H280)-1</f>
        <v>-5.8904110176327351E-2</v>
      </c>
      <c r="I292" s="7">
        <f>AVERAGE(ENTRADA!I281:I292)/AVERAGE(ENTRADA!I269:I280)-1</f>
        <v>7.2216534786784248E-2</v>
      </c>
      <c r="J292" s="7">
        <f>AVERAGE(ENTRADA!J281:J292)/AVERAGE(ENTRADA!J269:J280)-1</f>
        <v>4.2863656265567318E-2</v>
      </c>
      <c r="K292" s="7">
        <f>AVERAGE(ENTRADA!K281:K292)/AVERAGE(ENTRADA!K269:K280)-1</f>
        <v>-3.6873282702586718E-2</v>
      </c>
      <c r="L292" s="7">
        <f>AVERAGE(ENTRADA!L281:L292)/AVERAGE(ENTRADA!L269:L280)-1</f>
        <v>2.0425512161666326E-2</v>
      </c>
      <c r="M292" s="7">
        <f>AVERAGE(ENTRADA!M281:M292)/AVERAGE(ENTRADA!M269:M280)-1</f>
        <v>-0.10418193421118638</v>
      </c>
      <c r="N292" s="7">
        <f>AVERAGE(ENTRADA!N281:N292)/AVERAGE(ENTRADA!N269:N280)-1</f>
        <v>7.3262540712590418E-2</v>
      </c>
      <c r="O292" s="7">
        <f>AVERAGE(ENTRADA!O281:O292)/AVERAGE(ENTRADA!O269:O280)-1</f>
        <v>-2.2434593622683296E-2</v>
      </c>
      <c r="P292" s="7">
        <f>AVERAGE(ENTRADA!P281:P292)/AVERAGE(ENTRADA!P269:P280)-1</f>
        <v>-3.0970711962999831E-3</v>
      </c>
      <c r="Q292" s="7">
        <f>AVERAGE(ENTRADA!Q281:Q292)/AVERAGE(ENTRADA!Q269:Q280)-1</f>
        <v>2.1863367757663177E-2</v>
      </c>
    </row>
    <row r="293" spans="1:17" x14ac:dyDescent="0.25">
      <c r="A293" s="4">
        <f>ENTRADA!A293</f>
        <v>45261</v>
      </c>
      <c r="B293" s="7">
        <f>AVERAGE(ENTRADA!B282:B293)/AVERAGE(ENTRADA!B270:B281)-1</f>
        <v>1.7218500000000247E-2</v>
      </c>
      <c r="C293" s="7">
        <f>AVERAGE(ENTRADA!C282:C293)/AVERAGE(ENTRADA!C270:C281)-1</f>
        <v>3.9083250325693708E-2</v>
      </c>
      <c r="D293" s="7">
        <f>AVERAGE(ENTRADA!D282:D293)/AVERAGE(ENTRADA!D270:D281)-1</f>
        <v>3.6940458333333259E-2</v>
      </c>
      <c r="E293" s="7">
        <f>AVERAGE(ENTRADA!E282:E293)/AVERAGE(ENTRADA!E270:E281)-1</f>
        <v>4.0387241666666629E-2</v>
      </c>
      <c r="F293" s="7">
        <f>AVERAGE(ENTRADA!F282:F293)/AVERAGE(ENTRADA!F270:F281)-1</f>
        <v>-4.6232933333333337E-2</v>
      </c>
      <c r="G293" s="7">
        <f>AVERAGE(ENTRADA!G282:G293)/AVERAGE(ENTRADA!G270:G281)-1</f>
        <v>2.0800816493326657E-2</v>
      </c>
      <c r="H293" s="7">
        <f>AVERAGE(ENTRADA!H282:H293)/AVERAGE(ENTRADA!H270:H281)-1</f>
        <v>-5.2128607898928148E-2</v>
      </c>
      <c r="I293" s="7">
        <f>AVERAGE(ENTRADA!I282:I293)/AVERAGE(ENTRADA!I270:I281)-1</f>
        <v>6.5434807788043114E-2</v>
      </c>
      <c r="J293" s="7">
        <f>AVERAGE(ENTRADA!J282:J293)/AVERAGE(ENTRADA!J270:J281)-1</f>
        <v>4.66483829445965E-2</v>
      </c>
      <c r="K293" s="7">
        <f>AVERAGE(ENTRADA!K282:K293)/AVERAGE(ENTRADA!K270:K281)-1</f>
        <v>-4.574859166666656E-2</v>
      </c>
      <c r="L293" s="7">
        <f>AVERAGE(ENTRADA!L282:L293)/AVERAGE(ENTRADA!L270:L281)-1</f>
        <v>1.9545966503783818E-2</v>
      </c>
      <c r="M293" s="7">
        <f>AVERAGE(ENTRADA!M282:M293)/AVERAGE(ENTRADA!M270:M281)-1</f>
        <v>-0.10824249076464587</v>
      </c>
      <c r="N293" s="7">
        <f>AVERAGE(ENTRADA!N282:N293)/AVERAGE(ENTRADA!N270:N281)-1</f>
        <v>8.1490015987583098E-2</v>
      </c>
      <c r="O293" s="7">
        <f>AVERAGE(ENTRADA!O282:O293)/AVERAGE(ENTRADA!O270:O281)-1</f>
        <v>-1.8321025000000102E-2</v>
      </c>
      <c r="P293" s="7">
        <f>AVERAGE(ENTRADA!P282:P293)/AVERAGE(ENTRADA!P270:P281)-1</f>
        <v>-7.9659998672332311E-4</v>
      </c>
      <c r="Q293" s="7">
        <f>AVERAGE(ENTRADA!Q282:Q293)/AVERAGE(ENTRADA!Q270:Q281)-1</f>
        <v>2.2437049999999958E-2</v>
      </c>
    </row>
    <row r="294" spans="1:17" x14ac:dyDescent="0.25">
      <c r="A294" s="4">
        <f>ENTRADA!A294</f>
        <v>45292</v>
      </c>
      <c r="B294" s="7">
        <f>AVERAGE(ENTRADA!B283:B294)/AVERAGE(ENTRADA!B271:B282)-1</f>
        <v>1.825681813613822E-2</v>
      </c>
      <c r="C294" s="7">
        <f>AVERAGE(ENTRADA!C283:C294)/AVERAGE(ENTRADA!C271:C282)-1</f>
        <v>2.2065079692113132E-2</v>
      </c>
      <c r="D294" s="7">
        <f>AVERAGE(ENTRADA!D283:D294)/AVERAGE(ENTRADA!D271:D282)-1</f>
        <v>3.9896290217504182E-2</v>
      </c>
      <c r="E294" s="7">
        <f>AVERAGE(ENTRADA!E283:E294)/AVERAGE(ENTRADA!E271:E282)-1</f>
        <v>4.341686553173485E-2</v>
      </c>
      <c r="F294" s="7">
        <f>AVERAGE(ENTRADA!F283:F294)/AVERAGE(ENTRADA!F271:F282)-1</f>
        <v>-4.7359514943780545E-2</v>
      </c>
      <c r="G294" s="7">
        <f>AVERAGE(ENTRADA!G283:G294)/AVERAGE(ENTRADA!G271:G282)-1</f>
        <v>1.8298391032693262E-2</v>
      </c>
      <c r="H294" s="7">
        <f>AVERAGE(ENTRADA!H283:H294)/AVERAGE(ENTRADA!H271:H282)-1</f>
        <v>-5.3025786422383314E-2</v>
      </c>
      <c r="I294" s="7">
        <f>AVERAGE(ENTRADA!I283:I294)/AVERAGE(ENTRADA!I271:I282)-1</f>
        <v>6.1216934484564778E-2</v>
      </c>
      <c r="J294" s="7">
        <f>AVERAGE(ENTRADA!J283:J294)/AVERAGE(ENTRADA!J271:J282)-1</f>
        <v>5.9135913870698609E-2</v>
      </c>
      <c r="K294" s="7">
        <f>AVERAGE(ENTRADA!K283:K294)/AVERAGE(ENTRADA!K271:K282)-1</f>
        <v>-7.9965118055349116E-2</v>
      </c>
      <c r="L294" s="7">
        <f>AVERAGE(ENTRADA!L283:L294)/AVERAGE(ENTRADA!L271:L282)-1</f>
        <v>1.3740837537511208E-2</v>
      </c>
      <c r="M294" s="7">
        <f>AVERAGE(ENTRADA!M283:M294)/AVERAGE(ENTRADA!M271:M282)-1</f>
        <v>-0.10514836962189611</v>
      </c>
      <c r="N294" s="7">
        <f>AVERAGE(ENTRADA!N283:N294)/AVERAGE(ENTRADA!N271:N282)-1</f>
        <v>8.7207378123147494E-2</v>
      </c>
      <c r="O294" s="7">
        <f>AVERAGE(ENTRADA!O283:O294)/AVERAGE(ENTRADA!O271:O282)-1</f>
        <v>-1.873863242109064E-2</v>
      </c>
      <c r="P294" s="7">
        <f>AVERAGE(ENTRADA!P283:P294)/AVERAGE(ENTRADA!P271:P282)-1</f>
        <v>1.1303598157469841E-2</v>
      </c>
      <c r="Q294" s="7">
        <f>AVERAGE(ENTRADA!Q283:Q294)/AVERAGE(ENTRADA!Q271:Q282)-1</f>
        <v>2.734074292863542E-2</v>
      </c>
    </row>
    <row r="295" spans="1:17" x14ac:dyDescent="0.25">
      <c r="A295" s="4">
        <f>ENTRADA!A295</f>
        <v>45323</v>
      </c>
      <c r="B295" s="7">
        <f>AVERAGE(ENTRADA!B284:B295)/AVERAGE(ENTRADA!B272:B283)-1</f>
        <v>2.332555355152377E-2</v>
      </c>
      <c r="C295" s="7">
        <f>AVERAGE(ENTRADA!C284:C295)/AVERAGE(ENTRADA!C272:C283)-1</f>
        <v>9.1270955460664993E-3</v>
      </c>
      <c r="D295" s="7">
        <f>AVERAGE(ENTRADA!D284:D295)/AVERAGE(ENTRADA!D272:D283)-1</f>
        <v>4.6389071748514699E-2</v>
      </c>
      <c r="E295" s="7">
        <f>AVERAGE(ENTRADA!E284:E295)/AVERAGE(ENTRADA!E272:E283)-1</f>
        <v>4.976333598044258E-2</v>
      </c>
      <c r="F295" s="7">
        <f>AVERAGE(ENTRADA!F284:F295)/AVERAGE(ENTRADA!F272:F283)-1</f>
        <v>-4.2095846851355923E-2</v>
      </c>
      <c r="G295" s="7">
        <f>AVERAGE(ENTRADA!G284:G295)/AVERAGE(ENTRADA!G272:G283)-1</f>
        <v>1.9172744813007681E-2</v>
      </c>
      <c r="H295" s="7">
        <f>AVERAGE(ENTRADA!H284:H295)/AVERAGE(ENTRADA!H272:H283)-1</f>
        <v>-4.217968956898388E-2</v>
      </c>
      <c r="I295" s="7">
        <f>AVERAGE(ENTRADA!I284:I295)/AVERAGE(ENTRADA!I272:I283)-1</f>
        <v>5.7159473236656266E-2</v>
      </c>
      <c r="J295" s="7">
        <f>AVERAGE(ENTRADA!J284:J295)/AVERAGE(ENTRADA!J272:J283)-1</f>
        <v>7.3614065123927652E-2</v>
      </c>
      <c r="K295" s="7">
        <f>AVERAGE(ENTRADA!K284:K295)/AVERAGE(ENTRADA!K272:K283)-1</f>
        <v>-7.8236297182309511E-2</v>
      </c>
      <c r="L295" s="7">
        <f>AVERAGE(ENTRADA!L284:L295)/AVERAGE(ENTRADA!L272:L283)-1</f>
        <v>2.3344037095165415E-2</v>
      </c>
      <c r="M295" s="7">
        <f>AVERAGE(ENTRADA!M284:M295)/AVERAGE(ENTRADA!M272:M283)-1</f>
        <v>-9.0633340897758208E-2</v>
      </c>
      <c r="N295" s="7">
        <f>AVERAGE(ENTRADA!N284:N295)/AVERAGE(ENTRADA!N272:N283)-1</f>
        <v>0.10057465096487506</v>
      </c>
      <c r="O295" s="7">
        <f>AVERAGE(ENTRADA!O284:O295)/AVERAGE(ENTRADA!O272:O283)-1</f>
        <v>-1.0865856074575686E-2</v>
      </c>
      <c r="P295" s="7">
        <f>AVERAGE(ENTRADA!P284:P295)/AVERAGE(ENTRADA!P272:P283)-1</f>
        <v>3.1897822456244729E-2</v>
      </c>
      <c r="Q295" s="7">
        <f>AVERAGE(ENTRADA!Q284:Q295)/AVERAGE(ENTRADA!Q272:Q283)-1</f>
        <v>3.5281240997873553E-2</v>
      </c>
    </row>
    <row r="296" spans="1:17" x14ac:dyDescent="0.25">
      <c r="A296" s="4">
        <f>ENTRADA!A296</f>
        <v>45352</v>
      </c>
      <c r="B296" s="7">
        <f>AVERAGE(ENTRADA!B285:B296)/AVERAGE(ENTRADA!B273:B284)-1</f>
        <v>2.5229976001207577E-2</v>
      </c>
      <c r="C296" s="7">
        <f>AVERAGE(ENTRADA!C285:C296)/AVERAGE(ENTRADA!C273:C284)-1</f>
        <v>-5.7984656831437942E-3</v>
      </c>
      <c r="D296" s="7">
        <f>AVERAGE(ENTRADA!D285:D296)/AVERAGE(ENTRADA!D273:D284)-1</f>
        <v>4.9915667892205251E-2</v>
      </c>
      <c r="E296" s="7">
        <f>AVERAGE(ENTRADA!E285:E296)/AVERAGE(ENTRADA!E273:E284)-1</f>
        <v>5.3542750139813133E-2</v>
      </c>
      <c r="F296" s="7">
        <f>AVERAGE(ENTRADA!F285:F296)/AVERAGE(ENTRADA!F273:F284)-1</f>
        <v>-3.7509242275256538E-2</v>
      </c>
      <c r="G296" s="7">
        <f>AVERAGE(ENTRADA!G285:G296)/AVERAGE(ENTRADA!G273:G284)-1</f>
        <v>1.1466924562993697E-2</v>
      </c>
      <c r="H296" s="7">
        <f>AVERAGE(ENTRADA!H285:H296)/AVERAGE(ENTRADA!H273:H284)-1</f>
        <v>-3.9601570964366117E-2</v>
      </c>
      <c r="I296" s="7">
        <f>AVERAGE(ENTRADA!I285:I296)/AVERAGE(ENTRADA!I273:I284)-1</f>
        <v>4.4237408993194283E-2</v>
      </c>
      <c r="J296" s="7">
        <f>AVERAGE(ENTRADA!J285:J296)/AVERAGE(ENTRADA!J273:J284)-1</f>
        <v>7.7469926698086056E-2</v>
      </c>
      <c r="K296" s="7">
        <f>AVERAGE(ENTRADA!K285:K296)/AVERAGE(ENTRADA!K273:K284)-1</f>
        <v>-8.5057397236839583E-2</v>
      </c>
      <c r="L296" s="7">
        <f>AVERAGE(ENTRADA!L285:L296)/AVERAGE(ENTRADA!L273:L284)-1</f>
        <v>8.2373459288460626E-3</v>
      </c>
      <c r="M296" s="7">
        <f>AVERAGE(ENTRADA!M285:M296)/AVERAGE(ENTRADA!M273:M284)-1</f>
        <v>-7.1790904492878393E-2</v>
      </c>
      <c r="N296" s="7">
        <f>AVERAGE(ENTRADA!N285:N296)/AVERAGE(ENTRADA!N273:N284)-1</f>
        <v>9.2133840498828778E-2</v>
      </c>
      <c r="O296" s="7">
        <f>AVERAGE(ENTRADA!O285:O296)/AVERAGE(ENTRADA!O273:O284)-1</f>
        <v>-1.4714724530471179E-2</v>
      </c>
      <c r="P296" s="7">
        <f>AVERAGE(ENTRADA!P285:P296)/AVERAGE(ENTRADA!P273:P284)-1</f>
        <v>1.0516434356700133E-2</v>
      </c>
      <c r="Q296" s="7">
        <f>AVERAGE(ENTRADA!Q285:Q296)/AVERAGE(ENTRADA!Q273:Q284)-1</f>
        <v>2.7759540603517818E-2</v>
      </c>
    </row>
    <row r="297" spans="1:17" x14ac:dyDescent="0.25">
      <c r="A297" s="4">
        <f>ENTRADA!A297</f>
        <v>45383</v>
      </c>
      <c r="B297" s="7">
        <f>AVERAGE(ENTRADA!B286:B297)/AVERAGE(ENTRADA!B274:B285)-1</f>
        <v>2.6471524553357106E-2</v>
      </c>
      <c r="C297" s="7">
        <f>AVERAGE(ENTRADA!C286:C297)/AVERAGE(ENTRADA!C274:C285)-1</f>
        <v>-1.0323014516709694E-2</v>
      </c>
      <c r="D297" s="7">
        <f>AVERAGE(ENTRADA!D286:D297)/AVERAGE(ENTRADA!D274:D285)-1</f>
        <v>4.595111276493058E-2</v>
      </c>
      <c r="E297" s="7">
        <f>AVERAGE(ENTRADA!E286:E297)/AVERAGE(ENTRADA!E274:E285)-1</f>
        <v>4.9083590405919475E-2</v>
      </c>
      <c r="F297" s="7">
        <f>AVERAGE(ENTRADA!F286:F297)/AVERAGE(ENTRADA!F274:F285)-1</f>
        <v>-3.1264567526981479E-2</v>
      </c>
      <c r="G297" s="7">
        <f>AVERAGE(ENTRADA!G286:G297)/AVERAGE(ENTRADA!G274:G285)-1</f>
        <v>1.9133207104181427E-2</v>
      </c>
      <c r="H297" s="7">
        <f>AVERAGE(ENTRADA!H286:H297)/AVERAGE(ENTRADA!H274:H285)-1</f>
        <v>-2.404440074109826E-2</v>
      </c>
      <c r="I297" s="7">
        <f>AVERAGE(ENTRADA!I286:I297)/AVERAGE(ENTRADA!I274:I285)-1</f>
        <v>4.7757342197536357E-2</v>
      </c>
      <c r="J297" s="7">
        <f>AVERAGE(ENTRADA!J286:J297)/AVERAGE(ENTRADA!J274:J285)-1</f>
        <v>9.0095111783688564E-2</v>
      </c>
      <c r="K297" s="7">
        <f>AVERAGE(ENTRADA!K286:K297)/AVERAGE(ENTRADA!K274:K285)-1</f>
        <v>-8.0093497449980955E-2</v>
      </c>
      <c r="L297" s="7">
        <f>AVERAGE(ENTRADA!L286:L297)/AVERAGE(ENTRADA!L274:L285)-1</f>
        <v>2.4225739235481436E-2</v>
      </c>
      <c r="M297" s="7">
        <f>AVERAGE(ENTRADA!M286:M297)/AVERAGE(ENTRADA!M274:M285)-1</f>
        <v>-5.4597277574404468E-2</v>
      </c>
      <c r="N297" s="7">
        <f>AVERAGE(ENTRADA!N286:N297)/AVERAGE(ENTRADA!N274:N285)-1</f>
        <v>0.11632067997363071</v>
      </c>
      <c r="O297" s="7">
        <f>AVERAGE(ENTRADA!O286:O297)/AVERAGE(ENTRADA!O274:O285)-1</f>
        <v>3.4565128389092425E-3</v>
      </c>
      <c r="P297" s="7">
        <f>AVERAGE(ENTRADA!P286:P297)/AVERAGE(ENTRADA!P274:P285)-1</f>
        <v>1.0225780368466886E-3</v>
      </c>
      <c r="Q297" s="7">
        <f>AVERAGE(ENTRADA!Q286:Q297)/AVERAGE(ENTRADA!Q274:Q285)-1</f>
        <v>3.150810028645834E-2</v>
      </c>
    </row>
    <row r="298" spans="1:17" x14ac:dyDescent="0.25">
      <c r="A298" s="4">
        <f>ENTRADA!A298</f>
        <v>45413</v>
      </c>
      <c r="B298" s="7">
        <f>AVERAGE(ENTRADA!B287:B298)/AVERAGE(ENTRADA!B275:B286)-1</f>
        <v>3.374063324379728E-2</v>
      </c>
      <c r="C298" s="7">
        <f>AVERAGE(ENTRADA!C287:C298)/AVERAGE(ENTRADA!C275:C286)-1</f>
        <v>-2.1748654788215305E-2</v>
      </c>
      <c r="D298" s="7">
        <f>AVERAGE(ENTRADA!D287:D298)/AVERAGE(ENTRADA!D275:D286)-1</f>
        <v>5.3165279577979785E-2</v>
      </c>
      <c r="E298" s="7">
        <f>AVERAGE(ENTRADA!E287:E298)/AVERAGE(ENTRADA!E275:E286)-1</f>
        <v>5.7005186537193442E-2</v>
      </c>
      <c r="F298" s="7">
        <f>AVERAGE(ENTRADA!F287:F298)/AVERAGE(ENTRADA!F275:F286)-1</f>
        <v>-1.0883380061850301E-2</v>
      </c>
      <c r="G298" s="7">
        <f>AVERAGE(ENTRADA!G287:G298)/AVERAGE(ENTRADA!G275:G286)-1</f>
        <v>1.9753722830096576E-2</v>
      </c>
      <c r="H298" s="7">
        <f>AVERAGE(ENTRADA!H287:H298)/AVERAGE(ENTRADA!H275:H286)-1</f>
        <v>-1.0314708409197904E-2</v>
      </c>
      <c r="I298" s="7">
        <f>AVERAGE(ENTRADA!I287:I298)/AVERAGE(ENTRADA!I275:I286)-1</f>
        <v>4.2134916599263716E-2</v>
      </c>
      <c r="J298" s="7">
        <f>AVERAGE(ENTRADA!J287:J298)/AVERAGE(ENTRADA!J275:J286)-1</f>
        <v>9.5429854302641948E-2</v>
      </c>
      <c r="K298" s="7">
        <f>AVERAGE(ENTRADA!K287:K298)/AVERAGE(ENTRADA!K275:K286)-1</f>
        <v>-8.2504105186467225E-2</v>
      </c>
      <c r="L298" s="7">
        <f>AVERAGE(ENTRADA!L287:L298)/AVERAGE(ENTRADA!L275:L286)-1</f>
        <v>2.8152123396903983E-2</v>
      </c>
      <c r="M298" s="7">
        <f>AVERAGE(ENTRADA!M287:M298)/AVERAGE(ENTRADA!M275:M286)-1</f>
        <v>-2.934848488798536E-2</v>
      </c>
      <c r="N298" s="7">
        <f>AVERAGE(ENTRADA!N287:N298)/AVERAGE(ENTRADA!N275:N286)-1</f>
        <v>0.12409407784481319</v>
      </c>
      <c r="O298" s="7">
        <f>AVERAGE(ENTRADA!O287:O298)/AVERAGE(ENTRADA!O275:O286)-1</f>
        <v>4.0356777333854232E-3</v>
      </c>
      <c r="P298" s="7">
        <f>AVERAGE(ENTRADA!P287:P298)/AVERAGE(ENTRADA!P275:P286)-1</f>
        <v>-6.9315136494094709E-3</v>
      </c>
      <c r="Q298" s="7">
        <f>AVERAGE(ENTRADA!Q287:Q298)/AVERAGE(ENTRADA!Q275:Q286)-1</f>
        <v>3.5560348290875732E-2</v>
      </c>
    </row>
    <row r="299" spans="1:17" x14ac:dyDescent="0.25">
      <c r="A299" s="4">
        <f>ENTRADA!A299</f>
        <v>45444</v>
      </c>
      <c r="B299" s="7">
        <f>AVERAGE(ENTRADA!B288:B299)/AVERAGE(ENTRADA!B276:B287)-1</f>
        <v>3.5865295630399086E-2</v>
      </c>
      <c r="C299" s="7">
        <f>AVERAGE(ENTRADA!C288:C299)/AVERAGE(ENTRADA!C276:C287)-1</f>
        <v>-3.1614801841975626E-2</v>
      </c>
      <c r="D299" s="7">
        <f>AVERAGE(ENTRADA!D288:D299)/AVERAGE(ENTRADA!D276:D287)-1</f>
        <v>5.3440263595351256E-2</v>
      </c>
      <c r="E299" s="7">
        <f>AVERAGE(ENTRADA!E288:E299)/AVERAGE(ENTRADA!E276:E287)-1</f>
        <v>5.7539311739748467E-2</v>
      </c>
      <c r="F299" s="7">
        <f>AVERAGE(ENTRADA!F288:F299)/AVERAGE(ENTRADA!F276:F287)-1</f>
        <v>-4.9885871526674785E-3</v>
      </c>
      <c r="G299" s="7">
        <f>AVERAGE(ENTRADA!G288:G299)/AVERAGE(ENTRADA!G276:G287)-1</f>
        <v>2.2309271825322385E-2</v>
      </c>
      <c r="H299" s="7">
        <f>AVERAGE(ENTRADA!H288:H299)/AVERAGE(ENTRADA!H276:H287)-1</f>
        <v>2.7504896988976846E-3</v>
      </c>
      <c r="I299" s="7">
        <f>AVERAGE(ENTRADA!I288:I299)/AVERAGE(ENTRADA!I276:I287)-1</f>
        <v>3.9127149822206775E-2</v>
      </c>
      <c r="J299" s="7">
        <f>AVERAGE(ENTRADA!J288:J299)/AVERAGE(ENTRADA!J276:J287)-1</f>
        <v>0.10427758721745972</v>
      </c>
      <c r="K299" s="7">
        <f>AVERAGE(ENTRADA!K288:K299)/AVERAGE(ENTRADA!K276:K287)-1</f>
        <v>-8.6637990729498071E-2</v>
      </c>
      <c r="L299" s="7">
        <f>AVERAGE(ENTRADA!L288:L299)/AVERAGE(ENTRADA!L276:L287)-1</f>
        <v>3.9781749000696642E-2</v>
      </c>
      <c r="M299" s="7">
        <f>AVERAGE(ENTRADA!M288:M299)/AVERAGE(ENTRADA!M276:M287)-1</f>
        <v>-1.1527706453139941E-2</v>
      </c>
      <c r="N299" s="7">
        <f>AVERAGE(ENTRADA!N288:N299)/AVERAGE(ENTRADA!N276:N287)-1</f>
        <v>0.11478232397964239</v>
      </c>
      <c r="O299" s="7">
        <f>AVERAGE(ENTRADA!O288:O299)/AVERAGE(ENTRADA!O276:O287)-1</f>
        <v>9.1900313745998385E-3</v>
      </c>
      <c r="P299" s="7">
        <f>AVERAGE(ENTRADA!P288:P299)/AVERAGE(ENTRADA!P276:P287)-1</f>
        <v>-1.6419027345739745E-2</v>
      </c>
      <c r="Q299" s="7">
        <f>AVERAGE(ENTRADA!Q288:Q299)/AVERAGE(ENTRADA!Q276:Q287)-1</f>
        <v>3.351445485409732E-2</v>
      </c>
    </row>
    <row r="300" spans="1:17" x14ac:dyDescent="0.25">
      <c r="A300" s="4">
        <f>ENTRADA!A300</f>
        <v>45474</v>
      </c>
      <c r="B300" s="7">
        <f>AVERAGE(ENTRADA!B289:B300)/AVERAGE(ENTRADA!B277:B288)-1</f>
        <v>3.7560793845171414E-2</v>
      </c>
      <c r="C300" s="7">
        <f>AVERAGE(ENTRADA!C289:C300)/AVERAGE(ENTRADA!C277:C288)-1</f>
        <v>-3.3364670717329514E-2</v>
      </c>
      <c r="D300" s="7">
        <f>AVERAGE(ENTRADA!D289:D300)/AVERAGE(ENTRADA!D277:D288)-1</f>
        <v>5.3661143804976108E-2</v>
      </c>
      <c r="E300" s="7">
        <f>AVERAGE(ENTRADA!E289:E300)/AVERAGE(ENTRADA!E277:E288)-1</f>
        <v>5.8165713386931328E-2</v>
      </c>
      <c r="F300" s="7">
        <f>AVERAGE(ENTRADA!F289:F300)/AVERAGE(ENTRADA!F277:F288)-1</f>
        <v>-1.3976068856869084E-3</v>
      </c>
      <c r="G300" s="7">
        <f>AVERAGE(ENTRADA!G289:G300)/AVERAGE(ENTRADA!G277:G288)-1</f>
        <v>2.5460241876135825E-2</v>
      </c>
      <c r="H300" s="7">
        <f>AVERAGE(ENTRADA!H289:H300)/AVERAGE(ENTRADA!H277:H288)-1</f>
        <v>1.6343539253764749E-2</v>
      </c>
      <c r="I300" s="7">
        <f>AVERAGE(ENTRADA!I289:I300)/AVERAGE(ENTRADA!I277:I288)-1</f>
        <v>3.6208610319138579E-2</v>
      </c>
      <c r="J300" s="7">
        <f>AVERAGE(ENTRADA!J289:J300)/AVERAGE(ENTRADA!J277:J288)-1</f>
        <v>0.1122566024532039</v>
      </c>
      <c r="K300" s="7">
        <f>AVERAGE(ENTRADA!K289:K300)/AVERAGE(ENTRADA!K277:K288)-1</f>
        <v>-8.5070089918778735E-2</v>
      </c>
      <c r="L300" s="7">
        <f>AVERAGE(ENTRADA!L289:L300)/AVERAGE(ENTRADA!L277:L288)-1</f>
        <v>3.4112534074173917E-2</v>
      </c>
      <c r="M300" s="7">
        <f>AVERAGE(ENTRADA!M289:M300)/AVERAGE(ENTRADA!M277:M288)-1</f>
        <v>9.738278286084423E-4</v>
      </c>
      <c r="N300" s="7">
        <f>AVERAGE(ENTRADA!N289:N300)/AVERAGE(ENTRADA!N277:N288)-1</f>
        <v>0.12397916358149974</v>
      </c>
      <c r="O300" s="7">
        <f>AVERAGE(ENTRADA!O289:O300)/AVERAGE(ENTRADA!O277:O288)-1</f>
        <v>1.8807631787189916E-2</v>
      </c>
      <c r="P300" s="7">
        <f>AVERAGE(ENTRADA!P289:P300)/AVERAGE(ENTRADA!P277:P288)-1</f>
        <v>-9.8005673941724547E-3</v>
      </c>
      <c r="Q300" s="7">
        <f>AVERAGE(ENTRADA!Q289:Q300)/AVERAGE(ENTRADA!Q277:Q288)-1</f>
        <v>3.7683017112402961E-2</v>
      </c>
    </row>
    <row r="301" spans="1:17" x14ac:dyDescent="0.25">
      <c r="A301" s="4">
        <f>ENTRADA!A301</f>
        <v>45505</v>
      </c>
      <c r="B301" s="7">
        <f>AVERAGE(ENTRADA!B290:B301)/AVERAGE(ENTRADA!B278:B289)-1</f>
        <v>3.9704837742836174E-2</v>
      </c>
      <c r="C301" s="7">
        <f>AVERAGE(ENTRADA!C290:C301)/AVERAGE(ENTRADA!C278:C289)-1</f>
        <v>-3.4414242747169643E-2</v>
      </c>
      <c r="D301" s="7">
        <f>AVERAGE(ENTRADA!D290:D301)/AVERAGE(ENTRADA!D278:D289)-1</f>
        <v>5.3923837267148889E-2</v>
      </c>
      <c r="E301" s="7">
        <f>AVERAGE(ENTRADA!E290:E301)/AVERAGE(ENTRADA!E278:E289)-1</f>
        <v>5.8954446920945314E-2</v>
      </c>
      <c r="F301" s="7">
        <f>AVERAGE(ENTRADA!F290:F301)/AVERAGE(ENTRADA!F278:F289)-1</f>
        <v>9.0573867787062667E-3</v>
      </c>
      <c r="G301" s="7">
        <f>AVERAGE(ENTRADA!G290:G301)/AVERAGE(ENTRADA!G278:G289)-1</f>
        <v>3.0741532978233677E-2</v>
      </c>
      <c r="H301" s="7">
        <f>AVERAGE(ENTRADA!H290:H301)/AVERAGE(ENTRADA!H278:H289)-1</f>
        <v>3.2666900195953419E-2</v>
      </c>
      <c r="I301" s="7">
        <f>AVERAGE(ENTRADA!I290:I301)/AVERAGE(ENTRADA!I278:I289)-1</f>
        <v>3.5814337892738912E-2</v>
      </c>
      <c r="J301" s="7">
        <f>AVERAGE(ENTRADA!J290:J301)/AVERAGE(ENTRADA!J278:J289)-1</f>
        <v>0.12000359776395997</v>
      </c>
      <c r="K301" s="7">
        <f>AVERAGE(ENTRADA!K290:K301)/AVERAGE(ENTRADA!K278:K289)-1</f>
        <v>-7.8746836451302205E-2</v>
      </c>
      <c r="L301" s="7">
        <f>AVERAGE(ENTRADA!L290:L301)/AVERAGE(ENTRADA!L278:L289)-1</f>
        <v>2.6590480723222898E-2</v>
      </c>
      <c r="M301" s="7">
        <f>AVERAGE(ENTRADA!M290:M301)/AVERAGE(ENTRADA!M278:M289)-1</f>
        <v>8.9836179477587041E-3</v>
      </c>
      <c r="N301" s="7">
        <f>AVERAGE(ENTRADA!N290:N301)/AVERAGE(ENTRADA!N278:N289)-1</f>
        <v>0.12128178670450129</v>
      </c>
      <c r="O301" s="7">
        <f>AVERAGE(ENTRADA!O290:O301)/AVERAGE(ENTRADA!O278:O289)-1</f>
        <v>2.2866233281848114E-2</v>
      </c>
      <c r="P301" s="7">
        <f>AVERAGE(ENTRADA!P290:P301)/AVERAGE(ENTRADA!P278:P289)-1</f>
        <v>-2.5778294256505574E-2</v>
      </c>
      <c r="Q301" s="7">
        <f>AVERAGE(ENTRADA!Q290:Q301)/AVERAGE(ENTRADA!Q278:Q289)-1</f>
        <v>3.7290503425303045E-2</v>
      </c>
    </row>
    <row r="302" spans="1:17" x14ac:dyDescent="0.25">
      <c r="A302" s="4">
        <f>ENTRADA!A302</f>
        <v>45536</v>
      </c>
      <c r="B302" s="7">
        <f>AVERAGE(ENTRADA!B291:B302)/AVERAGE(ENTRADA!B279:B290)-1</f>
        <v>3.8744981696725356E-2</v>
      </c>
      <c r="C302" s="7">
        <f>AVERAGE(ENTRADA!C291:C302)/AVERAGE(ENTRADA!C279:C290)-1</f>
        <v>-2.817788585729919E-2</v>
      </c>
      <c r="D302" s="7">
        <f>AVERAGE(ENTRADA!D291:D302)/AVERAGE(ENTRADA!D279:D290)-1</f>
        <v>4.8494247019750691E-2</v>
      </c>
      <c r="E302" s="7">
        <f>AVERAGE(ENTRADA!E291:E302)/AVERAGE(ENTRADA!E279:E290)-1</f>
        <v>5.3469249871653801E-2</v>
      </c>
      <c r="F302" s="7">
        <f>AVERAGE(ENTRADA!F291:F302)/AVERAGE(ENTRADA!F279:F290)-1</f>
        <v>1.1576001467574759E-2</v>
      </c>
      <c r="G302" s="7">
        <f>AVERAGE(ENTRADA!G291:G302)/AVERAGE(ENTRADA!G279:G290)-1</f>
        <v>2.8194717006947201E-2</v>
      </c>
      <c r="H302" s="7">
        <f>AVERAGE(ENTRADA!H291:H302)/AVERAGE(ENTRADA!H279:H290)-1</f>
        <v>3.5948254866675855E-2</v>
      </c>
      <c r="I302" s="7">
        <f>AVERAGE(ENTRADA!I291:I302)/AVERAGE(ENTRADA!I279:I290)-1</f>
        <v>2.9964955938951876E-2</v>
      </c>
      <c r="J302" s="7">
        <f>AVERAGE(ENTRADA!J291:J302)/AVERAGE(ENTRADA!J279:J290)-1</f>
        <v>0.12793288808093051</v>
      </c>
      <c r="K302" s="7">
        <f>AVERAGE(ENTRADA!K291:K302)/AVERAGE(ENTRADA!K279:K290)-1</f>
        <v>-7.2344603768549454E-2</v>
      </c>
      <c r="L302" s="7">
        <f>AVERAGE(ENTRADA!L291:L302)/AVERAGE(ENTRADA!L279:L290)-1</f>
        <v>1.9608103161796286E-2</v>
      </c>
      <c r="M302" s="7">
        <f>AVERAGE(ENTRADA!M291:M302)/AVERAGE(ENTRADA!M279:M290)-1</f>
        <v>2.0810112839948491E-2</v>
      </c>
      <c r="N302" s="7">
        <f>AVERAGE(ENTRADA!N291:N302)/AVERAGE(ENTRADA!N279:N290)-1</f>
        <v>0.12893539815866051</v>
      </c>
      <c r="O302" s="7">
        <f>AVERAGE(ENTRADA!O291:O302)/AVERAGE(ENTRADA!O279:O290)-1</f>
        <v>3.5697262704248667E-2</v>
      </c>
      <c r="P302" s="7">
        <f>AVERAGE(ENTRADA!P291:P302)/AVERAGE(ENTRADA!P279:P290)-1</f>
        <v>-3.6874090462273079E-2</v>
      </c>
      <c r="Q302" s="7">
        <f>AVERAGE(ENTRADA!Q291:Q302)/AVERAGE(ENTRADA!Q279:Q290)-1</f>
        <v>3.8335323244571118E-2</v>
      </c>
    </row>
  </sheetData>
  <mergeCells count="15">
    <mergeCell ref="A1:A3"/>
    <mergeCell ref="B3:Q3"/>
    <mergeCell ref="A4:A5"/>
    <mergeCell ref="B4:B5"/>
    <mergeCell ref="C4:C5"/>
    <mergeCell ref="D4:E4"/>
    <mergeCell ref="F4:F5"/>
    <mergeCell ref="G4:G5"/>
    <mergeCell ref="H4:H5"/>
    <mergeCell ref="I4:I5"/>
    <mergeCell ref="J4:M4"/>
    <mergeCell ref="N4:N5"/>
    <mergeCell ref="O4:O5"/>
    <mergeCell ref="P4:P5"/>
    <mergeCell ref="Q4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F3FB-B97A-4103-9CF4-4B0871643AF4}">
  <dimension ref="A1:AG302"/>
  <sheetViews>
    <sheetView showGridLines="0" zoomScale="80" zoomScaleNormal="80" workbookViewId="0">
      <pane ySplit="5" topLeftCell="A294" activePane="bottomLeft" state="frozen"/>
      <selection pane="bottomLeft" activeCell="A302" sqref="A302:XFD302"/>
    </sheetView>
  </sheetViews>
  <sheetFormatPr defaultRowHeight="15" x14ac:dyDescent="0.25"/>
  <cols>
    <col min="4" max="4" width="12.42578125" customWidth="1"/>
    <col min="5" max="5" width="20.140625" customWidth="1"/>
    <col min="6" max="6" width="15.7109375" customWidth="1"/>
    <col min="7" max="7" width="13.140625" customWidth="1"/>
    <col min="8" max="8" width="10" customWidth="1"/>
    <col min="9" max="9" width="13.85546875" customWidth="1"/>
    <col min="10" max="10" width="23.28515625" customWidth="1"/>
    <col min="11" max="11" width="15" customWidth="1"/>
    <col min="12" max="12" width="20.28515625" customWidth="1"/>
    <col min="13" max="13" width="15.28515625" customWidth="1"/>
    <col min="14" max="14" width="14" customWidth="1"/>
    <col min="15" max="15" width="15.85546875" customWidth="1"/>
    <col min="16" max="16" width="15.5703125" hidden="1" customWidth="1"/>
    <col min="17" max="17" width="13.140625" customWidth="1"/>
    <col min="19" max="19" width="14.140625" customWidth="1"/>
    <col min="20" max="20" width="17.85546875" customWidth="1"/>
    <col min="21" max="21" width="12.5703125" customWidth="1"/>
    <col min="22" max="22" width="21" customWidth="1"/>
    <col min="23" max="23" width="14.85546875" customWidth="1"/>
    <col min="24" max="24" width="14.5703125" customWidth="1"/>
    <col min="25" max="25" width="11.28515625" customWidth="1"/>
    <col min="26" max="26" width="12.7109375" customWidth="1"/>
    <col min="27" max="27" width="23.85546875" customWidth="1"/>
    <col min="28" max="28" width="15.28515625" customWidth="1"/>
    <col min="29" max="29" width="20.42578125" customWidth="1"/>
    <col min="30" max="30" width="15.28515625" customWidth="1"/>
    <col min="31" max="31" width="14.85546875" customWidth="1"/>
    <col min="32" max="32" width="15.140625" customWidth="1"/>
    <col min="33" max="33" width="13.85546875" customWidth="1"/>
  </cols>
  <sheetData>
    <row r="1" spans="1:33" x14ac:dyDescent="0.25">
      <c r="A1" s="79"/>
      <c r="B1" s="1" t="s">
        <v>24</v>
      </c>
    </row>
    <row r="2" spans="1:33" x14ac:dyDescent="0.25">
      <c r="A2" s="79"/>
      <c r="C2" s="9"/>
      <c r="D2" s="9"/>
      <c r="F2" s="9"/>
      <c r="G2" s="9"/>
      <c r="J2" s="9"/>
      <c r="K2" s="9"/>
      <c r="L2" s="9"/>
      <c r="M2" s="9"/>
      <c r="O2" s="9"/>
      <c r="P2" s="9"/>
      <c r="Q2" s="9"/>
    </row>
    <row r="3" spans="1:33" x14ac:dyDescent="0.25">
      <c r="A3" s="79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S3" s="74" t="s">
        <v>21</v>
      </c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</row>
    <row r="4" spans="1:33" ht="41.2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1" t="s">
        <v>35</v>
      </c>
      <c r="Q4" s="83" t="s">
        <v>17</v>
      </c>
      <c r="S4" s="80" t="s">
        <v>2</v>
      </c>
      <c r="T4" s="71" t="s">
        <v>3</v>
      </c>
      <c r="U4" s="82" t="s">
        <v>25</v>
      </c>
      <c r="V4" s="82"/>
      <c r="W4" s="71" t="s">
        <v>7</v>
      </c>
      <c r="X4" s="67" t="s">
        <v>26</v>
      </c>
      <c r="Y4" s="69" t="s">
        <v>9</v>
      </c>
      <c r="Z4" s="67" t="s">
        <v>10</v>
      </c>
      <c r="AA4" s="78" t="s">
        <v>27</v>
      </c>
      <c r="AB4" s="78"/>
      <c r="AC4" s="78"/>
      <c r="AD4" s="78"/>
      <c r="AE4" s="71" t="s">
        <v>32</v>
      </c>
      <c r="AF4" s="71" t="s">
        <v>33</v>
      </c>
      <c r="AG4" s="72" t="s">
        <v>17</v>
      </c>
    </row>
    <row r="5" spans="1:33" ht="73.5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1"/>
      <c r="Q5" s="83"/>
      <c r="S5" s="81"/>
      <c r="T5" s="71"/>
      <c r="U5" s="3" t="s">
        <v>4</v>
      </c>
      <c r="V5" s="2" t="s">
        <v>6</v>
      </c>
      <c r="W5" s="71"/>
      <c r="X5" s="68"/>
      <c r="Y5" s="70"/>
      <c r="Z5" s="68"/>
      <c r="AA5" s="2" t="s">
        <v>28</v>
      </c>
      <c r="AB5" s="2" t="s">
        <v>29</v>
      </c>
      <c r="AC5" s="2" t="s">
        <v>30</v>
      </c>
      <c r="AD5" s="2" t="s">
        <v>31</v>
      </c>
      <c r="AE5" s="71"/>
      <c r="AF5" s="71"/>
      <c r="AG5" s="72"/>
    </row>
    <row r="6" spans="1:33" x14ac:dyDescent="0.25">
      <c r="A6" s="4">
        <f>ENTRADA!A6</f>
        <v>36526</v>
      </c>
      <c r="B6" s="5"/>
    </row>
    <row r="7" spans="1:33" x14ac:dyDescent="0.25">
      <c r="A7" s="4">
        <f>ENTRADA!A7</f>
        <v>36557</v>
      </c>
      <c r="B7" s="5"/>
    </row>
    <row r="8" spans="1:33" x14ac:dyDescent="0.25">
      <c r="A8" s="4">
        <f>ENTRADA!A8</f>
        <v>36586</v>
      </c>
      <c r="B8" s="5"/>
    </row>
    <row r="9" spans="1:33" x14ac:dyDescent="0.25">
      <c r="A9" s="4">
        <f>ENTRADA!A9</f>
        <v>36617</v>
      </c>
      <c r="B9" s="5"/>
    </row>
    <row r="10" spans="1:33" x14ac:dyDescent="0.25">
      <c r="A10" s="4">
        <f>ENTRADA!A10</f>
        <v>36647</v>
      </c>
      <c r="B10" s="5"/>
    </row>
    <row r="11" spans="1:33" x14ac:dyDescent="0.25">
      <c r="A11" s="4">
        <f>ENTRADA!A11</f>
        <v>36678</v>
      </c>
      <c r="B11" s="5"/>
    </row>
    <row r="12" spans="1:33" x14ac:dyDescent="0.25">
      <c r="A12" s="4">
        <f>ENTRADA!A12</f>
        <v>36708</v>
      </c>
      <c r="B12" s="5"/>
    </row>
    <row r="13" spans="1:33" x14ac:dyDescent="0.25">
      <c r="A13" s="4">
        <f>ENTRADA!A13</f>
        <v>36739</v>
      </c>
      <c r="B13" s="5"/>
    </row>
    <row r="14" spans="1:33" x14ac:dyDescent="0.25">
      <c r="A14" s="4">
        <f>ENTRADA!A14</f>
        <v>36770</v>
      </c>
      <c r="B14" s="5"/>
    </row>
    <row r="15" spans="1:33" x14ac:dyDescent="0.25">
      <c r="A15" s="4">
        <f>ENTRADA!A15</f>
        <v>36800</v>
      </c>
      <c r="B15" s="5"/>
    </row>
    <row r="16" spans="1:33" x14ac:dyDescent="0.25">
      <c r="A16" s="4">
        <f>ENTRADA!A16</f>
        <v>36831</v>
      </c>
      <c r="B16" s="5"/>
    </row>
    <row r="17" spans="1:2" x14ac:dyDescent="0.25">
      <c r="A17" s="4">
        <f>ENTRADA!A17</f>
        <v>36861</v>
      </c>
      <c r="B17" s="5"/>
    </row>
    <row r="18" spans="1:2" x14ac:dyDescent="0.25">
      <c r="A18" s="4">
        <f>ENTRADA!A18</f>
        <v>36892</v>
      </c>
      <c r="B18" s="5"/>
    </row>
    <row r="19" spans="1:2" x14ac:dyDescent="0.25">
      <c r="A19" s="4">
        <f>ENTRADA!A19</f>
        <v>36923</v>
      </c>
      <c r="B19" s="5"/>
    </row>
    <row r="20" spans="1:2" x14ac:dyDescent="0.25">
      <c r="A20" s="4">
        <f>ENTRADA!A20</f>
        <v>36951</v>
      </c>
      <c r="B20" s="5"/>
    </row>
    <row r="21" spans="1:2" x14ac:dyDescent="0.25">
      <c r="A21" s="4">
        <f>ENTRADA!A21</f>
        <v>36982</v>
      </c>
      <c r="B21" s="5"/>
    </row>
    <row r="22" spans="1:2" x14ac:dyDescent="0.25">
      <c r="A22" s="4">
        <f>ENTRADA!A22</f>
        <v>37012</v>
      </c>
      <c r="B22" s="5"/>
    </row>
    <row r="23" spans="1:2" x14ac:dyDescent="0.25">
      <c r="A23" s="4">
        <f>ENTRADA!A23</f>
        <v>37043</v>
      </c>
      <c r="B23" s="5"/>
    </row>
    <row r="24" spans="1:2" x14ac:dyDescent="0.25">
      <c r="A24" s="4">
        <f>ENTRADA!A24</f>
        <v>37073</v>
      </c>
      <c r="B24" s="5"/>
    </row>
    <row r="25" spans="1:2" x14ac:dyDescent="0.25">
      <c r="A25" s="4">
        <f>ENTRADA!A25</f>
        <v>37104</v>
      </c>
      <c r="B25" s="5"/>
    </row>
    <row r="26" spans="1:2" x14ac:dyDescent="0.25">
      <c r="A26" s="4">
        <f>ENTRADA!A26</f>
        <v>37135</v>
      </c>
      <c r="B26" s="5"/>
    </row>
    <row r="27" spans="1:2" x14ac:dyDescent="0.25">
      <c r="A27" s="4">
        <f>ENTRADA!A27</f>
        <v>37165</v>
      </c>
      <c r="B27" s="5"/>
    </row>
    <row r="28" spans="1:2" x14ac:dyDescent="0.25">
      <c r="A28" s="4">
        <f>ENTRADA!A28</f>
        <v>37196</v>
      </c>
      <c r="B28" s="5"/>
    </row>
    <row r="29" spans="1:2" x14ac:dyDescent="0.25">
      <c r="A29" s="4">
        <f>ENTRADA!A29</f>
        <v>37226</v>
      </c>
      <c r="B29" s="5"/>
    </row>
    <row r="30" spans="1:2" x14ac:dyDescent="0.25">
      <c r="A30" s="4">
        <f>ENTRADA!A30</f>
        <v>37257</v>
      </c>
      <c r="B30" s="5"/>
    </row>
    <row r="31" spans="1:2" x14ac:dyDescent="0.25">
      <c r="A31" s="4">
        <f>ENTRADA!A31</f>
        <v>37288</v>
      </c>
      <c r="B31" s="5"/>
    </row>
    <row r="32" spans="1:2" x14ac:dyDescent="0.25">
      <c r="A32" s="4">
        <f>ENTRADA!A32</f>
        <v>37316</v>
      </c>
      <c r="B32" s="5"/>
    </row>
    <row r="33" spans="1:2" x14ac:dyDescent="0.25">
      <c r="A33" s="4">
        <f>ENTRADA!A33</f>
        <v>37347</v>
      </c>
      <c r="B33" s="5"/>
    </row>
    <row r="34" spans="1:2" x14ac:dyDescent="0.25">
      <c r="A34" s="4">
        <f>ENTRADA!A34</f>
        <v>37377</v>
      </c>
      <c r="B34" s="5"/>
    </row>
    <row r="35" spans="1:2" x14ac:dyDescent="0.25">
      <c r="A35" s="4">
        <f>ENTRADA!A35</f>
        <v>37408</v>
      </c>
      <c r="B35" s="5"/>
    </row>
    <row r="36" spans="1:2" x14ac:dyDescent="0.25">
      <c r="A36" s="4">
        <f>ENTRADA!A36</f>
        <v>37438</v>
      </c>
      <c r="B36" s="5"/>
    </row>
    <row r="37" spans="1:2" x14ac:dyDescent="0.25">
      <c r="A37" s="4">
        <f>ENTRADA!A37</f>
        <v>37469</v>
      </c>
      <c r="B37" s="5"/>
    </row>
    <row r="38" spans="1:2" x14ac:dyDescent="0.25">
      <c r="A38" s="4">
        <f>ENTRADA!A38</f>
        <v>37500</v>
      </c>
      <c r="B38" s="5"/>
    </row>
    <row r="39" spans="1:2" x14ac:dyDescent="0.25">
      <c r="A39" s="4">
        <f>ENTRADA!A39</f>
        <v>37530</v>
      </c>
      <c r="B39" s="5"/>
    </row>
    <row r="40" spans="1:2" x14ac:dyDescent="0.25">
      <c r="A40" s="4">
        <f>ENTRADA!A40</f>
        <v>37561</v>
      </c>
      <c r="B40" s="5"/>
    </row>
    <row r="41" spans="1:2" x14ac:dyDescent="0.25">
      <c r="A41" s="4">
        <f>ENTRADA!A41</f>
        <v>37591</v>
      </c>
      <c r="B41" s="5"/>
    </row>
    <row r="42" spans="1:2" x14ac:dyDescent="0.25">
      <c r="A42" s="4">
        <f>ENTRADA!A42</f>
        <v>37622</v>
      </c>
      <c r="B42" s="5"/>
    </row>
    <row r="43" spans="1:2" x14ac:dyDescent="0.25">
      <c r="A43" s="4">
        <f>ENTRADA!A43</f>
        <v>37653</v>
      </c>
      <c r="B43" s="5"/>
    </row>
    <row r="44" spans="1:2" x14ac:dyDescent="0.25">
      <c r="A44" s="4">
        <f>ENTRADA!A44</f>
        <v>37681</v>
      </c>
      <c r="B44" s="5"/>
    </row>
    <row r="45" spans="1:2" x14ac:dyDescent="0.25">
      <c r="A45" s="4">
        <f>ENTRADA!A45</f>
        <v>37712</v>
      </c>
      <c r="B45" s="5"/>
    </row>
    <row r="46" spans="1:2" x14ac:dyDescent="0.25">
      <c r="A46" s="4">
        <f>ENTRADA!A46</f>
        <v>37742</v>
      </c>
      <c r="B46" s="5"/>
    </row>
    <row r="47" spans="1:2" x14ac:dyDescent="0.25">
      <c r="A47" s="4">
        <f>ENTRADA!A47</f>
        <v>37773</v>
      </c>
      <c r="B47" s="5"/>
    </row>
    <row r="48" spans="1:2" x14ac:dyDescent="0.25">
      <c r="A48" s="4">
        <f>ENTRADA!A48</f>
        <v>37803</v>
      </c>
      <c r="B48" s="5"/>
    </row>
    <row r="49" spans="1:2" x14ac:dyDescent="0.25">
      <c r="A49" s="4">
        <f>ENTRADA!A49</f>
        <v>37834</v>
      </c>
      <c r="B49" s="5"/>
    </row>
    <row r="50" spans="1:2" x14ac:dyDescent="0.25">
      <c r="A50" s="4">
        <f>ENTRADA!A50</f>
        <v>37865</v>
      </c>
      <c r="B50" s="5"/>
    </row>
    <row r="51" spans="1:2" x14ac:dyDescent="0.25">
      <c r="A51" s="4">
        <f>ENTRADA!A51</f>
        <v>37895</v>
      </c>
      <c r="B51" s="5"/>
    </row>
    <row r="52" spans="1:2" x14ac:dyDescent="0.25">
      <c r="A52" s="4">
        <f>ENTRADA!A52</f>
        <v>37926</v>
      </c>
      <c r="B52" s="5"/>
    </row>
    <row r="53" spans="1:2" x14ac:dyDescent="0.25">
      <c r="A53" s="4">
        <f>ENTRADA!A53</f>
        <v>37956</v>
      </c>
      <c r="B53" s="5"/>
    </row>
    <row r="54" spans="1:2" x14ac:dyDescent="0.25">
      <c r="A54" s="4">
        <f>ENTRADA!A54</f>
        <v>37987</v>
      </c>
      <c r="B54" s="5"/>
    </row>
    <row r="55" spans="1:2" x14ac:dyDescent="0.25">
      <c r="A55" s="4">
        <f>ENTRADA!A55</f>
        <v>38018</v>
      </c>
      <c r="B55" s="5"/>
    </row>
    <row r="56" spans="1:2" x14ac:dyDescent="0.25">
      <c r="A56" s="4">
        <f>ENTRADA!A56</f>
        <v>38047</v>
      </c>
      <c r="B56" s="5"/>
    </row>
    <row r="57" spans="1:2" x14ac:dyDescent="0.25">
      <c r="A57" s="4">
        <f>ENTRADA!A57</f>
        <v>38078</v>
      </c>
      <c r="B57" s="5"/>
    </row>
    <row r="58" spans="1:2" x14ac:dyDescent="0.25">
      <c r="A58" s="4">
        <f>ENTRADA!A58</f>
        <v>38108</v>
      </c>
      <c r="B58" s="5"/>
    </row>
    <row r="59" spans="1:2" x14ac:dyDescent="0.25">
      <c r="A59" s="4">
        <f>ENTRADA!A59</f>
        <v>38139</v>
      </c>
      <c r="B59" s="5"/>
    </row>
    <row r="60" spans="1:2" x14ac:dyDescent="0.25">
      <c r="A60" s="4">
        <f>ENTRADA!A60</f>
        <v>38169</v>
      </c>
      <c r="B60" s="5"/>
    </row>
    <row r="61" spans="1:2" x14ac:dyDescent="0.25">
      <c r="A61" s="4">
        <f>ENTRADA!A61</f>
        <v>38200</v>
      </c>
      <c r="B61" s="5"/>
    </row>
    <row r="62" spans="1:2" x14ac:dyDescent="0.25">
      <c r="A62" s="4">
        <f>ENTRADA!A62</f>
        <v>38231</v>
      </c>
      <c r="B62" s="5"/>
    </row>
    <row r="63" spans="1:2" x14ac:dyDescent="0.25">
      <c r="A63" s="4">
        <f>ENTRADA!A63</f>
        <v>38261</v>
      </c>
      <c r="B63" s="5"/>
    </row>
    <row r="64" spans="1:2" x14ac:dyDescent="0.25">
      <c r="A64" s="4">
        <f>ENTRADA!A64</f>
        <v>38292</v>
      </c>
      <c r="B64" s="5"/>
    </row>
    <row r="65" spans="1:2" x14ac:dyDescent="0.25">
      <c r="A65" s="4">
        <f>ENTRADA!A65</f>
        <v>38322</v>
      </c>
      <c r="B65" s="5"/>
    </row>
    <row r="66" spans="1:2" x14ac:dyDescent="0.25">
      <c r="A66" s="4">
        <f>ENTRADA!A66</f>
        <v>38353</v>
      </c>
      <c r="B66" s="5"/>
    </row>
    <row r="67" spans="1:2" x14ac:dyDescent="0.25">
      <c r="A67" s="4">
        <f>ENTRADA!A67</f>
        <v>38384</v>
      </c>
      <c r="B67" s="5"/>
    </row>
    <row r="68" spans="1:2" x14ac:dyDescent="0.25">
      <c r="A68" s="4">
        <f>ENTRADA!A68</f>
        <v>38412</v>
      </c>
      <c r="B68" s="5"/>
    </row>
    <row r="69" spans="1:2" x14ac:dyDescent="0.25">
      <c r="A69" s="4">
        <f>ENTRADA!A69</f>
        <v>38443</v>
      </c>
      <c r="B69" s="5"/>
    </row>
    <row r="70" spans="1:2" x14ac:dyDescent="0.25">
      <c r="A70" s="4">
        <f>ENTRADA!A70</f>
        <v>38473</v>
      </c>
      <c r="B70" s="5"/>
    </row>
    <row r="71" spans="1:2" x14ac:dyDescent="0.25">
      <c r="A71" s="4">
        <f>ENTRADA!A71</f>
        <v>38504</v>
      </c>
      <c r="B71" s="5"/>
    </row>
    <row r="72" spans="1:2" x14ac:dyDescent="0.25">
      <c r="A72" s="4">
        <f>ENTRADA!A72</f>
        <v>38534</v>
      </c>
      <c r="B72" s="5"/>
    </row>
    <row r="73" spans="1:2" x14ac:dyDescent="0.25">
      <c r="A73" s="4">
        <f>ENTRADA!A73</f>
        <v>38565</v>
      </c>
      <c r="B73" s="5"/>
    </row>
    <row r="74" spans="1:2" x14ac:dyDescent="0.25">
      <c r="A74" s="4">
        <f>ENTRADA!A74</f>
        <v>38596</v>
      </c>
      <c r="B74" s="5"/>
    </row>
    <row r="75" spans="1:2" x14ac:dyDescent="0.25">
      <c r="A75" s="4">
        <f>ENTRADA!A75</f>
        <v>38626</v>
      </c>
      <c r="B75" s="5"/>
    </row>
    <row r="76" spans="1:2" x14ac:dyDescent="0.25">
      <c r="A76" s="4">
        <f>ENTRADA!A76</f>
        <v>38657</v>
      </c>
      <c r="B76" s="5"/>
    </row>
    <row r="77" spans="1:2" x14ac:dyDescent="0.25">
      <c r="A77" s="4">
        <f>ENTRADA!A77</f>
        <v>38687</v>
      </c>
      <c r="B77" s="5"/>
    </row>
    <row r="78" spans="1:2" x14ac:dyDescent="0.25">
      <c r="A78" s="4">
        <f>ENTRADA!A78</f>
        <v>38718</v>
      </c>
      <c r="B78" s="5"/>
    </row>
    <row r="79" spans="1:2" x14ac:dyDescent="0.25">
      <c r="A79" s="4">
        <f>ENTRADA!A79</f>
        <v>38749</v>
      </c>
      <c r="B79" s="5"/>
    </row>
    <row r="80" spans="1:2" x14ac:dyDescent="0.25">
      <c r="A80" s="4">
        <f>ENTRADA!A80</f>
        <v>38777</v>
      </c>
      <c r="B80" s="5"/>
    </row>
    <row r="81" spans="1:2" x14ac:dyDescent="0.25">
      <c r="A81" s="4">
        <f>ENTRADA!A81</f>
        <v>38808</v>
      </c>
      <c r="B81" s="5"/>
    </row>
    <row r="82" spans="1:2" x14ac:dyDescent="0.25">
      <c r="A82" s="4">
        <f>ENTRADA!A82</f>
        <v>38838</v>
      </c>
      <c r="B82" s="5"/>
    </row>
    <row r="83" spans="1:2" x14ac:dyDescent="0.25">
      <c r="A83" s="4">
        <f>ENTRADA!A83</f>
        <v>38869</v>
      </c>
      <c r="B83" s="5"/>
    </row>
    <row r="84" spans="1:2" x14ac:dyDescent="0.25">
      <c r="A84" s="4">
        <f>ENTRADA!A84</f>
        <v>38899</v>
      </c>
      <c r="B84" s="5"/>
    </row>
    <row r="85" spans="1:2" x14ac:dyDescent="0.25">
      <c r="A85" s="4">
        <f>ENTRADA!A85</f>
        <v>38930</v>
      </c>
      <c r="B85" s="5"/>
    </row>
    <row r="86" spans="1:2" x14ac:dyDescent="0.25">
      <c r="A86" s="4">
        <f>ENTRADA!A86</f>
        <v>38961</v>
      </c>
      <c r="B86" s="5"/>
    </row>
    <row r="87" spans="1:2" x14ac:dyDescent="0.25">
      <c r="A87" s="4">
        <f>ENTRADA!A87</f>
        <v>38991</v>
      </c>
      <c r="B87" s="5"/>
    </row>
    <row r="88" spans="1:2" x14ac:dyDescent="0.25">
      <c r="A88" s="4">
        <f>ENTRADA!A88</f>
        <v>39022</v>
      </c>
      <c r="B88" s="5"/>
    </row>
    <row r="89" spans="1:2" x14ac:dyDescent="0.25">
      <c r="A89" s="4">
        <f>ENTRADA!A89</f>
        <v>39052</v>
      </c>
      <c r="B89" s="5"/>
    </row>
    <row r="90" spans="1:2" x14ac:dyDescent="0.25">
      <c r="A90" s="4">
        <f>ENTRADA!A90</f>
        <v>39083</v>
      </c>
      <c r="B90" s="5"/>
    </row>
    <row r="91" spans="1:2" x14ac:dyDescent="0.25">
      <c r="A91" s="4">
        <f>ENTRADA!A91</f>
        <v>39114</v>
      </c>
      <c r="B91" s="5"/>
    </row>
    <row r="92" spans="1:2" x14ac:dyDescent="0.25">
      <c r="A92" s="4">
        <f>ENTRADA!A92</f>
        <v>39142</v>
      </c>
      <c r="B92" s="5"/>
    </row>
    <row r="93" spans="1:2" x14ac:dyDescent="0.25">
      <c r="A93" s="4">
        <f>ENTRADA!A93</f>
        <v>39173</v>
      </c>
      <c r="B93" s="5"/>
    </row>
    <row r="94" spans="1:2" x14ac:dyDescent="0.25">
      <c r="A94" s="4">
        <f>ENTRADA!A94</f>
        <v>39203</v>
      </c>
      <c r="B94" s="5"/>
    </row>
    <row r="95" spans="1:2" x14ac:dyDescent="0.25">
      <c r="A95" s="4">
        <f>ENTRADA!A95</f>
        <v>39234</v>
      </c>
      <c r="B95" s="5"/>
    </row>
    <row r="96" spans="1:2" x14ac:dyDescent="0.25">
      <c r="A96" s="4">
        <f>ENTRADA!A96</f>
        <v>39264</v>
      </c>
      <c r="B96" s="5"/>
    </row>
    <row r="97" spans="1:2" x14ac:dyDescent="0.25">
      <c r="A97" s="4">
        <f>ENTRADA!A97</f>
        <v>39295</v>
      </c>
      <c r="B97" s="5"/>
    </row>
    <row r="98" spans="1:2" x14ac:dyDescent="0.25">
      <c r="A98" s="4">
        <f>ENTRADA!A98</f>
        <v>39326</v>
      </c>
      <c r="B98" s="5"/>
    </row>
    <row r="99" spans="1:2" x14ac:dyDescent="0.25">
      <c r="A99" s="4">
        <f>ENTRADA!A99</f>
        <v>39356</v>
      </c>
      <c r="B99" s="5"/>
    </row>
    <row r="100" spans="1:2" x14ac:dyDescent="0.25">
      <c r="A100" s="4">
        <f>ENTRADA!A100</f>
        <v>39387</v>
      </c>
      <c r="B100" s="5"/>
    </row>
    <row r="101" spans="1:2" x14ac:dyDescent="0.25">
      <c r="A101" s="4">
        <f>ENTRADA!A101</f>
        <v>39417</v>
      </c>
      <c r="B101" s="5"/>
    </row>
    <row r="102" spans="1:2" x14ac:dyDescent="0.25">
      <c r="A102" s="4">
        <f>ENTRADA!A102</f>
        <v>39448</v>
      </c>
      <c r="B102" s="5"/>
    </row>
    <row r="103" spans="1:2" x14ac:dyDescent="0.25">
      <c r="A103" s="4">
        <f>ENTRADA!A103</f>
        <v>39479</v>
      </c>
      <c r="B103" s="5"/>
    </row>
    <row r="104" spans="1:2" x14ac:dyDescent="0.25">
      <c r="A104" s="4">
        <f>ENTRADA!A104</f>
        <v>39508</v>
      </c>
      <c r="B104" s="5"/>
    </row>
    <row r="105" spans="1:2" x14ac:dyDescent="0.25">
      <c r="A105" s="4">
        <f>ENTRADA!A105</f>
        <v>39539</v>
      </c>
      <c r="B105" s="5"/>
    </row>
    <row r="106" spans="1:2" x14ac:dyDescent="0.25">
      <c r="A106" s="4">
        <f>ENTRADA!A106</f>
        <v>39569</v>
      </c>
      <c r="B106" s="5"/>
    </row>
    <row r="107" spans="1:2" x14ac:dyDescent="0.25">
      <c r="A107" s="4">
        <f>ENTRADA!A107</f>
        <v>39600</v>
      </c>
      <c r="B107" s="5"/>
    </row>
    <row r="108" spans="1:2" x14ac:dyDescent="0.25">
      <c r="A108" s="4">
        <f>ENTRADA!A108</f>
        <v>39630</v>
      </c>
      <c r="B108" s="5"/>
    </row>
    <row r="109" spans="1:2" x14ac:dyDescent="0.25">
      <c r="A109" s="4">
        <f>ENTRADA!A109</f>
        <v>39661</v>
      </c>
      <c r="B109" s="5"/>
    </row>
    <row r="110" spans="1:2" x14ac:dyDescent="0.25">
      <c r="A110" s="4">
        <f>ENTRADA!A110</f>
        <v>39692</v>
      </c>
      <c r="B110" s="5"/>
    </row>
    <row r="111" spans="1:2" x14ac:dyDescent="0.25">
      <c r="A111" s="4">
        <f>ENTRADA!A111</f>
        <v>39722</v>
      </c>
      <c r="B111" s="5"/>
    </row>
    <row r="112" spans="1:2" x14ac:dyDescent="0.25">
      <c r="A112" s="4">
        <f>ENTRADA!A112</f>
        <v>39753</v>
      </c>
      <c r="B112" s="5"/>
    </row>
    <row r="113" spans="1:2" x14ac:dyDescent="0.25">
      <c r="A113" s="4">
        <f>ENTRADA!A113</f>
        <v>39783</v>
      </c>
      <c r="B113" s="5"/>
    </row>
    <row r="114" spans="1:2" x14ac:dyDescent="0.25">
      <c r="A114" s="4">
        <f>ENTRADA!A114</f>
        <v>39814</v>
      </c>
      <c r="B114" s="5"/>
    </row>
    <row r="115" spans="1:2" x14ac:dyDescent="0.25">
      <c r="A115" s="4">
        <f>ENTRADA!A115</f>
        <v>39845</v>
      </c>
      <c r="B115" s="5"/>
    </row>
    <row r="116" spans="1:2" x14ac:dyDescent="0.25">
      <c r="A116" s="4">
        <f>ENTRADA!A116</f>
        <v>39873</v>
      </c>
      <c r="B116" s="5"/>
    </row>
    <row r="117" spans="1:2" x14ac:dyDescent="0.25">
      <c r="A117" s="4">
        <f>ENTRADA!A117</f>
        <v>39904</v>
      </c>
      <c r="B117" s="5"/>
    </row>
    <row r="118" spans="1:2" x14ac:dyDescent="0.25">
      <c r="A118" s="4">
        <f>ENTRADA!A118</f>
        <v>39934</v>
      </c>
      <c r="B118" s="5"/>
    </row>
    <row r="119" spans="1:2" x14ac:dyDescent="0.25">
      <c r="A119" s="4">
        <f>ENTRADA!A119</f>
        <v>39965</v>
      </c>
      <c r="B119" s="5"/>
    </row>
    <row r="120" spans="1:2" x14ac:dyDescent="0.25">
      <c r="A120" s="4">
        <f>ENTRADA!A120</f>
        <v>39995</v>
      </c>
      <c r="B120" s="5"/>
    </row>
    <row r="121" spans="1:2" x14ac:dyDescent="0.25">
      <c r="A121" s="4">
        <f>ENTRADA!A121</f>
        <v>40026</v>
      </c>
      <c r="B121" s="5"/>
    </row>
    <row r="122" spans="1:2" x14ac:dyDescent="0.25">
      <c r="A122" s="4">
        <f>ENTRADA!A122</f>
        <v>40057</v>
      </c>
      <c r="B122" s="5"/>
    </row>
    <row r="123" spans="1:2" x14ac:dyDescent="0.25">
      <c r="A123" s="4">
        <f>ENTRADA!A123</f>
        <v>40087</v>
      </c>
      <c r="B123" s="5"/>
    </row>
    <row r="124" spans="1:2" x14ac:dyDescent="0.25">
      <c r="A124" s="4">
        <f>ENTRADA!A124</f>
        <v>40118</v>
      </c>
      <c r="B124" s="5"/>
    </row>
    <row r="125" spans="1:2" x14ac:dyDescent="0.25">
      <c r="A125" s="4">
        <f>ENTRADA!A125</f>
        <v>40148</v>
      </c>
      <c r="B125" s="5"/>
    </row>
    <row r="126" spans="1:2" x14ac:dyDescent="0.25">
      <c r="A126" s="4">
        <f>ENTRADA!A126</f>
        <v>40179</v>
      </c>
      <c r="B126" s="5"/>
    </row>
    <row r="127" spans="1:2" x14ac:dyDescent="0.25">
      <c r="A127" s="4">
        <f>ENTRADA!A127</f>
        <v>40210</v>
      </c>
      <c r="B127" s="5"/>
    </row>
    <row r="128" spans="1:2" x14ac:dyDescent="0.25">
      <c r="A128" s="4">
        <f>ENTRADA!A128</f>
        <v>40238</v>
      </c>
      <c r="B128" s="5"/>
    </row>
    <row r="129" spans="1:2" x14ac:dyDescent="0.25">
      <c r="A129" s="4">
        <f>ENTRADA!A129</f>
        <v>40269</v>
      </c>
      <c r="B129" s="5"/>
    </row>
    <row r="130" spans="1:2" x14ac:dyDescent="0.25">
      <c r="A130" s="4">
        <f>ENTRADA!A130</f>
        <v>40299</v>
      </c>
      <c r="B130" s="5"/>
    </row>
    <row r="131" spans="1:2" x14ac:dyDescent="0.25">
      <c r="A131" s="4">
        <f>ENTRADA!A131</f>
        <v>40330</v>
      </c>
      <c r="B131" s="5"/>
    </row>
    <row r="132" spans="1:2" x14ac:dyDescent="0.25">
      <c r="A132" s="4">
        <f>ENTRADA!A132</f>
        <v>40360</v>
      </c>
      <c r="B132" s="5"/>
    </row>
    <row r="133" spans="1:2" x14ac:dyDescent="0.25">
      <c r="A133" s="4">
        <f>ENTRADA!A133</f>
        <v>40391</v>
      </c>
      <c r="B133" s="5"/>
    </row>
    <row r="134" spans="1:2" x14ac:dyDescent="0.25">
      <c r="A134" s="4">
        <f>ENTRADA!A134</f>
        <v>40422</v>
      </c>
      <c r="B134" s="5"/>
    </row>
    <row r="135" spans="1:2" x14ac:dyDescent="0.25">
      <c r="A135" s="4">
        <f>ENTRADA!A135</f>
        <v>40452</v>
      </c>
      <c r="B135" s="5"/>
    </row>
    <row r="136" spans="1:2" x14ac:dyDescent="0.25">
      <c r="A136" s="4">
        <f>ENTRADA!A136</f>
        <v>40483</v>
      </c>
      <c r="B136" s="5"/>
    </row>
    <row r="137" spans="1:2" x14ac:dyDescent="0.25">
      <c r="A137" s="4">
        <f>ENTRADA!A137</f>
        <v>40513</v>
      </c>
      <c r="B137" s="5"/>
    </row>
    <row r="138" spans="1:2" x14ac:dyDescent="0.25">
      <c r="A138" s="4">
        <f>ENTRADA!A138</f>
        <v>40544</v>
      </c>
      <c r="B138" s="5"/>
    </row>
    <row r="139" spans="1:2" x14ac:dyDescent="0.25">
      <c r="A139" s="4">
        <f>ENTRADA!A139</f>
        <v>40575</v>
      </c>
      <c r="B139" s="5"/>
    </row>
    <row r="140" spans="1:2" x14ac:dyDescent="0.25">
      <c r="A140" s="4">
        <f>ENTRADA!A140</f>
        <v>40603</v>
      </c>
      <c r="B140" s="5"/>
    </row>
    <row r="141" spans="1:2" x14ac:dyDescent="0.25">
      <c r="A141" s="4">
        <f>ENTRADA!A141</f>
        <v>40634</v>
      </c>
      <c r="B141" s="5"/>
    </row>
    <row r="142" spans="1:2" x14ac:dyDescent="0.25">
      <c r="A142" s="4">
        <f>ENTRADA!A142</f>
        <v>40664</v>
      </c>
      <c r="B142" s="5"/>
    </row>
    <row r="143" spans="1:2" x14ac:dyDescent="0.25">
      <c r="A143" s="4">
        <f>ENTRADA!A143</f>
        <v>40695</v>
      </c>
      <c r="B143" s="5"/>
    </row>
    <row r="144" spans="1:2" x14ac:dyDescent="0.25">
      <c r="A144" s="4">
        <f>ENTRADA!A144</f>
        <v>40725</v>
      </c>
      <c r="B144" s="5"/>
    </row>
    <row r="145" spans="1:2" x14ac:dyDescent="0.25">
      <c r="A145" s="4">
        <f>ENTRADA!A145</f>
        <v>40756</v>
      </c>
      <c r="B145" s="5"/>
    </row>
    <row r="146" spans="1:2" x14ac:dyDescent="0.25">
      <c r="A146" s="4">
        <f>ENTRADA!A146</f>
        <v>40787</v>
      </c>
      <c r="B146" s="5"/>
    </row>
    <row r="147" spans="1:2" x14ac:dyDescent="0.25">
      <c r="A147" s="4">
        <f>ENTRADA!A147</f>
        <v>40817</v>
      </c>
      <c r="B147" s="5"/>
    </row>
    <row r="148" spans="1:2" x14ac:dyDescent="0.25">
      <c r="A148" s="4">
        <f>ENTRADA!A148</f>
        <v>40848</v>
      </c>
      <c r="B148" s="5"/>
    </row>
    <row r="149" spans="1:2" x14ac:dyDescent="0.25">
      <c r="A149" s="4">
        <f>ENTRADA!A149</f>
        <v>40878</v>
      </c>
      <c r="B149" s="5"/>
    </row>
    <row r="150" spans="1:2" x14ac:dyDescent="0.25">
      <c r="A150" s="4">
        <f>ENTRADA!A150</f>
        <v>40909</v>
      </c>
      <c r="B150" s="5"/>
    </row>
    <row r="151" spans="1:2" x14ac:dyDescent="0.25">
      <c r="A151" s="4">
        <f>ENTRADA!A151</f>
        <v>40940</v>
      </c>
      <c r="B151" s="5"/>
    </row>
    <row r="152" spans="1:2" x14ac:dyDescent="0.25">
      <c r="A152" s="4">
        <f>ENTRADA!A152</f>
        <v>40969</v>
      </c>
      <c r="B152" s="5"/>
    </row>
    <row r="153" spans="1:2" x14ac:dyDescent="0.25">
      <c r="A153" s="4">
        <f>ENTRADA!A153</f>
        <v>41000</v>
      </c>
      <c r="B153" s="5"/>
    </row>
    <row r="154" spans="1:2" x14ac:dyDescent="0.25">
      <c r="A154" s="4">
        <f>ENTRADA!A154</f>
        <v>41030</v>
      </c>
      <c r="B154" s="5"/>
    </row>
    <row r="155" spans="1:2" x14ac:dyDescent="0.25">
      <c r="A155" s="4">
        <f>ENTRADA!A155</f>
        <v>41061</v>
      </c>
      <c r="B155" s="5"/>
    </row>
    <row r="156" spans="1:2" x14ac:dyDescent="0.25">
      <c r="A156" s="4">
        <f>ENTRADA!A156</f>
        <v>41091</v>
      </c>
      <c r="B156" s="5"/>
    </row>
    <row r="157" spans="1:2" x14ac:dyDescent="0.25">
      <c r="A157" s="4">
        <f>ENTRADA!A157</f>
        <v>41122</v>
      </c>
      <c r="B157" s="5"/>
    </row>
    <row r="158" spans="1:2" x14ac:dyDescent="0.25">
      <c r="A158" s="4">
        <f>ENTRADA!A158</f>
        <v>41153</v>
      </c>
      <c r="B158" s="5"/>
    </row>
    <row r="159" spans="1:2" x14ac:dyDescent="0.25">
      <c r="A159" s="4">
        <f>ENTRADA!A159</f>
        <v>41183</v>
      </c>
      <c r="B159" s="5"/>
    </row>
    <row r="160" spans="1:2" x14ac:dyDescent="0.25">
      <c r="A160" s="4">
        <f>ENTRADA!A160</f>
        <v>41214</v>
      </c>
      <c r="B160" s="5"/>
    </row>
    <row r="161" spans="1:2" x14ac:dyDescent="0.25">
      <c r="A161" s="4">
        <f>ENTRADA!A161</f>
        <v>41244</v>
      </c>
      <c r="B161" s="5"/>
    </row>
    <row r="162" spans="1:2" x14ac:dyDescent="0.25">
      <c r="A162" s="4">
        <f>ENTRADA!A162</f>
        <v>41275</v>
      </c>
      <c r="B162" s="5"/>
    </row>
    <row r="163" spans="1:2" x14ac:dyDescent="0.25">
      <c r="A163" s="4">
        <f>ENTRADA!A163</f>
        <v>41306</v>
      </c>
      <c r="B163" s="5"/>
    </row>
    <row r="164" spans="1:2" x14ac:dyDescent="0.25">
      <c r="A164" s="4">
        <f>ENTRADA!A164</f>
        <v>41334</v>
      </c>
      <c r="B164" s="5"/>
    </row>
    <row r="165" spans="1:2" x14ac:dyDescent="0.25">
      <c r="A165" s="4">
        <f>ENTRADA!A165</f>
        <v>41365</v>
      </c>
      <c r="B165" s="5"/>
    </row>
    <row r="166" spans="1:2" x14ac:dyDescent="0.25">
      <c r="A166" s="4">
        <f>ENTRADA!A166</f>
        <v>41395</v>
      </c>
      <c r="B166" s="5"/>
    </row>
    <row r="167" spans="1:2" x14ac:dyDescent="0.25">
      <c r="A167" s="4">
        <f>ENTRADA!A167</f>
        <v>41426</v>
      </c>
      <c r="B167" s="5"/>
    </row>
    <row r="168" spans="1:2" x14ac:dyDescent="0.25">
      <c r="A168" s="4">
        <f>ENTRADA!A168</f>
        <v>41456</v>
      </c>
      <c r="B168" s="5"/>
    </row>
    <row r="169" spans="1:2" x14ac:dyDescent="0.25">
      <c r="A169" s="4">
        <f>ENTRADA!A169</f>
        <v>41487</v>
      </c>
      <c r="B169" s="5"/>
    </row>
    <row r="170" spans="1:2" x14ac:dyDescent="0.25">
      <c r="A170" s="4">
        <f>ENTRADA!A170</f>
        <v>41518</v>
      </c>
      <c r="B170" s="5"/>
    </row>
    <row r="171" spans="1:2" x14ac:dyDescent="0.25">
      <c r="A171" s="4">
        <f>ENTRADA!A171</f>
        <v>41548</v>
      </c>
      <c r="B171" s="5"/>
    </row>
    <row r="172" spans="1:2" x14ac:dyDescent="0.25">
      <c r="A172" s="4">
        <f>ENTRADA!A172</f>
        <v>41579</v>
      </c>
      <c r="B172" s="5"/>
    </row>
    <row r="173" spans="1:2" x14ac:dyDescent="0.25">
      <c r="A173" s="4">
        <f>ENTRADA!A173</f>
        <v>41609</v>
      </c>
      <c r="B173" s="5"/>
    </row>
    <row r="174" spans="1:2" x14ac:dyDescent="0.25">
      <c r="A174" s="4">
        <f>ENTRADA!A174</f>
        <v>41640</v>
      </c>
      <c r="B174" s="5"/>
    </row>
    <row r="175" spans="1:2" x14ac:dyDescent="0.25">
      <c r="A175" s="4">
        <f>ENTRADA!A175</f>
        <v>41671</v>
      </c>
      <c r="B175" s="5"/>
    </row>
    <row r="176" spans="1:2" x14ac:dyDescent="0.25">
      <c r="A176" s="4">
        <f>ENTRADA!A176</f>
        <v>41699</v>
      </c>
      <c r="B176" s="5"/>
    </row>
    <row r="177" spans="1:2" x14ac:dyDescent="0.25">
      <c r="A177" s="4">
        <f>ENTRADA!A177</f>
        <v>41730</v>
      </c>
      <c r="B177" s="5"/>
    </row>
    <row r="178" spans="1:2" x14ac:dyDescent="0.25">
      <c r="A178" s="4">
        <f>ENTRADA!A178</f>
        <v>41760</v>
      </c>
      <c r="B178" s="5"/>
    </row>
    <row r="179" spans="1:2" x14ac:dyDescent="0.25">
      <c r="A179" s="4">
        <f>ENTRADA!A179</f>
        <v>41791</v>
      </c>
      <c r="B179" s="5"/>
    </row>
    <row r="180" spans="1:2" x14ac:dyDescent="0.25">
      <c r="A180" s="4">
        <f>ENTRADA!A180</f>
        <v>41821</v>
      </c>
      <c r="B180" s="5"/>
    </row>
    <row r="181" spans="1:2" x14ac:dyDescent="0.25">
      <c r="A181" s="4">
        <f>ENTRADA!A181</f>
        <v>41852</v>
      </c>
      <c r="B181" s="5"/>
    </row>
    <row r="182" spans="1:2" x14ac:dyDescent="0.25">
      <c r="A182" s="4">
        <f>ENTRADA!A182</f>
        <v>41883</v>
      </c>
      <c r="B182" s="5"/>
    </row>
    <row r="183" spans="1:2" x14ac:dyDescent="0.25">
      <c r="A183" s="4">
        <f>ENTRADA!A183</f>
        <v>41913</v>
      </c>
      <c r="B183" s="5"/>
    </row>
    <row r="184" spans="1:2" x14ac:dyDescent="0.25">
      <c r="A184" s="4">
        <f>ENTRADA!A184</f>
        <v>41944</v>
      </c>
      <c r="B184" s="5"/>
    </row>
    <row r="185" spans="1:2" x14ac:dyDescent="0.25">
      <c r="A185" s="4">
        <f>ENTRADA!A185</f>
        <v>41974</v>
      </c>
      <c r="B185" s="5"/>
    </row>
    <row r="186" spans="1:2" x14ac:dyDescent="0.25">
      <c r="A186" s="4">
        <f>ENTRADA!A186</f>
        <v>42005</v>
      </c>
      <c r="B186" s="5"/>
    </row>
    <row r="187" spans="1:2" x14ac:dyDescent="0.25">
      <c r="A187" s="4">
        <f>ENTRADA!A187</f>
        <v>42036</v>
      </c>
      <c r="B187" s="5"/>
    </row>
    <row r="188" spans="1:2" x14ac:dyDescent="0.25">
      <c r="A188" s="4">
        <f>ENTRADA!A188</f>
        <v>42064</v>
      </c>
      <c r="B188" s="5"/>
    </row>
    <row r="189" spans="1:2" x14ac:dyDescent="0.25">
      <c r="A189" s="4">
        <f>ENTRADA!A189</f>
        <v>42095</v>
      </c>
      <c r="B189" s="5"/>
    </row>
    <row r="190" spans="1:2" x14ac:dyDescent="0.25">
      <c r="A190" s="4">
        <f>ENTRADA!A190</f>
        <v>42125</v>
      </c>
      <c r="B190" s="5"/>
    </row>
    <row r="191" spans="1:2" x14ac:dyDescent="0.25">
      <c r="A191" s="4">
        <f>ENTRADA!A191</f>
        <v>42156</v>
      </c>
      <c r="B191" s="5"/>
    </row>
    <row r="192" spans="1:2" x14ac:dyDescent="0.25">
      <c r="A192" s="4">
        <f>ENTRADA!A192</f>
        <v>42186</v>
      </c>
      <c r="B192" s="5"/>
    </row>
    <row r="193" spans="1:2" x14ac:dyDescent="0.25">
      <c r="A193" s="4">
        <f>ENTRADA!A193</f>
        <v>42217</v>
      </c>
      <c r="B193" s="5"/>
    </row>
    <row r="194" spans="1:2" x14ac:dyDescent="0.25">
      <c r="A194" s="4">
        <f>ENTRADA!A194</f>
        <v>42248</v>
      </c>
      <c r="B194" s="5"/>
    </row>
    <row r="195" spans="1:2" x14ac:dyDescent="0.25">
      <c r="A195" s="4">
        <f>ENTRADA!A195</f>
        <v>42278</v>
      </c>
      <c r="B195" s="5"/>
    </row>
    <row r="196" spans="1:2" x14ac:dyDescent="0.25">
      <c r="A196" s="4">
        <f>ENTRADA!A196</f>
        <v>42309</v>
      </c>
      <c r="B196" s="5"/>
    </row>
    <row r="197" spans="1:2" x14ac:dyDescent="0.25">
      <c r="A197" s="4">
        <f>ENTRADA!A197</f>
        <v>42339</v>
      </c>
      <c r="B197" s="5"/>
    </row>
    <row r="198" spans="1:2" x14ac:dyDescent="0.25">
      <c r="A198" s="4">
        <f>ENTRADA!A198</f>
        <v>42370</v>
      </c>
      <c r="B198" s="5"/>
    </row>
    <row r="199" spans="1:2" x14ac:dyDescent="0.25">
      <c r="A199" s="4">
        <f>ENTRADA!A199</f>
        <v>42401</v>
      </c>
      <c r="B199" s="5"/>
    </row>
    <row r="200" spans="1:2" x14ac:dyDescent="0.25">
      <c r="A200" s="4">
        <f>ENTRADA!A200</f>
        <v>42430</v>
      </c>
      <c r="B200" s="5"/>
    </row>
    <row r="201" spans="1:2" x14ac:dyDescent="0.25">
      <c r="A201" s="4">
        <f>ENTRADA!A201</f>
        <v>42461</v>
      </c>
      <c r="B201" s="5"/>
    </row>
    <row r="202" spans="1:2" x14ac:dyDescent="0.25">
      <c r="A202" s="4">
        <f>ENTRADA!A202</f>
        <v>42491</v>
      </c>
      <c r="B202" s="5"/>
    </row>
    <row r="203" spans="1:2" x14ac:dyDescent="0.25">
      <c r="A203" s="4">
        <f>ENTRADA!A203</f>
        <v>42522</v>
      </c>
      <c r="B203" s="5"/>
    </row>
    <row r="204" spans="1:2" x14ac:dyDescent="0.25">
      <c r="A204" s="4">
        <f>ENTRADA!A204</f>
        <v>42552</v>
      </c>
      <c r="B204" s="5"/>
    </row>
    <row r="205" spans="1:2" x14ac:dyDescent="0.25">
      <c r="A205" s="4">
        <f>ENTRADA!A205</f>
        <v>42583</v>
      </c>
      <c r="B205" s="5"/>
    </row>
    <row r="206" spans="1:2" x14ac:dyDescent="0.25">
      <c r="A206" s="4">
        <f>ENTRADA!A206</f>
        <v>42614</v>
      </c>
      <c r="B206" s="5"/>
    </row>
    <row r="207" spans="1:2" x14ac:dyDescent="0.25">
      <c r="A207" s="4">
        <f>ENTRADA!A207</f>
        <v>42644</v>
      </c>
      <c r="B207" s="5"/>
    </row>
    <row r="208" spans="1:2" x14ac:dyDescent="0.25">
      <c r="A208" s="4">
        <f>ENTRADA!A208</f>
        <v>42675</v>
      </c>
      <c r="B208" s="5"/>
    </row>
    <row r="209" spans="1:33" x14ac:dyDescent="0.25">
      <c r="A209" s="4">
        <f>ENTRADA!A209</f>
        <v>42705</v>
      </c>
      <c r="B209" s="5"/>
    </row>
    <row r="210" spans="1:33" x14ac:dyDescent="0.25">
      <c r="A210" s="4">
        <f>ENTRADA!A210</f>
        <v>42736</v>
      </c>
      <c r="B210" s="5">
        <f>AVERAGE(ENTRADA!B$210:B210)</f>
        <v>89.140159999999995</v>
      </c>
      <c r="C210" s="5">
        <f>AVERAGE(ENTRADA!C$210:C210)</f>
        <v>95.874849999999995</v>
      </c>
      <c r="D210" s="5">
        <f>AVERAGE(ENTRADA!D$210:D210)</f>
        <v>91.481229999999996</v>
      </c>
      <c r="E210" s="5">
        <f>AVERAGE(ENTRADA!E$210:E210)</f>
        <v>90.048069999999996</v>
      </c>
      <c r="F210" s="5">
        <f>AVERAGE(ENTRADA!F$210:F210)</f>
        <v>94.544409999999999</v>
      </c>
      <c r="G210" s="5">
        <f>AVERAGE(ENTRADA!G$210:G210)</f>
        <v>101.4598</v>
      </c>
      <c r="H210" s="5">
        <f>AVERAGE(ENTRADA!H$210:H210)</f>
        <v>100.21536</v>
      </c>
      <c r="I210" s="5">
        <f>AVERAGE(ENTRADA!I$210:I210)</f>
        <v>98.758009999999999</v>
      </c>
      <c r="J210" s="5">
        <f>AVERAGE(ENTRADA!J$210:J210)</f>
        <v>66.043180000000007</v>
      </c>
      <c r="K210" s="5">
        <f>AVERAGE(ENTRADA!K$210:K210)</f>
        <v>379.13173999999998</v>
      </c>
      <c r="L210" s="5">
        <f>AVERAGE(ENTRADA!L$210:L210)</f>
        <v>107.30798</v>
      </c>
      <c r="M210" s="5">
        <f>AVERAGE(ENTRADA!M$210:M210)</f>
        <v>75.633769999999998</v>
      </c>
      <c r="N210" s="5">
        <f>AVERAGE(ENTRADA!N$210:N210)</f>
        <v>75.595370000000003</v>
      </c>
      <c r="O210" s="5">
        <f>AVERAGE(ENTRADA!O$210:O210)</f>
        <v>83.959940000000003</v>
      </c>
      <c r="P210" s="5" t="e">
        <f>AVERAGE(ENTRADA!P$210:P210)</f>
        <v>#DIV/0!</v>
      </c>
      <c r="Q210" s="5">
        <f>AVERAGE(ENTRADA!Q$210:Q210)</f>
        <v>85.619219999999999</v>
      </c>
      <c r="S210" s="5">
        <f>AVERAGE(ENTRADA!S$210:S210)</f>
        <v>91.903540000000007</v>
      </c>
      <c r="T210" s="5">
        <f>AVERAGE(ENTRADA!T$210:T210)</f>
        <v>99.693560000000005</v>
      </c>
      <c r="U210" s="5">
        <f>AVERAGE(ENTRADA!U$210:U210)</f>
        <v>95.279439999999994</v>
      </c>
      <c r="V210" s="5">
        <f>AVERAGE(ENTRADA!V$210:V210)</f>
        <v>93.731409999999997</v>
      </c>
      <c r="W210" s="5">
        <f>AVERAGE(ENTRADA!W$210:W210)</f>
        <v>114.51600999999999</v>
      </c>
      <c r="X210" s="5">
        <f>AVERAGE(ENTRADA!X$210:X210)</f>
        <v>95.688869999999994</v>
      </c>
      <c r="Y210" s="5"/>
      <c r="Z210" s="5"/>
      <c r="AA210" s="5">
        <f>AVERAGE(ENTRADA!AA$210:AA210)</f>
        <v>68.853489999999994</v>
      </c>
      <c r="AB210" s="5">
        <f>AVERAGE(ENTRADA!AB$210:AB210)</f>
        <v>230.49894</v>
      </c>
      <c r="AC210" s="5">
        <f>AVERAGE(ENTRADA!AC$210:AC210)</f>
        <v>115.10926000000001</v>
      </c>
      <c r="AD210" s="5">
        <f>AVERAGE(ENTRADA!AD$210:AD210)</f>
        <v>79.532769999999999</v>
      </c>
      <c r="AE210" s="5">
        <f>AVERAGE(ENTRADA!AE$210:AE210)</f>
        <v>77.406989999999993</v>
      </c>
      <c r="AF210" s="5">
        <f>AVERAGE(ENTRADA!AF$210:AF210)</f>
        <v>85.298839999999998</v>
      </c>
      <c r="AG210" s="5">
        <f>AVERAGE(ENTRADA!AH$210:AH210)</f>
        <v>88.48527</v>
      </c>
    </row>
    <row r="211" spans="1:33" x14ac:dyDescent="0.25">
      <c r="A211" s="4">
        <f>ENTRADA!A211</f>
        <v>42767</v>
      </c>
      <c r="B211" s="5">
        <f>AVERAGE(ENTRADA!B$210:B211)</f>
        <v>85.576705000000004</v>
      </c>
      <c r="C211" s="5">
        <f>AVERAGE(ENTRADA!C$210:C211)</f>
        <v>93.473174999999998</v>
      </c>
      <c r="D211" s="5">
        <f>AVERAGE(ENTRADA!D$210:D211)</f>
        <v>89.656315000000006</v>
      </c>
      <c r="E211" s="5">
        <f>AVERAGE(ENTRADA!E$210:E211)</f>
        <v>88.216544999999996</v>
      </c>
      <c r="F211" s="5">
        <f>AVERAGE(ENTRADA!F$210:F211)</f>
        <v>88.902344999999997</v>
      </c>
      <c r="G211" s="5">
        <f>AVERAGE(ENTRADA!G$210:G211)</f>
        <v>92.394235000000009</v>
      </c>
      <c r="H211" s="5">
        <f>AVERAGE(ENTRADA!H$210:H211)</f>
        <v>90.798320000000004</v>
      </c>
      <c r="I211" s="5">
        <f>AVERAGE(ENTRADA!I$210:I211)</f>
        <v>91.075479999999999</v>
      </c>
      <c r="J211" s="5">
        <f>AVERAGE(ENTRADA!J$210:J211)</f>
        <v>63.878150000000005</v>
      </c>
      <c r="K211" s="5">
        <f>AVERAGE(ENTRADA!K$210:K211)</f>
        <v>330.66675999999995</v>
      </c>
      <c r="L211" s="5">
        <f>AVERAGE(ENTRADA!L$210:L211)</f>
        <v>106.121295</v>
      </c>
      <c r="M211" s="5">
        <f>AVERAGE(ENTRADA!M$210:M211)</f>
        <v>69.41995</v>
      </c>
      <c r="N211" s="5">
        <f>AVERAGE(ENTRADA!N$210:N211)</f>
        <v>69.825240000000008</v>
      </c>
      <c r="O211" s="5">
        <f>AVERAGE(ENTRADA!O$210:O211)</f>
        <v>79.178370000000001</v>
      </c>
      <c r="P211" s="5" t="e">
        <f>AVERAGE(ENTRADA!P$210:P211)</f>
        <v>#DIV/0!</v>
      </c>
      <c r="Q211" s="5">
        <f>AVERAGE(ENTRADA!Q$210:Q211)</f>
        <v>81.447319999999991</v>
      </c>
      <c r="S211" s="5">
        <f>AVERAGE(ENTRADA!S$210:S211)</f>
        <v>91.987620000000007</v>
      </c>
      <c r="T211" s="5">
        <f>AVERAGE(ENTRADA!T$210:T211)</f>
        <v>99.857735000000005</v>
      </c>
      <c r="U211" s="5">
        <f>AVERAGE(ENTRADA!U$210:U211)</f>
        <v>94.836434999999994</v>
      </c>
      <c r="V211" s="5">
        <f>AVERAGE(ENTRADA!V$210:V211)</f>
        <v>93.18885499999999</v>
      </c>
      <c r="W211" s="5">
        <f>AVERAGE(ENTRADA!W$210:W211)</f>
        <v>115.541595</v>
      </c>
      <c r="X211" s="5">
        <f>AVERAGE(ENTRADA!X$210:X211)</f>
        <v>96.861189999999993</v>
      </c>
      <c r="Y211" s="5"/>
      <c r="Z211" s="5"/>
      <c r="AA211" s="5">
        <f>AVERAGE(ENTRADA!AA$210:AA211)</f>
        <v>69.036304999999999</v>
      </c>
      <c r="AB211" s="5">
        <f>AVERAGE(ENTRADA!AB$210:AB211)</f>
        <v>230.11857000000001</v>
      </c>
      <c r="AC211" s="5">
        <f>AVERAGE(ENTRADA!AC$210:AC211)</f>
        <v>112.436995</v>
      </c>
      <c r="AD211" s="5">
        <f>AVERAGE(ENTRADA!AD$210:AD211)</f>
        <v>79.492819999999995</v>
      </c>
      <c r="AE211" s="5">
        <f>AVERAGE(ENTRADA!AE$210:AE211)</f>
        <v>77.072659999999999</v>
      </c>
      <c r="AF211" s="5">
        <f>AVERAGE(ENTRADA!AF$210:AF211)</f>
        <v>84.94659</v>
      </c>
      <c r="AG211" s="5">
        <f>AVERAGE(ENTRADA!AH$210:AH211)</f>
        <v>88.56504000000001</v>
      </c>
    </row>
    <row r="212" spans="1:33" x14ac:dyDescent="0.25">
      <c r="A212" s="4">
        <f>ENTRADA!A212</f>
        <v>42795</v>
      </c>
      <c r="B212" s="5">
        <f>AVERAGE(ENTRADA!B$210:B212)</f>
        <v>86.557326666666668</v>
      </c>
      <c r="C212" s="5">
        <f>AVERAGE(ENTRADA!C$210:C212)</f>
        <v>96.415039999999991</v>
      </c>
      <c r="D212" s="5">
        <f>AVERAGE(ENTRADA!D$210:D212)</f>
        <v>88.712523333333323</v>
      </c>
      <c r="E212" s="5">
        <f>AVERAGE(ENTRADA!E$210:E212)</f>
        <v>86.891813333333332</v>
      </c>
      <c r="F212" s="5">
        <f>AVERAGE(ENTRADA!F$210:F212)</f>
        <v>92.527666666666661</v>
      </c>
      <c r="G212" s="5">
        <f>AVERAGE(ENTRADA!G$210:G212)</f>
        <v>95.921113333333338</v>
      </c>
      <c r="H212" s="5">
        <f>AVERAGE(ENTRADA!H$210:H212)</f>
        <v>93.616133333333337</v>
      </c>
      <c r="I212" s="5">
        <f>AVERAGE(ENTRADA!I$210:I212)</f>
        <v>95.320063333333337</v>
      </c>
      <c r="J212" s="5">
        <f>AVERAGE(ENTRADA!J$210:J212)</f>
        <v>66.478960000000015</v>
      </c>
      <c r="K212" s="5">
        <f>AVERAGE(ENTRADA!K$210:K212)</f>
        <v>302.2698033333333</v>
      </c>
      <c r="L212" s="5">
        <f>AVERAGE(ENTRADA!L$210:L212)</f>
        <v>114.15077000000001</v>
      </c>
      <c r="M212" s="5">
        <f>AVERAGE(ENTRADA!M$210:M212)</f>
        <v>71.391876666666676</v>
      </c>
      <c r="N212" s="5">
        <f>AVERAGE(ENTRADA!N$210:N212)</f>
        <v>74.342570000000009</v>
      </c>
      <c r="O212" s="5">
        <f>AVERAGE(ENTRADA!O$210:O212)</f>
        <v>82.817823333333322</v>
      </c>
      <c r="P212" s="5" t="e">
        <f>AVERAGE(ENTRADA!P$210:P212)</f>
        <v>#DIV/0!</v>
      </c>
      <c r="Q212" s="5">
        <f>AVERAGE(ENTRADA!Q$210:Q212)</f>
        <v>83.468883333333324</v>
      </c>
      <c r="S212" s="5">
        <f>AVERAGE(ENTRADA!S$210:S212)</f>
        <v>91.495466666666672</v>
      </c>
      <c r="T212" s="5">
        <f>AVERAGE(ENTRADA!T$210:T212)</f>
        <v>100.30016333333333</v>
      </c>
      <c r="U212" s="5">
        <f>AVERAGE(ENTRADA!U$210:U212)</f>
        <v>92.804539999999989</v>
      </c>
      <c r="V212" s="5">
        <f>AVERAGE(ENTRADA!V$210:V212)</f>
        <v>90.892936666666671</v>
      </c>
      <c r="W212" s="5">
        <f>AVERAGE(ENTRADA!W$210:W212)</f>
        <v>115.91235333333333</v>
      </c>
      <c r="X212" s="5">
        <f>AVERAGE(ENTRADA!X$210:X212)</f>
        <v>98.570706666666652</v>
      </c>
      <c r="Y212" s="5"/>
      <c r="Z212" s="5"/>
      <c r="AA212" s="5">
        <f>AVERAGE(ENTRADA!AA$210:AA212)</f>
        <v>68.609933333333331</v>
      </c>
      <c r="AB212" s="5">
        <f>AVERAGE(ENTRADA!AB$210:AB212)</f>
        <v>234.52122</v>
      </c>
      <c r="AC212" s="5">
        <f>AVERAGE(ENTRADA!AC$210:AC212)</f>
        <v>116.00858333333333</v>
      </c>
      <c r="AD212" s="5">
        <f>AVERAGE(ENTRADA!AD$210:AD212)</f>
        <v>79.909579999999991</v>
      </c>
      <c r="AE212" s="5">
        <f>AVERAGE(ENTRADA!AE$210:AE212)</f>
        <v>76.99936666666666</v>
      </c>
      <c r="AF212" s="5">
        <f>AVERAGE(ENTRADA!AF$210:AF212)</f>
        <v>85.053173333333334</v>
      </c>
      <c r="AG212" s="5">
        <f>AVERAGE(ENTRADA!AH$210:AH212)</f>
        <v>87.976283333333342</v>
      </c>
    </row>
    <row r="213" spans="1:33" x14ac:dyDescent="0.25">
      <c r="A213" s="4">
        <f>ENTRADA!A213</f>
        <v>42826</v>
      </c>
      <c r="B213" s="5">
        <f>AVERAGE(ENTRADA!B$210:B213)</f>
        <v>86.9944275</v>
      </c>
      <c r="C213" s="5">
        <f>AVERAGE(ENTRADA!C$210:C213)</f>
        <v>96.520067499999996</v>
      </c>
      <c r="D213" s="5">
        <f>AVERAGE(ENTRADA!D$210:D213)</f>
        <v>89.495504999999994</v>
      </c>
      <c r="E213" s="5">
        <f>AVERAGE(ENTRADA!E$210:E213)</f>
        <v>87.792019999999994</v>
      </c>
      <c r="F213" s="5">
        <f>AVERAGE(ENTRADA!F$210:F213)</f>
        <v>95.675562499999984</v>
      </c>
      <c r="G213" s="5">
        <f>AVERAGE(ENTRADA!G$210:G213)</f>
        <v>93.702617500000002</v>
      </c>
      <c r="H213" s="5">
        <f>AVERAGE(ENTRADA!H$210:H213)</f>
        <v>92.091890000000006</v>
      </c>
      <c r="I213" s="5">
        <f>AVERAGE(ENTRADA!I$210:I213)</f>
        <v>93.017060000000001</v>
      </c>
      <c r="J213" s="5">
        <f>AVERAGE(ENTRADA!J$210:J213)</f>
        <v>66.209895000000003</v>
      </c>
      <c r="K213" s="5">
        <f>AVERAGE(ENTRADA!K$210:K213)</f>
        <v>272.24884999999995</v>
      </c>
      <c r="L213" s="5">
        <f>AVERAGE(ENTRADA!L$210:L213)</f>
        <v>114.3533475</v>
      </c>
      <c r="M213" s="5">
        <f>AVERAGE(ENTRADA!M$210:M213)</f>
        <v>72.56174</v>
      </c>
      <c r="N213" s="5">
        <f>AVERAGE(ENTRADA!N$210:N213)</f>
        <v>72.970422500000012</v>
      </c>
      <c r="O213" s="5">
        <f>AVERAGE(ENTRADA!O$210:O213)</f>
        <v>81.178497499999992</v>
      </c>
      <c r="P213" s="5" t="e">
        <f>AVERAGE(ENTRADA!P$210:P213)</f>
        <v>#DIV/0!</v>
      </c>
      <c r="Q213" s="5">
        <f>AVERAGE(ENTRADA!Q$210:Q213)</f>
        <v>83.306807499999991</v>
      </c>
      <c r="S213" s="5">
        <f>AVERAGE(ENTRADA!S$210:S213)</f>
        <v>91.687785000000005</v>
      </c>
      <c r="T213" s="5">
        <f>AVERAGE(ENTRADA!T$210:T213)</f>
        <v>100.35225749999999</v>
      </c>
      <c r="U213" s="5">
        <f>AVERAGE(ENTRADA!U$210:U213)</f>
        <v>92.259847499999992</v>
      </c>
      <c r="V213" s="5">
        <f>AVERAGE(ENTRADA!V$210:V213)</f>
        <v>90.326560000000001</v>
      </c>
      <c r="W213" s="5">
        <f>AVERAGE(ENTRADA!W$210:W213)</f>
        <v>117.191875</v>
      </c>
      <c r="X213" s="5">
        <f>AVERAGE(ENTRADA!X$210:X213)</f>
        <v>98.6736875</v>
      </c>
      <c r="Y213" s="5"/>
      <c r="Z213" s="5"/>
      <c r="AA213" s="5">
        <f>AVERAGE(ENTRADA!AA$210:AA213)</f>
        <v>68.638302499999995</v>
      </c>
      <c r="AB213" s="5">
        <f>AVERAGE(ENTRADA!AB$210:AB213)</f>
        <v>233.23272250000002</v>
      </c>
      <c r="AC213" s="5">
        <f>AVERAGE(ENTRADA!AC$210:AC213)</f>
        <v>118.272785</v>
      </c>
      <c r="AD213" s="5">
        <f>AVERAGE(ENTRADA!AD$210:AD213)</f>
        <v>80.377427499999996</v>
      </c>
      <c r="AE213" s="5">
        <f>AVERAGE(ENTRADA!AE$210:AE213)</f>
        <v>76.593217499999994</v>
      </c>
      <c r="AF213" s="5">
        <f>AVERAGE(ENTRADA!AF$210:AF213)</f>
        <v>85.233542499999999</v>
      </c>
      <c r="AG213" s="5">
        <f>AVERAGE(ENTRADA!AH$210:AH213)</f>
        <v>88.216850000000008</v>
      </c>
    </row>
    <row r="214" spans="1:33" x14ac:dyDescent="0.25">
      <c r="A214" s="4">
        <f>ENTRADA!A214</f>
        <v>42856</v>
      </c>
      <c r="B214" s="5">
        <f>AVERAGE(ENTRADA!B$210:B214)</f>
        <v>87.681235999999998</v>
      </c>
      <c r="C214" s="5">
        <f>AVERAGE(ENTRADA!C$210:C214)</f>
        <v>97.511364</v>
      </c>
      <c r="D214" s="5">
        <f>AVERAGE(ENTRADA!D$210:D214)</f>
        <v>89.104321999999996</v>
      </c>
      <c r="E214" s="5">
        <f>AVERAGE(ENTRADA!E$210:E214)</f>
        <v>87.377221999999989</v>
      </c>
      <c r="F214" s="5">
        <f>AVERAGE(ENTRADA!F$210:F214)</f>
        <v>100.36194799999998</v>
      </c>
      <c r="G214" s="5">
        <f>AVERAGE(ENTRADA!G$210:G214)</f>
        <v>95.943905999999998</v>
      </c>
      <c r="H214" s="5">
        <f>AVERAGE(ENTRADA!H$210:H214)</f>
        <v>94.051112000000018</v>
      </c>
      <c r="I214" s="5">
        <f>AVERAGE(ENTRADA!I$210:I214)</f>
        <v>95.505824000000004</v>
      </c>
      <c r="J214" s="5">
        <f>AVERAGE(ENTRADA!J$210:J214)</f>
        <v>67.205492000000007</v>
      </c>
      <c r="K214" s="5">
        <f>AVERAGE(ENTRADA!K$210:K214)</f>
        <v>254.27533199999999</v>
      </c>
      <c r="L214" s="5">
        <f>AVERAGE(ENTRADA!L$210:L214)</f>
        <v>117.68931000000001</v>
      </c>
      <c r="M214" s="5">
        <f>AVERAGE(ENTRADA!M$210:M214)</f>
        <v>73.637188000000009</v>
      </c>
      <c r="N214" s="5">
        <f>AVERAGE(ENTRADA!N$210:N214)</f>
        <v>74.901816000000011</v>
      </c>
      <c r="O214" s="5">
        <f>AVERAGE(ENTRADA!O$210:O214)</f>
        <v>82.248531999999997</v>
      </c>
      <c r="P214" s="5" t="e">
        <f>AVERAGE(ENTRADA!P$210:P214)</f>
        <v>#DIV/0!</v>
      </c>
      <c r="Q214" s="5">
        <f>AVERAGE(ENTRADA!Q$210:Q214)</f>
        <v>84.308507999999989</v>
      </c>
      <c r="S214" s="5">
        <f>AVERAGE(ENTRADA!S$210:S214)</f>
        <v>91.828773999999996</v>
      </c>
      <c r="T214" s="5">
        <f>AVERAGE(ENTRADA!T$210:T214)</f>
        <v>100.60239799999999</v>
      </c>
      <c r="U214" s="5">
        <f>AVERAGE(ENTRADA!U$210:U214)</f>
        <v>92.025911999999991</v>
      </c>
      <c r="V214" s="5">
        <f>AVERAGE(ENTRADA!V$210:V214)</f>
        <v>90.115136000000007</v>
      </c>
      <c r="W214" s="5">
        <f>AVERAGE(ENTRADA!W$210:W214)</f>
        <v>116.86536799999999</v>
      </c>
      <c r="X214" s="5">
        <f>AVERAGE(ENTRADA!X$210:X214)</f>
        <v>99.866206000000005</v>
      </c>
      <c r="Y214" s="5"/>
      <c r="Z214" s="5"/>
      <c r="AA214" s="5">
        <f>AVERAGE(ENTRADA!AA$210:AA214)</f>
        <v>68.777270000000001</v>
      </c>
      <c r="AB214" s="5">
        <f>AVERAGE(ENTRADA!AB$210:AB214)</f>
        <v>231.66834800000001</v>
      </c>
      <c r="AC214" s="5">
        <f>AVERAGE(ENTRADA!AC$210:AC214)</f>
        <v>120.74529</v>
      </c>
      <c r="AD214" s="5">
        <f>AVERAGE(ENTRADA!AD$210:AD214)</f>
        <v>80.553343999999996</v>
      </c>
      <c r="AE214" s="5">
        <f>AVERAGE(ENTRADA!AE$210:AE214)</f>
        <v>77.759019999999992</v>
      </c>
      <c r="AF214" s="5">
        <f>AVERAGE(ENTRADA!AF$210:AF214)</f>
        <v>85.259698</v>
      </c>
      <c r="AG214" s="5">
        <f>AVERAGE(ENTRADA!AH$210:AH214)</f>
        <v>88.258834000000007</v>
      </c>
    </row>
    <row r="215" spans="1:33" x14ac:dyDescent="0.25">
      <c r="A215" s="4">
        <f>ENTRADA!A215</f>
        <v>42887</v>
      </c>
      <c r="B215" s="5">
        <f>AVERAGE(ENTRADA!B$210:B215)</f>
        <v>87.940616666666656</v>
      </c>
      <c r="C215" s="5">
        <f>AVERAGE(ENTRADA!C$210:C215)</f>
        <v>98.119370000000004</v>
      </c>
      <c r="D215" s="5">
        <f>AVERAGE(ENTRADA!D$210:D215)</f>
        <v>88.785184999999998</v>
      </c>
      <c r="E215" s="5">
        <f>AVERAGE(ENTRADA!E$210:E215)</f>
        <v>87.026668333333319</v>
      </c>
      <c r="F215" s="5">
        <f>AVERAGE(ENTRADA!F$210:F215)</f>
        <v>103.92183166666666</v>
      </c>
      <c r="G215" s="5">
        <f>AVERAGE(ENTRADA!G$210:G215)</f>
        <v>95.960314999999994</v>
      </c>
      <c r="H215" s="5">
        <f>AVERAGE(ENTRADA!H$210:H215)</f>
        <v>93.90608166666668</v>
      </c>
      <c r="I215" s="5">
        <f>AVERAGE(ENTRADA!I$210:I215)</f>
        <v>95.840580000000003</v>
      </c>
      <c r="J215" s="5">
        <f>AVERAGE(ENTRADA!J$210:J215)</f>
        <v>67.463800000000006</v>
      </c>
      <c r="K215" s="5">
        <f>AVERAGE(ENTRADA!K$210:K215)</f>
        <v>241.82940333333332</v>
      </c>
      <c r="L215" s="5">
        <f>AVERAGE(ENTRADA!L$210:L215)</f>
        <v>117.76472833333332</v>
      </c>
      <c r="M215" s="5">
        <f>AVERAGE(ENTRADA!M$210:M215)</f>
        <v>74.40377500000001</v>
      </c>
      <c r="N215" s="5">
        <f>AVERAGE(ENTRADA!N$210:N215)</f>
        <v>75.94560833333334</v>
      </c>
      <c r="O215" s="5">
        <f>AVERAGE(ENTRADA!O$210:O215)</f>
        <v>82.832506666666674</v>
      </c>
      <c r="P215" s="5" t="e">
        <f>AVERAGE(ENTRADA!P$210:P215)</f>
        <v>#DIV/0!</v>
      </c>
      <c r="Q215" s="5">
        <f>AVERAGE(ENTRADA!Q$210:Q215)</f>
        <v>84.774083333333337</v>
      </c>
      <c r="S215" s="5">
        <f>AVERAGE(ENTRADA!S$210:S215)</f>
        <v>92.103614999999991</v>
      </c>
      <c r="T215" s="5">
        <f>AVERAGE(ENTRADA!T$210:T215)</f>
        <v>100.84326666666665</v>
      </c>
      <c r="U215" s="5">
        <f>AVERAGE(ENTRADA!U$210:U215)</f>
        <v>91.998994999999994</v>
      </c>
      <c r="V215" s="5">
        <f>AVERAGE(ENTRADA!V$210:V215)</f>
        <v>90.164261666666675</v>
      </c>
      <c r="W215" s="5">
        <f>AVERAGE(ENTRADA!W$210:W215)</f>
        <v>116.93091166666666</v>
      </c>
      <c r="X215" s="5">
        <f>AVERAGE(ENTRADA!X$210:X215)</f>
        <v>100.85275166666668</v>
      </c>
      <c r="Y215" s="5"/>
      <c r="Z215" s="5"/>
      <c r="AA215" s="5">
        <f>AVERAGE(ENTRADA!AA$210:AA215)</f>
        <v>68.977938333333327</v>
      </c>
      <c r="AB215" s="5">
        <f>AVERAGE(ENTRADA!AB$210:AB215)</f>
        <v>230.45797333333334</v>
      </c>
      <c r="AC215" s="5">
        <f>AVERAGE(ENTRADA!AC$210:AC215)</f>
        <v>121.12559666666668</v>
      </c>
      <c r="AD215" s="5">
        <f>AVERAGE(ENTRADA!AD$210:AD215)</f>
        <v>80.946951666666664</v>
      </c>
      <c r="AE215" s="5">
        <f>AVERAGE(ENTRADA!AE$210:AE215)</f>
        <v>78.483069999999998</v>
      </c>
      <c r="AF215" s="5">
        <f>AVERAGE(ENTRADA!AF$210:AF215)</f>
        <v>85.546893333333344</v>
      </c>
      <c r="AG215" s="5">
        <f>AVERAGE(ENTRADA!AH$210:AH215)</f>
        <v>88.513964999999999</v>
      </c>
    </row>
    <row r="216" spans="1:33" x14ac:dyDescent="0.25">
      <c r="A216" s="4">
        <f>ENTRADA!A216</f>
        <v>42917</v>
      </c>
      <c r="B216" s="5">
        <f>AVERAGE(ENTRADA!B$210:B216)</f>
        <v>88.369517142857134</v>
      </c>
      <c r="C216" s="5">
        <f>AVERAGE(ENTRADA!C$210:C216)</f>
        <v>98.749122857142865</v>
      </c>
      <c r="D216" s="5">
        <f>AVERAGE(ENTRADA!D$210:D216)</f>
        <v>89.008240000000001</v>
      </c>
      <c r="E216" s="5">
        <f>AVERAGE(ENTRADA!E$210:E216)</f>
        <v>87.201144285714278</v>
      </c>
      <c r="F216" s="5">
        <f>AVERAGE(ENTRADA!F$210:F216)</f>
        <v>105.88074571428571</v>
      </c>
      <c r="G216" s="5">
        <f>AVERAGE(ENTRADA!G$210:G216)</f>
        <v>96.45532285714286</v>
      </c>
      <c r="H216" s="5">
        <f>AVERAGE(ENTRADA!H$210:H216)</f>
        <v>94.844844285714288</v>
      </c>
      <c r="I216" s="5">
        <f>AVERAGE(ENTRADA!I$210:I216)</f>
        <v>96.33473142857143</v>
      </c>
      <c r="J216" s="5">
        <f>AVERAGE(ENTRADA!J$210:J216)</f>
        <v>67.800888571428573</v>
      </c>
      <c r="K216" s="5">
        <f>AVERAGE(ENTRADA!K$210:K216)</f>
        <v>234.52443428571428</v>
      </c>
      <c r="L216" s="5">
        <f>AVERAGE(ENTRADA!L$210:L216)</f>
        <v>117.87109714285714</v>
      </c>
      <c r="M216" s="5">
        <f>AVERAGE(ENTRADA!M$210:M216)</f>
        <v>74.824344285714304</v>
      </c>
      <c r="N216" s="5">
        <f>AVERAGE(ENTRADA!N$210:N216)</f>
        <v>76.705584285714295</v>
      </c>
      <c r="O216" s="5">
        <f>AVERAGE(ENTRADA!O$210:O216)</f>
        <v>83.961550000000003</v>
      </c>
      <c r="P216" s="5" t="e">
        <f>AVERAGE(ENTRADA!P$210:P216)</f>
        <v>#DIV/0!</v>
      </c>
      <c r="Q216" s="5">
        <f>AVERAGE(ENTRADA!Q$210:Q216)</f>
        <v>85.342430000000007</v>
      </c>
      <c r="S216" s="5">
        <f>AVERAGE(ENTRADA!S$210:S216)</f>
        <v>92.266337142857125</v>
      </c>
      <c r="T216" s="5">
        <f>AVERAGE(ENTRADA!T$210:T216)</f>
        <v>100.72477142857143</v>
      </c>
      <c r="U216" s="5">
        <f>AVERAGE(ENTRADA!U$210:U216)</f>
        <v>92.068285714285707</v>
      </c>
      <c r="V216" s="5">
        <f>AVERAGE(ENTRADA!V$210:V216)</f>
        <v>90.241555714285724</v>
      </c>
      <c r="W216" s="5">
        <f>AVERAGE(ENTRADA!W$210:W216)</f>
        <v>116.81006428571428</v>
      </c>
      <c r="X216" s="5">
        <f>AVERAGE(ENTRADA!X$210:X216)</f>
        <v>101.24299142857144</v>
      </c>
      <c r="Y216" s="5"/>
      <c r="Z216" s="5"/>
      <c r="AA216" s="5">
        <f>AVERAGE(ENTRADA!AA$210:AA216)</f>
        <v>69.111511428571433</v>
      </c>
      <c r="AB216" s="5">
        <f>AVERAGE(ENTRADA!AB$210:AB216)</f>
        <v>228.51752142857143</v>
      </c>
      <c r="AC216" s="5">
        <f>AVERAGE(ENTRADA!AC$210:AC216)</f>
        <v>121.68559428571429</v>
      </c>
      <c r="AD216" s="5">
        <f>AVERAGE(ENTRADA!AD$210:AD216)</f>
        <v>81.321587142857126</v>
      </c>
      <c r="AE216" s="5">
        <f>AVERAGE(ENTRADA!AE$210:AE216)</f>
        <v>78.529498571428576</v>
      </c>
      <c r="AF216" s="5">
        <f>AVERAGE(ENTRADA!AF$210:AF216)</f>
        <v>85.933847142857161</v>
      </c>
      <c r="AG216" s="5">
        <f>AVERAGE(ENTRADA!AH$210:AH216)</f>
        <v>88.709502857142866</v>
      </c>
    </row>
    <row r="217" spans="1:33" x14ac:dyDescent="0.25">
      <c r="A217" s="4">
        <f>ENTRADA!A217</f>
        <v>42948</v>
      </c>
      <c r="B217" s="5">
        <f>AVERAGE(ENTRADA!B$210:B217)</f>
        <v>88.733136249999987</v>
      </c>
      <c r="C217" s="5">
        <f>AVERAGE(ENTRADA!C$210:C217)</f>
        <v>98.980190000000007</v>
      </c>
      <c r="D217" s="5">
        <f>AVERAGE(ENTRADA!D$210:D217)</f>
        <v>89.354860000000002</v>
      </c>
      <c r="E217" s="5">
        <f>AVERAGE(ENTRADA!E$210:E217)</f>
        <v>87.483368749999997</v>
      </c>
      <c r="F217" s="5">
        <f>AVERAGE(ENTRADA!F$210:F217)</f>
        <v>106.17303375</v>
      </c>
      <c r="G217" s="5">
        <f>AVERAGE(ENTRADA!G$210:G217)</f>
        <v>96.985797500000004</v>
      </c>
      <c r="H217" s="5">
        <f>AVERAGE(ENTRADA!H$210:H217)</f>
        <v>95.449433749999997</v>
      </c>
      <c r="I217" s="5">
        <f>AVERAGE(ENTRADA!I$210:I217)</f>
        <v>97.00291</v>
      </c>
      <c r="J217" s="5">
        <f>AVERAGE(ENTRADA!J$210:J217)</f>
        <v>68.271917500000001</v>
      </c>
      <c r="K217" s="5">
        <f>AVERAGE(ENTRADA!K$210:K217)</f>
        <v>229.25375124999999</v>
      </c>
      <c r="L217" s="5">
        <f>AVERAGE(ENTRADA!L$210:L217)</f>
        <v>117.65554999999999</v>
      </c>
      <c r="M217" s="5">
        <f>AVERAGE(ENTRADA!M$210:M217)</f>
        <v>75.362661250000016</v>
      </c>
      <c r="N217" s="5">
        <f>AVERAGE(ENTRADA!N$210:N217)</f>
        <v>78.386740000000003</v>
      </c>
      <c r="O217" s="5">
        <f>AVERAGE(ENTRADA!O$210:O217)</f>
        <v>85.354700000000008</v>
      </c>
      <c r="P217" s="5" t="e">
        <f>AVERAGE(ENTRADA!P$210:P217)</f>
        <v>#DIV/0!</v>
      </c>
      <c r="Q217" s="5">
        <f>AVERAGE(ENTRADA!Q$210:Q217)</f>
        <v>86.097466249999997</v>
      </c>
      <c r="S217" s="5">
        <f>AVERAGE(ENTRADA!S$210:S217)</f>
        <v>92.307019999999994</v>
      </c>
      <c r="T217" s="5">
        <f>AVERAGE(ENTRADA!T$210:T217)</f>
        <v>100.3830275</v>
      </c>
      <c r="U217" s="5">
        <f>AVERAGE(ENTRADA!U$210:U217)</f>
        <v>92.092883749999999</v>
      </c>
      <c r="V217" s="5">
        <f>AVERAGE(ENTRADA!V$210:V217)</f>
        <v>90.192000000000007</v>
      </c>
      <c r="W217" s="5">
        <f>AVERAGE(ENTRADA!W$210:W217)</f>
        <v>116.45851125</v>
      </c>
      <c r="X217" s="5">
        <f>AVERAGE(ENTRADA!X$210:X217)</f>
        <v>101.60172</v>
      </c>
      <c r="Y217" s="5"/>
      <c r="Z217" s="5"/>
      <c r="AA217" s="5">
        <f>AVERAGE(ENTRADA!AA$210:AA217)</f>
        <v>69.212486249999998</v>
      </c>
      <c r="AB217" s="5">
        <f>AVERAGE(ENTRADA!AB$210:AB217)</f>
        <v>226.39682125000002</v>
      </c>
      <c r="AC217" s="5">
        <f>AVERAGE(ENTRADA!AC$210:AC217)</f>
        <v>121.00566500000001</v>
      </c>
      <c r="AD217" s="5">
        <f>AVERAGE(ENTRADA!AD$210:AD217)</f>
        <v>81.490562499999996</v>
      </c>
      <c r="AE217" s="5">
        <f>AVERAGE(ENTRADA!AE$210:AE217)</f>
        <v>79.355955000000009</v>
      </c>
      <c r="AF217" s="5">
        <f>AVERAGE(ENTRADA!AF$210:AF217)</f>
        <v>86.224505000000008</v>
      </c>
      <c r="AG217" s="5">
        <f>AVERAGE(ENTRADA!AH$210:AH217)</f>
        <v>88.851662500000003</v>
      </c>
    </row>
    <row r="218" spans="1:33" x14ac:dyDescent="0.25">
      <c r="A218" s="4">
        <f>ENTRADA!A218</f>
        <v>42979</v>
      </c>
      <c r="B218" s="5">
        <f>AVERAGE(ENTRADA!B$210:B218)</f>
        <v>88.905823333333331</v>
      </c>
      <c r="C218" s="5">
        <f>AVERAGE(ENTRADA!C$210:C218)</f>
        <v>98.950138888888901</v>
      </c>
      <c r="D218" s="5">
        <f>AVERAGE(ENTRADA!D$210:D218)</f>
        <v>89.721918888888894</v>
      </c>
      <c r="E218" s="5">
        <f>AVERAGE(ENTRADA!E$210:E218)</f>
        <v>87.809103333333326</v>
      </c>
      <c r="F218" s="5">
        <f>AVERAGE(ENTRADA!F$210:F218)</f>
        <v>105.50529444444444</v>
      </c>
      <c r="G218" s="5">
        <f>AVERAGE(ENTRADA!G$210:G218)</f>
        <v>96.751199999999997</v>
      </c>
      <c r="H218" s="5">
        <f>AVERAGE(ENTRADA!H$210:H218)</f>
        <v>95.285707777777773</v>
      </c>
      <c r="I218" s="5">
        <f>AVERAGE(ENTRADA!I$210:I218)</f>
        <v>96.835604444444442</v>
      </c>
      <c r="J218" s="5">
        <f>AVERAGE(ENTRADA!J$210:J218)</f>
        <v>68.584104444444449</v>
      </c>
      <c r="K218" s="5">
        <f>AVERAGE(ENTRADA!K$210:K218)</f>
        <v>221.55593666666667</v>
      </c>
      <c r="L218" s="5">
        <f>AVERAGE(ENTRADA!L$210:L218)</f>
        <v>116.87222888888888</v>
      </c>
      <c r="M218" s="5">
        <f>AVERAGE(ENTRADA!M$210:M218)</f>
        <v>75.872016666666681</v>
      </c>
      <c r="N218" s="5">
        <f>AVERAGE(ENTRADA!N$210:N218)</f>
        <v>78.951817777777777</v>
      </c>
      <c r="O218" s="5">
        <f>AVERAGE(ENTRADA!O$210:O218)</f>
        <v>86.027531111111117</v>
      </c>
      <c r="P218" s="5" t="e">
        <f>AVERAGE(ENTRADA!P$210:P218)</f>
        <v>#DIV/0!</v>
      </c>
      <c r="Q218" s="5">
        <f>AVERAGE(ENTRADA!Q$210:Q218)</f>
        <v>86.404738888888886</v>
      </c>
      <c r="S218" s="5">
        <f>AVERAGE(ENTRADA!S$210:S218)</f>
        <v>92.441585555555548</v>
      </c>
      <c r="T218" s="5">
        <f>AVERAGE(ENTRADA!T$210:T218)</f>
        <v>100.01830111111111</v>
      </c>
      <c r="U218" s="5">
        <f>AVERAGE(ENTRADA!U$210:U218)</f>
        <v>92.336711111111114</v>
      </c>
      <c r="V218" s="5">
        <f>AVERAGE(ENTRADA!V$210:V218)</f>
        <v>90.42960777777779</v>
      </c>
      <c r="W218" s="5">
        <f>AVERAGE(ENTRADA!W$210:W218)</f>
        <v>116.27224555555556</v>
      </c>
      <c r="X218" s="5">
        <f>AVERAGE(ENTRADA!X$210:X218)</f>
        <v>101.68859555555555</v>
      </c>
      <c r="Y218" s="5"/>
      <c r="Z218" s="5"/>
      <c r="AA218" s="5">
        <f>AVERAGE(ENTRADA!AA$210:AA218)</f>
        <v>69.543365555555553</v>
      </c>
      <c r="AB218" s="5">
        <f>AVERAGE(ENTRADA!AB$210:AB218)</f>
        <v>224.06086333333334</v>
      </c>
      <c r="AC218" s="5">
        <f>AVERAGE(ENTRADA!AC$210:AC218)</f>
        <v>120.39983666666666</v>
      </c>
      <c r="AD218" s="5">
        <f>AVERAGE(ENTRADA!AD$210:AD218)</f>
        <v>81.841401111111111</v>
      </c>
      <c r="AE218" s="5">
        <f>AVERAGE(ENTRADA!AE$210:AE218)</f>
        <v>79.833837777777774</v>
      </c>
      <c r="AF218" s="5">
        <f>AVERAGE(ENTRADA!AF$210:AF218)</f>
        <v>86.706130000000002</v>
      </c>
      <c r="AG218" s="5">
        <f>AVERAGE(ENTRADA!AH$210:AH218)</f>
        <v>89.056122222222228</v>
      </c>
    </row>
    <row r="219" spans="1:33" x14ac:dyDescent="0.25">
      <c r="A219" s="4">
        <f>ENTRADA!A219</f>
        <v>43009</v>
      </c>
      <c r="B219" s="5">
        <f>AVERAGE(ENTRADA!B$210:B219)</f>
        <v>89.209412</v>
      </c>
      <c r="C219" s="5">
        <f>AVERAGE(ENTRADA!C$210:C219)</f>
        <v>99.224839000000003</v>
      </c>
      <c r="D219" s="5">
        <f>AVERAGE(ENTRADA!D$210:D219)</f>
        <v>90.094283000000004</v>
      </c>
      <c r="E219" s="5">
        <f>AVERAGE(ENTRADA!E$210:E219)</f>
        <v>88.190776</v>
      </c>
      <c r="F219" s="5">
        <f>AVERAGE(ENTRADA!F$210:F219)</f>
        <v>105.13840999999999</v>
      </c>
      <c r="G219" s="5">
        <f>AVERAGE(ENTRADA!G$210:G219)</f>
        <v>96.847437999999997</v>
      </c>
      <c r="H219" s="5">
        <f>AVERAGE(ENTRADA!H$210:H219)</f>
        <v>95.417765000000003</v>
      </c>
      <c r="I219" s="5">
        <f>AVERAGE(ENTRADA!I$210:I219)</f>
        <v>97.001886999999996</v>
      </c>
      <c r="J219" s="5">
        <f>AVERAGE(ENTRADA!J$210:J219)</f>
        <v>68.851731000000001</v>
      </c>
      <c r="K219" s="5">
        <f>AVERAGE(ENTRADA!K$210:K219)</f>
        <v>217.56846299999998</v>
      </c>
      <c r="L219" s="5">
        <f>AVERAGE(ENTRADA!L$210:L219)</f>
        <v>116.319688</v>
      </c>
      <c r="M219" s="5">
        <f>AVERAGE(ENTRADA!M$210:M219)</f>
        <v>76.661778000000012</v>
      </c>
      <c r="N219" s="5">
        <f>AVERAGE(ENTRADA!N$210:N219)</f>
        <v>79.582256999999998</v>
      </c>
      <c r="O219" s="5">
        <f>AVERAGE(ENTRADA!O$210:O219)</f>
        <v>86.795284000000009</v>
      </c>
      <c r="P219" s="5" t="e">
        <f>AVERAGE(ENTRADA!P$210:P219)</f>
        <v>#DIV/0!</v>
      </c>
      <c r="Q219" s="5">
        <f>AVERAGE(ENTRADA!Q$210:Q219)</f>
        <v>86.824860000000001</v>
      </c>
      <c r="S219" s="5">
        <f>AVERAGE(ENTRADA!S$210:S219)</f>
        <v>92.507531999999998</v>
      </c>
      <c r="T219" s="5">
        <f>AVERAGE(ENTRADA!T$210:T219)</f>
        <v>99.861594999999994</v>
      </c>
      <c r="U219" s="5">
        <f>AVERAGE(ENTRADA!U$210:U219)</f>
        <v>92.497345999999993</v>
      </c>
      <c r="V219" s="5">
        <f>AVERAGE(ENTRADA!V$210:V219)</f>
        <v>90.623501000000005</v>
      </c>
      <c r="W219" s="5">
        <f>AVERAGE(ENTRADA!W$210:W219)</f>
        <v>115.569003</v>
      </c>
      <c r="X219" s="5">
        <f>AVERAGE(ENTRADA!X$210:X219)</f>
        <v>101.566671</v>
      </c>
      <c r="Y219" s="5"/>
      <c r="Z219" s="5"/>
      <c r="AA219" s="5">
        <f>AVERAGE(ENTRADA!AA$210:AA219)</f>
        <v>69.710879000000006</v>
      </c>
      <c r="AB219" s="5">
        <f>AVERAGE(ENTRADA!AB$210:AB219)</f>
        <v>222.66896800000001</v>
      </c>
      <c r="AC219" s="5">
        <f>AVERAGE(ENTRADA!AC$210:AC219)</f>
        <v>119.872371</v>
      </c>
      <c r="AD219" s="5">
        <f>AVERAGE(ENTRADA!AD$210:AD219)</f>
        <v>81.966894999999994</v>
      </c>
      <c r="AE219" s="5">
        <f>AVERAGE(ENTRADA!AE$210:AE219)</f>
        <v>80.124534000000011</v>
      </c>
      <c r="AF219" s="5">
        <f>AVERAGE(ENTRADA!AF$210:AF219)</f>
        <v>86.903913000000003</v>
      </c>
      <c r="AG219" s="5">
        <f>AVERAGE(ENTRADA!AH$210:AH219)</f>
        <v>89.141348000000008</v>
      </c>
    </row>
    <row r="220" spans="1:33" x14ac:dyDescent="0.25">
      <c r="A220" s="4">
        <f>ENTRADA!A220</f>
        <v>43040</v>
      </c>
      <c r="B220" s="5">
        <f>AVERAGE(ENTRADA!B$210:B220)</f>
        <v>90.047866363636359</v>
      </c>
      <c r="C220" s="5">
        <f>AVERAGE(ENTRADA!C$210:C220)</f>
        <v>98.996351818181836</v>
      </c>
      <c r="D220" s="5">
        <f>AVERAGE(ENTRADA!D$210:D220)</f>
        <v>90.631851818181815</v>
      </c>
      <c r="E220" s="5">
        <f>AVERAGE(ENTRADA!E$210:E220)</f>
        <v>88.769139090909093</v>
      </c>
      <c r="F220" s="5">
        <f>AVERAGE(ENTRADA!F$210:F220)</f>
        <v>106.09578</v>
      </c>
      <c r="G220" s="5">
        <f>AVERAGE(ENTRADA!G$210:G220)</f>
        <v>99.24639272727272</v>
      </c>
      <c r="H220" s="5">
        <f>AVERAGE(ENTRADA!H$210:H220)</f>
        <v>97.270299090909077</v>
      </c>
      <c r="I220" s="5">
        <f>AVERAGE(ENTRADA!I$210:I220)</f>
        <v>99.706249090909083</v>
      </c>
      <c r="J220" s="5">
        <f>AVERAGE(ENTRADA!J$210:J220)</f>
        <v>69.126105454545453</v>
      </c>
      <c r="K220" s="5">
        <f>AVERAGE(ENTRADA!K$210:K220)</f>
        <v>216.55547818181819</v>
      </c>
      <c r="L220" s="5">
        <f>AVERAGE(ENTRADA!L$210:L220)</f>
        <v>116.81890454545454</v>
      </c>
      <c r="M220" s="5">
        <f>AVERAGE(ENTRADA!M$210:M220)</f>
        <v>78.874391818181834</v>
      </c>
      <c r="N220" s="5">
        <f>AVERAGE(ENTRADA!N$210:N220)</f>
        <v>80.220754545454554</v>
      </c>
      <c r="O220" s="5">
        <f>AVERAGE(ENTRADA!O$210:O220)</f>
        <v>87.670958181818179</v>
      </c>
      <c r="P220" s="5" t="e">
        <f>AVERAGE(ENTRADA!P$210:P220)</f>
        <v>#DIV/0!</v>
      </c>
      <c r="Q220" s="5">
        <f>AVERAGE(ENTRADA!Q$210:Q220)</f>
        <v>87.621918181818174</v>
      </c>
      <c r="S220" s="5">
        <f>AVERAGE(ENTRADA!S$210:S220)</f>
        <v>92.586911818181818</v>
      </c>
      <c r="T220" s="5">
        <f>AVERAGE(ENTRADA!T$210:T220)</f>
        <v>99.543448181818178</v>
      </c>
      <c r="U220" s="5">
        <f>AVERAGE(ENTRADA!U$210:U220)</f>
        <v>92.666915454545446</v>
      </c>
      <c r="V220" s="5">
        <f>AVERAGE(ENTRADA!V$210:V220)</f>
        <v>90.831492727272746</v>
      </c>
      <c r="W220" s="5">
        <f>AVERAGE(ENTRADA!W$210:W220)</f>
        <v>115.18438454545453</v>
      </c>
      <c r="X220" s="5">
        <f>AVERAGE(ENTRADA!X$210:X220)</f>
        <v>101.84365545454544</v>
      </c>
      <c r="Y220" s="5"/>
      <c r="Z220" s="5"/>
      <c r="AA220" s="5">
        <f>AVERAGE(ENTRADA!AA$210:AA220)</f>
        <v>69.832995454545454</v>
      </c>
      <c r="AB220" s="5">
        <f>AVERAGE(ENTRADA!AB$210:AB220)</f>
        <v>222.32471818181818</v>
      </c>
      <c r="AC220" s="5">
        <f>AVERAGE(ENTRADA!AC$210:AC220)</f>
        <v>119.17775818181818</v>
      </c>
      <c r="AD220" s="5">
        <f>AVERAGE(ENTRADA!AD$210:AD220)</f>
        <v>82.276716363636353</v>
      </c>
      <c r="AE220" s="5">
        <f>AVERAGE(ENTRADA!AE$210:AE220)</f>
        <v>80.547241818181817</v>
      </c>
      <c r="AF220" s="5">
        <f>AVERAGE(ENTRADA!AF$210:AF220)</f>
        <v>87.23905454545455</v>
      </c>
      <c r="AG220" s="5">
        <f>AVERAGE(ENTRADA!AH$210:AH220)</f>
        <v>89.340450909090904</v>
      </c>
    </row>
    <row r="221" spans="1:33" x14ac:dyDescent="0.25">
      <c r="A221" s="4">
        <f>ENTRADA!A221</f>
        <v>43070</v>
      </c>
      <c r="B221" s="5">
        <f>AVERAGE(ENTRADA!B$210:B221)</f>
        <v>92.62116083333332</v>
      </c>
      <c r="C221" s="5">
        <f>AVERAGE(ENTRADA!C$210:C221)</f>
        <v>99.022459166666678</v>
      </c>
      <c r="D221" s="5">
        <f>AVERAGE(ENTRADA!D$210:D221)</f>
        <v>92.832978333333344</v>
      </c>
      <c r="E221" s="5">
        <f>AVERAGE(ENTRADA!E$210:E221)</f>
        <v>91.025063333333321</v>
      </c>
      <c r="F221" s="5">
        <f>AVERAGE(ENTRADA!F$210:F221)</f>
        <v>115.03734166666668</v>
      </c>
      <c r="G221" s="5">
        <f>AVERAGE(ENTRADA!G$210:G221)</f>
        <v>101.95043583333332</v>
      </c>
      <c r="H221" s="5">
        <f>AVERAGE(ENTRADA!H$210:H221)</f>
        <v>100.07941999999998</v>
      </c>
      <c r="I221" s="5">
        <f>AVERAGE(ENTRADA!I$210:I221)</f>
        <v>102.42945916666667</v>
      </c>
      <c r="J221" s="5">
        <f>AVERAGE(ENTRADA!J$210:J221)</f>
        <v>69.934683333333325</v>
      </c>
      <c r="K221" s="5">
        <f>AVERAGE(ENTRADA!K$210:K221)</f>
        <v>221.88661833333333</v>
      </c>
      <c r="L221" s="5">
        <f>AVERAGE(ENTRADA!L$210:L221)</f>
        <v>118.57713416666667</v>
      </c>
      <c r="M221" s="5">
        <f>AVERAGE(ENTRADA!M$210:M221)</f>
        <v>82.803560000000019</v>
      </c>
      <c r="N221" s="5">
        <f>AVERAGE(ENTRADA!N$210:N221)</f>
        <v>80.993371666666675</v>
      </c>
      <c r="O221" s="5">
        <f>AVERAGE(ENTRADA!O$210:O221)</f>
        <v>87.72964833333333</v>
      </c>
      <c r="P221" s="5" t="e">
        <f>AVERAGE(ENTRADA!P$210:P221)</f>
        <v>#DIV/0!</v>
      </c>
      <c r="Q221" s="5">
        <f>AVERAGE(ENTRADA!Q$210:Q221)</f>
        <v>89.557173333333324</v>
      </c>
      <c r="S221" s="5">
        <f>AVERAGE(ENTRADA!S$210:S221)</f>
        <v>92.680934999999991</v>
      </c>
      <c r="T221" s="5">
        <f>AVERAGE(ENTRADA!T$210:T221)</f>
        <v>99.167790833333342</v>
      </c>
      <c r="U221" s="5">
        <f>AVERAGE(ENTRADA!U$210:U221)</f>
        <v>92.852481666666662</v>
      </c>
      <c r="V221" s="5">
        <f>AVERAGE(ENTRADA!V$210:V221)</f>
        <v>91.044337500000026</v>
      </c>
      <c r="W221" s="5">
        <f>AVERAGE(ENTRADA!W$210:W221)</f>
        <v>115.14481999999998</v>
      </c>
      <c r="X221" s="5">
        <f>AVERAGE(ENTRADA!X$210:X221)</f>
        <v>101.84687583333333</v>
      </c>
      <c r="Y221" s="5"/>
      <c r="Z221" s="5"/>
      <c r="AA221" s="5">
        <f>AVERAGE(ENTRADA!AA$210:AA221)</f>
        <v>70.009416666666667</v>
      </c>
      <c r="AB221" s="5">
        <f>AVERAGE(ENTRADA!AB$210:AB221)</f>
        <v>221.42428833333335</v>
      </c>
      <c r="AC221" s="5">
        <f>AVERAGE(ENTRADA!AC$210:AC221)</f>
        <v>118.74154583333332</v>
      </c>
      <c r="AD221" s="5">
        <f>AVERAGE(ENTRADA!AD$210:AD221)</f>
        <v>82.604092499999993</v>
      </c>
      <c r="AE221" s="5">
        <f>AVERAGE(ENTRADA!AE$210:AE221)</f>
        <v>80.912548333333334</v>
      </c>
      <c r="AF221" s="5">
        <f>AVERAGE(ENTRADA!AF$210:AF221)</f>
        <v>87.758019166666656</v>
      </c>
      <c r="AG221" s="5">
        <f>AVERAGE(ENTRADA!AH$210:AH221)</f>
        <v>89.634102499999997</v>
      </c>
    </row>
    <row r="222" spans="1:33" x14ac:dyDescent="0.25">
      <c r="A222" s="4">
        <f>ENTRADA!A222</f>
        <v>43101</v>
      </c>
      <c r="B222" s="5">
        <f>AVERAGE(ENTRADA!B$222:B222)</f>
        <v>91.955789999999993</v>
      </c>
      <c r="C222" s="5">
        <f>AVERAGE(ENTRADA!C$222:C222)</f>
        <v>91.91498</v>
      </c>
      <c r="D222" s="5">
        <f>AVERAGE(ENTRADA!D$222:D222)</f>
        <v>94.334050000000005</v>
      </c>
      <c r="E222" s="5">
        <f>AVERAGE(ENTRADA!E$222:E222)</f>
        <v>92.983540000000005</v>
      </c>
      <c r="F222" s="5">
        <f>AVERAGE(ENTRADA!F$222:F222)</f>
        <v>95.077389999999994</v>
      </c>
      <c r="G222" s="5">
        <f>AVERAGE(ENTRADA!G$222:G222)</f>
        <v>106.74535</v>
      </c>
      <c r="H222" s="5">
        <f>AVERAGE(ENTRADA!H$222:H222)</f>
        <v>100.1917</v>
      </c>
      <c r="I222" s="5">
        <f>AVERAGE(ENTRADA!I$222:I222)</f>
        <v>109.83965000000001</v>
      </c>
      <c r="J222" s="5">
        <f>AVERAGE(ENTRADA!J$222:J222)</f>
        <v>69.615359999999995</v>
      </c>
      <c r="K222" s="5">
        <f>AVERAGE(ENTRADA!K$222:K222)</f>
        <v>351.93745999999999</v>
      </c>
      <c r="L222" s="5">
        <f>AVERAGE(ENTRADA!L$222:L222)</f>
        <v>112.29787</v>
      </c>
      <c r="M222" s="5">
        <f>AVERAGE(ENTRADA!M$222:M222)</f>
        <v>83.189719999999994</v>
      </c>
      <c r="N222" s="5">
        <f>AVERAGE(ENTRADA!N$222:N222)</f>
        <v>89.242130000000003</v>
      </c>
      <c r="O222" s="5">
        <f>AVERAGE(ENTRADA!O$222:O222)</f>
        <v>90.188670000000002</v>
      </c>
      <c r="P222" s="5" t="e">
        <f>AVERAGE(ENTRADA!P$222:P222)</f>
        <v>#DIV/0!</v>
      </c>
      <c r="Q222" s="5">
        <f>AVERAGE(ENTRADA!Q$222:Q222)</f>
        <v>91.182500000000005</v>
      </c>
      <c r="S222" s="5">
        <f>AVERAGE(ENTRADA!S$222:S222)</f>
        <v>94.107919999999993</v>
      </c>
      <c r="T222" s="5">
        <f>AVERAGE(ENTRADA!T$222:T222)</f>
        <v>95.008970000000005</v>
      </c>
      <c r="U222" s="5">
        <f>AVERAGE(ENTRADA!U$222:U222)</f>
        <v>98.134510000000006</v>
      </c>
      <c r="V222" s="5">
        <f>AVERAGE(ENTRADA!V$222:V222)</f>
        <v>96.682509999999994</v>
      </c>
      <c r="W222" s="5">
        <f>AVERAGE(ENTRADA!W$222:W222)</f>
        <v>115.15334</v>
      </c>
      <c r="X222" s="5">
        <f>AVERAGE(ENTRADA!X$222:X222)</f>
        <v>101.84066</v>
      </c>
      <c r="Y222" s="5"/>
      <c r="Z222" s="5"/>
      <c r="AA222" s="5">
        <f>AVERAGE(ENTRADA!AA$222:AA222)</f>
        <v>71.468959999999996</v>
      </c>
      <c r="AB222" s="5">
        <f>AVERAGE(ENTRADA!AB$222:AB222)</f>
        <v>218.7029</v>
      </c>
      <c r="AC222" s="5">
        <f>AVERAGE(ENTRADA!AC$222:AC222)</f>
        <v>120.71174999999999</v>
      </c>
      <c r="AD222" s="5">
        <f>AVERAGE(ENTRADA!AD$222:AD222)</f>
        <v>87.451239999999999</v>
      </c>
      <c r="AE222" s="5">
        <f>AVERAGE(ENTRADA!AE$222:AE222)</f>
        <v>91.134900000000002</v>
      </c>
      <c r="AF222" s="5">
        <f>AVERAGE(ENTRADA!AF$222:AF222)</f>
        <v>90.201329999999999</v>
      </c>
      <c r="AG222" s="5">
        <f>AVERAGE(ENTRADA!AH$222:AH222)</f>
        <v>93.175529999999995</v>
      </c>
    </row>
    <row r="223" spans="1:33" x14ac:dyDescent="0.25">
      <c r="A223" s="4">
        <f>ENTRADA!A223</f>
        <v>43132</v>
      </c>
      <c r="B223" s="5">
        <f>AVERAGE(ENTRADA!B$222:B223)</f>
        <v>87.604320000000001</v>
      </c>
      <c r="C223" s="5">
        <f>AVERAGE(ENTRADA!C$222:C223)</f>
        <v>88.562195000000003</v>
      </c>
      <c r="D223" s="5">
        <f>AVERAGE(ENTRADA!D$222:D223)</f>
        <v>91.943595000000002</v>
      </c>
      <c r="E223" s="5">
        <f>AVERAGE(ENTRADA!E$222:E223)</f>
        <v>90.495720000000006</v>
      </c>
      <c r="F223" s="5">
        <f>AVERAGE(ENTRADA!F$222:F223)</f>
        <v>87.361805000000004</v>
      </c>
      <c r="G223" s="5">
        <f>AVERAGE(ENTRADA!G$222:G223)</f>
        <v>96.542280000000005</v>
      </c>
      <c r="H223" s="5">
        <f>AVERAGE(ENTRADA!H$222:H223)</f>
        <v>91.767015000000001</v>
      </c>
      <c r="I223" s="5">
        <f>AVERAGE(ENTRADA!I$222:I223)</f>
        <v>98.921760000000006</v>
      </c>
      <c r="J223" s="5">
        <f>AVERAGE(ENTRADA!J$222:J223)</f>
        <v>67.02673999999999</v>
      </c>
      <c r="K223" s="5">
        <f>AVERAGE(ENTRADA!K$222:K223)</f>
        <v>308.67969499999998</v>
      </c>
      <c r="L223" s="5">
        <f>AVERAGE(ENTRADA!L$222:L223)</f>
        <v>112.338105</v>
      </c>
      <c r="M223" s="5">
        <f>AVERAGE(ENTRADA!M$222:M223)</f>
        <v>75.842735000000005</v>
      </c>
      <c r="N223" s="5">
        <f>AVERAGE(ENTRADA!N$222:N223)</f>
        <v>83.05977</v>
      </c>
      <c r="O223" s="5">
        <f>AVERAGE(ENTRADA!O$222:O223)</f>
        <v>84.492935000000003</v>
      </c>
      <c r="P223" s="5" t="e">
        <f>AVERAGE(ENTRADA!P$222:P223)</f>
        <v>#DIV/0!</v>
      </c>
      <c r="Q223" s="5">
        <f>AVERAGE(ENTRADA!Q$222:Q223)</f>
        <v>86.295145000000005</v>
      </c>
      <c r="S223" s="5">
        <f>AVERAGE(ENTRADA!S$222:S223)</f>
        <v>93.931970000000007</v>
      </c>
      <c r="T223" s="5">
        <f>AVERAGE(ENTRADA!T$222:T223)</f>
        <v>94.677620000000005</v>
      </c>
      <c r="U223" s="5">
        <f>AVERAGE(ENTRADA!U$222:U223)</f>
        <v>97.338015000000013</v>
      </c>
      <c r="V223" s="5">
        <f>AVERAGE(ENTRADA!V$222:V223)</f>
        <v>95.62912</v>
      </c>
      <c r="W223" s="5">
        <f>AVERAGE(ENTRADA!W$222:W223)</f>
        <v>113.58166</v>
      </c>
      <c r="X223" s="5">
        <f>AVERAGE(ENTRADA!X$222:X223)</f>
        <v>101.63968</v>
      </c>
      <c r="Y223" s="5"/>
      <c r="Z223" s="5"/>
      <c r="AA223" s="5">
        <f>AVERAGE(ENTRADA!AA$222:AA223)</f>
        <v>71.858744999999999</v>
      </c>
      <c r="AB223" s="5">
        <f>AVERAGE(ENTRADA!AB$222:AB223)</f>
        <v>220.65375</v>
      </c>
      <c r="AC223" s="5">
        <f>AVERAGE(ENTRADA!AC$222:AC223)</f>
        <v>119.30432500000001</v>
      </c>
      <c r="AD223" s="5">
        <f>AVERAGE(ENTRADA!AD$222:AD223)</f>
        <v>87.285510000000002</v>
      </c>
      <c r="AE223" s="5">
        <f>AVERAGE(ENTRADA!AE$222:AE223)</f>
        <v>91.374285</v>
      </c>
      <c r="AF223" s="5">
        <f>AVERAGE(ENTRADA!AF$222:AF223)</f>
        <v>90.407614999999993</v>
      </c>
      <c r="AG223" s="5">
        <f>AVERAGE(ENTRADA!AH$222:AH223)</f>
        <v>93.371749999999992</v>
      </c>
    </row>
    <row r="224" spans="1:33" x14ac:dyDescent="0.25">
      <c r="A224" s="4">
        <f>ENTRADA!A224</f>
        <v>43160</v>
      </c>
      <c r="B224" s="5">
        <f>AVERAGE(ENTRADA!B$222:B224)</f>
        <v>90.281220000000005</v>
      </c>
      <c r="C224" s="5">
        <f>AVERAGE(ENTRADA!C$222:C224)</f>
        <v>91.484773333333337</v>
      </c>
      <c r="D224" s="5">
        <f>AVERAGE(ENTRADA!D$222:D224)</f>
        <v>94.694779999999994</v>
      </c>
      <c r="E224" s="5">
        <f>AVERAGE(ENTRADA!E$222:E224)</f>
        <v>93.082376666666676</v>
      </c>
      <c r="F224" s="5">
        <f>AVERAGE(ENTRADA!F$222:F224)</f>
        <v>91.368449999999996</v>
      </c>
      <c r="G224" s="5">
        <f>AVERAGE(ENTRADA!G$222:G224)</f>
        <v>97.594933333333344</v>
      </c>
      <c r="H224" s="5">
        <f>AVERAGE(ENTRADA!H$222:H224)</f>
        <v>92.227063333333334</v>
      </c>
      <c r="I224" s="5">
        <f>AVERAGE(ENTRADA!I$222:I224)</f>
        <v>100.22673333333334</v>
      </c>
      <c r="J224" s="5">
        <f>AVERAGE(ENTRADA!J$222:J224)</f>
        <v>69.784146666666658</v>
      </c>
      <c r="K224" s="5">
        <f>AVERAGE(ENTRADA!K$222:K224)</f>
        <v>277.24392666666665</v>
      </c>
      <c r="L224" s="5">
        <f>AVERAGE(ENTRADA!L$222:L224)</f>
        <v>115.40332333333333</v>
      </c>
      <c r="M224" s="5">
        <f>AVERAGE(ENTRADA!M$222:M224)</f>
        <v>79.171683333333348</v>
      </c>
      <c r="N224" s="5">
        <f>AVERAGE(ENTRADA!N$222:N224)</f>
        <v>87.617290000000011</v>
      </c>
      <c r="O224" s="5">
        <f>AVERAGE(ENTRADA!O$222:O224)</f>
        <v>85.919813333333352</v>
      </c>
      <c r="P224" s="5" t="e">
        <f>AVERAGE(ENTRADA!P$222:P224)</f>
        <v>#DIV/0!</v>
      </c>
      <c r="Q224" s="5">
        <f>AVERAGE(ENTRADA!Q$222:Q224)</f>
        <v>89.277609999999996</v>
      </c>
      <c r="S224" s="5">
        <f>AVERAGE(ENTRADA!S$222:S224)</f>
        <v>94.270246666666665</v>
      </c>
      <c r="T224" s="5">
        <f>AVERAGE(ENTRADA!T$222:T224)</f>
        <v>95.085503333333335</v>
      </c>
      <c r="U224" s="5">
        <f>AVERAGE(ENTRADA!U$222:U224)</f>
        <v>97.016403333333344</v>
      </c>
      <c r="V224" s="5">
        <f>AVERAGE(ENTRADA!V$222:V224)</f>
        <v>95.143496666666678</v>
      </c>
      <c r="W224" s="5">
        <f>AVERAGE(ENTRADA!W$222:W224)</f>
        <v>114.10722666666668</v>
      </c>
      <c r="X224" s="5">
        <f>AVERAGE(ENTRADA!X$222:X224)</f>
        <v>101.84387666666667</v>
      </c>
      <c r="Y224" s="5"/>
      <c r="Z224" s="5"/>
      <c r="AA224" s="5">
        <f>AVERAGE(ENTRADA!AA$222:AA224)</f>
        <v>72.034543333333332</v>
      </c>
      <c r="AB224" s="5">
        <f>AVERAGE(ENTRADA!AB$222:AB224)</f>
        <v>220.90715666666665</v>
      </c>
      <c r="AC224" s="5">
        <f>AVERAGE(ENTRADA!AC$222:AC224)</f>
        <v>118.02037</v>
      </c>
      <c r="AD224" s="5">
        <f>AVERAGE(ENTRADA!AD$222:AD224)</f>
        <v>87.290796666666665</v>
      </c>
      <c r="AE224" s="5">
        <f>AVERAGE(ENTRADA!AE$222:AE224)</f>
        <v>93.227113333333321</v>
      </c>
      <c r="AF224" s="5">
        <f>AVERAGE(ENTRADA!AF$222:AF224)</f>
        <v>90.352523333333338</v>
      </c>
      <c r="AG224" s="5">
        <f>AVERAGE(ENTRADA!AH$222:AH224)</f>
        <v>93.867639999999994</v>
      </c>
    </row>
    <row r="225" spans="1:33" x14ac:dyDescent="0.25">
      <c r="A225" s="4">
        <f>ENTRADA!A225</f>
        <v>43191</v>
      </c>
      <c r="B225" s="5">
        <f>AVERAGE(ENTRADA!B$222:B225)</f>
        <v>89.947994999999992</v>
      </c>
      <c r="C225" s="5">
        <f>AVERAGE(ENTRADA!C$222:C225)</f>
        <v>92.56962</v>
      </c>
      <c r="D225" s="5">
        <f>AVERAGE(ENTRADA!D$222:D225)</f>
        <v>94.002047500000003</v>
      </c>
      <c r="E225" s="5">
        <f>AVERAGE(ENTRADA!E$222:E225)</f>
        <v>92.378190000000004</v>
      </c>
      <c r="F225" s="5">
        <f>AVERAGE(ENTRADA!F$222:F225)</f>
        <v>92.996637499999991</v>
      </c>
      <c r="G225" s="5">
        <f>AVERAGE(ENTRADA!G$222:G225)</f>
        <v>96.163695000000004</v>
      </c>
      <c r="H225" s="5">
        <f>AVERAGE(ENTRADA!H$222:H225)</f>
        <v>91.048380000000009</v>
      </c>
      <c r="I225" s="5">
        <f>AVERAGE(ENTRADA!I$222:I225)</f>
        <v>98.598624999999998</v>
      </c>
      <c r="J225" s="5">
        <f>AVERAGE(ENTRADA!J$222:J225)</f>
        <v>70.359364999999997</v>
      </c>
      <c r="K225" s="5">
        <f>AVERAGE(ENTRADA!K$222:K225)</f>
        <v>251.77380499999998</v>
      </c>
      <c r="L225" s="5">
        <f>AVERAGE(ENTRADA!L$222:L225)</f>
        <v>116.68029250000001</v>
      </c>
      <c r="M225" s="5">
        <f>AVERAGE(ENTRADA!M$222:M225)</f>
        <v>78.381310000000013</v>
      </c>
      <c r="N225" s="5">
        <f>AVERAGE(ENTRADA!N$222:N225)</f>
        <v>89.174155000000013</v>
      </c>
      <c r="O225" s="5">
        <f>AVERAGE(ENTRADA!O$222:O225)</f>
        <v>86.481580000000008</v>
      </c>
      <c r="P225" s="5" t="e">
        <f>AVERAGE(ENTRADA!P$222:P225)</f>
        <v>#DIV/0!</v>
      </c>
      <c r="Q225" s="5">
        <f>AVERAGE(ENTRADA!Q$222:Q225)</f>
        <v>89.451732500000006</v>
      </c>
      <c r="S225" s="5">
        <f>AVERAGE(ENTRADA!S$222:S225)</f>
        <v>94.793787500000008</v>
      </c>
      <c r="T225" s="5">
        <f>AVERAGE(ENTRADA!T$222:T225)</f>
        <v>96.177407500000001</v>
      </c>
      <c r="U225" s="5">
        <f>AVERAGE(ENTRADA!U$222:U225)</f>
        <v>97.149574999999999</v>
      </c>
      <c r="V225" s="5">
        <f>AVERAGE(ENTRADA!V$222:V225)</f>
        <v>95.190475000000006</v>
      </c>
      <c r="W225" s="5">
        <f>AVERAGE(ENTRADA!W$222:W225)</f>
        <v>113.9939675</v>
      </c>
      <c r="X225" s="5">
        <f>AVERAGE(ENTRADA!X$222:X225)</f>
        <v>101.61111</v>
      </c>
      <c r="Y225" s="5"/>
      <c r="Z225" s="5"/>
      <c r="AA225" s="5">
        <f>AVERAGE(ENTRADA!AA$222:AA225)</f>
        <v>72.625534999999999</v>
      </c>
      <c r="AB225" s="5">
        <f>AVERAGE(ENTRADA!AB$222:AB225)</f>
        <v>217.19722249999998</v>
      </c>
      <c r="AC225" s="5">
        <f>AVERAGE(ENTRADA!AC$222:AC225)</f>
        <v>121.2520325</v>
      </c>
      <c r="AD225" s="5">
        <f>AVERAGE(ENTRADA!AD$222:AD225)</f>
        <v>87.396940000000001</v>
      </c>
      <c r="AE225" s="5">
        <f>AVERAGE(ENTRADA!AE$222:AE225)</f>
        <v>93.557144999999991</v>
      </c>
      <c r="AF225" s="5">
        <f>AVERAGE(ENTRADA!AF$222:AF225)</f>
        <v>90.790859999999995</v>
      </c>
      <c r="AG225" s="5">
        <f>AVERAGE(ENTRADA!AH$222:AH225)</f>
        <v>94.538629999999998</v>
      </c>
    </row>
    <row r="226" spans="1:33" x14ac:dyDescent="0.25">
      <c r="A226" s="4">
        <f>ENTRADA!A226</f>
        <v>43221</v>
      </c>
      <c r="B226" s="5">
        <f>AVERAGE(ENTRADA!B$222:B226)</f>
        <v>90.538747999999984</v>
      </c>
      <c r="C226" s="5">
        <f>AVERAGE(ENTRADA!C$222:C226)</f>
        <v>92.765349999999998</v>
      </c>
      <c r="D226" s="5">
        <f>AVERAGE(ENTRADA!D$222:D226)</f>
        <v>94.110928000000001</v>
      </c>
      <c r="E226" s="5">
        <f>AVERAGE(ENTRADA!E$222:E226)</f>
        <v>92.490280000000013</v>
      </c>
      <c r="F226" s="5">
        <f>AVERAGE(ENTRADA!F$222:F226)</f>
        <v>97.432558</v>
      </c>
      <c r="G226" s="5">
        <f>AVERAGE(ENTRADA!G$222:G226)</f>
        <v>96.486890000000002</v>
      </c>
      <c r="H226" s="5">
        <f>AVERAGE(ENTRADA!H$222:H226)</f>
        <v>90.500098000000008</v>
      </c>
      <c r="I226" s="5">
        <f>AVERAGE(ENTRADA!I$222:I226)</f>
        <v>99.324308000000002</v>
      </c>
      <c r="J226" s="5">
        <f>AVERAGE(ENTRADA!J$222:J226)</f>
        <v>71.160066</v>
      </c>
      <c r="K226" s="5">
        <f>AVERAGE(ENTRADA!K$222:K226)</f>
        <v>232.94415599999996</v>
      </c>
      <c r="L226" s="5">
        <f>AVERAGE(ENTRADA!L$222:L226)</f>
        <v>117.610574</v>
      </c>
      <c r="M226" s="5">
        <f>AVERAGE(ENTRADA!M$222:M226)</f>
        <v>79.373364000000009</v>
      </c>
      <c r="N226" s="5">
        <f>AVERAGE(ENTRADA!N$222:N226)</f>
        <v>88.213408000000001</v>
      </c>
      <c r="O226" s="5">
        <f>AVERAGE(ENTRADA!O$222:O226)</f>
        <v>86.165802000000014</v>
      </c>
      <c r="P226" s="5" t="e">
        <f>AVERAGE(ENTRADA!P$222:P226)</f>
        <v>#DIV/0!</v>
      </c>
      <c r="Q226" s="5">
        <f>AVERAGE(ENTRADA!Q$222:Q226)</f>
        <v>89.610028000000014</v>
      </c>
      <c r="S226" s="5">
        <f>AVERAGE(ENTRADA!S$222:S226)</f>
        <v>94.790002000000001</v>
      </c>
      <c r="T226" s="5">
        <f>AVERAGE(ENTRADA!T$222:T226)</f>
        <v>95.572456000000003</v>
      </c>
      <c r="U226" s="5">
        <f>AVERAGE(ENTRADA!U$222:U226)</f>
        <v>97.163482000000002</v>
      </c>
      <c r="V226" s="5">
        <f>AVERAGE(ENTRADA!V$222:V226)</f>
        <v>95.314114000000004</v>
      </c>
      <c r="W226" s="5">
        <f>AVERAGE(ENTRADA!W$222:W226)</f>
        <v>113.89036400000001</v>
      </c>
      <c r="X226" s="5">
        <f>AVERAGE(ENTRADA!X$222:X226)</f>
        <v>100.773162</v>
      </c>
      <c r="Y226" s="5"/>
      <c r="Z226" s="5"/>
      <c r="AA226" s="5">
        <f>AVERAGE(ENTRADA!AA$222:AA226)</f>
        <v>72.618687999999992</v>
      </c>
      <c r="AB226" s="5">
        <f>AVERAGE(ENTRADA!AB$222:AB226)</f>
        <v>213.47772999999998</v>
      </c>
      <c r="AC226" s="5">
        <f>AVERAGE(ENTRADA!AC$222:AC226)</f>
        <v>121.096868</v>
      </c>
      <c r="AD226" s="5">
        <f>AVERAGE(ENTRADA!AD$222:AD226)</f>
        <v>87.077157999999997</v>
      </c>
      <c r="AE226" s="5">
        <f>AVERAGE(ENTRADA!AE$222:AE226)</f>
        <v>91.630091999999991</v>
      </c>
      <c r="AF226" s="5">
        <f>AVERAGE(ENTRADA!AF$222:AF226)</f>
        <v>89.307682</v>
      </c>
      <c r="AG226" s="5">
        <f>AVERAGE(ENTRADA!AH$222:AH226)</f>
        <v>93.776969999999992</v>
      </c>
    </row>
    <row r="227" spans="1:33" x14ac:dyDescent="0.25">
      <c r="A227" s="4">
        <f>ENTRADA!A227</f>
        <v>43252</v>
      </c>
      <c r="B227" s="5">
        <f>AVERAGE(ENTRADA!B$222:B227)</f>
        <v>90.558181666666655</v>
      </c>
      <c r="C227" s="5">
        <f>AVERAGE(ENTRADA!C$222:C227)</f>
        <v>92.212453333333329</v>
      </c>
      <c r="D227" s="5">
        <f>AVERAGE(ENTRADA!D$222:D227)</f>
        <v>93.544939999999997</v>
      </c>
      <c r="E227" s="5">
        <f>AVERAGE(ENTRADA!E$222:E227)</f>
        <v>91.88894333333333</v>
      </c>
      <c r="F227" s="5">
        <f>AVERAGE(ENTRADA!F$222:F227)</f>
        <v>100.91220833333334</v>
      </c>
      <c r="G227" s="5">
        <f>AVERAGE(ENTRADA!G$222:G227)</f>
        <v>96.531778333333349</v>
      </c>
      <c r="H227" s="5">
        <f>AVERAGE(ENTRADA!H$222:H227)</f>
        <v>91.008868333333339</v>
      </c>
      <c r="I227" s="5">
        <f>AVERAGE(ENTRADA!I$222:I227)</f>
        <v>99.169184999999985</v>
      </c>
      <c r="J227" s="5">
        <f>AVERAGE(ENTRADA!J$222:J227)</f>
        <v>71.281893333333329</v>
      </c>
      <c r="K227" s="5">
        <f>AVERAGE(ENTRADA!K$222:K227)</f>
        <v>220.59789499999999</v>
      </c>
      <c r="L227" s="5">
        <f>AVERAGE(ENTRADA!L$222:L227)</f>
        <v>117.43475166666667</v>
      </c>
      <c r="M227" s="5">
        <f>AVERAGE(ENTRADA!M$222:M227)</f>
        <v>80.290800000000004</v>
      </c>
      <c r="N227" s="5">
        <f>AVERAGE(ENTRADA!N$222:N227)</f>
        <v>88.443294999999992</v>
      </c>
      <c r="O227" s="5">
        <f>AVERAGE(ENTRADA!O$222:O227)</f>
        <v>86.89168500000001</v>
      </c>
      <c r="P227" s="5" t="e">
        <f>AVERAGE(ENTRADA!P$222:P227)</f>
        <v>#DIV/0!</v>
      </c>
      <c r="Q227" s="5">
        <f>AVERAGE(ENTRADA!Q$222:Q227)</f>
        <v>89.742431666666675</v>
      </c>
      <c r="S227" s="5">
        <f>AVERAGE(ENTRADA!S$222:S227)</f>
        <v>94.672173333333333</v>
      </c>
      <c r="T227" s="5">
        <f>AVERAGE(ENTRADA!T$222:T227)</f>
        <v>94.694894999999988</v>
      </c>
      <c r="U227" s="5">
        <f>AVERAGE(ENTRADA!U$222:U227)</f>
        <v>96.632948333333331</v>
      </c>
      <c r="V227" s="5">
        <f>AVERAGE(ENTRADA!V$222:V227)</f>
        <v>94.863355000000013</v>
      </c>
      <c r="W227" s="5">
        <f>AVERAGE(ENTRADA!W$222:W227)</f>
        <v>113.88903166666667</v>
      </c>
      <c r="X227" s="5">
        <f>AVERAGE(ENTRADA!X$222:X227)</f>
        <v>101.70508333333333</v>
      </c>
      <c r="Y227" s="5"/>
      <c r="Z227" s="5"/>
      <c r="AA227" s="5">
        <f>AVERAGE(ENTRADA!AA$222:AA227)</f>
        <v>72.759048333333325</v>
      </c>
      <c r="AB227" s="5">
        <f>AVERAGE(ENTRADA!AB$222:AB227)</f>
        <v>210.7333633333333</v>
      </c>
      <c r="AC227" s="5">
        <f>AVERAGE(ENTRADA!AC$222:AC227)</f>
        <v>121.07707333333333</v>
      </c>
      <c r="AD227" s="5">
        <f>AVERAGE(ENTRADA!AD$222:AD227)</f>
        <v>87.383129999999994</v>
      </c>
      <c r="AE227" s="5">
        <f>AVERAGE(ENTRADA!AE$222:AE227)</f>
        <v>91.420549999999992</v>
      </c>
      <c r="AF227" s="5">
        <f>AVERAGE(ENTRADA!AF$222:AF227)</f>
        <v>90.012991666666665</v>
      </c>
      <c r="AG227" s="5">
        <f>AVERAGE(ENTRADA!AH$222:AH227)</f>
        <v>93.622343333333333</v>
      </c>
    </row>
    <row r="228" spans="1:33" x14ac:dyDescent="0.25">
      <c r="A228" s="4">
        <f>ENTRADA!A228</f>
        <v>43282</v>
      </c>
      <c r="B228" s="5">
        <f>AVERAGE(ENTRADA!B$222:B228)</f>
        <v>90.488082857142857</v>
      </c>
      <c r="C228" s="5">
        <f>AVERAGE(ENTRADA!C$222:C228)</f>
        <v>92.40445714285714</v>
      </c>
      <c r="D228" s="5">
        <f>AVERAGE(ENTRADA!D$222:D228)</f>
        <v>93.260511428571434</v>
      </c>
      <c r="E228" s="5">
        <f>AVERAGE(ENTRADA!E$222:E228)</f>
        <v>91.549319999999994</v>
      </c>
      <c r="F228" s="5">
        <f>AVERAGE(ENTRADA!F$222:F228)</f>
        <v>101.96113142857143</v>
      </c>
      <c r="G228" s="5">
        <f>AVERAGE(ENTRADA!G$222:G228)</f>
        <v>95.93892285714287</v>
      </c>
      <c r="H228" s="5">
        <f>AVERAGE(ENTRADA!H$222:H228)</f>
        <v>91.403720000000007</v>
      </c>
      <c r="I228" s="5">
        <f>AVERAGE(ENTRADA!I$222:I228)</f>
        <v>98.153081428571426</v>
      </c>
      <c r="J228" s="5">
        <f>AVERAGE(ENTRADA!J$222:J228)</f>
        <v>71.622049999999987</v>
      </c>
      <c r="K228" s="5">
        <f>AVERAGE(ENTRADA!K$222:K228)</f>
        <v>213.49438000000001</v>
      </c>
      <c r="L228" s="5">
        <f>AVERAGE(ENTRADA!L$222:L228)</f>
        <v>116.90200285714286</v>
      </c>
      <c r="M228" s="5">
        <f>AVERAGE(ENTRADA!M$222:M228)</f>
        <v>80.383752857142866</v>
      </c>
      <c r="N228" s="5">
        <f>AVERAGE(ENTRADA!N$222:N228)</f>
        <v>89.341789999999989</v>
      </c>
      <c r="O228" s="5">
        <f>AVERAGE(ENTRADA!O$222:O228)</f>
        <v>87.711490000000012</v>
      </c>
      <c r="P228" s="5" t="e">
        <f>AVERAGE(ENTRADA!P$222:P228)</f>
        <v>#DIV/0!</v>
      </c>
      <c r="Q228" s="5">
        <f>AVERAGE(ENTRADA!Q$222:Q228)</f>
        <v>89.972468571428564</v>
      </c>
      <c r="S228" s="5">
        <f>AVERAGE(ENTRADA!S$222:S228)</f>
        <v>94.441381428571432</v>
      </c>
      <c r="T228" s="5">
        <f>AVERAGE(ENTRADA!T$222:T228)</f>
        <v>94.135599999999997</v>
      </c>
      <c r="U228" s="5">
        <f>AVERAGE(ENTRADA!U$222:U228)</f>
        <v>96.424278571428559</v>
      </c>
      <c r="V228" s="5">
        <f>AVERAGE(ENTRADA!V$222:V228)</f>
        <v>94.671530000000004</v>
      </c>
      <c r="W228" s="5">
        <f>AVERAGE(ENTRADA!W$222:W228)</f>
        <v>112.75251428571428</v>
      </c>
      <c r="X228" s="5">
        <f>AVERAGE(ENTRADA!X$222:X228)</f>
        <v>100.85538142857142</v>
      </c>
      <c r="Y228" s="5"/>
      <c r="Z228" s="5"/>
      <c r="AA228" s="5">
        <f>AVERAGE(ENTRADA!AA$222:AA228)</f>
        <v>72.89833999999999</v>
      </c>
      <c r="AB228" s="5">
        <f>AVERAGE(ENTRADA!AB$222:AB228)</f>
        <v>207.72766714285711</v>
      </c>
      <c r="AC228" s="5">
        <f>AVERAGE(ENTRADA!AC$222:AC228)</f>
        <v>120.59072714285715</v>
      </c>
      <c r="AD228" s="5">
        <f>AVERAGE(ENTRADA!AD$222:AD228)</f>
        <v>87.265462857142865</v>
      </c>
      <c r="AE228" s="5">
        <f>AVERAGE(ENTRADA!AE$222:AE228)</f>
        <v>91.345212857142855</v>
      </c>
      <c r="AF228" s="5">
        <f>AVERAGE(ENTRADA!AF$222:AF228)</f>
        <v>89.760314285714273</v>
      </c>
      <c r="AG228" s="5">
        <f>AVERAGE(ENTRADA!AH$222:AH228)</f>
        <v>93.305230000000009</v>
      </c>
    </row>
    <row r="229" spans="1:33" x14ac:dyDescent="0.25">
      <c r="A229" s="4">
        <f>ENTRADA!A229</f>
        <v>43313</v>
      </c>
      <c r="B229" s="5">
        <f>AVERAGE(ENTRADA!B$222:B229)</f>
        <v>91.051751249999995</v>
      </c>
      <c r="C229" s="5">
        <f>AVERAGE(ENTRADA!C$222:C229)</f>
        <v>93.189747499999996</v>
      </c>
      <c r="D229" s="5">
        <f>AVERAGE(ENTRADA!D$222:D229)</f>
        <v>93.708709999999996</v>
      </c>
      <c r="E229" s="5">
        <f>AVERAGE(ENTRADA!E$222:E229)</f>
        <v>91.9773675</v>
      </c>
      <c r="F229" s="5">
        <f>AVERAGE(ENTRADA!F$222:F229)</f>
        <v>103.18768750000001</v>
      </c>
      <c r="G229" s="5">
        <f>AVERAGE(ENTRADA!G$222:G229)</f>
        <v>96.14945250000001</v>
      </c>
      <c r="H229" s="5">
        <f>AVERAGE(ENTRADA!H$222:H229)</f>
        <v>91.969893750000011</v>
      </c>
      <c r="I229" s="5">
        <f>AVERAGE(ENTRADA!I$222:I229)</f>
        <v>98.206948749999995</v>
      </c>
      <c r="J229" s="5">
        <f>AVERAGE(ENTRADA!J$222:J229)</f>
        <v>72.264221249999991</v>
      </c>
      <c r="K229" s="5">
        <f>AVERAGE(ENTRADA!K$222:K229)</f>
        <v>207.35527124999999</v>
      </c>
      <c r="L229" s="5">
        <f>AVERAGE(ENTRADA!L$222:L229)</f>
        <v>117.45715</v>
      </c>
      <c r="M229" s="5">
        <f>AVERAGE(ENTRADA!M$222:M229)</f>
        <v>81.166126250000005</v>
      </c>
      <c r="N229" s="5">
        <f>AVERAGE(ENTRADA!N$222:N229)</f>
        <v>91.223096249999998</v>
      </c>
      <c r="O229" s="5">
        <f>AVERAGE(ENTRADA!O$222:O229)</f>
        <v>89.336386250000004</v>
      </c>
      <c r="P229" s="5" t="e">
        <f>AVERAGE(ENTRADA!P$222:P229)</f>
        <v>#DIV/0!</v>
      </c>
      <c r="Q229" s="5">
        <f>AVERAGE(ENTRADA!Q$222:Q229)</f>
        <v>90.930527499999997</v>
      </c>
      <c r="S229" s="5">
        <f>AVERAGE(ENTRADA!S$222:S229)</f>
        <v>94.566400000000016</v>
      </c>
      <c r="T229" s="5">
        <f>AVERAGE(ENTRADA!T$222:T229)</f>
        <v>94.377913750000005</v>
      </c>
      <c r="U229" s="5">
        <f>AVERAGE(ENTRADA!U$222:U229)</f>
        <v>96.401862499999993</v>
      </c>
      <c r="V229" s="5">
        <f>AVERAGE(ENTRADA!V$222:V229)</f>
        <v>94.639891250000005</v>
      </c>
      <c r="W229" s="5">
        <f>AVERAGE(ENTRADA!W$222:W229)</f>
        <v>113.29625625</v>
      </c>
      <c r="X229" s="5">
        <f>AVERAGE(ENTRADA!X$222:X229)</f>
        <v>100.80757875</v>
      </c>
      <c r="Y229" s="5"/>
      <c r="Z229" s="5"/>
      <c r="AA229" s="5">
        <f>AVERAGE(ENTRADA!AA$222:AA229)</f>
        <v>73.157366249999995</v>
      </c>
      <c r="AB229" s="5">
        <f>AVERAGE(ENTRADA!AB$222:AB229)</f>
        <v>204.22082499999996</v>
      </c>
      <c r="AC229" s="5">
        <f>AVERAGE(ENTRADA!AC$222:AC229)</f>
        <v>120.73646125</v>
      </c>
      <c r="AD229" s="5">
        <f>AVERAGE(ENTRADA!AD$222:AD229)</f>
        <v>87.556942500000005</v>
      </c>
      <c r="AE229" s="5">
        <f>AVERAGE(ENTRADA!AE$222:AE229)</f>
        <v>92.163772499999993</v>
      </c>
      <c r="AF229" s="5">
        <f>AVERAGE(ENTRADA!AF$222:AF229)</f>
        <v>90.216196249999996</v>
      </c>
      <c r="AG229" s="5">
        <f>AVERAGE(ENTRADA!AH$222:AH229)</f>
        <v>93.539393750000002</v>
      </c>
    </row>
    <row r="230" spans="1:33" x14ac:dyDescent="0.25">
      <c r="A230" s="4">
        <f>ENTRADA!A230</f>
        <v>43344</v>
      </c>
      <c r="B230" s="5">
        <f>AVERAGE(ENTRADA!B$222:B230)</f>
        <v>90.983803333333327</v>
      </c>
      <c r="C230" s="5">
        <f>AVERAGE(ENTRADA!C$222:C230)</f>
        <v>93.307988888888886</v>
      </c>
      <c r="D230" s="5">
        <f>AVERAGE(ENTRADA!D$222:D230)</f>
        <v>93.640398888888896</v>
      </c>
      <c r="E230" s="5">
        <f>AVERAGE(ENTRADA!E$222:E230)</f>
        <v>91.880863333333338</v>
      </c>
      <c r="F230" s="5">
        <f>AVERAGE(ENTRADA!F$222:F230)</f>
        <v>103.02514888888889</v>
      </c>
      <c r="G230" s="5">
        <f>AVERAGE(ENTRADA!G$222:G230)</f>
        <v>95.772790000000015</v>
      </c>
      <c r="H230" s="5">
        <f>AVERAGE(ENTRADA!H$222:H230)</f>
        <v>91.898058888888897</v>
      </c>
      <c r="I230" s="5">
        <f>AVERAGE(ENTRADA!I$222:I230)</f>
        <v>97.7087111111111</v>
      </c>
      <c r="J230" s="5">
        <f>AVERAGE(ENTRADA!J$222:J230)</f>
        <v>72.279124444444435</v>
      </c>
      <c r="K230" s="5">
        <f>AVERAGE(ENTRADA!K$222:K230)</f>
        <v>199.13961555555554</v>
      </c>
      <c r="L230" s="5">
        <f>AVERAGE(ENTRADA!L$222:L230)</f>
        <v>116.78010777777779</v>
      </c>
      <c r="M230" s="5">
        <f>AVERAGE(ENTRADA!M$222:M230)</f>
        <v>81.386290000000002</v>
      </c>
      <c r="N230" s="5">
        <f>AVERAGE(ENTRADA!N$222:N230)</f>
        <v>91.385497777777772</v>
      </c>
      <c r="O230" s="5">
        <f>AVERAGE(ENTRADA!O$222:O230)</f>
        <v>89.402910000000006</v>
      </c>
      <c r="P230" s="5" t="e">
        <f>AVERAGE(ENTRADA!P$222:P230)</f>
        <v>#DIV/0!</v>
      </c>
      <c r="Q230" s="5">
        <f>AVERAGE(ENTRADA!Q$222:Q230)</f>
        <v>90.926774444444447</v>
      </c>
      <c r="S230" s="5">
        <f>AVERAGE(ENTRADA!S$222:S230)</f>
        <v>94.556700000000021</v>
      </c>
      <c r="T230" s="5">
        <f>AVERAGE(ENTRADA!T$222:T230)</f>
        <v>94.311911111111115</v>
      </c>
      <c r="U230" s="5">
        <f>AVERAGE(ENTRADA!U$222:U230)</f>
        <v>96.283169999999984</v>
      </c>
      <c r="V230" s="5">
        <f>AVERAGE(ENTRADA!V$222:V230)</f>
        <v>94.54669777777778</v>
      </c>
      <c r="W230" s="5">
        <f>AVERAGE(ENTRADA!W$222:W230)</f>
        <v>113.57435555555556</v>
      </c>
      <c r="X230" s="5">
        <f>AVERAGE(ENTRADA!X$222:X230)</f>
        <v>100.61451111111111</v>
      </c>
      <c r="Y230" s="5"/>
      <c r="Z230" s="5"/>
      <c r="AA230" s="5">
        <f>AVERAGE(ENTRADA!AA$222:AA230)</f>
        <v>73.356937777777773</v>
      </c>
      <c r="AB230" s="5">
        <f>AVERAGE(ENTRADA!AB$222:AB230)</f>
        <v>200.53825888888886</v>
      </c>
      <c r="AC230" s="5">
        <f>AVERAGE(ENTRADA!AC$222:AC230)</f>
        <v>120.36808222222223</v>
      </c>
      <c r="AD230" s="5">
        <f>AVERAGE(ENTRADA!AD$222:AD230)</f>
        <v>87.649875555555553</v>
      </c>
      <c r="AE230" s="5">
        <f>AVERAGE(ENTRADA!AE$222:AE230)</f>
        <v>92.244911111111094</v>
      </c>
      <c r="AF230" s="5">
        <f>AVERAGE(ENTRADA!AF$222:AF230)</f>
        <v>90.299606666666662</v>
      </c>
      <c r="AG230" s="5">
        <f>AVERAGE(ENTRADA!AH$222:AH230)</f>
        <v>93.671144444444451</v>
      </c>
    </row>
    <row r="231" spans="1:33" x14ac:dyDescent="0.25">
      <c r="A231" s="4">
        <f>ENTRADA!A231</f>
        <v>43374</v>
      </c>
      <c r="B231" s="5">
        <f>AVERAGE(ENTRADA!B$222:B231)</f>
        <v>91.259161999999989</v>
      </c>
      <c r="C231" s="5">
        <f>AVERAGE(ENTRADA!C$222:C231)</f>
        <v>93.612474999999989</v>
      </c>
      <c r="D231" s="5">
        <f>AVERAGE(ENTRADA!D$222:D231)</f>
        <v>93.808774999999997</v>
      </c>
      <c r="E231" s="5">
        <f>AVERAGE(ENTRADA!E$222:E231)</f>
        <v>92.035573999999997</v>
      </c>
      <c r="F231" s="5">
        <f>AVERAGE(ENTRADA!F$222:F231)</f>
        <v>103.36060300000001</v>
      </c>
      <c r="G231" s="5">
        <f>AVERAGE(ENTRADA!G$222:G231)</f>
        <v>95.787946000000005</v>
      </c>
      <c r="H231" s="5">
        <f>AVERAGE(ENTRADA!H$222:H231)</f>
        <v>92.30945100000001</v>
      </c>
      <c r="I231" s="5">
        <f>AVERAGE(ENTRADA!I$222:I231)</f>
        <v>97.569152000000003</v>
      </c>
      <c r="J231" s="5">
        <f>AVERAGE(ENTRADA!J$222:J231)</f>
        <v>72.654032999999984</v>
      </c>
      <c r="K231" s="5">
        <f>AVERAGE(ENTRADA!K$222:K231)</f>
        <v>193.16325699999999</v>
      </c>
      <c r="L231" s="5">
        <f>AVERAGE(ENTRADA!L$222:L231)</f>
        <v>116.59106200000001</v>
      </c>
      <c r="M231" s="5">
        <f>AVERAGE(ENTRADA!M$222:M231)</f>
        <v>82.277397000000008</v>
      </c>
      <c r="N231" s="5">
        <f>AVERAGE(ENTRADA!N$222:N231)</f>
        <v>92.489103</v>
      </c>
      <c r="O231" s="5">
        <f>AVERAGE(ENTRADA!O$222:O231)</f>
        <v>90.453021000000007</v>
      </c>
      <c r="P231" s="5" t="e">
        <f>AVERAGE(ENTRADA!P$222:P231)</f>
        <v>#DIV/0!</v>
      </c>
      <c r="Q231" s="5">
        <f>AVERAGE(ENTRADA!Q$222:Q231)</f>
        <v>91.460062999999991</v>
      </c>
      <c r="S231" s="5">
        <f>AVERAGE(ENTRADA!S$222:S231)</f>
        <v>94.52200000000002</v>
      </c>
      <c r="T231" s="5">
        <f>AVERAGE(ENTRADA!T$222:T231)</f>
        <v>94.11381200000001</v>
      </c>
      <c r="U231" s="5">
        <f>AVERAGE(ENTRADA!U$222:U231)</f>
        <v>96.200364999999991</v>
      </c>
      <c r="V231" s="5">
        <f>AVERAGE(ENTRADA!V$222:V231)</f>
        <v>94.470218000000003</v>
      </c>
      <c r="W231" s="5">
        <f>AVERAGE(ENTRADA!W$222:W231)</f>
        <v>113.56034600000001</v>
      </c>
      <c r="X231" s="5">
        <f>AVERAGE(ENTRADA!X$222:X231)</f>
        <v>100.47665500000001</v>
      </c>
      <c r="Y231" s="5"/>
      <c r="Z231" s="5"/>
      <c r="AA231" s="5">
        <f>AVERAGE(ENTRADA!AA$222:AA231)</f>
        <v>73.520734000000004</v>
      </c>
      <c r="AB231" s="5">
        <f>AVERAGE(ENTRADA!AB$222:AB231)</f>
        <v>196.76082899999997</v>
      </c>
      <c r="AC231" s="5">
        <f>AVERAGE(ENTRADA!AC$222:AC231)</f>
        <v>120.03916599999999</v>
      </c>
      <c r="AD231" s="5">
        <f>AVERAGE(ENTRADA!AD$222:AD231)</f>
        <v>87.845774000000006</v>
      </c>
      <c r="AE231" s="5">
        <f>AVERAGE(ENTRADA!AE$222:AE231)</f>
        <v>92.924468999999988</v>
      </c>
      <c r="AF231" s="5">
        <f>AVERAGE(ENTRADA!AF$222:AF231)</f>
        <v>90.410481000000004</v>
      </c>
      <c r="AG231" s="5">
        <f>AVERAGE(ENTRADA!AH$222:AH231)</f>
        <v>93.693128000000002</v>
      </c>
    </row>
    <row r="232" spans="1:33" x14ac:dyDescent="0.25">
      <c r="A232" s="4">
        <f>ENTRADA!A232</f>
        <v>43405</v>
      </c>
      <c r="B232" s="5">
        <f>AVERAGE(ENTRADA!B$222:B232)</f>
        <v>92.31547272727272</v>
      </c>
      <c r="C232" s="5">
        <f>AVERAGE(ENTRADA!C$222:C232)</f>
        <v>93.64494909090908</v>
      </c>
      <c r="D232" s="5">
        <f>AVERAGE(ENTRADA!D$222:D232)</f>
        <v>94.281819090909096</v>
      </c>
      <c r="E232" s="5">
        <f>AVERAGE(ENTRADA!E$222:E232)</f>
        <v>92.572619090909086</v>
      </c>
      <c r="F232" s="5">
        <f>AVERAGE(ENTRADA!F$222:F232)</f>
        <v>105.05911727272728</v>
      </c>
      <c r="G232" s="5">
        <f>AVERAGE(ENTRADA!G$222:G232)</f>
        <v>98.456310000000016</v>
      </c>
      <c r="H232" s="5">
        <f>AVERAGE(ENTRADA!H$222:H232)</f>
        <v>94.340849090909103</v>
      </c>
      <c r="I232" s="5">
        <f>AVERAGE(ENTRADA!I$222:I232)</f>
        <v>100.53005727272726</v>
      </c>
      <c r="J232" s="5">
        <f>AVERAGE(ENTRADA!J$222:J232)</f>
        <v>73.081609090909069</v>
      </c>
      <c r="K232" s="5">
        <f>AVERAGE(ENTRADA!K$222:K232)</f>
        <v>188.29479181818178</v>
      </c>
      <c r="L232" s="5">
        <f>AVERAGE(ENTRADA!L$222:L232)</f>
        <v>117.43408363636364</v>
      </c>
      <c r="M232" s="5">
        <f>AVERAGE(ENTRADA!M$222:M232)</f>
        <v>85.531283636363639</v>
      </c>
      <c r="N232" s="5">
        <f>AVERAGE(ENTRADA!N$222:N232)</f>
        <v>92.950884545454542</v>
      </c>
      <c r="O232" s="5">
        <f>AVERAGE(ENTRADA!O$222:O232)</f>
        <v>91.112323636363641</v>
      </c>
      <c r="P232" s="5" t="e">
        <f>AVERAGE(ENTRADA!P$222:P232)</f>
        <v>#DIV/0!</v>
      </c>
      <c r="Q232" s="5">
        <f>AVERAGE(ENTRADA!Q$222:Q232)</f>
        <v>92.346038181818173</v>
      </c>
      <c r="S232" s="5">
        <f>AVERAGE(ENTRADA!S$222:S232)</f>
        <v>94.729002727272743</v>
      </c>
      <c r="T232" s="5">
        <f>AVERAGE(ENTRADA!T$222:T232)</f>
        <v>94.070520909090916</v>
      </c>
      <c r="U232" s="5">
        <f>AVERAGE(ENTRADA!U$222:U232)</f>
        <v>96.267028181818162</v>
      </c>
      <c r="V232" s="5">
        <f>AVERAGE(ENTRADA!V$222:V232)</f>
        <v>94.582392727272733</v>
      </c>
      <c r="W232" s="5">
        <f>AVERAGE(ENTRADA!W$222:W232)</f>
        <v>113.81899454545454</v>
      </c>
      <c r="X232" s="5">
        <f>AVERAGE(ENTRADA!X$222:X232)</f>
        <v>100.89081</v>
      </c>
      <c r="Y232" s="5"/>
      <c r="Z232" s="5"/>
      <c r="AA232" s="5">
        <f>AVERAGE(ENTRADA!AA$222:AA232)</f>
        <v>73.742840909090916</v>
      </c>
      <c r="AB232" s="5">
        <f>AVERAGE(ENTRADA!AB$222:AB232)</f>
        <v>192.6719509090909</v>
      </c>
      <c r="AC232" s="5">
        <f>AVERAGE(ENTRADA!AC$222:AC232)</f>
        <v>119.48085181818182</v>
      </c>
      <c r="AD232" s="5">
        <f>AVERAGE(ENTRADA!AD$222:AD232)</f>
        <v>88.69446363636365</v>
      </c>
      <c r="AE232" s="5">
        <f>AVERAGE(ENTRADA!AE$222:AE232)</f>
        <v>93.222201818181802</v>
      </c>
      <c r="AF232" s="5">
        <f>AVERAGE(ENTRADA!AF$222:AF232)</f>
        <v>90.513769090909094</v>
      </c>
      <c r="AG232" s="5">
        <f>AVERAGE(ENTRADA!AH$222:AH232)</f>
        <v>93.855748181818186</v>
      </c>
    </row>
    <row r="233" spans="1:33" x14ac:dyDescent="0.25">
      <c r="A233" s="4">
        <f>ENTRADA!A233</f>
        <v>43435</v>
      </c>
      <c r="B233" s="5">
        <f>AVERAGE(ENTRADA!B$222:B233)</f>
        <v>94.76782333333334</v>
      </c>
      <c r="C233" s="5">
        <f>AVERAGE(ENTRADA!C$222:C233)</f>
        <v>94.127962499999981</v>
      </c>
      <c r="D233" s="5">
        <f>AVERAGE(ENTRADA!D$222:D233)</f>
        <v>96.327828333333343</v>
      </c>
      <c r="E233" s="5">
        <f>AVERAGE(ENTRADA!E$222:E233)</f>
        <v>94.691568333333336</v>
      </c>
      <c r="F233" s="5">
        <f>AVERAGE(ENTRADA!F$222:F233)</f>
        <v>113.90890083333333</v>
      </c>
      <c r="G233" s="5">
        <f>AVERAGE(ENTRADA!G$222:G233)</f>
        <v>100.64298416666668</v>
      </c>
      <c r="H233" s="5">
        <f>AVERAGE(ENTRADA!H$222:H233)</f>
        <v>96.731781666666677</v>
      </c>
      <c r="I233" s="5">
        <f>AVERAGE(ENTRADA!I$222:I233)</f>
        <v>102.66995999999999</v>
      </c>
      <c r="J233" s="5">
        <f>AVERAGE(ENTRADA!J$222:J233)</f>
        <v>74.033344166666652</v>
      </c>
      <c r="K233" s="5">
        <f>AVERAGE(ENTRADA!K$222:K233)</f>
        <v>190.17334333333329</v>
      </c>
      <c r="L233" s="5">
        <f>AVERAGE(ENTRADA!L$222:L233)</f>
        <v>118.76645166666667</v>
      </c>
      <c r="M233" s="5">
        <f>AVERAGE(ENTRADA!M$222:M233)</f>
        <v>89.130425833333334</v>
      </c>
      <c r="N233" s="5">
        <f>AVERAGE(ENTRADA!N$222:N233)</f>
        <v>93.19983666666667</v>
      </c>
      <c r="O233" s="5">
        <f>AVERAGE(ENTRADA!O$222:O233)</f>
        <v>90.840275833333337</v>
      </c>
      <c r="P233" s="5" t="e">
        <f>AVERAGE(ENTRADA!P$222:P233)</f>
        <v>#DIV/0!</v>
      </c>
      <c r="Q233" s="5">
        <f>AVERAGE(ENTRADA!Q$222:Q233)</f>
        <v>94.050471666666667</v>
      </c>
      <c r="S233" s="5">
        <f>AVERAGE(ENTRADA!S$222:S233)</f>
        <v>94.761706666666683</v>
      </c>
      <c r="T233" s="5">
        <f>AVERAGE(ENTRADA!T$222:T233)</f>
        <v>94.192190833333328</v>
      </c>
      <c r="U233" s="5">
        <f>AVERAGE(ENTRADA!U$222:U233)</f>
        <v>96.38992416666666</v>
      </c>
      <c r="V233" s="5">
        <f>AVERAGE(ENTRADA!V$222:V233)</f>
        <v>94.738432500000002</v>
      </c>
      <c r="W233" s="5">
        <f>AVERAGE(ENTRADA!W$222:W233)</f>
        <v>113.96467666666666</v>
      </c>
      <c r="X233" s="5">
        <f>AVERAGE(ENTRADA!X$222:X233)</f>
        <v>100.61898166666667</v>
      </c>
      <c r="Y233" s="5"/>
      <c r="Z233" s="5"/>
      <c r="AA233" s="5">
        <f>AVERAGE(ENTRADA!AA$222:AA233)</f>
        <v>74.004193333333333</v>
      </c>
      <c r="AB233" s="5">
        <f>AVERAGE(ENTRADA!AB$222:AB233)</f>
        <v>189.44182749999996</v>
      </c>
      <c r="AC233" s="5">
        <f>AVERAGE(ENTRADA!AC$222:AC233)</f>
        <v>118.94576749999999</v>
      </c>
      <c r="AD233" s="5">
        <f>AVERAGE(ENTRADA!AD$222:AD233)</f>
        <v>88.884878333333347</v>
      </c>
      <c r="AE233" s="5">
        <f>AVERAGE(ENTRADA!AE$222:AE233)</f>
        <v>93.191172499999993</v>
      </c>
      <c r="AF233" s="5">
        <f>AVERAGE(ENTRADA!AF$222:AF233)</f>
        <v>90.725605833333347</v>
      </c>
      <c r="AG233" s="5">
        <f>AVERAGE(ENTRADA!AH$222:AH233)</f>
        <v>94.022580000000005</v>
      </c>
    </row>
    <row r="234" spans="1:33" x14ac:dyDescent="0.25">
      <c r="A234" s="4">
        <f>ENTRADA!A234</f>
        <v>43466</v>
      </c>
      <c r="B234" s="5">
        <f>AVERAGE(ENTRADA!B$234:B234)</f>
        <v>93.687820000000002</v>
      </c>
      <c r="C234" s="5">
        <f>AVERAGE(ENTRADA!C$234:C234)</f>
        <v>93.188980000000001</v>
      </c>
      <c r="D234" s="5">
        <f>AVERAGE(ENTRADA!D$234:D234)</f>
        <v>96.477519999999998</v>
      </c>
      <c r="E234" s="5">
        <f>AVERAGE(ENTRADA!E$234:E234)</f>
        <v>95.547430000000006</v>
      </c>
      <c r="F234" s="5">
        <f>AVERAGE(ENTRADA!F$234:F234)</f>
        <v>93.745779999999996</v>
      </c>
      <c r="G234" s="5">
        <f>AVERAGE(ENTRADA!G$234:G234)</f>
        <v>103.77594000000001</v>
      </c>
      <c r="H234" s="5">
        <f>AVERAGE(ENTRADA!H$234:H234)</f>
        <v>99.316990000000004</v>
      </c>
      <c r="I234" s="5">
        <f>AVERAGE(ENTRADA!I$234:I234)</f>
        <v>106.21567</v>
      </c>
      <c r="J234" s="5">
        <f>AVERAGE(ENTRADA!J$234:J234)</f>
        <v>74.692449999999994</v>
      </c>
      <c r="K234" s="5">
        <f>AVERAGE(ENTRADA!K$234:K234)</f>
        <v>251.07203999999999</v>
      </c>
      <c r="L234" s="5">
        <f>AVERAGE(ENTRADA!L$234:L234)</f>
        <v>114.08638999999999</v>
      </c>
      <c r="M234" s="5">
        <f>AVERAGE(ENTRADA!M$234:M234)</f>
        <v>88.272630000000007</v>
      </c>
      <c r="N234" s="5">
        <f>AVERAGE(ENTRADA!N$234:N234)</f>
        <v>97.105810000000005</v>
      </c>
      <c r="O234" s="5">
        <f>AVERAGE(ENTRADA!O$234:O234)</f>
        <v>92.17268</v>
      </c>
      <c r="P234" s="5" t="e">
        <f>AVERAGE(ENTRADA!P$234:P234)</f>
        <v>#DIV/0!</v>
      </c>
      <c r="Q234" s="5">
        <f>AVERAGE(ENTRADA!Q$234:Q234)</f>
        <v>94.31362</v>
      </c>
      <c r="S234" s="5">
        <f>AVERAGE(ENTRADA!S$234:S234)</f>
        <v>96.155879999999996</v>
      </c>
      <c r="T234" s="5">
        <f>AVERAGE(ENTRADA!T$234:T234)</f>
        <v>95.842150000000004</v>
      </c>
      <c r="U234" s="5">
        <f>AVERAGE(ENTRADA!U$234:U234)</f>
        <v>100.04957</v>
      </c>
      <c r="V234" s="5">
        <f>AVERAGE(ENTRADA!V$234:V234)</f>
        <v>99.213220000000007</v>
      </c>
      <c r="W234" s="5">
        <f>AVERAGE(ENTRADA!W$234:W234)</f>
        <v>114.34336999999999</v>
      </c>
      <c r="X234" s="5">
        <f>AVERAGE(ENTRADA!X$234:X234)</f>
        <v>100.57212</v>
      </c>
      <c r="Y234" s="5"/>
      <c r="Z234" s="5"/>
      <c r="AA234" s="5">
        <f>AVERAGE(ENTRADA!AA$234:AA234)</f>
        <v>76.772260000000003</v>
      </c>
      <c r="AB234" s="5">
        <f>AVERAGE(ENTRADA!AB$234:AB234)</f>
        <v>135.11269999999999</v>
      </c>
      <c r="AC234" s="5">
        <f>AVERAGE(ENTRADA!AC$234:AC234)</f>
        <v>123.25118000000001</v>
      </c>
      <c r="AD234" s="5">
        <f>AVERAGE(ENTRADA!AD$234:AD234)</f>
        <v>92.628510000000006</v>
      </c>
      <c r="AE234" s="5">
        <f>AVERAGE(ENTRADA!AE$234:AE234)</f>
        <v>99.410629999999998</v>
      </c>
      <c r="AF234" s="5">
        <f>AVERAGE(ENTRADA!AF$234:AF234)</f>
        <v>93.046009999999995</v>
      </c>
      <c r="AG234" s="5">
        <f>AVERAGE(ENTRADA!AH$234:AH234)</f>
        <v>97.314700000000002</v>
      </c>
    </row>
    <row r="235" spans="1:33" x14ac:dyDescent="0.25">
      <c r="A235" s="4">
        <f>ENTRADA!A235</f>
        <v>43497</v>
      </c>
      <c r="B235" s="5">
        <f>AVERAGE(ENTRADA!B$234:B235)</f>
        <v>90.128244999999993</v>
      </c>
      <c r="C235" s="5">
        <f>AVERAGE(ENTRADA!C$234:C235)</f>
        <v>90.744560000000007</v>
      </c>
      <c r="D235" s="5">
        <f>AVERAGE(ENTRADA!D$234:D235)</f>
        <v>93.615099999999998</v>
      </c>
      <c r="E235" s="5">
        <f>AVERAGE(ENTRADA!E$234:E235)</f>
        <v>92.597184999999996</v>
      </c>
      <c r="F235" s="5">
        <f>AVERAGE(ENTRADA!F$234:F235)</f>
        <v>90.989834999999999</v>
      </c>
      <c r="G235" s="5">
        <f>AVERAGE(ENTRADA!G$234:G235)</f>
        <v>96.235185000000001</v>
      </c>
      <c r="H235" s="5">
        <f>AVERAGE(ENTRADA!H$234:H235)</f>
        <v>93.951265000000006</v>
      </c>
      <c r="I235" s="5">
        <f>AVERAGE(ENTRADA!I$234:I235)</f>
        <v>97.702785000000006</v>
      </c>
      <c r="J235" s="5">
        <f>AVERAGE(ENTRADA!J$234:J235)</f>
        <v>72.794420000000002</v>
      </c>
      <c r="K235" s="5">
        <f>AVERAGE(ENTRADA!K$234:K235)</f>
        <v>226.00411500000001</v>
      </c>
      <c r="L235" s="5">
        <f>AVERAGE(ENTRADA!L$234:L235)</f>
        <v>118.635615</v>
      </c>
      <c r="M235" s="5">
        <f>AVERAGE(ENTRADA!M$234:M235)</f>
        <v>82.043869999999998</v>
      </c>
      <c r="N235" s="5">
        <f>AVERAGE(ENTRADA!N$234:N235)</f>
        <v>94.539379999999994</v>
      </c>
      <c r="O235" s="5">
        <f>AVERAGE(ENTRADA!O$234:O235)</f>
        <v>89.233059999999995</v>
      </c>
      <c r="P235" s="5" t="e">
        <f>AVERAGE(ENTRADA!P$234:P235)</f>
        <v>#DIV/0!</v>
      </c>
      <c r="Q235" s="5">
        <f>AVERAGE(ENTRADA!Q$234:Q235)</f>
        <v>91.034559999999999</v>
      </c>
      <c r="S235" s="5">
        <f>AVERAGE(ENTRADA!S$234:S235)</f>
        <v>95.861950000000007</v>
      </c>
      <c r="T235" s="5">
        <f>AVERAGE(ENTRADA!T$234:T235)</f>
        <v>95.818174999999997</v>
      </c>
      <c r="U235" s="5">
        <f>AVERAGE(ENTRADA!U$234:U235)</f>
        <v>99.132325000000009</v>
      </c>
      <c r="V235" s="5">
        <f>AVERAGE(ENTRADA!V$234:V235)</f>
        <v>97.923090000000002</v>
      </c>
      <c r="W235" s="5">
        <f>AVERAGE(ENTRADA!W$234:W235)</f>
        <v>114.895725</v>
      </c>
      <c r="X235" s="5">
        <f>AVERAGE(ENTRADA!X$234:X235)</f>
        <v>99.397674999999992</v>
      </c>
      <c r="Y235" s="5"/>
      <c r="Z235" s="5"/>
      <c r="AA235" s="5">
        <f>AVERAGE(ENTRADA!AA$234:AA235)</f>
        <v>76.777034999999998</v>
      </c>
      <c r="AB235" s="5">
        <f>AVERAGE(ENTRADA!AB$234:AB235)</f>
        <v>141.87188499999999</v>
      </c>
      <c r="AC235" s="5">
        <f>AVERAGE(ENTRADA!AC$234:AC235)</f>
        <v>123.10604000000001</v>
      </c>
      <c r="AD235" s="5">
        <f>AVERAGE(ENTRADA!AD$234:AD235)</f>
        <v>92.738075000000009</v>
      </c>
      <c r="AE235" s="5">
        <f>AVERAGE(ENTRADA!AE$234:AE235)</f>
        <v>98.469335000000001</v>
      </c>
      <c r="AF235" s="5">
        <f>AVERAGE(ENTRADA!AF$234:AF235)</f>
        <v>93.005394999999993</v>
      </c>
      <c r="AG235" s="5">
        <f>AVERAGE(ENTRADA!AH$234:AH235)</f>
        <v>96.734504999999999</v>
      </c>
    </row>
    <row r="236" spans="1:33" x14ac:dyDescent="0.25">
      <c r="A236" s="4">
        <f>ENTRADA!A236</f>
        <v>43525</v>
      </c>
      <c r="B236" s="5">
        <f>AVERAGE(ENTRADA!B$234:B236)</f>
        <v>90.548306666666647</v>
      </c>
      <c r="C236" s="5">
        <f>AVERAGE(ENTRADA!C$234:C236)</f>
        <v>91.539530000000013</v>
      </c>
      <c r="D236" s="5">
        <f>AVERAGE(ENTRADA!D$234:D236)</f>
        <v>93.868766666666659</v>
      </c>
      <c r="E236" s="5">
        <f>AVERAGE(ENTRADA!E$234:E236)</f>
        <v>92.754410000000007</v>
      </c>
      <c r="F236" s="5">
        <f>AVERAGE(ENTRADA!F$234:F236)</f>
        <v>92.201773333333335</v>
      </c>
      <c r="G236" s="5">
        <f>AVERAGE(ENTRADA!G$234:G236)</f>
        <v>95.778686666666658</v>
      </c>
      <c r="H236" s="5">
        <f>AVERAGE(ENTRADA!H$234:H236)</f>
        <v>92.543543333333332</v>
      </c>
      <c r="I236" s="5">
        <f>AVERAGE(ENTRADA!I$234:I236)</f>
        <v>97.568906666666678</v>
      </c>
      <c r="J236" s="5">
        <f>AVERAGE(ENTRADA!J$234:J236)</f>
        <v>74.55004000000001</v>
      </c>
      <c r="K236" s="5">
        <f>AVERAGE(ENTRADA!K$234:K236)</f>
        <v>195.86154000000002</v>
      </c>
      <c r="L236" s="5">
        <f>AVERAGE(ENTRADA!L$234:L236)</f>
        <v>119.85295000000001</v>
      </c>
      <c r="M236" s="5">
        <f>AVERAGE(ENTRADA!M$234:M236)</f>
        <v>82.441333333333333</v>
      </c>
      <c r="N236" s="5">
        <f>AVERAGE(ENTRADA!N$234:N236)</f>
        <v>94.83114333333333</v>
      </c>
      <c r="O236" s="5">
        <f>AVERAGE(ENTRADA!O$234:O236)</f>
        <v>88.972669999999994</v>
      </c>
      <c r="P236" s="5" t="e">
        <f>AVERAGE(ENTRADA!P$234:P236)</f>
        <v>#DIV/0!</v>
      </c>
      <c r="Q236" s="5">
        <f>AVERAGE(ENTRADA!Q$234:Q236)</f>
        <v>91.362499999999997</v>
      </c>
      <c r="S236" s="5">
        <f>AVERAGE(ENTRADA!S$234:S236)</f>
        <v>95.844270000000009</v>
      </c>
      <c r="T236" s="5">
        <f>AVERAGE(ENTRADA!T$234:T236)</f>
        <v>95.511199999999988</v>
      </c>
      <c r="U236" s="5">
        <f>AVERAGE(ENTRADA!U$234:U236)</f>
        <v>97.996313333333333</v>
      </c>
      <c r="V236" s="5">
        <f>AVERAGE(ENTRADA!V$234:V236)</f>
        <v>96.784956666666673</v>
      </c>
      <c r="W236" s="5">
        <f>AVERAGE(ENTRADA!W$234:W236)</f>
        <v>114.90480000000001</v>
      </c>
      <c r="X236" s="5">
        <f>AVERAGE(ENTRADA!X$234:X236)</f>
        <v>99.397969999999987</v>
      </c>
      <c r="Y236" s="5"/>
      <c r="Z236" s="5"/>
      <c r="AA236" s="5">
        <f>AVERAGE(ENTRADA!AA$234:AA236)</f>
        <v>77.073666666666668</v>
      </c>
      <c r="AB236" s="5">
        <f>AVERAGE(ENTRADA!AB$234:AB236)</f>
        <v>146.75008666666668</v>
      </c>
      <c r="AC236" s="5">
        <f>AVERAGE(ENTRADA!AC$234:AC236)</f>
        <v>123.28674666666667</v>
      </c>
      <c r="AD236" s="5">
        <f>AVERAGE(ENTRADA!AD$234:AD236)</f>
        <v>93.303479999999993</v>
      </c>
      <c r="AE236" s="5">
        <f>AVERAGE(ENTRADA!AE$234:AE236)</f>
        <v>98.956193333333331</v>
      </c>
      <c r="AF236" s="5">
        <f>AVERAGE(ENTRADA!AF$234:AF236)</f>
        <v>93.75706666666666</v>
      </c>
      <c r="AG236" s="5">
        <f>AVERAGE(ENTRADA!AH$234:AH236)</f>
        <v>97.253019999999992</v>
      </c>
    </row>
    <row r="237" spans="1:33" x14ac:dyDescent="0.25">
      <c r="A237" s="4">
        <f>ENTRADA!A237</f>
        <v>43556</v>
      </c>
      <c r="B237" s="5">
        <f>AVERAGE(ENTRADA!B$234:B237)</f>
        <v>90.54473999999999</v>
      </c>
      <c r="C237" s="5">
        <f>AVERAGE(ENTRADA!C$234:C237)</f>
        <v>91.900372500000003</v>
      </c>
      <c r="D237" s="5">
        <f>AVERAGE(ENTRADA!D$234:D237)</f>
        <v>93.728915000000001</v>
      </c>
      <c r="E237" s="5">
        <f>AVERAGE(ENTRADA!E$234:E237)</f>
        <v>92.620467500000004</v>
      </c>
      <c r="F237" s="5">
        <f>AVERAGE(ENTRADA!F$234:F237)</f>
        <v>92.835710000000006</v>
      </c>
      <c r="G237" s="5">
        <f>AVERAGE(ENTRADA!G$234:G237)</f>
        <v>94.79749249999999</v>
      </c>
      <c r="H237" s="5">
        <f>AVERAGE(ENTRADA!H$234:H237)</f>
        <v>92.347915</v>
      </c>
      <c r="I237" s="5">
        <f>AVERAGE(ENTRADA!I$234:I237)</f>
        <v>96.218182500000012</v>
      </c>
      <c r="J237" s="5">
        <f>AVERAGE(ENTRADA!J$234:J237)</f>
        <v>74.628055000000003</v>
      </c>
      <c r="K237" s="5">
        <f>AVERAGE(ENTRADA!K$234:K237)</f>
        <v>179.41253500000002</v>
      </c>
      <c r="L237" s="5">
        <f>AVERAGE(ENTRADA!L$234:L237)</f>
        <v>118.71211750000001</v>
      </c>
      <c r="M237" s="5">
        <f>AVERAGE(ENTRADA!M$234:M237)</f>
        <v>83.385662499999995</v>
      </c>
      <c r="N237" s="5">
        <f>AVERAGE(ENTRADA!N$234:N237)</f>
        <v>96.200457499999999</v>
      </c>
      <c r="O237" s="5">
        <f>AVERAGE(ENTRADA!O$234:O237)</f>
        <v>89.688677499999997</v>
      </c>
      <c r="P237" s="5" t="e">
        <f>AVERAGE(ENTRADA!P$234:P237)</f>
        <v>#DIV/0!</v>
      </c>
      <c r="Q237" s="5">
        <f>AVERAGE(ENTRADA!Q$234:Q237)</f>
        <v>91.73391749999999</v>
      </c>
      <c r="S237" s="5">
        <f>AVERAGE(ENTRADA!S$234:S237)</f>
        <v>95.854530000000011</v>
      </c>
      <c r="T237" s="5">
        <f>AVERAGE(ENTRADA!T$234:T237)</f>
        <v>95.632142499999986</v>
      </c>
      <c r="U237" s="5">
        <f>AVERAGE(ENTRADA!U$234:U237)</f>
        <v>97.218307500000009</v>
      </c>
      <c r="V237" s="5">
        <f>AVERAGE(ENTRADA!V$234:V237)</f>
        <v>95.732367500000009</v>
      </c>
      <c r="W237" s="5">
        <f>AVERAGE(ENTRADA!W$234:W237)</f>
        <v>113.6453525</v>
      </c>
      <c r="X237" s="5">
        <f>AVERAGE(ENTRADA!X$234:X237)</f>
        <v>100.68672999999998</v>
      </c>
      <c r="Y237" s="5"/>
      <c r="Z237" s="5"/>
      <c r="AA237" s="5">
        <f>AVERAGE(ENTRADA!AA$234:AA237)</f>
        <v>77.207822500000006</v>
      </c>
      <c r="AB237" s="5">
        <f>AVERAGE(ENTRADA!AB$234:AB237)</f>
        <v>150.50151249999999</v>
      </c>
      <c r="AC237" s="5">
        <f>AVERAGE(ENTRADA!AC$234:AC237)</f>
        <v>123.88346250000001</v>
      </c>
      <c r="AD237" s="5">
        <f>AVERAGE(ENTRADA!AD$234:AD237)</f>
        <v>93.725709999999992</v>
      </c>
      <c r="AE237" s="5">
        <f>AVERAGE(ENTRADA!AE$234:AE237)</f>
        <v>101.2956125</v>
      </c>
      <c r="AF237" s="5">
        <f>AVERAGE(ENTRADA!AF$234:AF237)</f>
        <v>94.86180499999999</v>
      </c>
      <c r="AG237" s="5">
        <f>AVERAGE(ENTRADA!AH$234:AH237)</f>
        <v>97.39527249999999</v>
      </c>
    </row>
    <row r="238" spans="1:33" x14ac:dyDescent="0.25">
      <c r="A238" s="4">
        <f>ENTRADA!A238</f>
        <v>43586</v>
      </c>
      <c r="B238" s="5">
        <f>AVERAGE(ENTRADA!B$234:B238)</f>
        <v>91.200267999999994</v>
      </c>
      <c r="C238" s="5">
        <f>AVERAGE(ENTRADA!C$234:C238)</f>
        <v>92.54271</v>
      </c>
      <c r="D238" s="5">
        <f>AVERAGE(ENTRADA!D$234:D238)</f>
        <v>93.676296000000008</v>
      </c>
      <c r="E238" s="5">
        <f>AVERAGE(ENTRADA!E$234:E238)</f>
        <v>92.517526000000004</v>
      </c>
      <c r="F238" s="5">
        <f>AVERAGE(ENTRADA!F$234:F238)</f>
        <v>97.019164000000004</v>
      </c>
      <c r="G238" s="5">
        <f>AVERAGE(ENTRADA!G$234:G238)</f>
        <v>96.524177999999992</v>
      </c>
      <c r="H238" s="5">
        <f>AVERAGE(ENTRADA!H$234:H238)</f>
        <v>94.353284000000002</v>
      </c>
      <c r="I238" s="5">
        <f>AVERAGE(ENTRADA!I$234:I238)</f>
        <v>97.798124000000001</v>
      </c>
      <c r="J238" s="5">
        <f>AVERAGE(ENTRADA!J$234:J238)</f>
        <v>75.755742000000012</v>
      </c>
      <c r="K238" s="5">
        <f>AVERAGE(ENTRADA!K$234:K238)</f>
        <v>169.82322000000002</v>
      </c>
      <c r="L238" s="5">
        <f>AVERAGE(ENTRADA!L$234:L238)</f>
        <v>119.581954</v>
      </c>
      <c r="M238" s="5">
        <f>AVERAGE(ENTRADA!M$234:M238)</f>
        <v>83.759201999999988</v>
      </c>
      <c r="N238" s="5">
        <f>AVERAGE(ENTRADA!N$234:N238)</f>
        <v>98.046993999999998</v>
      </c>
      <c r="O238" s="5">
        <f>AVERAGE(ENTRADA!O$234:O238)</f>
        <v>90.740318000000002</v>
      </c>
      <c r="P238" s="5" t="e">
        <f>AVERAGE(ENTRADA!P$234:P238)</f>
        <v>#DIV/0!</v>
      </c>
      <c r="Q238" s="5">
        <f>AVERAGE(ENTRADA!Q$234:Q238)</f>
        <v>92.693517999999997</v>
      </c>
      <c r="S238" s="5">
        <f>AVERAGE(ENTRADA!S$234:S238)</f>
        <v>95.753158000000013</v>
      </c>
      <c r="T238" s="5">
        <f>AVERAGE(ENTRADA!T$234:T238)</f>
        <v>95.38042999999999</v>
      </c>
      <c r="U238" s="5">
        <f>AVERAGE(ENTRADA!U$234:U238)</f>
        <v>96.732288000000011</v>
      </c>
      <c r="V238" s="5">
        <f>AVERAGE(ENTRADA!V$234:V238)</f>
        <v>95.344216000000003</v>
      </c>
      <c r="W238" s="5">
        <f>AVERAGE(ENTRADA!W$234:W238)</f>
        <v>113.38142000000001</v>
      </c>
      <c r="X238" s="5">
        <f>AVERAGE(ENTRADA!X$234:X238)</f>
        <v>101.13444199999999</v>
      </c>
      <c r="Y238" s="5"/>
      <c r="Z238" s="5"/>
      <c r="AA238" s="5">
        <f>AVERAGE(ENTRADA!AA$234:AA238)</f>
        <v>77.372606000000005</v>
      </c>
      <c r="AB238" s="5">
        <f>AVERAGE(ENTRADA!AB$234:AB238)</f>
        <v>153.766594</v>
      </c>
      <c r="AC238" s="5">
        <f>AVERAGE(ENTRADA!AC$234:AC238)</f>
        <v>123.51593</v>
      </c>
      <c r="AD238" s="5">
        <f>AVERAGE(ENTRADA!AD$234:AD238)</f>
        <v>92.2607</v>
      </c>
      <c r="AE238" s="5">
        <f>AVERAGE(ENTRADA!AE$234:AE238)</f>
        <v>101.95768000000001</v>
      </c>
      <c r="AF238" s="5">
        <f>AVERAGE(ENTRADA!AF$234:AF238)</f>
        <v>94.529453999999987</v>
      </c>
      <c r="AG238" s="5">
        <f>AVERAGE(ENTRADA!AH$234:AH238)</f>
        <v>97.252041999999989</v>
      </c>
    </row>
    <row r="239" spans="1:33" x14ac:dyDescent="0.25">
      <c r="A239" s="4">
        <f>ENTRADA!A239</f>
        <v>43617</v>
      </c>
      <c r="B239" s="5">
        <f>AVERAGE(ENTRADA!B$234:B239)</f>
        <v>91.128016666666667</v>
      </c>
      <c r="C239" s="5">
        <f>AVERAGE(ENTRADA!C$234:C239)</f>
        <v>92.680585000000008</v>
      </c>
      <c r="D239" s="5">
        <f>AVERAGE(ENTRADA!D$234:D239)</f>
        <v>93.297408333333337</v>
      </c>
      <c r="E239" s="5">
        <f>AVERAGE(ENTRADA!E$234:E239)</f>
        <v>92.040988333333345</v>
      </c>
      <c r="F239" s="5">
        <f>AVERAGE(ENTRADA!F$234:F239)</f>
        <v>100.26229499999999</v>
      </c>
      <c r="G239" s="5">
        <f>AVERAGE(ENTRADA!G$234:G239)</f>
        <v>95.494253333333333</v>
      </c>
      <c r="H239" s="5">
        <f>AVERAGE(ENTRADA!H$234:H239)</f>
        <v>94.085341666666679</v>
      </c>
      <c r="I239" s="5">
        <f>AVERAGE(ENTRADA!I$234:I239)</f>
        <v>96.428145000000015</v>
      </c>
      <c r="J239" s="5">
        <f>AVERAGE(ENTRADA!J$234:J239)</f>
        <v>75.706373333333332</v>
      </c>
      <c r="K239" s="5">
        <f>AVERAGE(ENTRADA!K$234:K239)</f>
        <v>161.05010333333334</v>
      </c>
      <c r="L239" s="5">
        <f>AVERAGE(ENTRADA!L$234:L239)</f>
        <v>117.36348666666667</v>
      </c>
      <c r="M239" s="5">
        <f>AVERAGE(ENTRADA!M$234:M239)</f>
        <v>83.826961666666662</v>
      </c>
      <c r="N239" s="5">
        <f>AVERAGE(ENTRADA!N$234:N239)</f>
        <v>98.123026666666661</v>
      </c>
      <c r="O239" s="5">
        <f>AVERAGE(ENTRADA!O$234:O239)</f>
        <v>90.210670000000007</v>
      </c>
      <c r="P239" s="5" t="e">
        <f>AVERAGE(ENTRADA!P$234:P239)</f>
        <v>#DIV/0!</v>
      </c>
      <c r="Q239" s="5">
        <f>AVERAGE(ENTRADA!Q$234:Q239)</f>
        <v>92.611958333333334</v>
      </c>
      <c r="S239" s="5">
        <f>AVERAGE(ENTRADA!S$234:S239)</f>
        <v>95.612118333333342</v>
      </c>
      <c r="T239" s="5">
        <f>AVERAGE(ENTRADA!T$234:T239)</f>
        <v>95.292859999999976</v>
      </c>
      <c r="U239" s="5">
        <f>AVERAGE(ENTRADA!U$234:U239)</f>
        <v>96.426128333333338</v>
      </c>
      <c r="V239" s="5">
        <f>AVERAGE(ENTRADA!V$234:V239)</f>
        <v>95.084738333333348</v>
      </c>
      <c r="W239" s="5">
        <f>AVERAGE(ENTRADA!W$234:W239)</f>
        <v>113.28067500000002</v>
      </c>
      <c r="X239" s="5">
        <f>AVERAGE(ENTRADA!X$234:X239)</f>
        <v>100.79669333333332</v>
      </c>
      <c r="Y239" s="5"/>
      <c r="Z239" s="5"/>
      <c r="AA239" s="5">
        <f>AVERAGE(ENTRADA!AA$234:AA239)</f>
        <v>77.518718333333339</v>
      </c>
      <c r="AB239" s="5">
        <f>AVERAGE(ENTRADA!AB$234:AB239)</f>
        <v>152.94415833333332</v>
      </c>
      <c r="AC239" s="5">
        <f>AVERAGE(ENTRADA!AC$234:AC239)</f>
        <v>121.22093666666667</v>
      </c>
      <c r="AD239" s="5">
        <f>AVERAGE(ENTRADA!AD$234:AD239)</f>
        <v>91.659021666666661</v>
      </c>
      <c r="AE239" s="5">
        <f>AVERAGE(ENTRADA!AE$234:AE239)</f>
        <v>101.46978000000001</v>
      </c>
      <c r="AF239" s="5">
        <f>AVERAGE(ENTRADA!AF$234:AF239)</f>
        <v>94.27488666666666</v>
      </c>
      <c r="AG239" s="5">
        <f>AVERAGE(ENTRADA!AH$234:AH239)</f>
        <v>97.12743833333333</v>
      </c>
    </row>
    <row r="240" spans="1:33" x14ac:dyDescent="0.25">
      <c r="A240" s="4">
        <f>ENTRADA!A240</f>
        <v>43647</v>
      </c>
      <c r="B240" s="5">
        <f>AVERAGE(ENTRADA!B$234:B240)</f>
        <v>91.524805714285705</v>
      </c>
      <c r="C240" s="5">
        <f>AVERAGE(ENTRADA!C$234:C240)</f>
        <v>93.476274285714297</v>
      </c>
      <c r="D240" s="5">
        <f>AVERAGE(ENTRADA!D$234:D240)</f>
        <v>93.275187142857135</v>
      </c>
      <c r="E240" s="5">
        <f>AVERAGE(ENTRADA!E$234:E240)</f>
        <v>91.943451428571436</v>
      </c>
      <c r="F240" s="5">
        <f>AVERAGE(ENTRADA!F$234:F240)</f>
        <v>102.41342285714286</v>
      </c>
      <c r="G240" s="5">
        <f>AVERAGE(ENTRADA!G$234:G240)</f>
        <v>96.029711428571417</v>
      </c>
      <c r="H240" s="5">
        <f>AVERAGE(ENTRADA!H$234:H240)</f>
        <v>95.336609999999993</v>
      </c>
      <c r="I240" s="5">
        <f>AVERAGE(ENTRADA!I$234:I240)</f>
        <v>96.647917142857153</v>
      </c>
      <c r="J240" s="5">
        <f>AVERAGE(ENTRADA!J$234:J240)</f>
        <v>76.308329999999998</v>
      </c>
      <c r="K240" s="5">
        <f>AVERAGE(ENTRADA!K$234:K240)</f>
        <v>158.0329942857143</v>
      </c>
      <c r="L240" s="5">
        <f>AVERAGE(ENTRADA!L$234:L240)</f>
        <v>116.66548</v>
      </c>
      <c r="M240" s="5">
        <f>AVERAGE(ENTRADA!M$234:M240)</f>
        <v>84.35436857142858</v>
      </c>
      <c r="N240" s="5">
        <f>AVERAGE(ENTRADA!N$234:N240)</f>
        <v>100.01713285714285</v>
      </c>
      <c r="O240" s="5">
        <f>AVERAGE(ENTRADA!O$234:O240)</f>
        <v>91.627678571428575</v>
      </c>
      <c r="P240" s="5" t="e">
        <f>AVERAGE(ENTRADA!P$234:P240)</f>
        <v>#DIV/0!</v>
      </c>
      <c r="Q240" s="5">
        <f>AVERAGE(ENTRADA!Q$234:Q240)</f>
        <v>93.439631428571417</v>
      </c>
      <c r="S240" s="5">
        <f>AVERAGE(ENTRADA!S$234:S240)</f>
        <v>95.603821428571436</v>
      </c>
      <c r="T240" s="5">
        <f>AVERAGE(ENTRADA!T$234:T240)</f>
        <v>95.1738757142857</v>
      </c>
      <c r="U240" s="5">
        <f>AVERAGE(ENTRADA!U$234:U240)</f>
        <v>96.339274285714282</v>
      </c>
      <c r="V240" s="5">
        <f>AVERAGE(ENTRADA!V$234:V240)</f>
        <v>94.989651428571435</v>
      </c>
      <c r="W240" s="5">
        <f>AVERAGE(ENTRADA!W$234:W240)</f>
        <v>113.08257857142858</v>
      </c>
      <c r="X240" s="5">
        <f>AVERAGE(ENTRADA!X$234:X240)</f>
        <v>101.0206857142857</v>
      </c>
      <c r="Y240" s="5"/>
      <c r="Z240" s="5"/>
      <c r="AA240" s="5">
        <f>AVERAGE(ENTRADA!AA$234:AA240)</f>
        <v>77.690200000000004</v>
      </c>
      <c r="AB240" s="5">
        <f>AVERAGE(ENTRADA!AB$234:AB240)</f>
        <v>153.0288814285714</v>
      </c>
      <c r="AC240" s="5">
        <f>AVERAGE(ENTRADA!AC$234:AC240)</f>
        <v>120.22504000000001</v>
      </c>
      <c r="AD240" s="5">
        <f>AVERAGE(ENTRADA!AD$234:AD240)</f>
        <v>91.799174285714273</v>
      </c>
      <c r="AE240" s="5">
        <f>AVERAGE(ENTRADA!AE$234:AE240)</f>
        <v>102.12525571428571</v>
      </c>
      <c r="AF240" s="5">
        <f>AVERAGE(ENTRADA!AF$234:AF240)</f>
        <v>94.073444285714274</v>
      </c>
      <c r="AG240" s="5">
        <f>AVERAGE(ENTRADA!AH$234:AH240)</f>
        <v>97.022992857142853</v>
      </c>
    </row>
    <row r="241" spans="1:33" x14ac:dyDescent="0.25">
      <c r="A241" s="4">
        <f>ENTRADA!A241</f>
        <v>43678</v>
      </c>
      <c r="B241" s="5">
        <f>AVERAGE(ENTRADA!B$234:B241)</f>
        <v>92.122991249999998</v>
      </c>
      <c r="C241" s="5">
        <f>AVERAGE(ENTRADA!C$234:C241)</f>
        <v>93.783370000000005</v>
      </c>
      <c r="D241" s="5">
        <f>AVERAGE(ENTRADA!D$234:D241)</f>
        <v>94.018418749999995</v>
      </c>
      <c r="E241" s="5">
        <f>AVERAGE(ENTRADA!E$234:E241)</f>
        <v>92.660295000000019</v>
      </c>
      <c r="F241" s="5">
        <f>AVERAGE(ENTRADA!F$234:F241)</f>
        <v>103.11239375</v>
      </c>
      <c r="G241" s="5">
        <f>AVERAGE(ENTRADA!G$234:G241)</f>
        <v>96.070322499999989</v>
      </c>
      <c r="H241" s="5">
        <f>AVERAGE(ENTRADA!H$234:H241)</f>
        <v>95.776539999999997</v>
      </c>
      <c r="I241" s="5">
        <f>AVERAGE(ENTRADA!I$234:I241)</f>
        <v>96.458296250000004</v>
      </c>
      <c r="J241" s="5">
        <f>AVERAGE(ENTRADA!J$234:J241)</f>
        <v>76.861270000000005</v>
      </c>
      <c r="K241" s="5">
        <f>AVERAGE(ENTRADA!K$234:K241)</f>
        <v>155.34842375000002</v>
      </c>
      <c r="L241" s="5">
        <f>AVERAGE(ENTRADA!L$234:L241)</f>
        <v>116.71298</v>
      </c>
      <c r="M241" s="5">
        <f>AVERAGE(ENTRADA!M$234:M241)</f>
        <v>85.148916249999999</v>
      </c>
      <c r="N241" s="5">
        <f>AVERAGE(ENTRADA!N$234:N241)</f>
        <v>100.92231124999999</v>
      </c>
      <c r="O241" s="5">
        <f>AVERAGE(ENTRADA!O$234:O241)</f>
        <v>92.575347500000007</v>
      </c>
      <c r="P241" s="5" t="e">
        <f>AVERAGE(ENTRADA!P$234:P241)</f>
        <v>#DIV/0!</v>
      </c>
      <c r="Q241" s="5">
        <f>AVERAGE(ENTRADA!Q$234:Q241)</f>
        <v>94.139219999999995</v>
      </c>
      <c r="S241" s="5">
        <f>AVERAGE(ENTRADA!S$234:S241)</f>
        <v>95.598880000000008</v>
      </c>
      <c r="T241" s="5">
        <f>AVERAGE(ENTRADA!T$234:T241)</f>
        <v>94.86298124999999</v>
      </c>
      <c r="U241" s="5">
        <f>AVERAGE(ENTRADA!U$234:U241)</f>
        <v>96.439501249999992</v>
      </c>
      <c r="V241" s="5">
        <f>AVERAGE(ENTRADA!V$234:V241)</f>
        <v>95.073216250000016</v>
      </c>
      <c r="W241" s="5">
        <f>AVERAGE(ENTRADA!W$234:W241)</f>
        <v>113.12230625000001</v>
      </c>
      <c r="X241" s="5">
        <f>AVERAGE(ENTRADA!X$234:X241)</f>
        <v>100.73550499999999</v>
      </c>
      <c r="Y241" s="5"/>
      <c r="Z241" s="5"/>
      <c r="AA241" s="5">
        <f>AVERAGE(ENTRADA!AA$234:AA241)</f>
        <v>77.914698749999999</v>
      </c>
      <c r="AB241" s="5">
        <f>AVERAGE(ENTRADA!AB$234:AB241)</f>
        <v>152.59686124999996</v>
      </c>
      <c r="AC241" s="5">
        <f>AVERAGE(ENTRADA!AC$234:AC241)</f>
        <v>119.93594625</v>
      </c>
      <c r="AD241" s="5">
        <f>AVERAGE(ENTRADA!AD$234:AD241)</f>
        <v>91.888608749999989</v>
      </c>
      <c r="AE241" s="5">
        <f>AVERAGE(ENTRADA!AE$234:AE241)</f>
        <v>101.88894125</v>
      </c>
      <c r="AF241" s="5">
        <f>AVERAGE(ENTRADA!AF$234:AF241)</f>
        <v>93.881094999999988</v>
      </c>
      <c r="AG241" s="5">
        <f>AVERAGE(ENTRADA!AH$234:AH241)</f>
        <v>96.909857499999987</v>
      </c>
    </row>
    <row r="242" spans="1:33" x14ac:dyDescent="0.25">
      <c r="A242" s="4">
        <f>ENTRADA!A242</f>
        <v>43709</v>
      </c>
      <c r="B242" s="5">
        <f>AVERAGE(ENTRADA!B$234:B242)</f>
        <v>92.158766666666665</v>
      </c>
      <c r="C242" s="5">
        <f>AVERAGE(ENTRADA!C$234:C242)</f>
        <v>93.780455555555562</v>
      </c>
      <c r="D242" s="5">
        <f>AVERAGE(ENTRADA!D$234:D242)</f>
        <v>93.934911111111106</v>
      </c>
      <c r="E242" s="5">
        <f>AVERAGE(ENTRADA!E$234:E242)</f>
        <v>92.53610222222224</v>
      </c>
      <c r="F242" s="5">
        <f>AVERAGE(ENTRADA!F$234:F242)</f>
        <v>102.78171</v>
      </c>
      <c r="G242" s="5">
        <f>AVERAGE(ENTRADA!G$234:G242)</f>
        <v>96.545893333333325</v>
      </c>
      <c r="H242" s="5">
        <f>AVERAGE(ENTRADA!H$234:H242)</f>
        <v>96.140256666666659</v>
      </c>
      <c r="I242" s="5">
        <f>AVERAGE(ENTRADA!I$234:I242)</f>
        <v>96.999197777777781</v>
      </c>
      <c r="J242" s="5">
        <f>AVERAGE(ENTRADA!J$234:J242)</f>
        <v>76.905061111111124</v>
      </c>
      <c r="K242" s="5">
        <f>AVERAGE(ENTRADA!K$234:K242)</f>
        <v>150.63652222222223</v>
      </c>
      <c r="L242" s="5">
        <f>AVERAGE(ENTRADA!L$234:L242)</f>
        <v>115.99468777777777</v>
      </c>
      <c r="M242" s="5">
        <f>AVERAGE(ENTRADA!M$234:M242)</f>
        <v>85.711823333333342</v>
      </c>
      <c r="N242" s="5">
        <f>AVERAGE(ENTRADA!N$234:N242)</f>
        <v>101.08684888888888</v>
      </c>
      <c r="O242" s="5">
        <f>AVERAGE(ENTRADA!O$234:O242)</f>
        <v>92.858381111111115</v>
      </c>
      <c r="P242" s="5" t="e">
        <f>AVERAGE(ENTRADA!P$234:P242)</f>
        <v>#DIV/0!</v>
      </c>
      <c r="Q242" s="5">
        <f>AVERAGE(ENTRADA!Q$234:Q242)</f>
        <v>94.226897777777765</v>
      </c>
      <c r="S242" s="5">
        <f>AVERAGE(ENTRADA!S$234:S242)</f>
        <v>95.808421111111116</v>
      </c>
      <c r="T242" s="5">
        <f>AVERAGE(ENTRADA!T$234:T242)</f>
        <v>94.686201111111103</v>
      </c>
      <c r="U242" s="5">
        <f>AVERAGE(ENTRADA!U$234:U242)</f>
        <v>96.565652222222226</v>
      </c>
      <c r="V242" s="5">
        <f>AVERAGE(ENTRADA!V$234:V242)</f>
        <v>95.215578888888899</v>
      </c>
      <c r="W242" s="5">
        <f>AVERAGE(ENTRADA!W$234:W242)</f>
        <v>113.23053666666667</v>
      </c>
      <c r="X242" s="5">
        <f>AVERAGE(ENTRADA!X$234:X242)</f>
        <v>101.32536666666665</v>
      </c>
      <c r="Y242" s="5"/>
      <c r="Z242" s="5"/>
      <c r="AA242" s="5">
        <f>AVERAGE(ENTRADA!AA$234:AA242)</f>
        <v>78.12808444444444</v>
      </c>
      <c r="AB242" s="5">
        <f>AVERAGE(ENTRADA!AB$234:AB242)</f>
        <v>151.57989888888883</v>
      </c>
      <c r="AC242" s="5">
        <f>AVERAGE(ENTRADA!AC$234:AC242)</f>
        <v>119.60655777777778</v>
      </c>
      <c r="AD242" s="5">
        <f>AVERAGE(ENTRADA!AD$234:AD242)</f>
        <v>92.339633333333325</v>
      </c>
      <c r="AE242" s="5">
        <f>AVERAGE(ENTRADA!AE$234:AE242)</f>
        <v>101.92452444444444</v>
      </c>
      <c r="AF242" s="5">
        <f>AVERAGE(ENTRADA!AF$234:AF242)</f>
        <v>93.877957777777766</v>
      </c>
      <c r="AG242" s="5">
        <f>AVERAGE(ENTRADA!AH$234:AH242)</f>
        <v>97.044347777777773</v>
      </c>
    </row>
    <row r="243" spans="1:33" x14ac:dyDescent="0.25">
      <c r="A243" s="4">
        <f>ENTRADA!A243</f>
        <v>43739</v>
      </c>
      <c r="B243" s="5">
        <f>AVERAGE(ENTRADA!B$234:B243)</f>
        <v>92.715221</v>
      </c>
      <c r="C243" s="5">
        <f>AVERAGE(ENTRADA!C$234:C243)</f>
        <v>94.320721000000006</v>
      </c>
      <c r="D243" s="5">
        <f>AVERAGE(ENTRADA!D$234:D243)</f>
        <v>94.327272999999991</v>
      </c>
      <c r="E243" s="5">
        <f>AVERAGE(ENTRADA!E$234:E243)</f>
        <v>92.878349000000014</v>
      </c>
      <c r="F243" s="5">
        <f>AVERAGE(ENTRADA!F$234:F243)</f>
        <v>103.385344</v>
      </c>
      <c r="G243" s="5">
        <f>AVERAGE(ENTRADA!G$234:G243)</f>
        <v>97.258544999999998</v>
      </c>
      <c r="H243" s="5">
        <f>AVERAGE(ENTRADA!H$234:H243)</f>
        <v>96.467894999999999</v>
      </c>
      <c r="I243" s="5">
        <f>AVERAGE(ENTRADA!I$234:I243)</f>
        <v>97.851950000000002</v>
      </c>
      <c r="J243" s="5">
        <f>AVERAGE(ENTRADA!J$234:J243)</f>
        <v>77.360676000000012</v>
      </c>
      <c r="K243" s="5">
        <f>AVERAGE(ENTRADA!K$234:K243)</f>
        <v>147.66150100000002</v>
      </c>
      <c r="L243" s="5">
        <f>AVERAGE(ENTRADA!L$234:L243)</f>
        <v>116.53502499999999</v>
      </c>
      <c r="M243" s="5">
        <f>AVERAGE(ENTRADA!M$234:M243)</f>
        <v>86.924552000000006</v>
      </c>
      <c r="N243" s="5">
        <f>AVERAGE(ENTRADA!N$234:N243)</f>
        <v>102.15484499999999</v>
      </c>
      <c r="O243" s="5">
        <f>AVERAGE(ENTRADA!O$234:O243)</f>
        <v>94.216878000000008</v>
      </c>
      <c r="P243" s="5" t="e">
        <f>AVERAGE(ENTRADA!P$234:P243)</f>
        <v>#DIV/0!</v>
      </c>
      <c r="Q243" s="5">
        <f>AVERAGE(ENTRADA!Q$234:Q243)</f>
        <v>94.972769999999997</v>
      </c>
      <c r="S243" s="5">
        <f>AVERAGE(ENTRADA!S$234:S243)</f>
        <v>96.013067000000007</v>
      </c>
      <c r="T243" s="5">
        <f>AVERAGE(ENTRADA!T$234:T243)</f>
        <v>94.682744999999997</v>
      </c>
      <c r="U243" s="5">
        <f>AVERAGE(ENTRADA!U$234:U243)</f>
        <v>96.638915999999995</v>
      </c>
      <c r="V243" s="5">
        <f>AVERAGE(ENTRADA!V$234:V243)</f>
        <v>95.259740000000008</v>
      </c>
      <c r="W243" s="5">
        <f>AVERAGE(ENTRADA!W$234:W243)</f>
        <v>113.35457699999999</v>
      </c>
      <c r="X243" s="5">
        <f>AVERAGE(ENTRADA!X$234:X243)</f>
        <v>101.94699799999999</v>
      </c>
      <c r="Y243" s="5"/>
      <c r="Z243" s="5"/>
      <c r="AA243" s="5">
        <f>AVERAGE(ENTRADA!AA$234:AA243)</f>
        <v>78.382930000000002</v>
      </c>
      <c r="AB243" s="5">
        <f>AVERAGE(ENTRADA!AB$234:AB243)</f>
        <v>150.42584699999995</v>
      </c>
      <c r="AC243" s="5">
        <f>AVERAGE(ENTRADA!AC$234:AC243)</f>
        <v>119.805012</v>
      </c>
      <c r="AD243" s="5">
        <f>AVERAGE(ENTRADA!AD$234:AD243)</f>
        <v>92.762940999999984</v>
      </c>
      <c r="AE243" s="5">
        <f>AVERAGE(ENTRADA!AE$234:AE243)</f>
        <v>102.529077</v>
      </c>
      <c r="AF243" s="5">
        <f>AVERAGE(ENTRADA!AF$234:AF243)</f>
        <v>94.136750999999975</v>
      </c>
      <c r="AG243" s="5">
        <f>AVERAGE(ENTRADA!AH$234:AH243)</f>
        <v>97.266586999999987</v>
      </c>
    </row>
    <row r="244" spans="1:33" x14ac:dyDescent="0.25">
      <c r="A244" s="4">
        <f>ENTRADA!A244</f>
        <v>43770</v>
      </c>
      <c r="B244" s="5">
        <f>AVERAGE(ENTRADA!B$234:B244)</f>
        <v>93.929878181818182</v>
      </c>
      <c r="C244" s="5">
        <f>AVERAGE(ENTRADA!C$234:C244)</f>
        <v>94.373289999999997</v>
      </c>
      <c r="D244" s="5">
        <f>AVERAGE(ENTRADA!D$234:D244)</f>
        <v>95.004947272727264</v>
      </c>
      <c r="E244" s="5">
        <f>AVERAGE(ENTRADA!E$234:E244)</f>
        <v>93.563639090909106</v>
      </c>
      <c r="F244" s="5">
        <f>AVERAGE(ENTRADA!F$234:F244)</f>
        <v>105.26083636363637</v>
      </c>
      <c r="G244" s="5">
        <f>AVERAGE(ENTRADA!G$234:G244)</f>
        <v>100.3397609090909</v>
      </c>
      <c r="H244" s="5">
        <f>AVERAGE(ENTRADA!H$234:H244)</f>
        <v>98.895237272727272</v>
      </c>
      <c r="I244" s="5">
        <f>AVERAGE(ENTRADA!I$234:I244)</f>
        <v>101.26204545454544</v>
      </c>
      <c r="J244" s="5">
        <f>AVERAGE(ENTRADA!J$234:J244)</f>
        <v>78.033638181818191</v>
      </c>
      <c r="K244" s="5">
        <f>AVERAGE(ENTRADA!K$234:K244)</f>
        <v>145.08762090909093</v>
      </c>
      <c r="L244" s="5">
        <f>AVERAGE(ENTRADA!L$234:L244)</f>
        <v>118.27980363636362</v>
      </c>
      <c r="M244" s="5">
        <f>AVERAGE(ENTRADA!M$234:M244)</f>
        <v>89.905264545454557</v>
      </c>
      <c r="N244" s="5">
        <f>AVERAGE(ENTRADA!N$234:N244)</f>
        <v>102.29193727272727</v>
      </c>
      <c r="O244" s="5">
        <f>AVERAGE(ENTRADA!O$234:O244)</f>
        <v>94.923731818181835</v>
      </c>
      <c r="P244" s="5" t="e">
        <f>AVERAGE(ENTRADA!P$234:P244)</f>
        <v>#DIV/0!</v>
      </c>
      <c r="Q244" s="5">
        <f>AVERAGE(ENTRADA!Q$234:Q244)</f>
        <v>95.898409999999998</v>
      </c>
      <c r="S244" s="5">
        <f>AVERAGE(ENTRADA!S$234:S244)</f>
        <v>96.237470000000016</v>
      </c>
      <c r="T244" s="5">
        <f>AVERAGE(ENTRADA!T$234:T244)</f>
        <v>94.732406363636358</v>
      </c>
      <c r="U244" s="5">
        <f>AVERAGE(ENTRADA!U$234:U244)</f>
        <v>96.78846272727273</v>
      </c>
      <c r="V244" s="5">
        <f>AVERAGE(ENTRADA!V$234:V244)</f>
        <v>95.379534545454547</v>
      </c>
      <c r="W244" s="5">
        <f>AVERAGE(ENTRADA!W$234:W244)</f>
        <v>113.73318636363636</v>
      </c>
      <c r="X244" s="5">
        <f>AVERAGE(ENTRADA!X$234:X244)</f>
        <v>102.60188363636362</v>
      </c>
      <c r="Y244" s="5"/>
      <c r="Z244" s="5"/>
      <c r="AA244" s="5">
        <f>AVERAGE(ENTRADA!AA$234:AA244)</f>
        <v>78.801161818181811</v>
      </c>
      <c r="AB244" s="5">
        <f>AVERAGE(ENTRADA!AB$234:AB244)</f>
        <v>148.57878636363631</v>
      </c>
      <c r="AC244" s="5">
        <f>AVERAGE(ENTRADA!AC$234:AC244)</f>
        <v>119.92390545454546</v>
      </c>
      <c r="AD244" s="5">
        <f>AVERAGE(ENTRADA!AD$234:AD244)</f>
        <v>93.180734545454527</v>
      </c>
      <c r="AE244" s="5">
        <f>AVERAGE(ENTRADA!AE$234:AE244)</f>
        <v>102.52411363636365</v>
      </c>
      <c r="AF244" s="5">
        <f>AVERAGE(ENTRADA!AF$234:AF244)</f>
        <v>94.404384545454519</v>
      </c>
      <c r="AG244" s="5">
        <f>AVERAGE(ENTRADA!AH$234:AH244)</f>
        <v>97.436138181818166</v>
      </c>
    </row>
    <row r="245" spans="1:33" x14ac:dyDescent="0.25">
      <c r="A245" s="4">
        <f>ENTRADA!A245</f>
        <v>43800</v>
      </c>
      <c r="B245" s="5">
        <f>AVERAGE(ENTRADA!B$234:B245)</f>
        <v>96.513040000000004</v>
      </c>
      <c r="C245" s="5">
        <f>AVERAGE(ENTRADA!C$234:C245)</f>
        <v>94.716548333333321</v>
      </c>
      <c r="D245" s="5">
        <f>AVERAGE(ENTRADA!D$234:D245)</f>
        <v>96.690566666666655</v>
      </c>
      <c r="E245" s="5">
        <f>AVERAGE(ENTRADA!E$234:E245)</f>
        <v>95.293022500000006</v>
      </c>
      <c r="F245" s="5">
        <f>AVERAGE(ENTRADA!F$234:F245)</f>
        <v>114.07547083333334</v>
      </c>
      <c r="G245" s="5">
        <f>AVERAGE(ENTRADA!G$234:G245)</f>
        <v>104.30512333333331</v>
      </c>
      <c r="H245" s="5">
        <f>AVERAGE(ENTRADA!H$234:H245)</f>
        <v>102.36692333333333</v>
      </c>
      <c r="I245" s="5">
        <f>AVERAGE(ENTRADA!I$234:I245)</f>
        <v>105.50617083333333</v>
      </c>
      <c r="J245" s="5">
        <f>AVERAGE(ENTRADA!J$234:J245)</f>
        <v>79.068910000000002</v>
      </c>
      <c r="K245" s="5">
        <f>AVERAGE(ENTRADA!K$234:K245)</f>
        <v>150.88928416666667</v>
      </c>
      <c r="L245" s="5">
        <f>AVERAGE(ENTRADA!L$234:L245)</f>
        <v>119.71819166666666</v>
      </c>
      <c r="M245" s="5">
        <f>AVERAGE(ENTRADA!M$234:M245)</f>
        <v>94.547228333333351</v>
      </c>
      <c r="N245" s="5">
        <f>AVERAGE(ENTRADA!N$234:N245)</f>
        <v>102.54502833333333</v>
      </c>
      <c r="O245" s="5">
        <f>AVERAGE(ENTRADA!O$234:O245)</f>
        <v>94.69136166666668</v>
      </c>
      <c r="P245" s="5" t="e">
        <f>AVERAGE(ENTRADA!P$234:P245)</f>
        <v>#DIV/0!</v>
      </c>
      <c r="Q245" s="5">
        <f>AVERAGE(ENTRADA!Q$234:Q245)</f>
        <v>97.696753333333334</v>
      </c>
      <c r="S245" s="5">
        <f>AVERAGE(ENTRADA!S$234:S245)</f>
        <v>96.485686666666666</v>
      </c>
      <c r="T245" s="5">
        <f>AVERAGE(ENTRADA!T$234:T245)</f>
        <v>94.800875833333336</v>
      </c>
      <c r="U245" s="5">
        <f>AVERAGE(ENTRADA!U$234:U245)</f>
        <v>96.824725000000001</v>
      </c>
      <c r="V245" s="5">
        <f>AVERAGE(ENTRADA!V$234:V245)</f>
        <v>95.413629166666666</v>
      </c>
      <c r="W245" s="5">
        <f>AVERAGE(ENTRADA!W$234:W245)</f>
        <v>114.17110083333334</v>
      </c>
      <c r="X245" s="5">
        <f>AVERAGE(ENTRADA!X$234:X245)</f>
        <v>103.81961916666666</v>
      </c>
      <c r="Y245" s="5"/>
      <c r="Z245" s="5"/>
      <c r="AA245" s="5">
        <f>AVERAGE(ENTRADA!AA$234:AA245)</f>
        <v>79.077815833333332</v>
      </c>
      <c r="AB245" s="5">
        <f>AVERAGE(ENTRADA!AB$234:AB245)</f>
        <v>150.19015333333328</v>
      </c>
      <c r="AC245" s="5">
        <f>AVERAGE(ENTRADA!AC$234:AC245)</f>
        <v>119.70275416666668</v>
      </c>
      <c r="AD245" s="5">
        <f>AVERAGE(ENTRADA!AD$234:AD245)</f>
        <v>94.131718333333325</v>
      </c>
      <c r="AE245" s="5">
        <f>AVERAGE(ENTRADA!AE$234:AE245)</f>
        <v>102.54910000000001</v>
      </c>
      <c r="AF245" s="5">
        <f>AVERAGE(ENTRADA!AF$234:AF245)</f>
        <v>94.615225833333298</v>
      </c>
      <c r="AG245" s="5">
        <f>AVERAGE(ENTRADA!AH$234:AH245)</f>
        <v>97.663827499999982</v>
      </c>
    </row>
    <row r="246" spans="1:33" x14ac:dyDescent="0.25">
      <c r="A246" s="4">
        <f>ENTRADA!A246</f>
        <v>43831</v>
      </c>
      <c r="B246" s="5">
        <f>AVERAGE(ENTRADA!B$246:B246)</f>
        <v>95.018039999999999</v>
      </c>
      <c r="C246" s="5">
        <f>AVERAGE(ENTRADA!C$246:C246)</f>
        <v>92.627380000000002</v>
      </c>
      <c r="D246" s="5">
        <f>AVERAGE(ENTRADA!D$246:D246)</f>
        <v>93.830389999999994</v>
      </c>
      <c r="E246" s="5">
        <f>AVERAGE(ENTRADA!E$246:E246)</f>
        <v>92.720079999999996</v>
      </c>
      <c r="F246" s="5">
        <f>AVERAGE(ENTRADA!F$246:F246)</f>
        <v>96.205910000000003</v>
      </c>
      <c r="G246" s="5">
        <f>AVERAGE(ENTRADA!G$246:G246)</f>
        <v>115.23134</v>
      </c>
      <c r="H246" s="5">
        <f>AVERAGE(ENTRADA!H$246:H246)</f>
        <v>109.09488</v>
      </c>
      <c r="I246" s="5">
        <f>AVERAGE(ENTRADA!I$246:I246)</f>
        <v>118.73242999999999</v>
      </c>
      <c r="J246" s="5">
        <f>AVERAGE(ENTRADA!J$246:J246)</f>
        <v>79.967349999999996</v>
      </c>
      <c r="K246" s="5">
        <f>AVERAGE(ENTRADA!K$246:K246)</f>
        <v>260.20173999999997</v>
      </c>
      <c r="L246" s="5">
        <f>AVERAGE(ENTRADA!L$246:L246)</f>
        <v>106.44256</v>
      </c>
      <c r="M246" s="5">
        <f>AVERAGE(ENTRADA!M$246:M246)</f>
        <v>94.995149999999995</v>
      </c>
      <c r="N246" s="5">
        <f>AVERAGE(ENTRADA!N$246:N246)</f>
        <v>106.71471</v>
      </c>
      <c r="O246" s="5">
        <f>AVERAGE(ENTRADA!O$246:O246)</f>
        <v>94.317710000000005</v>
      </c>
      <c r="P246" s="5" t="e">
        <f>AVERAGE(ENTRADA!P$246:P246)</f>
        <v>#DIV/0!</v>
      </c>
      <c r="Q246" s="5">
        <f>AVERAGE(ENTRADA!Q$246:Q246)</f>
        <v>97.576999999999998</v>
      </c>
      <c r="S246" s="5">
        <f>AVERAGE(ENTRADA!S$246:S246)</f>
        <v>98.068269999999998</v>
      </c>
      <c r="T246" s="5">
        <f>AVERAGE(ENTRADA!T$246:T246)</f>
        <v>95.137640000000005</v>
      </c>
      <c r="U246" s="5">
        <f>AVERAGE(ENTRADA!U$246:U246)</f>
        <v>96.677030000000002</v>
      </c>
      <c r="V246" s="5">
        <f>AVERAGE(ENTRADA!V$246:V246)</f>
        <v>95.868319999999997</v>
      </c>
      <c r="W246" s="5">
        <f>AVERAGE(ENTRADA!W$246:W246)</f>
        <v>116.92777</v>
      </c>
      <c r="X246" s="5">
        <f>AVERAGE(ENTRADA!X$246:X246)</f>
        <v>113.34291</v>
      </c>
      <c r="Y246" s="5"/>
      <c r="Z246" s="5"/>
      <c r="AA246" s="5">
        <f>AVERAGE(ENTRADA!AA$246:AA246)</f>
        <v>81.921499999999995</v>
      </c>
      <c r="AB246" s="5">
        <f>AVERAGE(ENTRADA!AB$246:AB246)</f>
        <v>159.88843</v>
      </c>
      <c r="AC246" s="5">
        <f>AVERAGE(ENTRADA!AC$246:AC246)</f>
        <v>115.17055999999999</v>
      </c>
      <c r="AD246" s="5">
        <f>AVERAGE(ENTRADA!AD$246:AD246)</f>
        <v>100.43973</v>
      </c>
      <c r="AE246" s="5">
        <f>AVERAGE(ENTRADA!AE$246:AE246)</f>
        <v>110.23047</v>
      </c>
      <c r="AF246" s="5">
        <f>AVERAGE(ENTRADA!AF$246:AF246)</f>
        <v>96.990719999999996</v>
      </c>
      <c r="AG246" s="5">
        <f>AVERAGE(ENTRADA!AH$246:AH246)</f>
        <v>101.16287</v>
      </c>
    </row>
    <row r="247" spans="1:33" x14ac:dyDescent="0.25">
      <c r="A247" s="4">
        <f>ENTRADA!A247</f>
        <v>43862</v>
      </c>
      <c r="B247" s="5">
        <f>AVERAGE(ENTRADA!B$246:B247)</f>
        <v>92.816085000000001</v>
      </c>
      <c r="C247" s="5">
        <f>AVERAGE(ENTRADA!C$246:C247)</f>
        <v>90.627544999999998</v>
      </c>
      <c r="D247" s="5">
        <f>AVERAGE(ENTRADA!D$246:D247)</f>
        <v>94.100175000000007</v>
      </c>
      <c r="E247" s="5">
        <f>AVERAGE(ENTRADA!E$246:E247)</f>
        <v>93.011234999999999</v>
      </c>
      <c r="F247" s="5">
        <f>AVERAGE(ENTRADA!F$246:F247)</f>
        <v>92.56302500000001</v>
      </c>
      <c r="G247" s="5">
        <f>AVERAGE(ENTRADA!G$246:G247)</f>
        <v>107.175095</v>
      </c>
      <c r="H247" s="5">
        <f>AVERAGE(ENTRADA!H$246:H247)</f>
        <v>102.23969</v>
      </c>
      <c r="I247" s="5">
        <f>AVERAGE(ENTRADA!I$246:I247)</f>
        <v>109.345355</v>
      </c>
      <c r="J247" s="5">
        <f>AVERAGE(ENTRADA!J$246:J247)</f>
        <v>78.204029999999989</v>
      </c>
      <c r="K247" s="5">
        <f>AVERAGE(ENTRADA!K$246:K247)</f>
        <v>222.99220499999998</v>
      </c>
      <c r="L247" s="5">
        <f>AVERAGE(ENTRADA!L$246:L247)</f>
        <v>106.901295</v>
      </c>
      <c r="M247" s="5">
        <f>AVERAGE(ENTRADA!M$246:M247)</f>
        <v>88.705214999999995</v>
      </c>
      <c r="N247" s="5">
        <f>AVERAGE(ENTRADA!N$246:N247)</f>
        <v>99.324804999999998</v>
      </c>
      <c r="O247" s="5">
        <f>AVERAGE(ENTRADA!O$246:O247)</f>
        <v>89.472345000000004</v>
      </c>
      <c r="P247" s="5" t="e">
        <f>AVERAGE(ENTRADA!P$246:P247)</f>
        <v>#DIV/0!</v>
      </c>
      <c r="Q247" s="5">
        <f>AVERAGE(ENTRADA!Q$246:Q247)</f>
        <v>93.965085000000002</v>
      </c>
      <c r="S247" s="5">
        <f>AVERAGE(ENTRADA!S$246:S247)</f>
        <v>98.123165</v>
      </c>
      <c r="T247" s="5">
        <f>AVERAGE(ENTRADA!T$246:T247)</f>
        <v>95.190130000000011</v>
      </c>
      <c r="U247" s="5">
        <f>AVERAGE(ENTRADA!U$246:U247)</f>
        <v>97.138554999999997</v>
      </c>
      <c r="V247" s="5">
        <f>AVERAGE(ENTRADA!V$246:V247)</f>
        <v>95.938764999999989</v>
      </c>
      <c r="W247" s="5">
        <f>AVERAGE(ENTRADA!W$246:W247)</f>
        <v>118.481015</v>
      </c>
      <c r="X247" s="5">
        <f>AVERAGE(ENTRADA!X$246:X247)</f>
        <v>114.80687</v>
      </c>
      <c r="Y247" s="5"/>
      <c r="Z247" s="5"/>
      <c r="AA247" s="5">
        <f>AVERAGE(ENTRADA!AA$246:AA247)</f>
        <v>82.419804999999997</v>
      </c>
      <c r="AB247" s="5">
        <f>AVERAGE(ENTRADA!AB$246:AB247)</f>
        <v>160.44299999999998</v>
      </c>
      <c r="AC247" s="5">
        <f>AVERAGE(ENTRADA!AC$246:AC247)</f>
        <v>115.113615</v>
      </c>
      <c r="AD247" s="5">
        <f>AVERAGE(ENTRADA!AD$246:AD247)</f>
        <v>101.50112</v>
      </c>
      <c r="AE247" s="5">
        <f>AVERAGE(ENTRADA!AE$246:AE247)</f>
        <v>109.484595</v>
      </c>
      <c r="AF247" s="5">
        <f>AVERAGE(ENTRADA!AF$246:AF247)</f>
        <v>96.595179999999999</v>
      </c>
      <c r="AG247" s="5">
        <f>AVERAGE(ENTRADA!AH$246:AH247)</f>
        <v>100.964045</v>
      </c>
    </row>
    <row r="248" spans="1:33" x14ac:dyDescent="0.25">
      <c r="A248" s="4">
        <f>ENTRADA!A248</f>
        <v>43891</v>
      </c>
      <c r="B248" s="5">
        <f>AVERAGE(ENTRADA!B$246:B248)</f>
        <v>91.991519999999994</v>
      </c>
      <c r="C248" s="5">
        <f>AVERAGE(ENTRADA!C$246:C248)</f>
        <v>88.392993333333337</v>
      </c>
      <c r="D248" s="5">
        <f>AVERAGE(ENTRADA!D$246:D248)</f>
        <v>97.647363333333331</v>
      </c>
      <c r="E248" s="5">
        <f>AVERAGE(ENTRADA!E$246:E248)</f>
        <v>96.743479999999991</v>
      </c>
      <c r="F248" s="5">
        <f>AVERAGE(ENTRADA!F$246:F248)</f>
        <v>80.741103333333342</v>
      </c>
      <c r="G248" s="5">
        <f>AVERAGE(ENTRADA!G$246:G248)</f>
        <v>99.217339999999993</v>
      </c>
      <c r="H248" s="5">
        <f>AVERAGE(ENTRADA!H$246:H248)</f>
        <v>94.842903333333325</v>
      </c>
      <c r="I248" s="5">
        <f>AVERAGE(ENTRADA!I$246:I248)</f>
        <v>101.30019333333333</v>
      </c>
      <c r="J248" s="5">
        <f>AVERAGE(ENTRADA!J$246:J248)</f>
        <v>81.283646666666655</v>
      </c>
      <c r="K248" s="5">
        <f>AVERAGE(ENTRADA!K$246:K248)</f>
        <v>178.68116999999998</v>
      </c>
      <c r="L248" s="5">
        <f>AVERAGE(ENTRADA!L$246:L248)</f>
        <v>102.56949333333334</v>
      </c>
      <c r="M248" s="5">
        <f>AVERAGE(ENTRADA!M$246:M248)</f>
        <v>81.886413333333337</v>
      </c>
      <c r="N248" s="5">
        <f>AVERAGE(ENTRADA!N$246:N248)</f>
        <v>91.275210000000001</v>
      </c>
      <c r="O248" s="5">
        <f>AVERAGE(ENTRADA!O$246:O248)</f>
        <v>86.914363333333327</v>
      </c>
      <c r="P248" s="5" t="e">
        <f>AVERAGE(ENTRADA!P$246:P248)</f>
        <v>#DIV/0!</v>
      </c>
      <c r="Q248" s="5">
        <f>AVERAGE(ENTRADA!Q$246:Q248)</f>
        <v>91.358240000000009</v>
      </c>
      <c r="S248" s="5">
        <f>AVERAGE(ENTRADA!S$246:S248)</f>
        <v>96.735646666666682</v>
      </c>
      <c r="T248" s="5">
        <f>AVERAGE(ENTRADA!T$246:T248)</f>
        <v>91.486120000000014</v>
      </c>
      <c r="U248" s="5">
        <f>AVERAGE(ENTRADA!U$246:U248)</f>
        <v>100.74230333333333</v>
      </c>
      <c r="V248" s="5">
        <f>AVERAGE(ENTRADA!V$246:V248)</f>
        <v>100.26011</v>
      </c>
      <c r="W248" s="5">
        <f>AVERAGE(ENTRADA!W$246:W248)</f>
        <v>103.6574</v>
      </c>
      <c r="X248" s="5">
        <f>AVERAGE(ENTRADA!X$246:X248)</f>
        <v>104.06829333333333</v>
      </c>
      <c r="Y248" s="5"/>
      <c r="Z248" s="5"/>
      <c r="AA248" s="5">
        <f>AVERAGE(ENTRADA!AA$246:AA248)</f>
        <v>82.917973333333336</v>
      </c>
      <c r="AB248" s="5">
        <f>AVERAGE(ENTRADA!AB$246:AB248)</f>
        <v>138.06185333333332</v>
      </c>
      <c r="AC248" s="5">
        <f>AVERAGE(ENTRADA!AC$246:AC248)</f>
        <v>106.61161333333332</v>
      </c>
      <c r="AD248" s="5">
        <f>AVERAGE(ENTRADA!AD$246:AD248)</f>
        <v>92.362486666666669</v>
      </c>
      <c r="AE248" s="5">
        <f>AVERAGE(ENTRADA!AE$246:AE248)</f>
        <v>96.670946666666666</v>
      </c>
      <c r="AF248" s="5">
        <f>AVERAGE(ENTRADA!AF$246:AF248)</f>
        <v>91.090306666666663</v>
      </c>
      <c r="AG248" s="5">
        <f>AVERAGE(ENTRADA!AH$246:AH248)</f>
        <v>96.519683333333333</v>
      </c>
    </row>
    <row r="249" spans="1:33" x14ac:dyDescent="0.25">
      <c r="A249" s="4">
        <f>ENTRADA!A249</f>
        <v>43922</v>
      </c>
      <c r="B249" s="5">
        <f>AVERAGE(ENTRADA!B$246:B249)</f>
        <v>87.747810000000001</v>
      </c>
      <c r="C249" s="5">
        <f>AVERAGE(ENTRADA!C$246:C249)</f>
        <v>83.659112500000006</v>
      </c>
      <c r="D249" s="5">
        <f>AVERAGE(ENTRADA!D$246:D249)</f>
        <v>97.651250000000005</v>
      </c>
      <c r="E249" s="5">
        <f>AVERAGE(ENTRADA!E$246:E249)</f>
        <v>96.954032499999997</v>
      </c>
      <c r="F249" s="5">
        <f>AVERAGE(ENTRADA!F$246:F249)</f>
        <v>65.110462500000011</v>
      </c>
      <c r="G249" s="5">
        <f>AVERAGE(ENTRADA!G$246:G249)</f>
        <v>89.184060000000002</v>
      </c>
      <c r="H249" s="5">
        <f>AVERAGE(ENTRADA!H$246:H249)</f>
        <v>84.7390525</v>
      </c>
      <c r="I249" s="5">
        <f>AVERAGE(ENTRADA!I$246:I249)</f>
        <v>91.352644999999995</v>
      </c>
      <c r="J249" s="5">
        <f>AVERAGE(ENTRADA!J$246:J249)</f>
        <v>77.853439999999992</v>
      </c>
      <c r="K249" s="5">
        <f>AVERAGE(ENTRADA!K$246:K249)</f>
        <v>143.67526999999998</v>
      </c>
      <c r="L249" s="5">
        <f>AVERAGE(ENTRADA!L$246:L249)</f>
        <v>92.611692500000004</v>
      </c>
      <c r="M249" s="5">
        <f>AVERAGE(ENTRADA!M$246:M249)</f>
        <v>73.236410000000006</v>
      </c>
      <c r="N249" s="5">
        <f>AVERAGE(ENTRADA!N$246:N249)</f>
        <v>78.956164999999999</v>
      </c>
      <c r="O249" s="5">
        <f>AVERAGE(ENTRADA!O$246:O249)</f>
        <v>83.300489999999996</v>
      </c>
      <c r="P249" s="5" t="e">
        <f>AVERAGE(ENTRADA!P$246:P249)</f>
        <v>#DIV/0!</v>
      </c>
      <c r="Q249" s="5">
        <f>AVERAGE(ENTRADA!Q$246:Q249)</f>
        <v>85.3614575</v>
      </c>
      <c r="S249" s="5">
        <f>AVERAGE(ENTRADA!S$246:S249)</f>
        <v>92.372920000000008</v>
      </c>
      <c r="T249" s="5">
        <f>AVERAGE(ENTRADA!T$246:T249)</f>
        <v>86.686035000000004</v>
      </c>
      <c r="U249" s="5">
        <f>AVERAGE(ENTRADA!U$246:U249)</f>
        <v>100.41155999999999</v>
      </c>
      <c r="V249" s="5">
        <f>AVERAGE(ENTRADA!V$246:V249)</f>
        <v>99.444834999999998</v>
      </c>
      <c r="W249" s="5">
        <f>AVERAGE(ENTRADA!W$246:W249)</f>
        <v>85.664157500000002</v>
      </c>
      <c r="X249" s="5">
        <f>AVERAGE(ENTRADA!X$246:X249)</f>
        <v>94.851187500000009</v>
      </c>
      <c r="Y249" s="5"/>
      <c r="Z249" s="5"/>
      <c r="AA249" s="5">
        <f>AVERAGE(ENTRADA!AA$246:AA249)</f>
        <v>79.681745000000006</v>
      </c>
      <c r="AB249" s="5">
        <f>AVERAGE(ENTRADA!AB$246:AB249)</f>
        <v>119.936365</v>
      </c>
      <c r="AC249" s="5">
        <f>AVERAGE(ENTRADA!AC$246:AC249)</f>
        <v>97.162562499999993</v>
      </c>
      <c r="AD249" s="5">
        <f>AVERAGE(ENTRADA!AD$246:AD249)</f>
        <v>82.490497500000004</v>
      </c>
      <c r="AE249" s="5">
        <f>AVERAGE(ENTRADA!AE$246:AE249)</f>
        <v>83.791704999999993</v>
      </c>
      <c r="AF249" s="5">
        <f>AVERAGE(ENTRADA!AF$246:AF249)</f>
        <v>87.898852500000004</v>
      </c>
      <c r="AG249" s="5">
        <f>AVERAGE(ENTRADA!AH$246:AH249)</f>
        <v>90.274370000000005</v>
      </c>
    </row>
    <row r="250" spans="1:33" x14ac:dyDescent="0.25">
      <c r="A250" s="4">
        <f>ENTRADA!A250</f>
        <v>43952</v>
      </c>
      <c r="B250" s="5">
        <f>AVERAGE(ENTRADA!B$246:B250)</f>
        <v>87.577487999999988</v>
      </c>
      <c r="C250" s="5">
        <f>AVERAGE(ENTRADA!C$246:C250)</f>
        <v>81.845089999999999</v>
      </c>
      <c r="D250" s="5">
        <f>AVERAGE(ENTRADA!D$246:D250)</f>
        <v>98.557181999999997</v>
      </c>
      <c r="E250" s="5">
        <f>AVERAGE(ENTRADA!E$246:E250)</f>
        <v>98.005246</v>
      </c>
      <c r="F250" s="5">
        <f>AVERAGE(ENTRADA!F$246:F250)</f>
        <v>60.575046000000007</v>
      </c>
      <c r="G250" s="5">
        <f>AVERAGE(ENTRADA!G$246:G250)</f>
        <v>90.379987999999997</v>
      </c>
      <c r="H250" s="5">
        <f>AVERAGE(ENTRADA!H$246:H250)</f>
        <v>85.312126000000006</v>
      </c>
      <c r="I250" s="5">
        <f>AVERAGE(ENTRADA!I$246:I250)</f>
        <v>92.881330000000005</v>
      </c>
      <c r="J250" s="5">
        <f>AVERAGE(ENTRADA!J$246:J250)</f>
        <v>77.915853999999996</v>
      </c>
      <c r="K250" s="5">
        <f>AVERAGE(ENTRADA!K$246:K250)</f>
        <v>123.59930199999999</v>
      </c>
      <c r="L250" s="5">
        <f>AVERAGE(ENTRADA!L$246:L250)</f>
        <v>89.483742000000007</v>
      </c>
      <c r="M250" s="5">
        <f>AVERAGE(ENTRADA!M$246:M250)</f>
        <v>72.383904000000001</v>
      </c>
      <c r="N250" s="5">
        <f>AVERAGE(ENTRADA!N$246:N250)</f>
        <v>75.099559999999997</v>
      </c>
      <c r="O250" s="5">
        <f>AVERAGE(ENTRADA!O$246:O250)</f>
        <v>84.645145999999997</v>
      </c>
      <c r="P250" s="5" t="e">
        <f>AVERAGE(ENTRADA!P$246:P250)</f>
        <v>#DIV/0!</v>
      </c>
      <c r="Q250" s="5">
        <f>AVERAGE(ENTRADA!Q$246:Q250)</f>
        <v>84.505132000000003</v>
      </c>
      <c r="S250" s="5">
        <f>AVERAGE(ENTRADA!S$246:S250)</f>
        <v>91.558128000000011</v>
      </c>
      <c r="T250" s="5">
        <f>AVERAGE(ENTRADA!T$246:T250)</f>
        <v>84.273530000000008</v>
      </c>
      <c r="U250" s="5">
        <f>AVERAGE(ENTRADA!U$246:U250)</f>
        <v>100.809934</v>
      </c>
      <c r="V250" s="5">
        <f>AVERAGE(ENTRADA!V$246:V250)</f>
        <v>100.116418</v>
      </c>
      <c r="W250" s="5">
        <f>AVERAGE(ENTRADA!W$246:W250)</f>
        <v>76.590688</v>
      </c>
      <c r="X250" s="5">
        <f>AVERAGE(ENTRADA!X$246:X250)</f>
        <v>94.711372000000011</v>
      </c>
      <c r="Y250" s="5"/>
      <c r="Z250" s="5"/>
      <c r="AA250" s="5">
        <f>AVERAGE(ENTRADA!AA$246:AA250)</f>
        <v>79.226287999999997</v>
      </c>
      <c r="AB250" s="5">
        <f>AVERAGE(ENTRADA!AB$246:AB250)</f>
        <v>110.56234399999998</v>
      </c>
      <c r="AC250" s="5">
        <f>AVERAGE(ENTRADA!AC$246:AC250)</f>
        <v>92.995949999999993</v>
      </c>
      <c r="AD250" s="5">
        <f>AVERAGE(ENTRADA!AD$246:AD250)</f>
        <v>79.823872000000009</v>
      </c>
      <c r="AE250" s="5">
        <f>AVERAGE(ENTRADA!AE$246:AE250)</f>
        <v>78.852399999999989</v>
      </c>
      <c r="AF250" s="5">
        <f>AVERAGE(ENTRADA!AF$246:AF250)</f>
        <v>88.538350000000008</v>
      </c>
      <c r="AG250" s="5">
        <f>AVERAGE(ENTRADA!AH$246:AH250)</f>
        <v>88.736782000000005</v>
      </c>
    </row>
    <row r="251" spans="1:33" x14ac:dyDescent="0.25">
      <c r="A251" s="4">
        <f>ENTRADA!A251</f>
        <v>43983</v>
      </c>
      <c r="B251" s="5">
        <f>AVERAGE(ENTRADA!B$246:B251)</f>
        <v>88.182753333333324</v>
      </c>
      <c r="C251" s="5">
        <f>AVERAGE(ENTRADA!C$246:C251)</f>
        <v>81.247380000000007</v>
      </c>
      <c r="D251" s="5">
        <f>AVERAGE(ENTRADA!D$246:D251)</f>
        <v>98.347525000000005</v>
      </c>
      <c r="E251" s="5">
        <f>AVERAGE(ENTRADA!E$246:E251)</f>
        <v>97.84146166666666</v>
      </c>
      <c r="F251" s="5">
        <f>AVERAGE(ENTRADA!F$246:F251)</f>
        <v>61.422638333333339</v>
      </c>
      <c r="G251" s="5">
        <f>AVERAGE(ENTRADA!G$246:G251)</f>
        <v>94.145089999999996</v>
      </c>
      <c r="H251" s="5">
        <f>AVERAGE(ENTRADA!H$246:H251)</f>
        <v>89.865541666666672</v>
      </c>
      <c r="I251" s="5">
        <f>AVERAGE(ENTRADA!I$246:I251)</f>
        <v>96.333353333333335</v>
      </c>
      <c r="J251" s="5">
        <f>AVERAGE(ENTRADA!J$246:J251)</f>
        <v>78.398729999999986</v>
      </c>
      <c r="K251" s="5">
        <f>AVERAGE(ENTRADA!K$246:K251)</f>
        <v>114.69638833333333</v>
      </c>
      <c r="L251" s="5">
        <f>AVERAGE(ENTRADA!L$246:L251)</f>
        <v>90.441648333333333</v>
      </c>
      <c r="M251" s="5">
        <f>AVERAGE(ENTRADA!M$246:M251)</f>
        <v>74.913063333333341</v>
      </c>
      <c r="N251" s="5">
        <f>AVERAGE(ENTRADA!N$246:N251)</f>
        <v>75.850099999999998</v>
      </c>
      <c r="O251" s="5">
        <f>AVERAGE(ENTRADA!O$246:O251)</f>
        <v>88.430594999999997</v>
      </c>
      <c r="P251" s="5" t="e">
        <f>AVERAGE(ENTRADA!P$246:P251)</f>
        <v>#DIV/0!</v>
      </c>
      <c r="Q251" s="5">
        <f>AVERAGE(ENTRADA!Q$246:Q251)</f>
        <v>85.438998333333345</v>
      </c>
      <c r="S251" s="5">
        <f>AVERAGE(ENTRADA!S$246:S251)</f>
        <v>92.173680000000004</v>
      </c>
      <c r="T251" s="5">
        <f>AVERAGE(ENTRADA!T$246:T251)</f>
        <v>83.373613333333338</v>
      </c>
      <c r="U251" s="5">
        <f>AVERAGE(ENTRADA!U$246:U251)</f>
        <v>101.17324000000001</v>
      </c>
      <c r="V251" s="5">
        <f>AVERAGE(ENTRADA!V$246:V251)</f>
        <v>100.64649333333334</v>
      </c>
      <c r="W251" s="5">
        <f>AVERAGE(ENTRADA!W$246:W251)</f>
        <v>74.296581666666668</v>
      </c>
      <c r="X251" s="5">
        <f>AVERAGE(ENTRADA!X$246:X251)</f>
        <v>99.491998333333342</v>
      </c>
      <c r="Y251" s="5"/>
      <c r="Z251" s="5"/>
      <c r="AA251" s="5">
        <f>AVERAGE(ENTRADA!AA$246:AA251)</f>
        <v>79.72590666666666</v>
      </c>
      <c r="AB251" s="5">
        <f>AVERAGE(ENTRADA!AB$246:AB251)</f>
        <v>107.93619166666666</v>
      </c>
      <c r="AC251" s="5">
        <f>AVERAGE(ENTRADA!AC$246:AC251)</f>
        <v>93.858199999999997</v>
      </c>
      <c r="AD251" s="5">
        <f>AVERAGE(ENTRADA!AD$246:AD251)</f>
        <v>81.724003333333329</v>
      </c>
      <c r="AE251" s="5">
        <f>AVERAGE(ENTRADA!AE$246:AE251)</f>
        <v>78.983326666666656</v>
      </c>
      <c r="AF251" s="5">
        <f>AVERAGE(ENTRADA!AF$246:AF251)</f>
        <v>91.806415000000001</v>
      </c>
      <c r="AG251" s="5">
        <f>AVERAGE(ENTRADA!AH$246:AH251)</f>
        <v>89.166263333333333</v>
      </c>
    </row>
    <row r="252" spans="1:33" x14ac:dyDescent="0.25">
      <c r="A252" s="4">
        <f>ENTRADA!A252</f>
        <v>44013</v>
      </c>
      <c r="B252" s="5">
        <f>AVERAGE(ENTRADA!B$246:B252)</f>
        <v>89.737224285714277</v>
      </c>
      <c r="C252" s="5">
        <f>AVERAGE(ENTRADA!C$246:C252)</f>
        <v>82.184855714285717</v>
      </c>
      <c r="D252" s="5">
        <f>AVERAGE(ENTRADA!D$246:D252)</f>
        <v>98.912295714285719</v>
      </c>
      <c r="E252" s="5">
        <f>AVERAGE(ENTRADA!E$246:E252)</f>
        <v>98.443201428571427</v>
      </c>
      <c r="F252" s="5">
        <f>AVERAGE(ENTRADA!F$246:F252)</f>
        <v>63.993595714285725</v>
      </c>
      <c r="G252" s="5">
        <f>AVERAGE(ENTRADA!G$246:G252)</f>
        <v>98.621392857142851</v>
      </c>
      <c r="H252" s="5">
        <f>AVERAGE(ENTRADA!H$246:H252)</f>
        <v>95.999000000000009</v>
      </c>
      <c r="I252" s="5">
        <f>AVERAGE(ENTRADA!I$246:I252)</f>
        <v>100.13273714285715</v>
      </c>
      <c r="J252" s="5">
        <f>AVERAGE(ENTRADA!J$246:J252)</f>
        <v>80.153667142857131</v>
      </c>
      <c r="K252" s="5">
        <f>AVERAGE(ENTRADA!K$246:K252)</f>
        <v>113.29067714285713</v>
      </c>
      <c r="L252" s="5">
        <f>AVERAGE(ENTRADA!L$246:L252)</f>
        <v>92.668897142857148</v>
      </c>
      <c r="M252" s="5">
        <f>AVERAGE(ENTRADA!M$246:M252)</f>
        <v>77.832582857142853</v>
      </c>
      <c r="N252" s="5">
        <f>AVERAGE(ENTRADA!N$246:N252)</f>
        <v>78.330241428571426</v>
      </c>
      <c r="O252" s="5">
        <f>AVERAGE(ENTRADA!O$246:O252)</f>
        <v>93.36271428571429</v>
      </c>
      <c r="P252" s="5" t="e">
        <f>AVERAGE(ENTRADA!P$246:P252)</f>
        <v>#DIV/0!</v>
      </c>
      <c r="Q252" s="5">
        <f>AVERAGE(ENTRADA!Q$246:Q252)</f>
        <v>87.515531428571435</v>
      </c>
      <c r="S252" s="5">
        <f>AVERAGE(ENTRADA!S$246:S252)</f>
        <v>93.231187142857152</v>
      </c>
      <c r="T252" s="5">
        <f>AVERAGE(ENTRADA!T$246:T252)</f>
        <v>83.352908571428571</v>
      </c>
      <c r="U252" s="5">
        <f>AVERAGE(ENTRADA!U$246:U252)</f>
        <v>101.43899285714285</v>
      </c>
      <c r="V252" s="5">
        <f>AVERAGE(ENTRADA!V$246:V252)</f>
        <v>101.02579714285714</v>
      </c>
      <c r="W252" s="5">
        <f>AVERAGE(ENTRADA!W$246:W252)</f>
        <v>74.454181428571431</v>
      </c>
      <c r="X252" s="5">
        <f>AVERAGE(ENTRADA!X$246:X252)</f>
        <v>103.6906</v>
      </c>
      <c r="Y252" s="5"/>
      <c r="Z252" s="5"/>
      <c r="AA252" s="5">
        <f>AVERAGE(ENTRADA!AA$246:AA252)</f>
        <v>81.05491428571429</v>
      </c>
      <c r="AB252" s="5">
        <f>AVERAGE(ENTRADA!AB$246:AB252)</f>
        <v>109.10769142857143</v>
      </c>
      <c r="AC252" s="5">
        <f>AVERAGE(ENTRADA!AC$246:AC252)</f>
        <v>95.586385714285711</v>
      </c>
      <c r="AD252" s="5">
        <f>AVERAGE(ENTRADA!AD$246:AD252)</f>
        <v>84.289815714285723</v>
      </c>
      <c r="AE252" s="5">
        <f>AVERAGE(ENTRADA!AE$246:AE252)</f>
        <v>80.297518571428569</v>
      </c>
      <c r="AF252" s="5">
        <f>AVERAGE(ENTRADA!AF$246:AF252)</f>
        <v>95.036359999999988</v>
      </c>
      <c r="AG252" s="5">
        <f>AVERAGE(ENTRADA!AH$246:AH252)</f>
        <v>90.35707142857143</v>
      </c>
    </row>
    <row r="253" spans="1:33" x14ac:dyDescent="0.25">
      <c r="A253" s="4">
        <f>ENTRADA!A253</f>
        <v>44044</v>
      </c>
      <c r="B253" s="5">
        <f>AVERAGE(ENTRADA!B$246:B253)</f>
        <v>91.301697499999989</v>
      </c>
      <c r="C253" s="5">
        <f>AVERAGE(ENTRADA!C$246:C253)</f>
        <v>82.818605000000005</v>
      </c>
      <c r="D253" s="5">
        <f>AVERAGE(ENTRADA!D$246:D253)</f>
        <v>99.323125000000005</v>
      </c>
      <c r="E253" s="5">
        <f>AVERAGE(ENTRADA!E$246:E253)</f>
        <v>98.875801249999995</v>
      </c>
      <c r="F253" s="5">
        <f>AVERAGE(ENTRADA!F$246:F253)</f>
        <v>68.668558750000003</v>
      </c>
      <c r="G253" s="5">
        <f>AVERAGE(ENTRADA!G$246:G253)</f>
        <v>102.70756125</v>
      </c>
      <c r="H253" s="5">
        <f>AVERAGE(ENTRADA!H$246:H253)</f>
        <v>101.28957750000001</v>
      </c>
      <c r="I253" s="5">
        <f>AVERAGE(ENTRADA!I$246:I253)</f>
        <v>103.76159125000001</v>
      </c>
      <c r="J253" s="5">
        <f>AVERAGE(ENTRADA!J$246:J253)</f>
        <v>81.129533749999993</v>
      </c>
      <c r="K253" s="5">
        <f>AVERAGE(ENTRADA!K$246:K253)</f>
        <v>108.81557249999999</v>
      </c>
      <c r="L253" s="5">
        <f>AVERAGE(ENTRADA!L$246:L253)</f>
        <v>93.989557500000004</v>
      </c>
      <c r="M253" s="5">
        <f>AVERAGE(ENTRADA!M$246:M253)</f>
        <v>81.579248750000005</v>
      </c>
      <c r="N253" s="5">
        <f>AVERAGE(ENTRADA!N$246:N253)</f>
        <v>80.555525000000003</v>
      </c>
      <c r="O253" s="5">
        <f>AVERAGE(ENTRADA!O$246:O253)</f>
        <v>97.074858750000004</v>
      </c>
      <c r="P253" s="5" t="e">
        <f>AVERAGE(ENTRADA!P$246:P253)</f>
        <v>#DIV/0!</v>
      </c>
      <c r="Q253" s="5">
        <f>AVERAGE(ENTRADA!Q$246:Q253)</f>
        <v>89.428161250000002</v>
      </c>
      <c r="S253" s="5">
        <f>AVERAGE(ENTRADA!S$246:S253)</f>
        <v>94.377566250000001</v>
      </c>
      <c r="T253" s="5">
        <f>AVERAGE(ENTRADA!T$246:T253)</f>
        <v>83.519210000000001</v>
      </c>
      <c r="U253" s="5">
        <f>AVERAGE(ENTRADA!U$246:U253)</f>
        <v>101.43365</v>
      </c>
      <c r="V253" s="5">
        <f>AVERAGE(ENTRADA!V$246:V253)</f>
        <v>101.06493875</v>
      </c>
      <c r="W253" s="5">
        <f>AVERAGE(ENTRADA!W$246:W253)</f>
        <v>78.46885125</v>
      </c>
      <c r="X253" s="5">
        <f>AVERAGE(ENTRADA!X$246:X253)</f>
        <v>107.553415</v>
      </c>
      <c r="Y253" s="5"/>
      <c r="Z253" s="5"/>
      <c r="AA253" s="5">
        <f>AVERAGE(ENTRADA!AA$246:AA253)</f>
        <v>81.934385000000006</v>
      </c>
      <c r="AB253" s="5">
        <f>AVERAGE(ENTRADA!AB$246:AB253)</f>
        <v>106.634455</v>
      </c>
      <c r="AC253" s="5">
        <f>AVERAGE(ENTRADA!AC$246:AC253)</f>
        <v>96.719754999999992</v>
      </c>
      <c r="AD253" s="5">
        <f>AVERAGE(ENTRADA!AD$246:AD253)</f>
        <v>87.647806250000002</v>
      </c>
      <c r="AE253" s="5">
        <f>AVERAGE(ENTRADA!AE$246:AE253)</f>
        <v>81.475414999999998</v>
      </c>
      <c r="AF253" s="5">
        <f>AVERAGE(ENTRADA!AF$246:AF253)</f>
        <v>97.883187499999991</v>
      </c>
      <c r="AG253" s="5">
        <f>AVERAGE(ENTRADA!AH$246:AH253)</f>
        <v>91.770462500000008</v>
      </c>
    </row>
    <row r="254" spans="1:33" x14ac:dyDescent="0.25">
      <c r="A254" s="4">
        <f>ENTRADA!A254</f>
        <v>44075</v>
      </c>
      <c r="B254" s="5">
        <f>AVERAGE(ENTRADA!B$246:B254)</f>
        <v>92.176873333333319</v>
      </c>
      <c r="C254" s="5">
        <f>AVERAGE(ENTRADA!C$246:C254)</f>
        <v>83.476777777777784</v>
      </c>
      <c r="D254" s="5">
        <f>AVERAGE(ENTRADA!D$246:D254)</f>
        <v>99.099115555555557</v>
      </c>
      <c r="E254" s="5">
        <f>AVERAGE(ENTRADA!E$246:E254)</f>
        <v>98.629818888888892</v>
      </c>
      <c r="F254" s="5">
        <f>AVERAGE(ENTRADA!F$246:F254)</f>
        <v>71.399704444444453</v>
      </c>
      <c r="G254" s="5">
        <f>AVERAGE(ENTRADA!G$246:G254)</f>
        <v>105.65837777777777</v>
      </c>
      <c r="H254" s="5">
        <f>AVERAGE(ENTRADA!H$246:H254)</f>
        <v>104.62299555555556</v>
      </c>
      <c r="I254" s="5">
        <f>AVERAGE(ENTRADA!I$246:I254)</f>
        <v>106.36466111111112</v>
      </c>
      <c r="J254" s="5">
        <f>AVERAGE(ENTRADA!J$246:J254)</f>
        <v>81.886055555555544</v>
      </c>
      <c r="K254" s="5">
        <f>AVERAGE(ENTRADA!K$246:K254)</f>
        <v>104.65788444444443</v>
      </c>
      <c r="L254" s="5">
        <f>AVERAGE(ENTRADA!L$246:L254)</f>
        <v>94.935375555555567</v>
      </c>
      <c r="M254" s="5">
        <f>AVERAGE(ENTRADA!M$246:M254)</f>
        <v>84.406137777777786</v>
      </c>
      <c r="N254" s="5">
        <f>AVERAGE(ENTRADA!N$246:N254)</f>
        <v>82.797681111111103</v>
      </c>
      <c r="O254" s="5">
        <f>AVERAGE(ENTRADA!O$246:O254)</f>
        <v>100.18110555555556</v>
      </c>
      <c r="P254" s="5" t="e">
        <f>AVERAGE(ENTRADA!P$246:P254)</f>
        <v>#DIV/0!</v>
      </c>
      <c r="Q254" s="5">
        <f>AVERAGE(ENTRADA!Q$246:Q254)</f>
        <v>90.817684444444438</v>
      </c>
      <c r="S254" s="5">
        <f>AVERAGE(ENTRADA!S$246:S254)</f>
        <v>95.395387777777785</v>
      </c>
      <c r="T254" s="5">
        <f>AVERAGE(ENTRADA!T$246:T254)</f>
        <v>84.016907777777789</v>
      </c>
      <c r="U254" s="5">
        <f>AVERAGE(ENTRADA!U$246:U254)</f>
        <v>101.40531555555555</v>
      </c>
      <c r="V254" s="5">
        <f>AVERAGE(ENTRADA!V$246:V254)</f>
        <v>101.04677777777778</v>
      </c>
      <c r="W254" s="5">
        <f>AVERAGE(ENTRADA!W$246:W254)</f>
        <v>81.621729999999999</v>
      </c>
      <c r="X254" s="5">
        <f>AVERAGE(ENTRADA!X$246:X254)</f>
        <v>110.67861333333333</v>
      </c>
      <c r="Y254" s="5"/>
      <c r="Z254" s="5"/>
      <c r="AA254" s="5">
        <f>AVERAGE(ENTRADA!AA$246:AA254)</f>
        <v>82.83158111111112</v>
      </c>
      <c r="AB254" s="5">
        <f>AVERAGE(ENTRADA!AB$246:AB254)</f>
        <v>105.4301111111111</v>
      </c>
      <c r="AC254" s="5">
        <f>AVERAGE(ENTRADA!AC$246:AC254)</f>
        <v>98.108135555555549</v>
      </c>
      <c r="AD254" s="5">
        <f>AVERAGE(ENTRADA!AD$246:AD254)</f>
        <v>90.446801111111114</v>
      </c>
      <c r="AE254" s="5">
        <f>AVERAGE(ENTRADA!AE$246:AE254)</f>
        <v>83.537141111111112</v>
      </c>
      <c r="AF254" s="5">
        <f>AVERAGE(ENTRADA!AF$246:AF254)</f>
        <v>100.27227999999998</v>
      </c>
      <c r="AG254" s="5">
        <f>AVERAGE(ENTRADA!AH$246:AH254)</f>
        <v>93.035395555555567</v>
      </c>
    </row>
    <row r="255" spans="1:33" x14ac:dyDescent="0.25">
      <c r="A255" s="4">
        <f>ENTRADA!A255</f>
        <v>44105</v>
      </c>
      <c r="B255" s="5">
        <f>AVERAGE(ENTRADA!B$246:B255)</f>
        <v>93.548165999999995</v>
      </c>
      <c r="C255" s="5">
        <f>AVERAGE(ENTRADA!C$246:C255)</f>
        <v>84.548736000000005</v>
      </c>
      <c r="D255" s="5">
        <f>AVERAGE(ENTRADA!D$246:D255)</f>
        <v>99.691241000000005</v>
      </c>
      <c r="E255" s="5">
        <f>AVERAGE(ENTRADA!E$246:E255)</f>
        <v>99.232821999999999</v>
      </c>
      <c r="F255" s="5">
        <f>AVERAGE(ENTRADA!F$246:F255)</f>
        <v>74.889578</v>
      </c>
      <c r="G255" s="5">
        <f>AVERAGE(ENTRADA!G$246:G255)</f>
        <v>107.7334</v>
      </c>
      <c r="H255" s="5">
        <f>AVERAGE(ENTRADA!H$246:H255)</f>
        <v>107.161145</v>
      </c>
      <c r="I255" s="5">
        <f>AVERAGE(ENTRADA!I$246:I255)</f>
        <v>108.28259399999999</v>
      </c>
      <c r="J255" s="5">
        <f>AVERAGE(ENTRADA!J$246:J255)</f>
        <v>82.978803999999997</v>
      </c>
      <c r="K255" s="5">
        <f>AVERAGE(ENTRADA!K$246:K255)</f>
        <v>102.11823699999999</v>
      </c>
      <c r="L255" s="5">
        <f>AVERAGE(ENTRADA!L$246:L255)</f>
        <v>96.32534600000001</v>
      </c>
      <c r="M255" s="5">
        <f>AVERAGE(ENTRADA!M$246:M255)</f>
        <v>87.554827000000003</v>
      </c>
      <c r="N255" s="5">
        <f>AVERAGE(ENTRADA!N$246:N255)</f>
        <v>85.044025000000005</v>
      </c>
      <c r="O255" s="5">
        <f>AVERAGE(ENTRADA!O$246:O255)</f>
        <v>103.03510900000001</v>
      </c>
      <c r="P255" s="5" t="e">
        <f>AVERAGE(ENTRADA!P$246:P255)</f>
        <v>#DIV/0!</v>
      </c>
      <c r="Q255" s="5">
        <f>AVERAGE(ENTRADA!Q$246:Q255)</f>
        <v>92.523304999999993</v>
      </c>
      <c r="S255" s="5">
        <f>AVERAGE(ENTRADA!S$246:S255)</f>
        <v>96.305470999999997</v>
      </c>
      <c r="T255" s="5">
        <f>AVERAGE(ENTRADA!T$246:T255)</f>
        <v>84.523407000000006</v>
      </c>
      <c r="U255" s="5">
        <f>AVERAGE(ENTRADA!U$246:U255)</f>
        <v>101.476865</v>
      </c>
      <c r="V255" s="5">
        <f>AVERAGE(ENTRADA!V$246:V255)</f>
        <v>101.132666</v>
      </c>
      <c r="W255" s="5">
        <f>AVERAGE(ENTRADA!W$246:W255)</f>
        <v>84.513390999999999</v>
      </c>
      <c r="X255" s="5">
        <f>AVERAGE(ENTRADA!X$246:X255)</f>
        <v>112.74416599999999</v>
      </c>
      <c r="Y255" s="5"/>
      <c r="Z255" s="5"/>
      <c r="AA255" s="5">
        <f>AVERAGE(ENTRADA!AA$246:AA255)</f>
        <v>83.776868000000007</v>
      </c>
      <c r="AB255" s="5">
        <f>AVERAGE(ENTRADA!AB$246:AB255)</f>
        <v>104.56025600000001</v>
      </c>
      <c r="AC255" s="5">
        <f>AVERAGE(ENTRADA!AC$246:AC255)</f>
        <v>99.082286999999994</v>
      </c>
      <c r="AD255" s="5">
        <f>AVERAGE(ENTRADA!AD$246:AD255)</f>
        <v>92.772628999999995</v>
      </c>
      <c r="AE255" s="5">
        <f>AVERAGE(ENTRADA!AE$246:AE255)</f>
        <v>85.412346999999997</v>
      </c>
      <c r="AF255" s="5">
        <f>AVERAGE(ENTRADA!AF$246:AF255)</f>
        <v>102.104682</v>
      </c>
      <c r="AG255" s="5">
        <f>AVERAGE(ENTRADA!AH$246:AH255)</f>
        <v>94.232697000000002</v>
      </c>
    </row>
    <row r="256" spans="1:33" x14ac:dyDescent="0.25">
      <c r="A256" s="4">
        <f>ENTRADA!A256</f>
        <v>44136</v>
      </c>
      <c r="B256" s="5">
        <f>AVERAGE(ENTRADA!B$246:B256)</f>
        <v>95.030162727272725</v>
      </c>
      <c r="C256" s="5">
        <f>AVERAGE(ENTRADA!C$246:C256)</f>
        <v>84.924160909090915</v>
      </c>
      <c r="D256" s="5">
        <f>AVERAGE(ENTRADA!D$246:D256)</f>
        <v>99.713013636363627</v>
      </c>
      <c r="E256" s="5">
        <f>AVERAGE(ENTRADA!E$246:E256)</f>
        <v>99.300847272727282</v>
      </c>
      <c r="F256" s="5">
        <f>AVERAGE(ENTRADA!F$246:F256)</f>
        <v>78.964935454545468</v>
      </c>
      <c r="G256" s="5">
        <f>AVERAGE(ENTRADA!G$246:G256)</f>
        <v>112.00260090909092</v>
      </c>
      <c r="H256" s="5">
        <f>AVERAGE(ENTRADA!H$246:H256)</f>
        <v>111.02734000000001</v>
      </c>
      <c r="I256" s="5">
        <f>AVERAGE(ENTRADA!I$246:I256)</f>
        <v>112.74460909090908</v>
      </c>
      <c r="J256" s="5">
        <f>AVERAGE(ENTRADA!J$246:J256)</f>
        <v>84.053106363636346</v>
      </c>
      <c r="K256" s="5">
        <f>AVERAGE(ENTRADA!K$246:K256)</f>
        <v>102.0109309090909</v>
      </c>
      <c r="L256" s="5">
        <f>AVERAGE(ENTRADA!L$246:L256)</f>
        <v>98.58516818181819</v>
      </c>
      <c r="M256" s="5">
        <f>AVERAGE(ENTRADA!M$246:M256)</f>
        <v>92.24542090909091</v>
      </c>
      <c r="N256" s="5">
        <f>AVERAGE(ENTRADA!N$246:N256)</f>
        <v>86.810097272727276</v>
      </c>
      <c r="O256" s="5">
        <f>AVERAGE(ENTRADA!O$246:O256)</f>
        <v>104.51751454545456</v>
      </c>
      <c r="P256" s="5" t="e">
        <f>AVERAGE(ENTRADA!P$246:P256)</f>
        <v>#DIV/0!</v>
      </c>
      <c r="Q256" s="5">
        <f>AVERAGE(ENTRADA!Q$246:Q256)</f>
        <v>94.069071818181797</v>
      </c>
      <c r="S256" s="5">
        <f>AVERAGE(ENTRADA!S$246:S256)</f>
        <v>97.027986363636359</v>
      </c>
      <c r="T256" s="5">
        <f>AVERAGE(ENTRADA!T$246:T256)</f>
        <v>85.030470909090909</v>
      </c>
      <c r="U256" s="5">
        <f>AVERAGE(ENTRADA!U$246:U256)</f>
        <v>101.27418363636365</v>
      </c>
      <c r="V256" s="5">
        <f>AVERAGE(ENTRADA!V$246:V256)</f>
        <v>100.9532590909091</v>
      </c>
      <c r="W256" s="5">
        <f>AVERAGE(ENTRADA!W$246:W256)</f>
        <v>87.131038181818184</v>
      </c>
      <c r="X256" s="5">
        <f>AVERAGE(ENTRADA!X$246:X256)</f>
        <v>114.12364636363637</v>
      </c>
      <c r="Y256" s="5"/>
      <c r="Z256" s="5"/>
      <c r="AA256" s="5">
        <f>AVERAGE(ENTRADA!AA$246:AA256)</f>
        <v>84.642046363636368</v>
      </c>
      <c r="AB256" s="5">
        <f>AVERAGE(ENTRADA!AB$246:AB256)</f>
        <v>105.11053545454546</v>
      </c>
      <c r="AC256" s="5">
        <f>AVERAGE(ENTRADA!AC$246:AC256)</f>
        <v>99.741890909090898</v>
      </c>
      <c r="AD256" s="5">
        <f>AVERAGE(ENTRADA!AD$246:AD256)</f>
        <v>94.661895454545444</v>
      </c>
      <c r="AE256" s="5">
        <f>AVERAGE(ENTRADA!AE$246:AE256)</f>
        <v>87.029091818181826</v>
      </c>
      <c r="AF256" s="5">
        <f>AVERAGE(ENTRADA!AF$246:AF256)</f>
        <v>103.3253809090909</v>
      </c>
      <c r="AG256" s="5">
        <f>AVERAGE(ENTRADA!AH$246:AH256)</f>
        <v>95.240625454545452</v>
      </c>
    </row>
    <row r="257" spans="1:33" x14ac:dyDescent="0.25">
      <c r="A257" s="4">
        <f>ENTRADA!A257</f>
        <v>44166</v>
      </c>
      <c r="B257" s="5">
        <f>AVERAGE(ENTRADA!B$246:B257)</f>
        <v>97.653649999999985</v>
      </c>
      <c r="C257" s="5">
        <f>AVERAGE(ENTRADA!C$246:C257)</f>
        <v>85.525109999999998</v>
      </c>
      <c r="D257" s="5">
        <f>AVERAGE(ENTRADA!D$246:D257)</f>
        <v>101.34075</v>
      </c>
      <c r="E257" s="5">
        <f>AVERAGE(ENTRADA!E$246:E257)</f>
        <v>100.99443666666667</v>
      </c>
      <c r="F257" s="5">
        <f>AVERAGE(ENTRADA!F$246:F257)</f>
        <v>88.371305833333338</v>
      </c>
      <c r="G257" s="5">
        <f>AVERAGE(ENTRADA!G$246:G257)</f>
        <v>115.31402583333335</v>
      </c>
      <c r="H257" s="5">
        <f>AVERAGE(ENTRADA!H$246:H257)</f>
        <v>114.56915500000001</v>
      </c>
      <c r="I257" s="5">
        <f>AVERAGE(ENTRADA!I$246:I257)</f>
        <v>116.02488999999998</v>
      </c>
      <c r="J257" s="5">
        <f>AVERAGE(ENTRADA!J$246:J257)</f>
        <v>85.653479999999988</v>
      </c>
      <c r="K257" s="5">
        <f>AVERAGE(ENTRADA!K$246:K257)</f>
        <v>104.70837083333333</v>
      </c>
      <c r="L257" s="5">
        <f>AVERAGE(ENTRADA!L$246:L257)</f>
        <v>100.33685916666667</v>
      </c>
      <c r="M257" s="5">
        <f>AVERAGE(ENTRADA!M$246:M257)</f>
        <v>96.885380833333329</v>
      </c>
      <c r="N257" s="5">
        <f>AVERAGE(ENTRADA!N$246:N257)</f>
        <v>88.559318333333337</v>
      </c>
      <c r="O257" s="5">
        <f>AVERAGE(ENTRADA!O$246:O257)</f>
        <v>104.95534166666668</v>
      </c>
      <c r="P257" s="5" t="e">
        <f>AVERAGE(ENTRADA!P$246:P257)</f>
        <v>#DIV/0!</v>
      </c>
      <c r="Q257" s="5">
        <f>AVERAGE(ENTRADA!Q$246:Q257)</f>
        <v>96.292977499999992</v>
      </c>
      <c r="S257" s="5">
        <f>AVERAGE(ENTRADA!S$246:S257)</f>
        <v>97.278494166666647</v>
      </c>
      <c r="T257" s="5">
        <f>AVERAGE(ENTRADA!T$246:T257)</f>
        <v>85.325391666666675</v>
      </c>
      <c r="U257" s="5">
        <f>AVERAGE(ENTRADA!U$246:U257)</f>
        <v>101.15714083333334</v>
      </c>
      <c r="V257" s="5">
        <f>AVERAGE(ENTRADA!V$246:V257)</f>
        <v>100.83260749999999</v>
      </c>
      <c r="W257" s="5">
        <f>AVERAGE(ENTRADA!W$246:W257)</f>
        <v>88.574312500000005</v>
      </c>
      <c r="X257" s="5">
        <f>AVERAGE(ENTRADA!X$246:X257)</f>
        <v>114.71659583333333</v>
      </c>
      <c r="Y257" s="5"/>
      <c r="Z257" s="5"/>
      <c r="AA257" s="5">
        <f>AVERAGE(ENTRADA!AA$246:AA257)</f>
        <v>85.274128333333337</v>
      </c>
      <c r="AB257" s="5">
        <f>AVERAGE(ENTRADA!AB$246:AB257)</f>
        <v>104.30886416666665</v>
      </c>
      <c r="AC257" s="5">
        <f>AVERAGE(ENTRADA!AC$246:AC257)</f>
        <v>100.16472333333333</v>
      </c>
      <c r="AD257" s="5">
        <f>AVERAGE(ENTRADA!AD$246:AD257)</f>
        <v>95.784224999999992</v>
      </c>
      <c r="AE257" s="5">
        <f>AVERAGE(ENTRADA!AE$246:AE257)</f>
        <v>88.550539999999998</v>
      </c>
      <c r="AF257" s="5">
        <f>AVERAGE(ENTRADA!AF$246:AF257)</f>
        <v>104.18856916666665</v>
      </c>
      <c r="AG257" s="5">
        <f>AVERAGE(ENTRADA!AH$246:AH257)</f>
        <v>95.853069166666671</v>
      </c>
    </row>
    <row r="258" spans="1:33" x14ac:dyDescent="0.25">
      <c r="A258" s="4">
        <f>ENTRADA!A258</f>
        <v>44197</v>
      </c>
      <c r="B258" s="5">
        <f>AVERAGE(ENTRADA!B$258:B258)</f>
        <v>94.638450000000006</v>
      </c>
      <c r="C258" s="5">
        <f>AVERAGE(ENTRADA!C$258:C258)</f>
        <v>85.408820000000006</v>
      </c>
      <c r="D258" s="5">
        <f>AVERAGE(ENTRADA!D$258:D258)</f>
        <v>95.007769999999994</v>
      </c>
      <c r="E258" s="5">
        <f>AVERAGE(ENTRADA!E$258:E258)</f>
        <v>95.042940000000002</v>
      </c>
      <c r="F258" s="5">
        <f>AVERAGE(ENTRADA!F$258:F258)</f>
        <v>75.81353</v>
      </c>
      <c r="G258" s="5">
        <f>AVERAGE(ENTRADA!G$258:G258)</f>
        <v>109.25507</v>
      </c>
      <c r="H258" s="5">
        <f>AVERAGE(ENTRADA!H$258:H258)</f>
        <v>107.06327</v>
      </c>
      <c r="I258" s="5">
        <f>AVERAGE(ENTRADA!I$258:I258)</f>
        <v>110.66070999999999</v>
      </c>
      <c r="J258" s="5">
        <f>AVERAGE(ENTRADA!J$258:J258)</f>
        <v>90.233019999999996</v>
      </c>
      <c r="K258" s="5">
        <f>AVERAGE(ENTRADA!K$258:K258)</f>
        <v>122.01</v>
      </c>
      <c r="L258" s="5">
        <f>AVERAGE(ENTRADA!L$258:L258)</f>
        <v>92.063239999999993</v>
      </c>
      <c r="M258" s="5">
        <f>AVERAGE(ENTRADA!M$258:M258)</f>
        <v>104.3301</v>
      </c>
      <c r="N258" s="5">
        <f>AVERAGE(ENTRADA!N$258:N258)</f>
        <v>90.244759999999999</v>
      </c>
      <c r="O258" s="5">
        <f>AVERAGE(ENTRADA!O$258:O258)</f>
        <v>104.77589</v>
      </c>
      <c r="P258" s="5" t="e">
        <f>AVERAGE(ENTRADA!P$258:P258)</f>
        <v>#DIV/0!</v>
      </c>
      <c r="Q258" s="5">
        <f>AVERAGE(ENTRADA!Q$258:Q258)</f>
        <v>94.596310000000003</v>
      </c>
      <c r="S258" s="5">
        <f>AVERAGE(ENTRADA!S$258:S258)</f>
        <v>98.580839999999995</v>
      </c>
      <c r="T258" s="5">
        <f>AVERAGE(ENTRADA!T$258:T258)</f>
        <v>89.138270000000006</v>
      </c>
      <c r="U258" s="5">
        <f>AVERAGE(ENTRADA!U$258:U258)</f>
        <v>97.213030000000003</v>
      </c>
      <c r="V258" s="5">
        <f>AVERAGE(ENTRADA!V$258:V258)</f>
        <v>97.623469999999998</v>
      </c>
      <c r="W258" s="5">
        <f>AVERAGE(ENTRADA!W$258:W258)</f>
        <v>96.063429999999997</v>
      </c>
      <c r="X258" s="5">
        <f>AVERAGE(ENTRADA!X$258:X258)</f>
        <v>108.95398</v>
      </c>
      <c r="Y258" s="5"/>
      <c r="Z258" s="5"/>
      <c r="AA258" s="5">
        <f>AVERAGE(ENTRADA!AA$258:AA258)</f>
        <v>94.568619999999996</v>
      </c>
      <c r="AB258" s="5">
        <f>AVERAGE(ENTRADA!AB$258:AB258)</f>
        <v>32.684109999999997</v>
      </c>
      <c r="AC258" s="5">
        <f>AVERAGE(ENTRADA!AC$258:AC258)</f>
        <v>99.4499</v>
      </c>
      <c r="AD258" s="5">
        <f>AVERAGE(ENTRADA!AD$258:AD258)</f>
        <v>110.67465</v>
      </c>
      <c r="AE258" s="5">
        <f>AVERAGE(ENTRADA!AE$258:AE258)</f>
        <v>94.522980000000004</v>
      </c>
      <c r="AF258" s="5">
        <f>AVERAGE(ENTRADA!AF$258:AF258)</f>
        <v>113.15052</v>
      </c>
      <c r="AG258" s="5">
        <f>AVERAGE(ENTRADA!AH$258:AH258)</f>
        <v>100.58067</v>
      </c>
    </row>
    <row r="259" spans="1:33" x14ac:dyDescent="0.25">
      <c r="A259" s="4">
        <f>ENTRADA!A259</f>
        <v>44228</v>
      </c>
      <c r="B259" s="5">
        <f>AVERAGE(ENTRADA!B$258:B259)</f>
        <v>90.864900000000006</v>
      </c>
      <c r="C259" s="5">
        <f>AVERAGE(ENTRADA!C$258:C259)</f>
        <v>82.286235000000005</v>
      </c>
      <c r="D259" s="5">
        <f>AVERAGE(ENTRADA!D$258:D259)</f>
        <v>92.536505000000005</v>
      </c>
      <c r="E259" s="5">
        <f>AVERAGE(ENTRADA!E$258:E259)</f>
        <v>92.601460000000003</v>
      </c>
      <c r="F259" s="5">
        <f>AVERAGE(ENTRADA!F$258:F259)</f>
        <v>73.994985</v>
      </c>
      <c r="G259" s="5">
        <f>AVERAGE(ENTRADA!G$258:G259)</f>
        <v>104.523905</v>
      </c>
      <c r="H259" s="5">
        <f>AVERAGE(ENTRADA!H$258:H259)</f>
        <v>102.48271</v>
      </c>
      <c r="I259" s="5">
        <f>AVERAGE(ENTRADA!I$258:I259)</f>
        <v>105.91397499999999</v>
      </c>
      <c r="J259" s="5">
        <f>AVERAGE(ENTRADA!J$258:J259)</f>
        <v>86.715814999999992</v>
      </c>
      <c r="K259" s="5">
        <f>AVERAGE(ENTRADA!K$258:K259)</f>
        <v>115.78999</v>
      </c>
      <c r="L259" s="5">
        <f>AVERAGE(ENTRADA!L$258:L259)</f>
        <v>94.231390000000005</v>
      </c>
      <c r="M259" s="5">
        <f>AVERAGE(ENTRADA!M$258:M259)</f>
        <v>94.222724999999997</v>
      </c>
      <c r="N259" s="5">
        <f>AVERAGE(ENTRADA!N$258:N259)</f>
        <v>89.380420000000001</v>
      </c>
      <c r="O259" s="5">
        <f>AVERAGE(ENTRADA!O$258:O259)</f>
        <v>102.35503</v>
      </c>
      <c r="P259" s="5" t="e">
        <f>AVERAGE(ENTRADA!P$258:P259)</f>
        <v>#DIV/0!</v>
      </c>
      <c r="Q259" s="5">
        <f>AVERAGE(ENTRADA!Q$258:Q259)</f>
        <v>91.601349999999996</v>
      </c>
      <c r="S259" s="5">
        <f>AVERAGE(ENTRADA!S$258:S259)</f>
        <v>98.669610000000006</v>
      </c>
      <c r="T259" s="5">
        <f>AVERAGE(ENTRADA!T$258:T259)</f>
        <v>89.008255000000005</v>
      </c>
      <c r="U259" s="5">
        <f>AVERAGE(ENTRADA!U$258:U259)</f>
        <v>97.680669999999992</v>
      </c>
      <c r="V259" s="5">
        <f>AVERAGE(ENTRADA!V$258:V259)</f>
        <v>97.759315000000001</v>
      </c>
      <c r="W259" s="5">
        <f>AVERAGE(ENTRADA!W$258:W259)</f>
        <v>99.385365000000007</v>
      </c>
      <c r="X259" s="5">
        <f>AVERAGE(ENTRADA!X$258:X259)</f>
        <v>112.860365</v>
      </c>
      <c r="Y259" s="5"/>
      <c r="Z259" s="5"/>
      <c r="AA259" s="5">
        <f>AVERAGE(ENTRADA!AA$258:AA259)</f>
        <v>93.997510000000005</v>
      </c>
      <c r="AB259" s="5">
        <f>AVERAGE(ENTRADA!AB$258:AB259)</f>
        <v>60.630859999999998</v>
      </c>
      <c r="AC259" s="5">
        <f>AVERAGE(ENTRADA!AC$258:AC259)</f>
        <v>102.02846</v>
      </c>
      <c r="AD259" s="5">
        <f>AVERAGE(ENTRADA!AD$258:AD259)</f>
        <v>109.33695</v>
      </c>
      <c r="AE259" s="5">
        <f>AVERAGE(ENTRADA!AE$258:AE259)</f>
        <v>99.249925000000005</v>
      </c>
      <c r="AF259" s="5">
        <f>AVERAGE(ENTRADA!AF$258:AF259)</f>
        <v>114.71871</v>
      </c>
      <c r="AG259" s="5">
        <f>AVERAGE(ENTRADA!AH$258:AH259)</f>
        <v>101.33744999999999</v>
      </c>
    </row>
    <row r="260" spans="1:33" x14ac:dyDescent="0.25">
      <c r="A260" s="4">
        <f>ENTRADA!A260</f>
        <v>44256</v>
      </c>
      <c r="B260" s="5">
        <f>AVERAGE(ENTRADA!B$258:B260)</f>
        <v>91.362253333333342</v>
      </c>
      <c r="C260" s="5">
        <f>AVERAGE(ENTRADA!C$258:C260)</f>
        <v>82.418690000000012</v>
      </c>
      <c r="D260" s="5">
        <f>AVERAGE(ENTRADA!D$258:D260)</f>
        <v>95.25142000000001</v>
      </c>
      <c r="E260" s="5">
        <f>AVERAGE(ENTRADA!E$258:E260)</f>
        <v>95.312253333333331</v>
      </c>
      <c r="F260" s="5">
        <f>AVERAGE(ENTRADA!F$258:F260)</f>
        <v>65.580673333333337</v>
      </c>
      <c r="G260" s="5">
        <f>AVERAGE(ENTRADA!G$258:G260)</f>
        <v>100.69869333333334</v>
      </c>
      <c r="H260" s="5">
        <f>AVERAGE(ENTRADA!H$258:H260)</f>
        <v>99.668120000000002</v>
      </c>
      <c r="I260" s="5">
        <f>AVERAGE(ENTRADA!I$258:I260)</f>
        <v>101.53805666666666</v>
      </c>
      <c r="J260" s="5">
        <f>AVERAGE(ENTRADA!J$258:J260)</f>
        <v>90.407246666666651</v>
      </c>
      <c r="K260" s="5">
        <f>AVERAGE(ENTRADA!K$258:K260)</f>
        <v>101.37508333333334</v>
      </c>
      <c r="L260" s="5">
        <f>AVERAGE(ENTRADA!L$258:L260)</f>
        <v>94.010993333333332</v>
      </c>
      <c r="M260" s="5">
        <f>AVERAGE(ENTRADA!M$258:M260)</f>
        <v>92.413423333333341</v>
      </c>
      <c r="N260" s="5">
        <f>AVERAGE(ENTRADA!N$258:N260)</f>
        <v>91.40846333333333</v>
      </c>
      <c r="O260" s="5">
        <f>AVERAGE(ENTRADA!O$258:O260)</f>
        <v>104.62138333333333</v>
      </c>
      <c r="P260" s="5" t="e">
        <f>AVERAGE(ENTRADA!P$258:P260)</f>
        <v>#DIV/0!</v>
      </c>
      <c r="Q260" s="5">
        <f>AVERAGE(ENTRADA!Q$258:Q260)</f>
        <v>92.606769999999997</v>
      </c>
      <c r="S260" s="5">
        <f>AVERAGE(ENTRADA!S$258:S260)</f>
        <v>97.445126666666667</v>
      </c>
      <c r="T260" s="5">
        <f>AVERAGE(ENTRADA!T$258:T260)</f>
        <v>86.734896666666671</v>
      </c>
      <c r="U260" s="5">
        <f>AVERAGE(ENTRADA!U$258:U260)</f>
        <v>98.658849999999987</v>
      </c>
      <c r="V260" s="5">
        <f>AVERAGE(ENTRADA!V$258:V260)</f>
        <v>98.869566666666671</v>
      </c>
      <c r="W260" s="5">
        <f>AVERAGE(ENTRADA!W$258:W260)</f>
        <v>88.417293333333348</v>
      </c>
      <c r="X260" s="5">
        <f>AVERAGE(ENTRADA!X$258:X260)</f>
        <v>106.77453666666668</v>
      </c>
      <c r="Y260" s="5"/>
      <c r="Z260" s="5"/>
      <c r="AA260" s="5">
        <f>AVERAGE(ENTRADA!AA$258:AA260)</f>
        <v>93.703570000000013</v>
      </c>
      <c r="AB260" s="5">
        <f>AVERAGE(ENTRADA!AB$258:AB260)</f>
        <v>67.837466666666671</v>
      </c>
      <c r="AC260" s="5">
        <f>AVERAGE(ENTRADA!AC$258:AC260)</f>
        <v>97.843943333333343</v>
      </c>
      <c r="AD260" s="5">
        <f>AVERAGE(ENTRADA!AD$258:AD260)</f>
        <v>104.92935333333332</v>
      </c>
      <c r="AE260" s="5">
        <f>AVERAGE(ENTRADA!AE$258:AE260)</f>
        <v>97.751220000000004</v>
      </c>
      <c r="AF260" s="5">
        <f>AVERAGE(ENTRADA!AF$258:AF260)</f>
        <v>112.26943333333334</v>
      </c>
      <c r="AG260" s="5">
        <f>AVERAGE(ENTRADA!AH$258:AH260)</f>
        <v>99.121169999999992</v>
      </c>
    </row>
    <row r="261" spans="1:33" x14ac:dyDescent="0.25">
      <c r="A261" s="4">
        <f>ENTRADA!A261</f>
        <v>44287</v>
      </c>
      <c r="B261" s="5">
        <f>AVERAGE(ENTRADA!B$258:B261)</f>
        <v>91.725375000000014</v>
      </c>
      <c r="C261" s="5">
        <f>AVERAGE(ENTRADA!C$258:C261)</f>
        <v>82.531197500000005</v>
      </c>
      <c r="D261" s="5">
        <f>AVERAGE(ENTRADA!D$258:D261)</f>
        <v>95.433485000000019</v>
      </c>
      <c r="E261" s="5">
        <f>AVERAGE(ENTRADA!E$258:E261)</f>
        <v>95.488152499999998</v>
      </c>
      <c r="F261" s="5">
        <f>AVERAGE(ENTRADA!F$258:F261)</f>
        <v>67.461254999999994</v>
      </c>
      <c r="G261" s="5">
        <f>AVERAGE(ENTRADA!G$258:G261)</f>
        <v>100.79839250000001</v>
      </c>
      <c r="H261" s="5">
        <f>AVERAGE(ENTRADA!H$258:H261)</f>
        <v>100.52523000000001</v>
      </c>
      <c r="I261" s="5">
        <f>AVERAGE(ENTRADA!I$258:I261)</f>
        <v>101.3207</v>
      </c>
      <c r="J261" s="5">
        <f>AVERAGE(ENTRADA!J$258:J261)</f>
        <v>90.44980249999999</v>
      </c>
      <c r="K261" s="5">
        <f>AVERAGE(ENTRADA!K$258:K261)</f>
        <v>95.020947500000005</v>
      </c>
      <c r="L261" s="5">
        <f>AVERAGE(ENTRADA!L$258:L261)</f>
        <v>93.504827500000005</v>
      </c>
      <c r="M261" s="5">
        <f>AVERAGE(ENTRADA!M$258:M261)</f>
        <v>93.497870000000006</v>
      </c>
      <c r="N261" s="5">
        <f>AVERAGE(ENTRADA!N$258:N261)</f>
        <v>92.909329999999997</v>
      </c>
      <c r="O261" s="5">
        <f>AVERAGE(ENTRADA!O$258:O261)</f>
        <v>104.62428749999999</v>
      </c>
      <c r="P261" s="5" t="e">
        <f>AVERAGE(ENTRADA!P$258:P261)</f>
        <v>#DIV/0!</v>
      </c>
      <c r="Q261" s="5">
        <f>AVERAGE(ENTRADA!Q$258:Q261)</f>
        <v>93.191614999999999</v>
      </c>
      <c r="S261" s="5">
        <f>AVERAGE(ENTRADA!S$258:S261)</f>
        <v>97.522572499999995</v>
      </c>
      <c r="T261" s="5">
        <f>AVERAGE(ENTRADA!T$258:T261)</f>
        <v>86.423677500000011</v>
      </c>
      <c r="U261" s="5">
        <f>AVERAGE(ENTRADA!U$258:U261)</f>
        <v>99.039207499999989</v>
      </c>
      <c r="V261" s="5">
        <f>AVERAGE(ENTRADA!V$258:V261)</f>
        <v>98.793877500000008</v>
      </c>
      <c r="W261" s="5">
        <f>AVERAGE(ENTRADA!W$258:W261)</f>
        <v>87.431200000000004</v>
      </c>
      <c r="X261" s="5">
        <f>AVERAGE(ENTRADA!X$258:X261)</f>
        <v>108.10295000000001</v>
      </c>
      <c r="Y261" s="5"/>
      <c r="Z261" s="5"/>
      <c r="AA261" s="5">
        <f>AVERAGE(ENTRADA!AA$258:AA261)</f>
        <v>93.615302500000013</v>
      </c>
      <c r="AB261" s="5">
        <f>AVERAGE(ENTRADA!AB$258:AB261)</f>
        <v>74.678352500000003</v>
      </c>
      <c r="AC261" s="5">
        <f>AVERAGE(ENTRADA!AC$258:AC261)</f>
        <v>98.741747500000002</v>
      </c>
      <c r="AD261" s="5">
        <f>AVERAGE(ENTRADA!AD$258:AD261)</f>
        <v>105.44018749999999</v>
      </c>
      <c r="AE261" s="5">
        <f>AVERAGE(ENTRADA!AE$258:AE261)</f>
        <v>98.233335000000011</v>
      </c>
      <c r="AF261" s="5">
        <f>AVERAGE(ENTRADA!AF$258:AF261)</f>
        <v>111.5447475</v>
      </c>
      <c r="AG261" s="5">
        <f>AVERAGE(ENTRADA!AH$258:AH261)</f>
        <v>99.285697499999998</v>
      </c>
    </row>
    <row r="262" spans="1:33" x14ac:dyDescent="0.25">
      <c r="A262" s="4">
        <f>ENTRADA!A262</f>
        <v>44317</v>
      </c>
      <c r="B262" s="5">
        <f>AVERAGE(ENTRADA!B$258:B262)</f>
        <v>93.529844000000011</v>
      </c>
      <c r="C262" s="5">
        <f>AVERAGE(ENTRADA!C$258:C262)</f>
        <v>83.865732000000008</v>
      </c>
      <c r="D262" s="5">
        <f>AVERAGE(ENTRADA!D$258:D262)</f>
        <v>95.913696000000016</v>
      </c>
      <c r="E262" s="5">
        <f>AVERAGE(ENTRADA!E$258:E262)</f>
        <v>95.948048</v>
      </c>
      <c r="F262" s="5">
        <f>AVERAGE(ENTRADA!F$258:F262)</f>
        <v>76.477503999999996</v>
      </c>
      <c r="G262" s="5">
        <f>AVERAGE(ENTRADA!G$258:G262)</f>
        <v>103.98786800000001</v>
      </c>
      <c r="H262" s="5">
        <f>AVERAGE(ENTRADA!H$258:H262)</f>
        <v>104.000226</v>
      </c>
      <c r="I262" s="5">
        <f>AVERAGE(ENTRADA!I$258:I262)</f>
        <v>104.40040400000001</v>
      </c>
      <c r="J262" s="5">
        <f>AVERAGE(ENTRADA!J$258:J262)</f>
        <v>91.038194000000004</v>
      </c>
      <c r="K262" s="5">
        <f>AVERAGE(ENTRADA!K$258:K262)</f>
        <v>89.812614000000011</v>
      </c>
      <c r="L262" s="5">
        <f>AVERAGE(ENTRADA!L$258:L262)</f>
        <v>95.23138800000001</v>
      </c>
      <c r="M262" s="5">
        <f>AVERAGE(ENTRADA!M$258:M262)</f>
        <v>96.832356000000004</v>
      </c>
      <c r="N262" s="5">
        <f>AVERAGE(ENTRADA!N$258:N262)</f>
        <v>94.898949999999985</v>
      </c>
      <c r="O262" s="5">
        <f>AVERAGE(ENTRADA!O$258:O262)</f>
        <v>106.33830599999999</v>
      </c>
      <c r="P262" s="5" t="e">
        <f>AVERAGE(ENTRADA!P$258:P262)</f>
        <v>#DIV/0!</v>
      </c>
      <c r="Q262" s="5">
        <f>AVERAGE(ENTRADA!Q$258:Q262)</f>
        <v>95.029204000000007</v>
      </c>
      <c r="S262" s="5">
        <f>AVERAGE(ENTRADA!S$258:S262)</f>
        <v>98.531756000000001</v>
      </c>
      <c r="T262" s="5">
        <f>AVERAGE(ENTRADA!T$258:T262)</f>
        <v>86.888046000000003</v>
      </c>
      <c r="U262" s="5">
        <f>AVERAGE(ENTRADA!U$258:U262)</f>
        <v>98.948779999999985</v>
      </c>
      <c r="V262" s="5">
        <f>AVERAGE(ENTRADA!V$258:V262)</f>
        <v>98.83462200000001</v>
      </c>
      <c r="W262" s="5">
        <f>AVERAGE(ENTRADA!W$258:W262)</f>
        <v>91.729452000000009</v>
      </c>
      <c r="X262" s="5">
        <f>AVERAGE(ENTRADA!X$258:X262)</f>
        <v>109.524648</v>
      </c>
      <c r="Y262" s="5"/>
      <c r="Z262" s="5"/>
      <c r="AA262" s="5">
        <f>AVERAGE(ENTRADA!AA$258:AA262)</f>
        <v>93.331918000000002</v>
      </c>
      <c r="AB262" s="5">
        <f>AVERAGE(ENTRADA!AB$258:AB262)</f>
        <v>78.284080000000003</v>
      </c>
      <c r="AC262" s="5">
        <f>AVERAGE(ENTRADA!AC$258:AC262)</f>
        <v>99.357349999999997</v>
      </c>
      <c r="AD262" s="5">
        <f>AVERAGE(ENTRADA!AD$258:AD262)</f>
        <v>106.568112</v>
      </c>
      <c r="AE262" s="5">
        <f>AVERAGE(ENTRADA!AE$258:AE262)</f>
        <v>99.027640000000005</v>
      </c>
      <c r="AF262" s="5">
        <f>AVERAGE(ENTRADA!AF$258:AF262)</f>
        <v>111.785228</v>
      </c>
      <c r="AG262" s="5">
        <f>AVERAGE(ENTRADA!AH$258:AH262)</f>
        <v>100.34567200000001</v>
      </c>
    </row>
    <row r="263" spans="1:33" x14ac:dyDescent="0.25">
      <c r="A263" s="4">
        <f>ENTRADA!A263</f>
        <v>44348</v>
      </c>
      <c r="B263" s="5">
        <f>AVERAGE(ENTRADA!B$258:B263)</f>
        <v>94.107071666666684</v>
      </c>
      <c r="C263" s="5">
        <f>AVERAGE(ENTRADA!C$258:C263)</f>
        <v>84.472741666666664</v>
      </c>
      <c r="D263" s="5">
        <f>AVERAGE(ENTRADA!D$258:D263)</f>
        <v>95.654438333333346</v>
      </c>
      <c r="E263" s="5">
        <f>AVERAGE(ENTRADA!E$258:E263)</f>
        <v>95.640809999999988</v>
      </c>
      <c r="F263" s="5">
        <f>AVERAGE(ENTRADA!F$258:F263)</f>
        <v>81.393064999999993</v>
      </c>
      <c r="G263" s="5">
        <f>AVERAGE(ENTRADA!G$258:G263)</f>
        <v>104.48634166666666</v>
      </c>
      <c r="H263" s="5">
        <f>AVERAGE(ENTRADA!H$258:H263)</f>
        <v>105.56014333333333</v>
      </c>
      <c r="I263" s="5">
        <f>AVERAGE(ENTRADA!I$258:I263)</f>
        <v>104.457855</v>
      </c>
      <c r="J263" s="5">
        <f>AVERAGE(ENTRADA!J$258:J263)</f>
        <v>91.122803333333323</v>
      </c>
      <c r="K263" s="5">
        <f>AVERAGE(ENTRADA!K$258:K263)</f>
        <v>88.545551666666668</v>
      </c>
      <c r="L263" s="5">
        <f>AVERAGE(ENTRADA!L$258:L263)</f>
        <v>95.814755000000005</v>
      </c>
      <c r="M263" s="5">
        <f>AVERAGE(ENTRADA!M$258:M263)</f>
        <v>98.592288333333329</v>
      </c>
      <c r="N263" s="5">
        <f>AVERAGE(ENTRADA!N$258:N263)</f>
        <v>96.718108333333319</v>
      </c>
      <c r="O263" s="5">
        <f>AVERAGE(ENTRADA!O$258:O263)</f>
        <v>107.47913666666666</v>
      </c>
      <c r="P263" s="5" t="e">
        <f>AVERAGE(ENTRADA!P$258:P263)</f>
        <v>#DIV/0!</v>
      </c>
      <c r="Q263" s="5">
        <f>AVERAGE(ENTRADA!Q$258:Q263)</f>
        <v>95.937518333333344</v>
      </c>
      <c r="S263" s="5">
        <f>AVERAGE(ENTRADA!S$258:S263)</f>
        <v>98.850756666666669</v>
      </c>
      <c r="T263" s="5">
        <f>AVERAGE(ENTRADA!T$258:T263)</f>
        <v>87.170553333333331</v>
      </c>
      <c r="U263" s="5">
        <f>AVERAGE(ENTRADA!U$258:U263)</f>
        <v>98.935008333333329</v>
      </c>
      <c r="V263" s="5">
        <f>AVERAGE(ENTRADA!V$258:V263)</f>
        <v>98.884040000000013</v>
      </c>
      <c r="W263" s="5">
        <f>AVERAGE(ENTRADA!W$258:W263)</f>
        <v>93.730441666666664</v>
      </c>
      <c r="X263" s="5">
        <f>AVERAGE(ENTRADA!X$258:X263)</f>
        <v>110.635445</v>
      </c>
      <c r="Y263" s="5"/>
      <c r="Z263" s="5"/>
      <c r="AA263" s="5">
        <f>AVERAGE(ENTRADA!AA$258:AA263)</f>
        <v>93.228036666666682</v>
      </c>
      <c r="AB263" s="5">
        <f>AVERAGE(ENTRADA!AB$258:AB263)</f>
        <v>82.255190000000013</v>
      </c>
      <c r="AC263" s="5">
        <f>AVERAGE(ENTRADA!AC$258:AC263)</f>
        <v>99.780521666666672</v>
      </c>
      <c r="AD263" s="5">
        <f>AVERAGE(ENTRADA!AD$258:AD263)</f>
        <v>107.52679333333333</v>
      </c>
      <c r="AE263" s="5">
        <f>AVERAGE(ENTRADA!AE$258:AE263)</f>
        <v>100.06687333333333</v>
      </c>
      <c r="AF263" s="5">
        <f>AVERAGE(ENTRADA!AF$258:AF263)</f>
        <v>112.16226999999999</v>
      </c>
      <c r="AG263" s="5">
        <f>AVERAGE(ENTRADA!AH$258:AH263)</f>
        <v>100.55043499999999</v>
      </c>
    </row>
    <row r="264" spans="1:33" x14ac:dyDescent="0.25">
      <c r="A264" s="4">
        <f>ENTRADA!A264</f>
        <v>44378</v>
      </c>
      <c r="B264" s="5">
        <f>AVERAGE(ENTRADA!B$258:B264)</f>
        <v>95.62865142857143</v>
      </c>
      <c r="C264" s="5">
        <f>AVERAGE(ENTRADA!C$258:C264)</f>
        <v>85.785274285714294</v>
      </c>
      <c r="D264" s="5">
        <f>AVERAGE(ENTRADA!D$258:D264)</f>
        <v>96.345021428571428</v>
      </c>
      <c r="E264" s="5">
        <f>AVERAGE(ENTRADA!E$258:E264)</f>
        <v>96.306608571428569</v>
      </c>
      <c r="F264" s="5">
        <f>AVERAGE(ENTRADA!F$258:F264)</f>
        <v>85.877954285714281</v>
      </c>
      <c r="G264" s="5">
        <f>AVERAGE(ENTRADA!G$258:G264)</f>
        <v>105.33602428571429</v>
      </c>
      <c r="H264" s="5">
        <f>AVERAGE(ENTRADA!H$258:H264)</f>
        <v>108.26156714285715</v>
      </c>
      <c r="I264" s="5">
        <f>AVERAGE(ENTRADA!I$258:I264)</f>
        <v>104.50353428571428</v>
      </c>
      <c r="J264" s="5">
        <f>AVERAGE(ENTRADA!J$258:J264)</f>
        <v>91.687304285714276</v>
      </c>
      <c r="K264" s="5">
        <f>AVERAGE(ENTRADA!K$258:K264)</f>
        <v>87.401137142857152</v>
      </c>
      <c r="L264" s="5">
        <f>AVERAGE(ENTRADA!L$258:L264)</f>
        <v>96.495157142857153</v>
      </c>
      <c r="M264" s="5">
        <f>AVERAGE(ENTRADA!M$258:M264)</f>
        <v>103.14224714285714</v>
      </c>
      <c r="N264" s="5">
        <f>AVERAGE(ENTRADA!N$258:N264)</f>
        <v>98.615031428571427</v>
      </c>
      <c r="O264" s="5">
        <f>AVERAGE(ENTRADA!O$258:O264)</f>
        <v>108.86414857142857</v>
      </c>
      <c r="P264" s="5" t="e">
        <f>AVERAGE(ENTRADA!P$258:P264)</f>
        <v>#DIV/0!</v>
      </c>
      <c r="Q264" s="5">
        <f>AVERAGE(ENTRADA!Q$258:Q264)</f>
        <v>97.530594285714301</v>
      </c>
      <c r="S264" s="5">
        <f>AVERAGE(ENTRADA!S$258:S264)</f>
        <v>99.590321428571428</v>
      </c>
      <c r="T264" s="5">
        <f>AVERAGE(ENTRADA!T$258:T264)</f>
        <v>87.406770000000009</v>
      </c>
      <c r="U264" s="5">
        <f>AVERAGE(ENTRADA!U$258:U264)</f>
        <v>99.018142857142848</v>
      </c>
      <c r="V264" s="5">
        <f>AVERAGE(ENTRADA!V$258:V264)</f>
        <v>98.987014285714295</v>
      </c>
      <c r="W264" s="5">
        <f>AVERAGE(ENTRADA!W$258:W264)</f>
        <v>95.917980000000014</v>
      </c>
      <c r="X264" s="5">
        <f>AVERAGE(ENTRADA!X$258:X264)</f>
        <v>110.98301285714287</v>
      </c>
      <c r="Y264" s="5"/>
      <c r="Z264" s="5"/>
      <c r="AA264" s="5">
        <f>AVERAGE(ENTRADA!AA$258:AA264)</f>
        <v>93.313254285714294</v>
      </c>
      <c r="AB264" s="5">
        <f>AVERAGE(ENTRADA!AB$258:AB264)</f>
        <v>83.584324285714288</v>
      </c>
      <c r="AC264" s="5">
        <f>AVERAGE(ENTRADA!AC$258:AC264)</f>
        <v>99.667074285714293</v>
      </c>
      <c r="AD264" s="5">
        <f>AVERAGE(ENTRADA!AD$258:AD264)</f>
        <v>111.29666</v>
      </c>
      <c r="AE264" s="5">
        <f>AVERAGE(ENTRADA!AE$258:AE264)</f>
        <v>100.61426571428572</v>
      </c>
      <c r="AF264" s="5">
        <f>AVERAGE(ENTRADA!AF$258:AF264)</f>
        <v>111.85811714285714</v>
      </c>
      <c r="AG264" s="5">
        <f>AVERAGE(ENTRADA!AH$258:AH264)</f>
        <v>101.08599285714286</v>
      </c>
    </row>
    <row r="265" spans="1:33" x14ac:dyDescent="0.25">
      <c r="A265" s="4">
        <f>ENTRADA!A265</f>
        <v>44409</v>
      </c>
      <c r="B265" s="5">
        <f>AVERAGE(ENTRADA!B$258:B265)</f>
        <v>95.937548750000005</v>
      </c>
      <c r="C265" s="5">
        <f>AVERAGE(ENTRADA!C$258:C265)</f>
        <v>86.012103750000009</v>
      </c>
      <c r="D265" s="5">
        <f>AVERAGE(ENTRADA!D$258:D265)</f>
        <v>96.480128750000006</v>
      </c>
      <c r="E265" s="5">
        <f>AVERAGE(ENTRADA!E$258:E265)</f>
        <v>96.409904999999995</v>
      </c>
      <c r="F265" s="5">
        <f>AVERAGE(ENTRADA!F$258:F265)</f>
        <v>87.955691250000001</v>
      </c>
      <c r="G265" s="5">
        <f>AVERAGE(ENTRADA!G$258:G265)</f>
        <v>105.3340975</v>
      </c>
      <c r="H265" s="5">
        <f>AVERAGE(ENTRADA!H$258:H265)</f>
        <v>109.6401575</v>
      </c>
      <c r="I265" s="5">
        <f>AVERAGE(ENTRADA!I$258:I265)</f>
        <v>103.91302999999999</v>
      </c>
      <c r="J265" s="5">
        <f>AVERAGE(ENTRADA!J$258:J265)</f>
        <v>91.946704999999994</v>
      </c>
      <c r="K265" s="5">
        <f>AVERAGE(ENTRADA!K$258:K265)</f>
        <v>86.300763750000016</v>
      </c>
      <c r="L265" s="5">
        <f>AVERAGE(ENTRADA!L$258:L265)</f>
        <v>96.162401250000016</v>
      </c>
      <c r="M265" s="5">
        <f>AVERAGE(ENTRADA!M$258:M265)</f>
        <v>103.51894375000001</v>
      </c>
      <c r="N265" s="5">
        <f>AVERAGE(ENTRADA!N$258:N265)</f>
        <v>100.26426749999999</v>
      </c>
      <c r="O265" s="5">
        <f>AVERAGE(ENTRADA!O$258:O265)</f>
        <v>109.58723000000001</v>
      </c>
      <c r="P265" s="5" t="e">
        <f>AVERAGE(ENTRADA!P$258:P265)</f>
        <v>#DIV/0!</v>
      </c>
      <c r="Q265" s="5">
        <f>AVERAGE(ENTRADA!Q$258:Q265)</f>
        <v>98.178748750000011</v>
      </c>
      <c r="S265" s="5">
        <f>AVERAGE(ENTRADA!S$258:S265)</f>
        <v>99.546549999999996</v>
      </c>
      <c r="T265" s="5">
        <f>AVERAGE(ENTRADA!T$258:T265)</f>
        <v>87.058233749999999</v>
      </c>
      <c r="U265" s="5">
        <f>AVERAGE(ENTRADA!U$258:U265)</f>
        <v>98.978269999999995</v>
      </c>
      <c r="V265" s="5">
        <f>AVERAGE(ENTRADA!V$258:V265)</f>
        <v>98.948587500000002</v>
      </c>
      <c r="W265" s="5">
        <f>AVERAGE(ENTRADA!W$258:W265)</f>
        <v>97.304478750000001</v>
      </c>
      <c r="X265" s="5">
        <f>AVERAGE(ENTRADA!X$258:X265)</f>
        <v>110.63704250000001</v>
      </c>
      <c r="Y265" s="5"/>
      <c r="Z265" s="5"/>
      <c r="AA265" s="5">
        <f>AVERAGE(ENTRADA!AA$258:AA265)</f>
        <v>93.39947500000001</v>
      </c>
      <c r="AB265" s="5">
        <f>AVERAGE(ENTRADA!AB$258:AB265)</f>
        <v>84.369902500000009</v>
      </c>
      <c r="AC265" s="5">
        <f>AVERAGE(ENTRADA!AC$258:AC265)</f>
        <v>99.153543750000011</v>
      </c>
      <c r="AD265" s="5">
        <f>AVERAGE(ENTRADA!AD$258:AD265)</f>
        <v>110.96015125000001</v>
      </c>
      <c r="AE265" s="5">
        <f>AVERAGE(ENTRADA!AE$258:AE265)</f>
        <v>101.10749500000001</v>
      </c>
      <c r="AF265" s="5">
        <f>AVERAGE(ENTRADA!AF$258:AF265)</f>
        <v>111.38668374999999</v>
      </c>
      <c r="AG265" s="5">
        <f>AVERAGE(ENTRADA!AH$258:AH265)</f>
        <v>101.04586625</v>
      </c>
    </row>
    <row r="266" spans="1:33" x14ac:dyDescent="0.25">
      <c r="A266" s="4">
        <f>ENTRADA!A266</f>
        <v>44440</v>
      </c>
      <c r="B266" s="5">
        <f>AVERAGE(ENTRADA!B$258:B266)</f>
        <v>95.727222222222224</v>
      </c>
      <c r="C266" s="5">
        <f>AVERAGE(ENTRADA!C$258:C266)</f>
        <v>85.902398888888897</v>
      </c>
      <c r="D266" s="5">
        <f>AVERAGE(ENTRADA!D$258:D266)</f>
        <v>96.231824444444456</v>
      </c>
      <c r="E266" s="5">
        <f>AVERAGE(ENTRADA!E$258:E266)</f>
        <v>96.118876666666665</v>
      </c>
      <c r="F266" s="5">
        <f>AVERAGE(ENTRADA!F$258:F266)</f>
        <v>88.576756666666668</v>
      </c>
      <c r="G266" s="5">
        <f>AVERAGE(ENTRADA!G$258:G266)</f>
        <v>104.74477888888889</v>
      </c>
      <c r="H266" s="5">
        <f>AVERAGE(ENTRADA!H$258:H266)</f>
        <v>109.49352444444445</v>
      </c>
      <c r="I266" s="5">
        <f>AVERAGE(ENTRADA!I$258:I266)</f>
        <v>103.10589555555555</v>
      </c>
      <c r="J266" s="5">
        <f>AVERAGE(ENTRADA!J$258:J266)</f>
        <v>91.915873333333323</v>
      </c>
      <c r="K266" s="5">
        <f>AVERAGE(ENTRADA!K$258:K266)</f>
        <v>84.363330000000019</v>
      </c>
      <c r="L266" s="5">
        <f>AVERAGE(ENTRADA!L$258:L266)</f>
        <v>95.203917777777804</v>
      </c>
      <c r="M266" s="5">
        <f>AVERAGE(ENTRADA!M$258:M266)</f>
        <v>103.10993111111111</v>
      </c>
      <c r="N266" s="5">
        <f>AVERAGE(ENTRADA!N$258:N266)</f>
        <v>100.63988444444443</v>
      </c>
      <c r="O266" s="5">
        <f>AVERAGE(ENTRADA!O$258:O266)</f>
        <v>109.89475666666667</v>
      </c>
      <c r="P266" s="5" t="e">
        <f>AVERAGE(ENTRADA!P$258:P266)</f>
        <v>#DIV/0!</v>
      </c>
      <c r="Q266" s="5">
        <f>AVERAGE(ENTRADA!Q$258:Q266)</f>
        <v>98.148080000000007</v>
      </c>
      <c r="S266" s="5">
        <f>AVERAGE(ENTRADA!S$258:S266)</f>
        <v>99.360586666666663</v>
      </c>
      <c r="T266" s="5">
        <f>AVERAGE(ENTRADA!T$258:T266)</f>
        <v>86.644804444444446</v>
      </c>
      <c r="U266" s="5">
        <f>AVERAGE(ENTRADA!U$258:U266)</f>
        <v>98.78136111111111</v>
      </c>
      <c r="V266" s="5">
        <f>AVERAGE(ENTRADA!V$258:V266)</f>
        <v>98.750746666666657</v>
      </c>
      <c r="W266" s="5">
        <f>AVERAGE(ENTRADA!W$258:W266)</f>
        <v>98.326998888888895</v>
      </c>
      <c r="X266" s="5">
        <f>AVERAGE(ENTRADA!X$258:X266)</f>
        <v>109.9811088888889</v>
      </c>
      <c r="Y266" s="5"/>
      <c r="Z266" s="5"/>
      <c r="AA266" s="5">
        <f>AVERAGE(ENTRADA!AA$258:AA266)</f>
        <v>93.431341111111124</v>
      </c>
      <c r="AB266" s="5">
        <f>AVERAGE(ENTRADA!AB$258:AB266)</f>
        <v>84.986247777777791</v>
      </c>
      <c r="AC266" s="5">
        <f>AVERAGE(ENTRADA!AC$258:AC266)</f>
        <v>98.495731111111127</v>
      </c>
      <c r="AD266" s="5">
        <f>AVERAGE(ENTRADA!AD$258:AD266)</f>
        <v>110.5588888888889</v>
      </c>
      <c r="AE266" s="5">
        <f>AVERAGE(ENTRADA!AE$258:AE266)</f>
        <v>101.24326000000002</v>
      </c>
      <c r="AF266" s="5">
        <f>AVERAGE(ENTRADA!AF$258:AF266)</f>
        <v>110.95569666666665</v>
      </c>
      <c r="AG266" s="5">
        <f>AVERAGE(ENTRADA!AH$258:AH266)</f>
        <v>100.8822</v>
      </c>
    </row>
    <row r="267" spans="1:33" x14ac:dyDescent="0.25">
      <c r="A267" s="4">
        <f>ENTRADA!A267</f>
        <v>44470</v>
      </c>
      <c r="B267" s="5">
        <f>AVERAGE(ENTRADA!B$258:B267)</f>
        <v>96.019943000000012</v>
      </c>
      <c r="C267" s="5">
        <f>AVERAGE(ENTRADA!C$258:C267)</f>
        <v>86.013253000000006</v>
      </c>
      <c r="D267" s="5">
        <f>AVERAGE(ENTRADA!D$258:D267)</f>
        <v>96.588169000000008</v>
      </c>
      <c r="E267" s="5">
        <f>AVERAGE(ENTRADA!E$258:E267)</f>
        <v>96.471729000000011</v>
      </c>
      <c r="F267" s="5">
        <f>AVERAGE(ENTRADA!F$258:F267)</f>
        <v>90.137663000000003</v>
      </c>
      <c r="G267" s="5">
        <f>AVERAGE(ENTRADA!G$258:G267)</f>
        <v>104.042451</v>
      </c>
      <c r="H267" s="5">
        <f>AVERAGE(ENTRADA!H$258:H267)</f>
        <v>109.617018</v>
      </c>
      <c r="I267" s="5">
        <f>AVERAGE(ENTRADA!I$258:I267)</f>
        <v>102.04976499999999</v>
      </c>
      <c r="J267" s="5">
        <f>AVERAGE(ENTRADA!J$258:J267)</f>
        <v>91.990347</v>
      </c>
      <c r="K267" s="5">
        <f>AVERAGE(ENTRADA!K$258:K267)</f>
        <v>83.229773000000023</v>
      </c>
      <c r="L267" s="5">
        <f>AVERAGE(ENTRADA!L$258:L267)</f>
        <v>95.349844000000019</v>
      </c>
      <c r="M267" s="5">
        <f>AVERAGE(ENTRADA!M$258:M267)</f>
        <v>103.54922200000001</v>
      </c>
      <c r="N267" s="5">
        <f>AVERAGE(ENTRADA!N$258:N267)</f>
        <v>100.67961799999999</v>
      </c>
      <c r="O267" s="5">
        <f>AVERAGE(ENTRADA!O$258:O267)</f>
        <v>109.960492</v>
      </c>
      <c r="P267" s="5" t="e">
        <f>AVERAGE(ENTRADA!P$258:P267)</f>
        <v>#DIV/0!</v>
      </c>
      <c r="Q267" s="5">
        <f>AVERAGE(ENTRADA!Q$258:Q267)</f>
        <v>98.362916000000013</v>
      </c>
      <c r="S267" s="5">
        <f>AVERAGE(ENTRADA!S$258:S267)</f>
        <v>99.242914999999996</v>
      </c>
      <c r="T267" s="5">
        <f>AVERAGE(ENTRADA!T$258:T267)</f>
        <v>86.323655000000002</v>
      </c>
      <c r="U267" s="5">
        <f>AVERAGE(ENTRADA!U$258:U267)</f>
        <v>98.649851999999996</v>
      </c>
      <c r="V267" s="5">
        <f>AVERAGE(ENTRADA!V$258:V267)</f>
        <v>98.624324999999999</v>
      </c>
      <c r="W267" s="5">
        <f>AVERAGE(ENTRADA!W$258:W267)</f>
        <v>99.364396999999997</v>
      </c>
      <c r="X267" s="5">
        <f>AVERAGE(ENTRADA!X$258:X267)</f>
        <v>109.14018500000002</v>
      </c>
      <c r="Y267" s="5"/>
      <c r="Z267" s="5"/>
      <c r="AA267" s="5">
        <f>AVERAGE(ENTRADA!AA$258:AA267)</f>
        <v>93.450080000000014</v>
      </c>
      <c r="AB267" s="5">
        <f>AVERAGE(ENTRADA!AB$258:AB267)</f>
        <v>85.492661000000012</v>
      </c>
      <c r="AC267" s="5">
        <f>AVERAGE(ENTRADA!AC$258:AC267)</f>
        <v>98.194381000000007</v>
      </c>
      <c r="AD267" s="5">
        <f>AVERAGE(ENTRADA!AD$258:AD267)</f>
        <v>110.13187400000001</v>
      </c>
      <c r="AE267" s="5">
        <f>AVERAGE(ENTRADA!AE$258:AE267)</f>
        <v>101.01653300000001</v>
      </c>
      <c r="AF267" s="5">
        <f>AVERAGE(ENTRADA!AF$258:AF267)</f>
        <v>110.48832799999998</v>
      </c>
      <c r="AG267" s="5">
        <f>AVERAGE(ENTRADA!AH$258:AH267)</f>
        <v>100.72599699999999</v>
      </c>
    </row>
    <row r="268" spans="1:33" x14ac:dyDescent="0.25">
      <c r="A268" s="4">
        <f>ENTRADA!A268</f>
        <v>44501</v>
      </c>
      <c r="B268" s="5">
        <f>AVERAGE(ENTRADA!B$258:B268)</f>
        <v>96.85741727272729</v>
      </c>
      <c r="C268" s="5">
        <f>AVERAGE(ENTRADA!C$258:C268)</f>
        <v>85.693210000000008</v>
      </c>
      <c r="D268" s="5">
        <f>AVERAGE(ENTRADA!D$258:D268)</f>
        <v>96.834522727272727</v>
      </c>
      <c r="E268" s="5">
        <f>AVERAGE(ENTRADA!E$258:E268)</f>
        <v>96.720966363636364</v>
      </c>
      <c r="F268" s="5">
        <f>AVERAGE(ENTRADA!F$258:F268)</f>
        <v>92.348921818181822</v>
      </c>
      <c r="G268" s="5">
        <f>AVERAGE(ENTRADA!G$258:G268)</f>
        <v>105.65238272727274</v>
      </c>
      <c r="H268" s="5">
        <f>AVERAGE(ENTRADA!H$258:H268)</f>
        <v>110.79235909090909</v>
      </c>
      <c r="I268" s="5">
        <f>AVERAGE(ENTRADA!I$258:I268)</f>
        <v>103.83494636363635</v>
      </c>
      <c r="J268" s="5">
        <f>AVERAGE(ENTRADA!J$258:J268)</f>
        <v>92.464564545454536</v>
      </c>
      <c r="K268" s="5">
        <f>AVERAGE(ENTRADA!K$258:K268)</f>
        <v>83.547390909090936</v>
      </c>
      <c r="L268" s="5">
        <f>AVERAGE(ENTRADA!L$258:L268)</f>
        <v>97.083756363636383</v>
      </c>
      <c r="M268" s="5">
        <f>AVERAGE(ENTRADA!M$258:M268)</f>
        <v>106.45699</v>
      </c>
      <c r="N268" s="5">
        <f>AVERAGE(ENTRADA!N$258:N268)</f>
        <v>101.19438272727271</v>
      </c>
      <c r="O268" s="5">
        <f>AVERAGE(ENTRADA!O$258:O268)</f>
        <v>110.37196818181819</v>
      </c>
      <c r="P268" s="5" t="e">
        <f>AVERAGE(ENTRADA!P$258:P268)</f>
        <v>#DIV/0!</v>
      </c>
      <c r="Q268" s="5">
        <f>AVERAGE(ENTRADA!Q$258:Q268)</f>
        <v>99.088339090909088</v>
      </c>
      <c r="S268" s="5">
        <f>AVERAGE(ENTRADA!S$258:S268)</f>
        <v>99.250383636363637</v>
      </c>
      <c r="T268" s="5">
        <f>AVERAGE(ENTRADA!T$258:T268)</f>
        <v>86.063667272727272</v>
      </c>
      <c r="U268" s="5">
        <f>AVERAGE(ENTRADA!U$258:U268)</f>
        <v>98.681418181818174</v>
      </c>
      <c r="V268" s="5">
        <f>AVERAGE(ENTRADA!V$258:V268)</f>
        <v>98.622512727272721</v>
      </c>
      <c r="W268" s="5">
        <f>AVERAGE(ENTRADA!W$258:W268)</f>
        <v>100.20942090909089</v>
      </c>
      <c r="X268" s="5">
        <f>AVERAGE(ENTRADA!X$258:X268)</f>
        <v>108.29905090909092</v>
      </c>
      <c r="Y268" s="5"/>
      <c r="Z268" s="5"/>
      <c r="AA268" s="5">
        <f>AVERAGE(ENTRADA!AA$258:AA268)</f>
        <v>93.517770909090913</v>
      </c>
      <c r="AB268" s="5">
        <f>AVERAGE(ENTRADA!AB$258:AB268)</f>
        <v>86.426596363636364</v>
      </c>
      <c r="AC268" s="5">
        <f>AVERAGE(ENTRADA!AC$258:AC268)</f>
        <v>98.256327272727276</v>
      </c>
      <c r="AD268" s="5">
        <f>AVERAGE(ENTRADA!AD$258:AD268)</f>
        <v>109.94913727272728</v>
      </c>
      <c r="AE268" s="5">
        <f>AVERAGE(ENTRADA!AE$258:AE268)</f>
        <v>101.35641272727274</v>
      </c>
      <c r="AF268" s="5">
        <f>AVERAGE(ENTRADA!AF$258:AF268)</f>
        <v>110.2319218181818</v>
      </c>
      <c r="AG268" s="5">
        <f>AVERAGE(ENTRADA!AH$258:AH268)</f>
        <v>100.66895545454545</v>
      </c>
    </row>
    <row r="269" spans="1:33" x14ac:dyDescent="0.25">
      <c r="A269" s="4">
        <f>ENTRADA!A269</f>
        <v>44531</v>
      </c>
      <c r="B269" s="5">
        <f>AVERAGE(ENTRADA!B$258:B269)</f>
        <v>99.018135000000015</v>
      </c>
      <c r="C269" s="5">
        <f>AVERAGE(ENTRADA!C$258:C269)</f>
        <v>85.756285000000005</v>
      </c>
      <c r="D269" s="5">
        <f>AVERAGE(ENTRADA!D$258:D269)</f>
        <v>98.660870833333334</v>
      </c>
      <c r="E269" s="5">
        <f>AVERAGE(ENTRADA!E$258:E269)</f>
        <v>98.570009166666679</v>
      </c>
      <c r="F269" s="5">
        <f>AVERAGE(ENTRADA!F$258:F269)</f>
        <v>100.47519749999999</v>
      </c>
      <c r="G269" s="5">
        <f>AVERAGE(ENTRADA!G$258:G269)</f>
        <v>107.22752666666668</v>
      </c>
      <c r="H269" s="5">
        <f>AVERAGE(ENTRADA!H$258:H269)</f>
        <v>112.44649583333334</v>
      </c>
      <c r="I269" s="5">
        <f>AVERAGE(ENTRADA!I$258:I269)</f>
        <v>105.33475916666664</v>
      </c>
      <c r="J269" s="5">
        <f>AVERAGE(ENTRADA!J$258:J269)</f>
        <v>94.030635833333335</v>
      </c>
      <c r="K269" s="5">
        <f>AVERAGE(ENTRADA!K$258:K269)</f>
        <v>87.117857500000014</v>
      </c>
      <c r="L269" s="5">
        <f>AVERAGE(ENTRADA!L$258:L269)</f>
        <v>98.322042500000009</v>
      </c>
      <c r="M269" s="5">
        <f>AVERAGE(ENTRADA!M$258:M269)</f>
        <v>109.2011725</v>
      </c>
      <c r="N269" s="5">
        <f>AVERAGE(ENTRADA!N$258:N269)</f>
        <v>101.78047249999999</v>
      </c>
      <c r="O269" s="5">
        <f>AVERAGE(ENTRADA!O$258:O269)</f>
        <v>109.57177666666666</v>
      </c>
      <c r="P269" s="5" t="e">
        <f>AVERAGE(ENTRADA!P$258:P269)</f>
        <v>#DIV/0!</v>
      </c>
      <c r="Q269" s="5">
        <f>AVERAGE(ENTRADA!Q$258:Q269)</f>
        <v>100.62018999999999</v>
      </c>
      <c r="S269" s="5">
        <f>AVERAGE(ENTRADA!S$258:S269)</f>
        <v>99.121674999999996</v>
      </c>
      <c r="T269" s="5">
        <f>AVERAGE(ENTRADA!T$258:T269)</f>
        <v>85.799688333333336</v>
      </c>
      <c r="U269" s="5">
        <f>AVERAGE(ENTRADA!U$258:U269)</f>
        <v>98.704265000000007</v>
      </c>
      <c r="V269" s="5">
        <f>AVERAGE(ENTRADA!V$258:V269)</f>
        <v>98.616544999999988</v>
      </c>
      <c r="W269" s="5">
        <f>AVERAGE(ENTRADA!W$258:W269)</f>
        <v>100.77346</v>
      </c>
      <c r="X269" s="5">
        <f>AVERAGE(ENTRADA!X$258:X269)</f>
        <v>107.64912500000001</v>
      </c>
      <c r="Y269" s="5"/>
      <c r="Z269" s="5"/>
      <c r="AA269" s="5">
        <f>AVERAGE(ENTRADA!AA$258:AA269)</f>
        <v>93.981551666666675</v>
      </c>
      <c r="AB269" s="5">
        <f>AVERAGE(ENTRADA!AB$258:AB269)</f>
        <v>87.060642500000014</v>
      </c>
      <c r="AC269" s="5">
        <f>AVERAGE(ENTRADA!AC$258:AC269)</f>
        <v>98.321052500000008</v>
      </c>
      <c r="AD269" s="5">
        <f>AVERAGE(ENTRADA!AD$258:AD269)</f>
        <v>109.46570666666668</v>
      </c>
      <c r="AE269" s="5">
        <f>AVERAGE(ENTRADA!AE$258:AE269)</f>
        <v>101.66880000000002</v>
      </c>
      <c r="AF269" s="5">
        <f>AVERAGE(ENTRADA!AF$258:AF269)</f>
        <v>109.83654916666666</v>
      </c>
      <c r="AG269" s="5">
        <f>AVERAGE(ENTRADA!AH$258:AH269)</f>
        <v>100.65031750000001</v>
      </c>
    </row>
    <row r="270" spans="1:33" x14ac:dyDescent="0.25">
      <c r="A270" s="4">
        <f>ENTRADA!A270</f>
        <v>44562</v>
      </c>
      <c r="B270" s="5">
        <f>AVERAGE(ENTRADA!B$270:B270)</f>
        <v>93.229619999999997</v>
      </c>
      <c r="C270" s="5">
        <f>AVERAGE(ENTRADA!C$270:C270)</f>
        <v>79.432500000000005</v>
      </c>
      <c r="D270" s="5">
        <f>AVERAGE(ENTRADA!D$270:D270)</f>
        <v>94.088170000000005</v>
      </c>
      <c r="E270" s="5">
        <f>AVERAGE(ENTRADA!E$270:E270)</f>
        <v>93.993269999999995</v>
      </c>
      <c r="F270" s="5">
        <f>AVERAGE(ENTRADA!F$270:F270)</f>
        <v>77.633430000000004</v>
      </c>
      <c r="G270" s="5">
        <f>AVERAGE(ENTRADA!G$270:G270)</f>
        <v>96.808059999999998</v>
      </c>
      <c r="H270" s="5">
        <f>AVERAGE(ENTRADA!H$270:H270)</f>
        <v>98.833669999999998</v>
      </c>
      <c r="I270" s="5">
        <f>AVERAGE(ENTRADA!I$270:I270)</f>
        <v>96.094459999999998</v>
      </c>
      <c r="J270" s="5">
        <f>AVERAGE(ENTRADA!J$270:J270)</f>
        <v>103.01412999999999</v>
      </c>
      <c r="K270" s="5">
        <f>AVERAGE(ENTRADA!K$270:K270)</f>
        <v>150.35476</v>
      </c>
      <c r="L270" s="5">
        <f>AVERAGE(ENTRADA!L$270:L270)</f>
        <v>85.062659999999994</v>
      </c>
      <c r="M270" s="5">
        <f>AVERAGE(ENTRADA!M$270:M270)</f>
        <v>97.868880000000004</v>
      </c>
      <c r="N270" s="5">
        <f>AVERAGE(ENTRADA!N$270:N270)</f>
        <v>91.752200000000002</v>
      </c>
      <c r="O270" s="5">
        <f>AVERAGE(ENTRADA!O$270:O270)</f>
        <v>96.3857</v>
      </c>
      <c r="P270" s="5">
        <f>AVERAGE(ENTRADA!P$270:P270)</f>
        <v>82.705190000000002</v>
      </c>
      <c r="Q270" s="5">
        <f>AVERAGE(ENTRADA!Q$270:Q270)</f>
        <v>93.191929999999999</v>
      </c>
      <c r="S270" s="5">
        <f>AVERAGE(ENTRADA!S$270:S270)</f>
        <v>97.908349999999999</v>
      </c>
      <c r="T270" s="5">
        <f>AVERAGE(ENTRADA!T$270:T270)</f>
        <v>83.09769</v>
      </c>
      <c r="U270" s="5">
        <f>AVERAGE(ENTRADA!U$270:U270)</f>
        <v>97.186160000000001</v>
      </c>
      <c r="V270" s="5">
        <f>AVERAGE(ENTRADA!V$270:V270)</f>
        <v>97.545389999999998</v>
      </c>
      <c r="W270" s="5">
        <f>AVERAGE(ENTRADA!W$270:W270)</f>
        <v>96.75103</v>
      </c>
      <c r="X270" s="5">
        <f>AVERAGE(ENTRADA!X$270:X270)</f>
        <v>97.433170000000004</v>
      </c>
      <c r="Y270" s="5"/>
      <c r="Z270" s="5"/>
      <c r="AA270" s="5">
        <f>AVERAGE(ENTRADA!AA$270:AA270)</f>
        <v>108.28774</v>
      </c>
      <c r="AB270" s="5">
        <f>AVERAGE(ENTRADA!AB$270:AB270)</f>
        <v>68.189710000000005</v>
      </c>
      <c r="AC270" s="5">
        <f>AVERAGE(ENTRADA!AC$270:AC270)</f>
        <v>91.564880000000002</v>
      </c>
      <c r="AD270" s="5">
        <f>AVERAGE(ENTRADA!AD$270:AD270)</f>
        <v>104.4349</v>
      </c>
      <c r="AE270" s="5">
        <f>AVERAGE(ENTRADA!AE$270:AE270)</f>
        <v>97.22748</v>
      </c>
      <c r="AF270" s="5">
        <f>AVERAGE(ENTRADA!AF$270:AF270)</f>
        <v>103.4341</v>
      </c>
      <c r="AG270" s="5">
        <f>AVERAGE(ENTRADA!AH$270:AH270)</f>
        <v>100.15888</v>
      </c>
    </row>
    <row r="271" spans="1:33" x14ac:dyDescent="0.25">
      <c r="A271" s="4">
        <f>ENTRADA!A271</f>
        <v>44593</v>
      </c>
      <c r="B271" s="5">
        <f>AVERAGE(ENTRADA!B$270:B271)</f>
        <v>90.717070000000007</v>
      </c>
      <c r="C271" s="5">
        <f>AVERAGE(ENTRADA!C$270:C271)</f>
        <v>79.35179500000001</v>
      </c>
      <c r="D271" s="5">
        <f>AVERAGE(ENTRADA!D$270:D271)</f>
        <v>92.984485000000006</v>
      </c>
      <c r="E271" s="5">
        <f>AVERAGE(ENTRADA!E$270:E271)</f>
        <v>92.730850000000004</v>
      </c>
      <c r="F271" s="5">
        <f>AVERAGE(ENTRADA!F$270:F271)</f>
        <v>77.877144999999999</v>
      </c>
      <c r="G271" s="5">
        <f>AVERAGE(ENTRADA!G$270:G271)</f>
        <v>91.651710000000008</v>
      </c>
      <c r="H271" s="5">
        <f>AVERAGE(ENTRADA!H$270:H271)</f>
        <v>95.66946999999999</v>
      </c>
      <c r="I271" s="5">
        <f>AVERAGE(ENTRADA!I$270:I271)</f>
        <v>90.002200000000002</v>
      </c>
      <c r="J271" s="5">
        <f>AVERAGE(ENTRADA!J$270:J271)</f>
        <v>97.053879999999992</v>
      </c>
      <c r="K271" s="5">
        <f>AVERAGE(ENTRADA!K$270:K271)</f>
        <v>140.28436499999998</v>
      </c>
      <c r="L271" s="5">
        <f>AVERAGE(ENTRADA!L$270:L271)</f>
        <v>86.859144999999998</v>
      </c>
      <c r="M271" s="5">
        <f>AVERAGE(ENTRADA!M$270:M271)</f>
        <v>91.465895000000003</v>
      </c>
      <c r="N271" s="5">
        <f>AVERAGE(ENTRADA!N$270:N271)</f>
        <v>90.674334999999999</v>
      </c>
      <c r="O271" s="5">
        <f>AVERAGE(ENTRADA!O$270:O271)</f>
        <v>94.19113999999999</v>
      </c>
      <c r="P271" s="5">
        <f>AVERAGE(ENTRADA!P$270:P271)</f>
        <v>90.350265000000007</v>
      </c>
      <c r="Q271" s="5">
        <f>AVERAGE(ENTRADA!Q$270:Q271)</f>
        <v>91.030844999999999</v>
      </c>
      <c r="S271" s="5">
        <f>AVERAGE(ENTRADA!S$270:S271)</f>
        <v>98.66086</v>
      </c>
      <c r="T271" s="5">
        <f>AVERAGE(ENTRADA!T$270:T271)</f>
        <v>85.955704999999995</v>
      </c>
      <c r="U271" s="5">
        <f>AVERAGE(ENTRADA!U$270:U271)</f>
        <v>98.778909999999996</v>
      </c>
      <c r="V271" s="5">
        <f>AVERAGE(ENTRADA!V$270:V271)</f>
        <v>98.597749999999991</v>
      </c>
      <c r="W271" s="5">
        <f>AVERAGE(ENTRADA!W$270:W271)</f>
        <v>101.51495</v>
      </c>
      <c r="X271" s="5">
        <f>AVERAGE(ENTRADA!X$270:X271)</f>
        <v>98.470515000000006</v>
      </c>
      <c r="Y271" s="5"/>
      <c r="Z271" s="5"/>
      <c r="AA271" s="5">
        <f>AVERAGE(ENTRADA!AA$270:AA271)</f>
        <v>104.89061000000001</v>
      </c>
      <c r="AB271" s="5">
        <f>AVERAGE(ENTRADA!AB$270:AB271)</f>
        <v>85.843299999999999</v>
      </c>
      <c r="AC271" s="5">
        <f>AVERAGE(ENTRADA!AC$270:AC271)</f>
        <v>93.717585</v>
      </c>
      <c r="AD271" s="5">
        <f>AVERAGE(ENTRADA!AD$270:AD271)</f>
        <v>105.314255</v>
      </c>
      <c r="AE271" s="5">
        <f>AVERAGE(ENTRADA!AE$270:AE271)</f>
        <v>99.462924999999998</v>
      </c>
      <c r="AF271" s="5">
        <f>AVERAGE(ENTRADA!AF$270:AF271)</f>
        <v>103.91185</v>
      </c>
      <c r="AG271" s="5">
        <f>AVERAGE(ENTRADA!AH$270:AH271)</f>
        <v>100.45959999999999</v>
      </c>
    </row>
    <row r="272" spans="1:33" x14ac:dyDescent="0.25">
      <c r="A272" s="4">
        <f>ENTRADA!A272</f>
        <v>44621</v>
      </c>
      <c r="B272" s="5">
        <f>AVERAGE(ENTRADA!B$270:B272)</f>
        <v>92.78604</v>
      </c>
      <c r="C272" s="5">
        <f>AVERAGE(ENTRADA!C$270:C272)</f>
        <v>83.854240000000004</v>
      </c>
      <c r="D272" s="5">
        <f>AVERAGE(ENTRADA!D$270:D272)</f>
        <v>94.422410000000013</v>
      </c>
      <c r="E272" s="5">
        <f>AVERAGE(ENTRADA!E$270:E272)</f>
        <v>94.125096666666664</v>
      </c>
      <c r="F272" s="5">
        <f>AVERAGE(ENTRADA!F$270:F272)</f>
        <v>81.374573333333331</v>
      </c>
      <c r="G272" s="5">
        <f>AVERAGE(ENTRADA!G$270:G272)</f>
        <v>94.336540000000014</v>
      </c>
      <c r="H272" s="5">
        <f>AVERAGE(ENTRADA!H$270:H272)</f>
        <v>97.739599999999996</v>
      </c>
      <c r="I272" s="5">
        <f>AVERAGE(ENTRADA!I$270:I272)</f>
        <v>92.906490000000005</v>
      </c>
      <c r="J272" s="5">
        <f>AVERAGE(ENTRADA!J$270:J272)</f>
        <v>98.477953333333332</v>
      </c>
      <c r="K272" s="5">
        <f>AVERAGE(ENTRADA!K$270:K272)</f>
        <v>127.514</v>
      </c>
      <c r="L272" s="5">
        <f>AVERAGE(ENTRADA!L$270:L272)</f>
        <v>94.235140000000001</v>
      </c>
      <c r="M272" s="5">
        <f>AVERAGE(ENTRADA!M$270:M272)</f>
        <v>93.20789666666667</v>
      </c>
      <c r="N272" s="5">
        <f>AVERAGE(ENTRADA!N$270:N272)</f>
        <v>94.963623333333331</v>
      </c>
      <c r="O272" s="5">
        <f>AVERAGE(ENTRADA!O$270:O272)</f>
        <v>99.628926666666658</v>
      </c>
      <c r="P272" s="5">
        <f>AVERAGE(ENTRADA!P$270:P272)</f>
        <v>102.83571000000001</v>
      </c>
      <c r="Q272" s="5">
        <f>AVERAGE(ENTRADA!Q$270:Q272)</f>
        <v>93.911510000000007</v>
      </c>
      <c r="S272" s="5">
        <f>AVERAGE(ENTRADA!S$270:S272)</f>
        <v>99.023559999999989</v>
      </c>
      <c r="T272" s="5">
        <f>AVERAGE(ENTRADA!T$270:T272)</f>
        <v>88.12236</v>
      </c>
      <c r="U272" s="5">
        <f>AVERAGE(ENTRADA!U$270:U272)</f>
        <v>99.296746666666664</v>
      </c>
      <c r="V272" s="5">
        <f>AVERAGE(ENTRADA!V$270:V272)</f>
        <v>98.952420000000004</v>
      </c>
      <c r="W272" s="5">
        <f>AVERAGE(ENTRADA!W$270:W272)</f>
        <v>103.29338</v>
      </c>
      <c r="X272" s="5">
        <f>AVERAGE(ENTRADA!X$270:X272)</f>
        <v>99.184603333333328</v>
      </c>
      <c r="Y272" s="5"/>
      <c r="Z272" s="5"/>
      <c r="AA272" s="5">
        <f>AVERAGE(ENTRADA!AA$270:AA272)</f>
        <v>102.13521333333334</v>
      </c>
      <c r="AB272" s="5">
        <f>AVERAGE(ENTRADA!AB$270:AB272)</f>
        <v>93.554310000000001</v>
      </c>
      <c r="AC272" s="5">
        <f>AVERAGE(ENTRADA!AC$270:AC272)</f>
        <v>97.852680000000007</v>
      </c>
      <c r="AD272" s="5">
        <f>AVERAGE(ENTRADA!AD$270:AD272)</f>
        <v>105.13697999999999</v>
      </c>
      <c r="AE272" s="5">
        <f>AVERAGE(ENTRADA!AE$270:AE272)</f>
        <v>99.800206666666668</v>
      </c>
      <c r="AF272" s="5">
        <f>AVERAGE(ENTRADA!AF$270:AF272)</f>
        <v>104.68359666666667</v>
      </c>
      <c r="AG272" s="5">
        <f>AVERAGE(ENTRADA!AH$270:AH272)</f>
        <v>100.65572666666667</v>
      </c>
    </row>
    <row r="273" spans="1:33" x14ac:dyDescent="0.25">
      <c r="A273" s="4">
        <f>ENTRADA!A273</f>
        <v>44652</v>
      </c>
      <c r="B273" s="5">
        <f>AVERAGE(ENTRADA!B$270:B273)</f>
        <v>93.835970000000003</v>
      </c>
      <c r="C273" s="5">
        <f>AVERAGE(ENTRADA!C$270:C273)</f>
        <v>85.636475000000004</v>
      </c>
      <c r="D273" s="5">
        <f>AVERAGE(ENTRADA!D$270:D273)</f>
        <v>95.784402500000013</v>
      </c>
      <c r="E273" s="5">
        <f>AVERAGE(ENTRADA!E$270:E273)</f>
        <v>95.561665000000005</v>
      </c>
      <c r="F273" s="5">
        <f>AVERAGE(ENTRADA!F$270:F273)</f>
        <v>85.50658</v>
      </c>
      <c r="G273" s="5">
        <f>AVERAGE(ENTRADA!G$270:G273)</f>
        <v>93.818547500000008</v>
      </c>
      <c r="H273" s="5">
        <f>AVERAGE(ENTRADA!H$270:H273)</f>
        <v>97.3505325</v>
      </c>
      <c r="I273" s="5">
        <f>AVERAGE(ENTRADA!I$270:I273)</f>
        <v>92.279015000000001</v>
      </c>
      <c r="J273" s="5">
        <f>AVERAGE(ENTRADA!J$270:J273)</f>
        <v>97.293369999999996</v>
      </c>
      <c r="K273" s="5">
        <f>AVERAGE(ENTRADA!K$270:K273)</f>
        <v>114.46005249999999</v>
      </c>
      <c r="L273" s="5">
        <f>AVERAGE(ENTRADA!L$270:L273)</f>
        <v>93.587462500000001</v>
      </c>
      <c r="M273" s="5">
        <f>AVERAGE(ENTRADA!M$270:M273)</f>
        <v>94.359212499999998</v>
      </c>
      <c r="N273" s="5">
        <f>AVERAGE(ENTRADA!N$270:N273)</f>
        <v>95.143844999999999</v>
      </c>
      <c r="O273" s="5">
        <f>AVERAGE(ENTRADA!O$270:O273)</f>
        <v>98.297689999999989</v>
      </c>
      <c r="P273" s="5">
        <f>AVERAGE(ENTRADA!P$270:P273)</f>
        <v>102.98763750000001</v>
      </c>
      <c r="Q273" s="5">
        <f>AVERAGE(ENTRADA!Q$270:Q273)</f>
        <v>94.544685000000001</v>
      </c>
      <c r="S273" s="5">
        <f>AVERAGE(ENTRADA!S$270:S273)</f>
        <v>99.421594999999996</v>
      </c>
      <c r="T273" s="5">
        <f>AVERAGE(ENTRADA!T$270:T273)</f>
        <v>89.616504999999989</v>
      </c>
      <c r="U273" s="5">
        <f>AVERAGE(ENTRADA!U$270:U273)</f>
        <v>99.160889999999995</v>
      </c>
      <c r="V273" s="5">
        <f>AVERAGE(ENTRADA!V$270:V273)</f>
        <v>98.661087500000008</v>
      </c>
      <c r="W273" s="5">
        <f>AVERAGE(ENTRADA!W$270:W273)</f>
        <v>104.541185</v>
      </c>
      <c r="X273" s="5">
        <f>AVERAGE(ENTRADA!X$270:X273)</f>
        <v>100.519735</v>
      </c>
      <c r="Y273" s="5"/>
      <c r="Z273" s="5"/>
      <c r="AA273" s="5">
        <f>AVERAGE(ENTRADA!AA$270:AA273)</f>
        <v>101.11936249999999</v>
      </c>
      <c r="AB273" s="5">
        <f>AVERAGE(ENTRADA!AB$270:AB273)</f>
        <v>95.550887500000002</v>
      </c>
      <c r="AC273" s="5">
        <f>AVERAGE(ENTRADA!AC$270:AC273)</f>
        <v>98.634807499999994</v>
      </c>
      <c r="AD273" s="5">
        <f>AVERAGE(ENTRADA!AD$270:AD273)</f>
        <v>105.6544325</v>
      </c>
      <c r="AE273" s="5">
        <f>AVERAGE(ENTRADA!AE$270:AE273)</f>
        <v>100.60843</v>
      </c>
      <c r="AF273" s="5">
        <f>AVERAGE(ENTRADA!AF$270:AF273)</f>
        <v>104.3841475</v>
      </c>
      <c r="AG273" s="5">
        <f>AVERAGE(ENTRADA!AH$270:AH273)</f>
        <v>100.76927499999999</v>
      </c>
    </row>
    <row r="274" spans="1:33" x14ac:dyDescent="0.25">
      <c r="A274" s="4">
        <f>ENTRADA!A274</f>
        <v>44682</v>
      </c>
      <c r="B274" s="5">
        <f>AVERAGE(ENTRADA!B$270:B274)</f>
        <v>95.187293999999994</v>
      </c>
      <c r="C274" s="5">
        <f>AVERAGE(ENTRADA!C$270:C274)</f>
        <v>87.625776000000002</v>
      </c>
      <c r="D274" s="5">
        <f>AVERAGE(ENTRADA!D$270:D274)</f>
        <v>96.104312000000007</v>
      </c>
      <c r="E274" s="5">
        <f>AVERAGE(ENTRADA!E$270:E274)</f>
        <v>95.880958000000007</v>
      </c>
      <c r="F274" s="5">
        <f>AVERAGE(ENTRADA!F$270:F274)</f>
        <v>92.834935999999999</v>
      </c>
      <c r="G274" s="5">
        <f>AVERAGE(ENTRADA!G$270:G274)</f>
        <v>95.474909999999994</v>
      </c>
      <c r="H274" s="5">
        <f>AVERAGE(ENTRADA!H$270:H274)</f>
        <v>99.270634000000001</v>
      </c>
      <c r="I274" s="5">
        <f>AVERAGE(ENTRADA!I$270:I274)</f>
        <v>93.787790000000001</v>
      </c>
      <c r="J274" s="5">
        <f>AVERAGE(ENTRADA!J$270:J274)</f>
        <v>98.242319999999992</v>
      </c>
      <c r="K274" s="5">
        <f>AVERAGE(ENTRADA!K$270:K274)</f>
        <v>108.92494399999998</v>
      </c>
      <c r="L274" s="5">
        <f>AVERAGE(ENTRADA!L$270:L274)</f>
        <v>95.717448000000005</v>
      </c>
      <c r="M274" s="5">
        <f>AVERAGE(ENTRADA!M$270:M274)</f>
        <v>95.926155999999992</v>
      </c>
      <c r="N274" s="5">
        <f>AVERAGE(ENTRADA!N$270:N274)</f>
        <v>96.848278000000008</v>
      </c>
      <c r="O274" s="5">
        <f>AVERAGE(ENTRADA!O$270:O274)</f>
        <v>99.532127999999986</v>
      </c>
      <c r="P274" s="5">
        <f>AVERAGE(ENTRADA!P$270:P274)</f>
        <v>103.42233800000001</v>
      </c>
      <c r="Q274" s="5">
        <f>AVERAGE(ENTRADA!Q$270:Q274)</f>
        <v>95.964349999999996</v>
      </c>
      <c r="S274" s="5">
        <f>AVERAGE(ENTRADA!S$270:S274)</f>
        <v>100.158948</v>
      </c>
      <c r="T274" s="5">
        <f>AVERAGE(ENTRADA!T$270:T274)</f>
        <v>90.725837999999982</v>
      </c>
      <c r="U274" s="5">
        <f>AVERAGE(ENTRADA!U$270:U274)</f>
        <v>99.322007999999997</v>
      </c>
      <c r="V274" s="5">
        <f>AVERAGE(ENTRADA!V$270:V274)</f>
        <v>98.953324000000009</v>
      </c>
      <c r="W274" s="5">
        <f>AVERAGE(ENTRADA!W$270:W274)</f>
        <v>107.16754599999999</v>
      </c>
      <c r="X274" s="5">
        <f>AVERAGE(ENTRADA!X$270:X274)</f>
        <v>100.498926</v>
      </c>
      <c r="Y274" s="5"/>
      <c r="Z274" s="5"/>
      <c r="AA274" s="5">
        <f>AVERAGE(ENTRADA!AA$270:AA274)</f>
        <v>100.95457399999999</v>
      </c>
      <c r="AB274" s="5">
        <f>AVERAGE(ENTRADA!AB$270:AB274)</f>
        <v>97.682568000000003</v>
      </c>
      <c r="AC274" s="5">
        <f>AVERAGE(ENTRADA!AC$270:AC274)</f>
        <v>99.746877999999995</v>
      </c>
      <c r="AD274" s="5">
        <f>AVERAGE(ENTRADA!AD$270:AD274)</f>
        <v>105.04681000000001</v>
      </c>
      <c r="AE274" s="5">
        <f>AVERAGE(ENTRADA!AE$270:AE274)</f>
        <v>101.14653200000001</v>
      </c>
      <c r="AF274" s="5">
        <f>AVERAGE(ENTRADA!AF$270:AF274)</f>
        <v>103.89108400000001</v>
      </c>
      <c r="AG274" s="5">
        <f>AVERAGE(ENTRADA!AH$270:AH274)</f>
        <v>101.176644</v>
      </c>
    </row>
    <row r="275" spans="1:33" x14ac:dyDescent="0.25">
      <c r="A275" s="4">
        <f>ENTRADA!A275</f>
        <v>44713</v>
      </c>
      <c r="B275" s="5">
        <f>AVERAGE(ENTRADA!B$270:B275)</f>
        <v>95.466783333333339</v>
      </c>
      <c r="C275" s="5">
        <f>AVERAGE(ENTRADA!C$270:C275)</f>
        <v>88.775573333333341</v>
      </c>
      <c r="D275" s="5">
        <f>AVERAGE(ENTRADA!D$270:D275)</f>
        <v>96.164968333333334</v>
      </c>
      <c r="E275" s="5">
        <f>AVERAGE(ENTRADA!E$270:E275)</f>
        <v>95.929083333333338</v>
      </c>
      <c r="F275" s="5">
        <f>AVERAGE(ENTRADA!F$270:F275)</f>
        <v>95.419685000000001</v>
      </c>
      <c r="G275" s="5">
        <f>AVERAGE(ENTRADA!G$270:G275)</f>
        <v>94.77799499999999</v>
      </c>
      <c r="H275" s="5">
        <f>AVERAGE(ENTRADA!H$270:H275)</f>
        <v>98.33771999999999</v>
      </c>
      <c r="I275" s="5">
        <f>AVERAGE(ENTRADA!I$270:I275)</f>
        <v>93.163139999999999</v>
      </c>
      <c r="J275" s="5">
        <f>AVERAGE(ENTRADA!J$270:J275)</f>
        <v>98.501563333333323</v>
      </c>
      <c r="K275" s="5">
        <f>AVERAGE(ENTRADA!K$270:K275)</f>
        <v>104.83787666666666</v>
      </c>
      <c r="L275" s="5">
        <f>AVERAGE(ENTRADA!L$270:L275)</f>
        <v>96.527450000000002</v>
      </c>
      <c r="M275" s="5">
        <f>AVERAGE(ENTRADA!M$270:M275)</f>
        <v>95.800478333333331</v>
      </c>
      <c r="N275" s="5">
        <f>AVERAGE(ENTRADA!N$270:N275)</f>
        <v>97.098121666666671</v>
      </c>
      <c r="O275" s="5">
        <f>AVERAGE(ENTRADA!O$270:O275)</f>
        <v>99.552158333333338</v>
      </c>
      <c r="P275" s="5">
        <f>AVERAGE(ENTRADA!P$270:P275)</f>
        <v>103.51163666666667</v>
      </c>
      <c r="Q275" s="5">
        <f>AVERAGE(ENTRADA!Q$270:Q275)</f>
        <v>96.21303833333333</v>
      </c>
      <c r="S275" s="5">
        <f>AVERAGE(ENTRADA!S$270:S275)</f>
        <v>100.12765</v>
      </c>
      <c r="T275" s="5">
        <f>AVERAGE(ENTRADA!T$270:T275)</f>
        <v>91.405254999999997</v>
      </c>
      <c r="U275" s="5">
        <f>AVERAGE(ENTRADA!U$270:U275)</f>
        <v>99.491751666666673</v>
      </c>
      <c r="V275" s="5">
        <f>AVERAGE(ENTRADA!V$270:V275)</f>
        <v>99.220908333333341</v>
      </c>
      <c r="W275" s="5">
        <f>AVERAGE(ENTRADA!W$270:W275)</f>
        <v>106.93380333333333</v>
      </c>
      <c r="X275" s="5">
        <f>AVERAGE(ENTRADA!X$270:X275)</f>
        <v>100.14099166666666</v>
      </c>
      <c r="Y275" s="5"/>
      <c r="Z275" s="5"/>
      <c r="AA275" s="5">
        <f>AVERAGE(ENTRADA!AA$270:AA275)</f>
        <v>100.83850999999999</v>
      </c>
      <c r="AB275" s="5">
        <f>AVERAGE(ENTRADA!AB$270:AB275)</f>
        <v>98.295074999999997</v>
      </c>
      <c r="AC275" s="5">
        <f>AVERAGE(ENTRADA!AC$270:AC275)</f>
        <v>100.52537</v>
      </c>
      <c r="AD275" s="5">
        <f>AVERAGE(ENTRADA!AD$270:AD275)</f>
        <v>104.44420166666667</v>
      </c>
      <c r="AE275" s="5">
        <f>AVERAGE(ENTRADA!AE$270:AE275)</f>
        <v>100.50986333333333</v>
      </c>
      <c r="AF275" s="5">
        <f>AVERAGE(ENTRADA!AF$270:AF275)</f>
        <v>103.21082</v>
      </c>
      <c r="AG275" s="5">
        <f>AVERAGE(ENTRADA!AH$270:AH275)</f>
        <v>100.74978666666668</v>
      </c>
    </row>
    <row r="276" spans="1:33" x14ac:dyDescent="0.25">
      <c r="A276" s="4">
        <f>ENTRADA!A276</f>
        <v>44743</v>
      </c>
      <c r="B276" s="5">
        <f>AVERAGE(ENTRADA!B$270:B276)</f>
        <v>95.997628571428564</v>
      </c>
      <c r="C276" s="5">
        <f>AVERAGE(ENTRADA!C$270:C276)</f>
        <v>91.806024285714301</v>
      </c>
      <c r="D276" s="5">
        <f>AVERAGE(ENTRADA!D$270:D276)</f>
        <v>96.744140000000002</v>
      </c>
      <c r="E276" s="5">
        <f>AVERAGE(ENTRADA!E$270:E276)</f>
        <v>96.55519285714287</v>
      </c>
      <c r="F276" s="5">
        <f>AVERAGE(ENTRADA!F$270:F276)</f>
        <v>95.288167142857134</v>
      </c>
      <c r="G276" s="5">
        <f>AVERAGE(ENTRADA!G$270:G276)</f>
        <v>94.722300000000004</v>
      </c>
      <c r="H276" s="5">
        <f>AVERAGE(ENTRADA!H$270:H276)</f>
        <v>99.00945428571427</v>
      </c>
      <c r="I276" s="5">
        <f>AVERAGE(ENTRADA!I$270:I276)</f>
        <v>92.78012714285714</v>
      </c>
      <c r="J276" s="5">
        <f>AVERAGE(ENTRADA!J$270:J276)</f>
        <v>98.554029999999997</v>
      </c>
      <c r="K276" s="5">
        <f>AVERAGE(ENTRADA!K$270:K276)</f>
        <v>102.62626999999999</v>
      </c>
      <c r="L276" s="5">
        <f>AVERAGE(ENTRADA!L$270:L276)</f>
        <v>97.073745714285707</v>
      </c>
      <c r="M276" s="5">
        <f>AVERAGE(ENTRADA!M$270:M276)</f>
        <v>95.409212857142847</v>
      </c>
      <c r="N276" s="5">
        <f>AVERAGE(ENTRADA!N$270:N276)</f>
        <v>97.607267142857154</v>
      </c>
      <c r="O276" s="5">
        <f>AVERAGE(ENTRADA!O$270:O276)</f>
        <v>99.780471428571431</v>
      </c>
      <c r="P276" s="5">
        <f>AVERAGE(ENTRADA!P$270:P276)</f>
        <v>103.3297942857143</v>
      </c>
      <c r="Q276" s="5">
        <f>AVERAGE(ENTRADA!Q$270:Q276)</f>
        <v>96.710855714285714</v>
      </c>
      <c r="S276" s="5">
        <f>AVERAGE(ENTRADA!S$270:S276)</f>
        <v>100.00599142857142</v>
      </c>
      <c r="T276" s="5">
        <f>AVERAGE(ENTRADA!T$270:T276)</f>
        <v>93.596612857142858</v>
      </c>
      <c r="U276" s="5">
        <f>AVERAGE(ENTRADA!U$270:U276)</f>
        <v>99.500328571428568</v>
      </c>
      <c r="V276" s="5">
        <f>AVERAGE(ENTRADA!V$270:V276)</f>
        <v>99.318510000000018</v>
      </c>
      <c r="W276" s="5">
        <f>AVERAGE(ENTRADA!W$270:W276)</f>
        <v>104.76190857142856</v>
      </c>
      <c r="X276" s="5">
        <f>AVERAGE(ENTRADA!X$270:X276)</f>
        <v>99.596648571428574</v>
      </c>
      <c r="Y276" s="5"/>
      <c r="Z276" s="5"/>
      <c r="AA276" s="5">
        <f>AVERAGE(ENTRADA!AA$270:AA276)</f>
        <v>100.5797214285714</v>
      </c>
      <c r="AB276" s="5">
        <f>AVERAGE(ENTRADA!AB$270:AB276)</f>
        <v>98.67651142857143</v>
      </c>
      <c r="AC276" s="5">
        <f>AVERAGE(ENTRADA!AC$270:AC276)</f>
        <v>100.08699142857142</v>
      </c>
      <c r="AD276" s="5">
        <f>AVERAGE(ENTRADA!AD$270:AD276)</f>
        <v>103.03536285714286</v>
      </c>
      <c r="AE276" s="5">
        <f>AVERAGE(ENTRADA!AE$270:AE276)</f>
        <v>99.775085714285723</v>
      </c>
      <c r="AF276" s="5">
        <f>AVERAGE(ENTRADA!AF$270:AF276)</f>
        <v>102.52513285714285</v>
      </c>
      <c r="AG276" s="5">
        <f>AVERAGE(ENTRADA!AH$270:AH276)</f>
        <v>100.44922428571429</v>
      </c>
    </row>
    <row r="277" spans="1:33" x14ac:dyDescent="0.25">
      <c r="A277" s="4">
        <f>ENTRADA!A277</f>
        <v>44774</v>
      </c>
      <c r="B277" s="5">
        <f>AVERAGE(ENTRADA!B$270:B277)</f>
        <v>96.451599999999999</v>
      </c>
      <c r="C277" s="5">
        <f>AVERAGE(ENTRADA!C$270:C277)</f>
        <v>94.598773750000007</v>
      </c>
      <c r="D277" s="5">
        <f>AVERAGE(ENTRADA!D$270:D277)</f>
        <v>96.999493749999999</v>
      </c>
      <c r="E277" s="5">
        <f>AVERAGE(ENTRADA!E$270:E277)</f>
        <v>96.835706250000015</v>
      </c>
      <c r="F277" s="5">
        <f>AVERAGE(ENTRADA!F$270:F277)</f>
        <v>95.490297499999997</v>
      </c>
      <c r="G277" s="5">
        <f>AVERAGE(ENTRADA!G$270:G277)</f>
        <v>94.906053749999998</v>
      </c>
      <c r="H277" s="5">
        <f>AVERAGE(ENTRADA!H$270:H277)</f>
        <v>98.600053749999987</v>
      </c>
      <c r="I277" s="5">
        <f>AVERAGE(ENTRADA!I$270:I277)</f>
        <v>93.204296249999999</v>
      </c>
      <c r="J277" s="5">
        <f>AVERAGE(ENTRADA!J$270:J277)</f>
        <v>98.733795000000001</v>
      </c>
      <c r="K277" s="5">
        <f>AVERAGE(ENTRADA!K$270:K277)</f>
        <v>101.64087749999999</v>
      </c>
      <c r="L277" s="5">
        <f>AVERAGE(ENTRADA!L$270:L277)</f>
        <v>96.908773749999995</v>
      </c>
      <c r="M277" s="5">
        <f>AVERAGE(ENTRADA!M$270:M277)</f>
        <v>95.363482499999989</v>
      </c>
      <c r="N277" s="5">
        <f>AVERAGE(ENTRADA!N$270:N277)</f>
        <v>98.809270000000012</v>
      </c>
      <c r="O277" s="5">
        <f>AVERAGE(ENTRADA!O$270:O277)</f>
        <v>100.63361125</v>
      </c>
      <c r="P277" s="5">
        <f>AVERAGE(ENTRADA!P$270:P277)</f>
        <v>102.49467000000001</v>
      </c>
      <c r="Q277" s="5">
        <f>AVERAGE(ENTRADA!Q$270:Q277)</f>
        <v>97.369801250000009</v>
      </c>
      <c r="S277" s="5">
        <f>AVERAGE(ENTRADA!S$270:S277)</f>
        <v>99.99392499999999</v>
      </c>
      <c r="T277" s="5">
        <f>AVERAGE(ENTRADA!T$270:T277)</f>
        <v>95.629853749999995</v>
      </c>
      <c r="U277" s="5">
        <f>AVERAGE(ENTRADA!U$270:U277)</f>
        <v>99.5186925</v>
      </c>
      <c r="V277" s="5">
        <f>AVERAGE(ENTRADA!V$270:V277)</f>
        <v>99.386435000000006</v>
      </c>
      <c r="W277" s="5">
        <f>AVERAGE(ENTRADA!W$270:W277)</f>
        <v>104.20866624999999</v>
      </c>
      <c r="X277" s="5">
        <f>AVERAGE(ENTRADA!X$270:X277)</f>
        <v>99.582506250000009</v>
      </c>
      <c r="Y277" s="5"/>
      <c r="Z277" s="5"/>
      <c r="AA277" s="5">
        <f>AVERAGE(ENTRADA!AA$270:AA277)</f>
        <v>100.35234999999999</v>
      </c>
      <c r="AB277" s="5">
        <f>AVERAGE(ENTRADA!AB$270:AB277)</f>
        <v>99.598610000000008</v>
      </c>
      <c r="AC277" s="5">
        <f>AVERAGE(ENTRADA!AC$270:AC277)</f>
        <v>99.816834999999998</v>
      </c>
      <c r="AD277" s="5">
        <f>AVERAGE(ENTRADA!AD$270:AD277)</f>
        <v>102.37918999999999</v>
      </c>
      <c r="AE277" s="5">
        <f>AVERAGE(ENTRADA!AE$270:AE277)</f>
        <v>99.837085000000002</v>
      </c>
      <c r="AF277" s="5">
        <f>AVERAGE(ENTRADA!AF$270:AF277)</f>
        <v>101.97247375000001</v>
      </c>
      <c r="AG277" s="5">
        <f>AVERAGE(ENTRADA!AH$270:AH277)</f>
        <v>100.21406375000001</v>
      </c>
    </row>
    <row r="278" spans="1:33" x14ac:dyDescent="0.25">
      <c r="A278" s="4">
        <f>ENTRADA!A278</f>
        <v>44805</v>
      </c>
      <c r="B278" s="5">
        <f>AVERAGE(ENTRADA!B$270:B278)</f>
        <v>96.517344444444447</v>
      </c>
      <c r="C278" s="5">
        <f>AVERAGE(ENTRADA!C$270:C278)</f>
        <v>96.813865555555552</v>
      </c>
      <c r="D278" s="5">
        <f>AVERAGE(ENTRADA!D$270:D278)</f>
        <v>97.086812222222221</v>
      </c>
      <c r="E278" s="5">
        <f>AVERAGE(ENTRADA!E$270:E278)</f>
        <v>96.933371111111128</v>
      </c>
      <c r="F278" s="5">
        <f>AVERAGE(ENTRADA!F$270:F278)</f>
        <v>94.28580222222223</v>
      </c>
      <c r="G278" s="5">
        <f>AVERAGE(ENTRADA!G$270:G278)</f>
        <v>94.79293777777778</v>
      </c>
      <c r="H278" s="5">
        <f>AVERAGE(ENTRADA!H$270:H278)</f>
        <v>97.539432222222203</v>
      </c>
      <c r="I278" s="5">
        <f>AVERAGE(ENTRADA!I$270:I278)</f>
        <v>93.515533333333337</v>
      </c>
      <c r="J278" s="5">
        <f>AVERAGE(ENTRADA!J$270:J278)</f>
        <v>98.544087777777776</v>
      </c>
      <c r="K278" s="5">
        <f>AVERAGE(ENTRADA!K$270:K278)</f>
        <v>100.37462777777777</v>
      </c>
      <c r="L278" s="5">
        <f>AVERAGE(ENTRADA!L$270:L278)</f>
        <v>96.549469999999985</v>
      </c>
      <c r="M278" s="5">
        <f>AVERAGE(ENTRADA!M$270:M278)</f>
        <v>94.739322222222214</v>
      </c>
      <c r="N278" s="5">
        <f>AVERAGE(ENTRADA!N$270:N278)</f>
        <v>99.212843333333339</v>
      </c>
      <c r="O278" s="5">
        <f>AVERAGE(ENTRADA!O$270:O278)</f>
        <v>100.90659222222222</v>
      </c>
      <c r="P278" s="5">
        <f>AVERAGE(ENTRADA!P$270:P278)</f>
        <v>101.37414222222225</v>
      </c>
      <c r="Q278" s="5">
        <f>AVERAGE(ENTRADA!Q$270:Q278)</f>
        <v>97.530626666666677</v>
      </c>
      <c r="S278" s="5">
        <f>AVERAGE(ENTRADA!S$270:S278)</f>
        <v>100.07729555555554</v>
      </c>
      <c r="T278" s="5">
        <f>AVERAGE(ENTRADA!T$270:T278)</f>
        <v>97.522724444444449</v>
      </c>
      <c r="U278" s="5">
        <f>AVERAGE(ENTRADA!U$270:U278)</f>
        <v>99.625518888888891</v>
      </c>
      <c r="V278" s="5">
        <f>AVERAGE(ENTRADA!V$270:V278)</f>
        <v>99.534019999999998</v>
      </c>
      <c r="W278" s="5">
        <f>AVERAGE(ENTRADA!W$270:W278)</f>
        <v>103.39874999999999</v>
      </c>
      <c r="X278" s="5">
        <f>AVERAGE(ENTRADA!X$270:X278)</f>
        <v>99.46155111111112</v>
      </c>
      <c r="Y278" s="5"/>
      <c r="Z278" s="5"/>
      <c r="AA278" s="5">
        <f>AVERAGE(ENTRADA!AA$270:AA278)</f>
        <v>100.23343333333332</v>
      </c>
      <c r="AB278" s="5">
        <f>AVERAGE(ENTRADA!AB$270:AB278)</f>
        <v>100.67441444444445</v>
      </c>
      <c r="AC278" s="5">
        <f>AVERAGE(ENTRADA!AC$270:AC278)</f>
        <v>99.821458888888884</v>
      </c>
      <c r="AD278" s="5">
        <f>AVERAGE(ENTRADA!AD$270:AD278)</f>
        <v>101.78011444444445</v>
      </c>
      <c r="AE278" s="5">
        <f>AVERAGE(ENTRADA!AE$270:AE278)</f>
        <v>99.945373333333336</v>
      </c>
      <c r="AF278" s="5">
        <f>AVERAGE(ENTRADA!AF$270:AF278)</f>
        <v>101.64800444444444</v>
      </c>
      <c r="AG278" s="5">
        <f>AVERAGE(ENTRADA!AH$270:AH278)</f>
        <v>100.16481888888889</v>
      </c>
    </row>
    <row r="279" spans="1:33" x14ac:dyDescent="0.25">
      <c r="A279" s="4">
        <f>ENTRADA!A279</f>
        <v>44835</v>
      </c>
      <c r="B279" s="5">
        <f>AVERAGE(ENTRADA!B$270:B279)</f>
        <v>97.001566999999994</v>
      </c>
      <c r="C279" s="5">
        <f>AVERAGE(ENTRADA!C$270:C279)</f>
        <v>98.81729</v>
      </c>
      <c r="D279" s="5">
        <f>AVERAGE(ENTRADA!D$270:D279)</f>
        <v>97.629335999999995</v>
      </c>
      <c r="E279" s="5">
        <f>AVERAGE(ENTRADA!E$270:E279)</f>
        <v>97.477708000000021</v>
      </c>
      <c r="F279" s="5">
        <f>AVERAGE(ENTRADA!F$270:F279)</f>
        <v>93.711278000000007</v>
      </c>
      <c r="G279" s="5">
        <f>AVERAGE(ENTRADA!G$270:G279)</f>
        <v>95.009782999999999</v>
      </c>
      <c r="H279" s="5">
        <f>AVERAGE(ENTRADA!H$270:H279)</f>
        <v>97.101740999999976</v>
      </c>
      <c r="I279" s="5">
        <f>AVERAGE(ENTRADA!I$270:I279)</f>
        <v>94.040762000000001</v>
      </c>
      <c r="J279" s="5">
        <f>AVERAGE(ENTRADA!J$270:J279)</f>
        <v>98.442843000000011</v>
      </c>
      <c r="K279" s="5">
        <f>AVERAGE(ENTRADA!K$270:K279)</f>
        <v>98.638020999999995</v>
      </c>
      <c r="L279" s="5">
        <f>AVERAGE(ENTRADA!L$270:L279)</f>
        <v>97.382823000000002</v>
      </c>
      <c r="M279" s="5">
        <f>AVERAGE(ENTRADA!M$270:M279)</f>
        <v>95.107703999999984</v>
      </c>
      <c r="N279" s="5">
        <f>AVERAGE(ENTRADA!N$270:N279)</f>
        <v>99.313941000000014</v>
      </c>
      <c r="O279" s="5">
        <f>AVERAGE(ENTRADA!O$270:O279)</f>
        <v>100.457838</v>
      </c>
      <c r="P279" s="5">
        <f>AVERAGE(ENTRADA!P$270:P279)</f>
        <v>100.56876000000003</v>
      </c>
      <c r="Q279" s="5">
        <f>AVERAGE(ENTRADA!Q$270:Q279)</f>
        <v>97.842054000000005</v>
      </c>
      <c r="S279" s="5">
        <f>AVERAGE(ENTRADA!S$270:S279)</f>
        <v>100.20307499999998</v>
      </c>
      <c r="T279" s="5">
        <f>AVERAGE(ENTRADA!T$270:T279)</f>
        <v>99.085932</v>
      </c>
      <c r="U279" s="5">
        <f>AVERAGE(ENTRADA!U$270:U279)</f>
        <v>99.775193999999999</v>
      </c>
      <c r="V279" s="5">
        <f>AVERAGE(ENTRADA!V$270:V279)</f>
        <v>99.701142000000004</v>
      </c>
      <c r="W279" s="5">
        <f>AVERAGE(ENTRADA!W$270:W279)</f>
        <v>102.50739199999998</v>
      </c>
      <c r="X279" s="5">
        <f>AVERAGE(ENTRADA!X$270:X279)</f>
        <v>99.622692999999998</v>
      </c>
      <c r="Y279" s="5"/>
      <c r="Z279" s="5"/>
      <c r="AA279" s="5">
        <f>AVERAGE(ENTRADA!AA$270:AA279)</f>
        <v>100.069333</v>
      </c>
      <c r="AB279" s="5">
        <f>AVERAGE(ENTRADA!AB$270:AB279)</f>
        <v>100.54987800000001</v>
      </c>
      <c r="AC279" s="5">
        <f>AVERAGE(ENTRADA!AC$270:AC279)</f>
        <v>100.23137899999999</v>
      </c>
      <c r="AD279" s="5">
        <f>AVERAGE(ENTRADA!AD$270:AD279)</f>
        <v>101.447716</v>
      </c>
      <c r="AE279" s="5">
        <f>AVERAGE(ENTRADA!AE$270:AE279)</f>
        <v>99.863484</v>
      </c>
      <c r="AF279" s="5">
        <f>AVERAGE(ENTRADA!AF$270:AF279)</f>
        <v>100.80391399999999</v>
      </c>
      <c r="AG279" s="5">
        <f>AVERAGE(ENTRADA!AH$270:AH279)</f>
        <v>100.196347</v>
      </c>
    </row>
    <row r="280" spans="1:33" x14ac:dyDescent="0.25">
      <c r="A280" s="4">
        <f>ENTRADA!A280</f>
        <v>44866</v>
      </c>
      <c r="B280" s="5">
        <f>AVERAGE(ENTRADA!B$270:B280)</f>
        <v>97.880237272727285</v>
      </c>
      <c r="C280" s="5">
        <f>AVERAGE(ENTRADA!C280:C$282)</f>
        <v>103.99903</v>
      </c>
      <c r="D280" s="5">
        <f>AVERAGE(ENTRADA!D280:D$282)</f>
        <v>106.66911333333333</v>
      </c>
      <c r="E280" s="5">
        <f>AVERAGE(ENTRADA!E280:E$282)</f>
        <v>107.26904999999999</v>
      </c>
      <c r="F280" s="5">
        <f>AVERAGE(ENTRADA!F280:F$282)</f>
        <v>114.12683666666668</v>
      </c>
      <c r="G280" s="5">
        <f>AVERAGE(ENTRADA!G280:G$282)</f>
        <v>117.03524666666665</v>
      </c>
      <c r="H280" s="5">
        <f>AVERAGE(ENTRADA!H280:H$282)</f>
        <v>108.72377666666667</v>
      </c>
      <c r="I280" s="5">
        <f>AVERAGE(ENTRADA!I280:I$282)</f>
        <v>121.20734666666668</v>
      </c>
      <c r="J280" s="5">
        <f>AVERAGE(ENTRADA!J280:J$282)</f>
        <v>103.60083333333334</v>
      </c>
      <c r="K280" s="5">
        <f>AVERAGE(ENTRADA!K280:K$282)</f>
        <v>130.50693000000001</v>
      </c>
      <c r="L280" s="5">
        <f>AVERAGE(ENTRADA!L280:L$282)</f>
        <v>107.39948666666668</v>
      </c>
      <c r="M280" s="5">
        <f>AVERAGE(ENTRADA!M280:M$282)</f>
        <v>113.49690333333335</v>
      </c>
      <c r="N280" s="5">
        <f>AVERAGE(ENTRADA!N280:N$282)</f>
        <v>100.92206</v>
      </c>
      <c r="O280" s="5">
        <f>AVERAGE(ENTRADA!O280:O$282)</f>
        <v>97.62187333333334</v>
      </c>
      <c r="P280" s="5">
        <f>AVERAGE(ENTRADA!P280:P$282)</f>
        <v>91.982443333333336</v>
      </c>
      <c r="Q280" s="5">
        <f>AVERAGE(ENTRADA!Q280:Q$282)</f>
        <v>105.08300333333334</v>
      </c>
      <c r="S280" s="5">
        <f>AVERAGE(ENTRADA!S$270:S280)</f>
        <v>100.25129727272726</v>
      </c>
      <c r="T280" s="5">
        <f>AVERAGE(ENTRADA!T$270:T280)</f>
        <v>99.74633</v>
      </c>
      <c r="U280" s="5">
        <f>AVERAGE(ENTRADA!U$270:U280)</f>
        <v>99.89564</v>
      </c>
      <c r="V280" s="5">
        <f>AVERAGE(ENTRADA!V$270:V280)</f>
        <v>99.847318181818181</v>
      </c>
      <c r="W280" s="5">
        <f>AVERAGE(ENTRADA!W$270:W280)</f>
        <v>101.42380818181817</v>
      </c>
      <c r="X280" s="5">
        <f>AVERAGE(ENTRADA!X$270:X280)</f>
        <v>99.820776363636369</v>
      </c>
      <c r="Y280" s="5"/>
      <c r="Z280" s="5"/>
      <c r="AA280" s="5">
        <f>AVERAGE(ENTRADA!AA$270:AA280)</f>
        <v>100.06914818181818</v>
      </c>
      <c r="AB280" s="5">
        <f>AVERAGE(ENTRADA!AB$270:AB280)</f>
        <v>100.18929000000001</v>
      </c>
      <c r="AC280" s="5">
        <f>AVERAGE(ENTRADA!AC$270:AC280)</f>
        <v>99.970467272727262</v>
      </c>
      <c r="AD280" s="5">
        <f>AVERAGE(ENTRADA!AD$270:AD280)</f>
        <v>100.97085363636364</v>
      </c>
      <c r="AE280" s="5">
        <f>AVERAGE(ENTRADA!AE$270:AE280)</f>
        <v>99.749737272727273</v>
      </c>
      <c r="AF280" s="5">
        <f>AVERAGE(ENTRADA!AF$270:AF280)</f>
        <v>100.49081090909091</v>
      </c>
      <c r="AG280" s="5">
        <f>AVERAGE(ENTRADA!AH$270:AH280)</f>
        <v>100.09499090909092</v>
      </c>
    </row>
    <row r="281" spans="1:33" x14ac:dyDescent="0.25">
      <c r="A281" s="4">
        <f>ENTRADA!A281</f>
        <v>44896</v>
      </c>
      <c r="B281" s="5">
        <f>AVERAGE(ENTRADA!B$258:B281)</f>
        <v>99.509067500000015</v>
      </c>
      <c r="C281" s="5">
        <f>AVERAGE(ENTRADA!C281:C$282)</f>
        <v>103.59727000000001</v>
      </c>
      <c r="D281" s="5">
        <f>AVERAGE(ENTRADA!D281:D$282)</f>
        <v>108.98131000000001</v>
      </c>
      <c r="E281" s="5">
        <f>AVERAGE(ENTRADA!E281:E$282)</f>
        <v>109.66618500000001</v>
      </c>
      <c r="F281" s="5">
        <f>AVERAGE(ENTRADA!F281:F$282)</f>
        <v>123.35787500000001</v>
      </c>
      <c r="G281" s="5">
        <f>AVERAGE(ENTRADA!G281:G$282)</f>
        <v>113.07219499999999</v>
      </c>
      <c r="H281" s="5">
        <f>AVERAGE(ENTRADA!H281:H$282)</f>
        <v>107.45769000000001</v>
      </c>
      <c r="I281" s="5">
        <f>AVERAGE(ENTRADA!I281:I$282)</f>
        <v>116.24553</v>
      </c>
      <c r="J281" s="5">
        <f>AVERAGE(ENTRADA!J281:J$282)</f>
        <v>103.66781499999999</v>
      </c>
      <c r="K281" s="5">
        <f>AVERAGE(ENTRADA!K281:K$282)</f>
        <v>152.36190999999999</v>
      </c>
      <c r="L281" s="5">
        <f>AVERAGE(ENTRADA!L281:L$282)</f>
        <v>104.02911499999999</v>
      </c>
      <c r="M281" s="5">
        <f>AVERAGE(ENTRADA!M281:M$282)</f>
        <v>109.65122</v>
      </c>
      <c r="N281" s="5">
        <f>AVERAGE(ENTRADA!N281:N$282)</f>
        <v>101.11453</v>
      </c>
      <c r="O281" s="5">
        <f>AVERAGE(ENTRADA!O281:O$282)</f>
        <v>95.514890000000008</v>
      </c>
      <c r="P281" s="5">
        <f>AVERAGE(ENTRADA!P281:P$282)</f>
        <v>90.289275000000004</v>
      </c>
      <c r="Q281" s="5">
        <f>AVERAGE(ENTRADA!Q281:Q$282)</f>
        <v>105.203485</v>
      </c>
      <c r="S281" s="5">
        <f>AVERAGE(ENTRADA!S$270:S281)</f>
        <v>100.07223583333332</v>
      </c>
      <c r="T281" s="5">
        <f>AVERAGE(ENTRADA!T$270:T281)</f>
        <v>100.03689916666667</v>
      </c>
      <c r="U281" s="5">
        <f>AVERAGE(ENTRADA!U$270:U281)</f>
        <v>99.928539166666667</v>
      </c>
      <c r="V281" s="5">
        <f>AVERAGE(ENTRADA!V$270:V281)</f>
        <v>99.912012500000003</v>
      </c>
      <c r="W281" s="5">
        <f>AVERAGE(ENTRADA!W$270:W281)</f>
        <v>100.31282166666665</v>
      </c>
      <c r="X281" s="5">
        <f>AVERAGE(ENTRADA!X$270:X281)</f>
        <v>99.95575083333334</v>
      </c>
      <c r="Y281" s="5"/>
      <c r="Z281" s="5"/>
      <c r="AA281" s="5">
        <f>AVERAGE(ENTRADA!AA$270:AA281)</f>
        <v>100.10048083333334</v>
      </c>
      <c r="AB281" s="5">
        <f>AVERAGE(ENTRADA!AB$270:AB281)</f>
        <v>100.04231750000001</v>
      </c>
      <c r="AC281" s="5">
        <f>AVERAGE(ENTRADA!AC$270:AC281)</f>
        <v>99.953574999999987</v>
      </c>
      <c r="AD281" s="5">
        <f>AVERAGE(ENTRADA!AD$270:AD281)</f>
        <v>100.6016925</v>
      </c>
      <c r="AE281" s="5">
        <f>AVERAGE(ENTRADA!AE$270:AE281)</f>
        <v>100.00411416666667</v>
      </c>
      <c r="AF281" s="5">
        <f>AVERAGE(ENTRADA!AF$270:AF281)</f>
        <v>100.33876583333334</v>
      </c>
      <c r="AG281" s="5">
        <f>AVERAGE(ENTRADA!AH$270:AH281)</f>
        <v>100.14262250000002</v>
      </c>
    </row>
    <row r="282" spans="1:33" x14ac:dyDescent="0.25">
      <c r="A282" s="4">
        <f>ENTRADA!A282</f>
        <v>44927</v>
      </c>
      <c r="B282" s="5">
        <f>AVERAGE(ENTRADA!B$282:B282)</f>
        <v>95.766109999999998</v>
      </c>
      <c r="C282" s="5">
        <f>AVERAGE(ENTRADA!C$282:C282)</f>
        <v>100.17</v>
      </c>
      <c r="D282" s="5">
        <f>AVERAGE(ENTRADA!D$282:D282)</f>
        <v>96.300700000000006</v>
      </c>
      <c r="E282" s="5">
        <f>AVERAGE(ENTRADA!E$282:E282)</f>
        <v>96.584230000000005</v>
      </c>
      <c r="F282" s="5">
        <f>AVERAGE(ENTRADA!F$282:F282)</f>
        <v>79.493290000000002</v>
      </c>
      <c r="G282" s="5">
        <f>AVERAGE(ENTRADA!G$282:G282)</f>
        <v>101.20356</v>
      </c>
      <c r="H282" s="5">
        <f>AVERAGE(ENTRADA!H$282:H282)</f>
        <v>97.188730000000007</v>
      </c>
      <c r="I282" s="5">
        <f>AVERAGE(ENTRADA!I$282:I282)</f>
        <v>104.02965</v>
      </c>
      <c r="J282" s="5">
        <f>AVERAGE(ENTRADA!J$282:J282)</f>
        <v>95.230919999999998</v>
      </c>
      <c r="K282" s="5">
        <f>AVERAGE(ENTRADA!K$282:K282)</f>
        <v>177.90100000000001</v>
      </c>
      <c r="L282" s="5">
        <f>AVERAGE(ENTRADA!L$282:L282)</f>
        <v>96.026679999999999</v>
      </c>
      <c r="M282" s="5">
        <f>AVERAGE(ENTRADA!M$282:M282)</f>
        <v>91.567740000000001</v>
      </c>
      <c r="N282" s="5">
        <f>AVERAGE(ENTRADA!N$282:N282)</f>
        <v>95.90558</v>
      </c>
      <c r="O282" s="5">
        <f>AVERAGE(ENTRADA!O$282:O282)</f>
        <v>97.444000000000003</v>
      </c>
      <c r="P282" s="5">
        <f>AVERAGE(ENTRADA!P$282:P282)</f>
        <v>81.634910000000005</v>
      </c>
      <c r="Q282" s="5">
        <f>AVERAGE(ENTRADA!Q$282:Q282)</f>
        <v>93.669550000000001</v>
      </c>
      <c r="S282" s="5">
        <f>AVERAGE(ENTRADA!S$282:S282)</f>
        <v>101.63789</v>
      </c>
      <c r="T282" s="5">
        <f>AVERAGE(ENTRADA!T$282:T282)</f>
        <v>104.22418999999999</v>
      </c>
      <c r="U282" s="5">
        <f>AVERAGE(ENTRADA!U$282:U282)</f>
        <v>101.47508999999999</v>
      </c>
      <c r="V282" s="5">
        <f>AVERAGE(ENTRADA!V$282:V282)</f>
        <v>102.22793</v>
      </c>
      <c r="W282" s="5">
        <f>AVERAGE(ENTRADA!W$282:W282)</f>
        <v>97.280109999999993</v>
      </c>
      <c r="X282" s="5">
        <f>AVERAGE(ENTRADA!X$282:X282)</f>
        <v>102.40072000000001</v>
      </c>
      <c r="Y282" s="5"/>
      <c r="Z282" s="5"/>
      <c r="AA282" s="5">
        <f>AVERAGE(ENTRADA!AA$282:AA282)</f>
        <v>100.35494</v>
      </c>
      <c r="AB282" s="5">
        <f>AVERAGE(ENTRADA!AB$282:AB282)</f>
        <v>100.12888</v>
      </c>
      <c r="AC282" s="5">
        <f>AVERAGE(ENTRADA!AC$282:AC282)</f>
        <v>102.6049</v>
      </c>
      <c r="AD282" s="5">
        <f>AVERAGE(ENTRADA!AD$282:AD282)</f>
        <v>95.765320000000003</v>
      </c>
      <c r="AE282" s="5">
        <f>AVERAGE(ENTRADA!AE$282:AE282)</f>
        <v>102.41856</v>
      </c>
      <c r="AF282" s="5">
        <f>AVERAGE(ENTRADA!AF$282:AF282)</f>
        <v>101.82519000000001</v>
      </c>
      <c r="AG282" s="5">
        <f>AVERAGE(ENTRADA!AH$282:AH282)</f>
        <v>100.19229</v>
      </c>
    </row>
    <row r="283" spans="1:33" x14ac:dyDescent="0.25">
      <c r="A283" s="4">
        <f>ENTRADA!A283</f>
        <v>44958</v>
      </c>
      <c r="B283" s="5">
        <f>AVERAGE(ENTRADA!B$282:B283)</f>
        <v>92.520579999999995</v>
      </c>
      <c r="C283" s="5">
        <f>AVERAGE(ENTRADA!C$282:C283)</f>
        <v>97.442184999999995</v>
      </c>
      <c r="D283" s="5">
        <f>AVERAGE(ENTRADA!D$282:D283)</f>
        <v>94.516030000000001</v>
      </c>
      <c r="E283" s="5">
        <f>AVERAGE(ENTRADA!E$282:E283)</f>
        <v>94.802725000000009</v>
      </c>
      <c r="F283" s="5">
        <f>AVERAGE(ENTRADA!F$282:F283)</f>
        <v>75.323374999999999</v>
      </c>
      <c r="G283" s="5">
        <f>AVERAGE(ENTRADA!G$282:G283)</f>
        <v>94.461584999999999</v>
      </c>
      <c r="H283" s="5">
        <f>AVERAGE(ENTRADA!H$282:H283)</f>
        <v>90.352955000000009</v>
      </c>
      <c r="I283" s="5">
        <f>AVERAGE(ENTRADA!I$282:I283)</f>
        <v>97.261989999999997</v>
      </c>
      <c r="J283" s="5">
        <f>AVERAGE(ENTRADA!J$282:J283)</f>
        <v>92.931170000000009</v>
      </c>
      <c r="K283" s="5">
        <f>AVERAGE(ENTRADA!K$282:K283)</f>
        <v>149.72252500000002</v>
      </c>
      <c r="L283" s="5">
        <f>AVERAGE(ENTRADA!L$282:L283)</f>
        <v>91.151359999999997</v>
      </c>
      <c r="M283" s="5">
        <f>AVERAGE(ENTRADA!M$282:M283)</f>
        <v>82.80848499999999</v>
      </c>
      <c r="N283" s="5">
        <f>AVERAGE(ENTRADA!N$282:N283)</f>
        <v>92.140299999999996</v>
      </c>
      <c r="O283" s="5">
        <f>AVERAGE(ENTRADA!O$282:O283)</f>
        <v>92.126080000000002</v>
      </c>
      <c r="P283" s="5">
        <f>AVERAGE(ENTRADA!P$282:P283)</f>
        <v>82.206330000000008</v>
      </c>
      <c r="Q283" s="5">
        <f>AVERAGE(ENTRADA!Q$282:Q283)</f>
        <v>90.784975000000003</v>
      </c>
      <c r="S283" s="5">
        <f>AVERAGE(ENTRADA!S$282:S283)</f>
        <v>101.39131</v>
      </c>
      <c r="T283" s="5">
        <f>AVERAGE(ENTRADA!T$282:T283)</f>
        <v>104.59071499999999</v>
      </c>
      <c r="U283" s="5">
        <f>AVERAGE(ENTRADA!U$282:U283)</f>
        <v>101.41745</v>
      </c>
      <c r="V283" s="5">
        <f>AVERAGE(ENTRADA!V$282:V283)</f>
        <v>101.86771999999999</v>
      </c>
      <c r="W283" s="5">
        <f>AVERAGE(ENTRADA!W$282:W283)</f>
        <v>97.967829999999992</v>
      </c>
      <c r="X283" s="5">
        <f>AVERAGE(ENTRADA!X$282:X283)</f>
        <v>102.212665</v>
      </c>
      <c r="Y283" s="5"/>
      <c r="Z283" s="5"/>
      <c r="AA283" s="5">
        <f>AVERAGE(ENTRADA!AA$282:AA283)</f>
        <v>101.15535</v>
      </c>
      <c r="AB283" s="5">
        <f>AVERAGE(ENTRADA!AB$282:AB283)</f>
        <v>99.292730000000006</v>
      </c>
      <c r="AC283" s="5">
        <f>AVERAGE(ENTRADA!AC$282:AC283)</f>
        <v>99.017349999999993</v>
      </c>
      <c r="AD283" s="5">
        <f>AVERAGE(ENTRADA!AD$282:AD283)</f>
        <v>93.874099999999999</v>
      </c>
      <c r="AE283" s="5">
        <f>AVERAGE(ENTRADA!AE$282:AE283)</f>
        <v>102.46825</v>
      </c>
      <c r="AF283" s="5">
        <f>AVERAGE(ENTRADA!AF$282:AF283)</f>
        <v>100.70859</v>
      </c>
      <c r="AG283" s="5">
        <f>AVERAGE(ENTRADA!AH$282:AH283)</f>
        <v>100.33441500000001</v>
      </c>
    </row>
    <row r="284" spans="1:33" x14ac:dyDescent="0.25">
      <c r="A284" s="4">
        <f>ENTRADA!A284</f>
        <v>44986</v>
      </c>
      <c r="B284" s="5">
        <f>AVERAGE(ENTRADA!B$282:B284)</f>
        <v>95.106280000000012</v>
      </c>
      <c r="C284" s="5">
        <f>AVERAGE(ENTRADA!C$282:C284)</f>
        <v>100.33970666666666</v>
      </c>
      <c r="D284" s="5">
        <f>AVERAGE(ENTRADA!D$282:D284)</f>
        <v>96.886756666666656</v>
      </c>
      <c r="E284" s="5">
        <f>AVERAGE(ENTRADA!E$282:E284)</f>
        <v>97.109626666666671</v>
      </c>
      <c r="F284" s="5">
        <f>AVERAGE(ENTRADA!F$282:F284)</f>
        <v>77.511696666666666</v>
      </c>
      <c r="G284" s="5">
        <f>AVERAGE(ENTRADA!G$282:G284)</f>
        <v>97.751009999999994</v>
      </c>
      <c r="H284" s="5">
        <f>AVERAGE(ENTRADA!H$282:H284)</f>
        <v>91.953503333333344</v>
      </c>
      <c r="I284" s="5">
        <f>AVERAGE(ENTRADA!I$282:I284)</f>
        <v>101.23126000000001</v>
      </c>
      <c r="J284" s="5">
        <f>AVERAGE(ENTRADA!J$282:J284)</f>
        <v>98.12645000000002</v>
      </c>
      <c r="K284" s="5">
        <f>AVERAGE(ENTRADA!K$282:K284)</f>
        <v>131.73351666666667</v>
      </c>
      <c r="L284" s="5">
        <f>AVERAGE(ENTRADA!L$282:L284)</f>
        <v>98.610529999999997</v>
      </c>
      <c r="M284" s="5">
        <f>AVERAGE(ENTRADA!M$282:M284)</f>
        <v>83.427659999999989</v>
      </c>
      <c r="N284" s="5">
        <f>AVERAGE(ENTRADA!N$282:N284)</f>
        <v>99.662549999999996</v>
      </c>
      <c r="O284" s="5">
        <f>AVERAGE(ENTRADA!O$282:O284)</f>
        <v>96.42919666666667</v>
      </c>
      <c r="P284" s="5">
        <f>AVERAGE(ENTRADA!P$282:P284)</f>
        <v>96.418090000000007</v>
      </c>
      <c r="Q284" s="5">
        <f>AVERAGE(ENTRADA!Q$282:Q284)</f>
        <v>96.183056666666673</v>
      </c>
      <c r="S284" s="5">
        <f>AVERAGE(ENTRADA!S$282:S284)</f>
        <v>101.55729333333333</v>
      </c>
      <c r="T284" s="5">
        <f>AVERAGE(ENTRADA!T$282:T284)</f>
        <v>104.74953999999998</v>
      </c>
      <c r="U284" s="5">
        <f>AVERAGE(ENTRADA!U$282:U284)</f>
        <v>101.47882</v>
      </c>
      <c r="V284" s="5">
        <f>AVERAGE(ENTRADA!V$282:V284)</f>
        <v>102.45285</v>
      </c>
      <c r="W284" s="5">
        <f>AVERAGE(ENTRADA!W$282:W284)</f>
        <v>98.066993333333315</v>
      </c>
      <c r="X284" s="5">
        <f>AVERAGE(ENTRADA!X$282:X284)</f>
        <v>102.69740333333334</v>
      </c>
      <c r="Y284" s="5"/>
      <c r="Z284" s="5"/>
      <c r="AA284" s="5">
        <f>AVERAGE(ENTRADA!AA$282:AA284)</f>
        <v>101.53046999999999</v>
      </c>
      <c r="AB284" s="5">
        <f>AVERAGE(ENTRADA!AB$282:AB284)</f>
        <v>98.307216666666662</v>
      </c>
      <c r="AC284" s="5">
        <f>AVERAGE(ENTRADA!AC$282:AC284)</f>
        <v>102.46798</v>
      </c>
      <c r="AD284" s="5">
        <f>AVERAGE(ENTRADA!AD$282:AD284)</f>
        <v>92.59620666666666</v>
      </c>
      <c r="AE284" s="5">
        <f>AVERAGE(ENTRADA!AE$282:AE284)</f>
        <v>104.18515666666667</v>
      </c>
      <c r="AF284" s="5">
        <f>AVERAGE(ENTRADA!AF$282:AF284)</f>
        <v>100.29049999999999</v>
      </c>
      <c r="AG284" s="5">
        <f>AVERAGE(ENTRADA!AH$282:AH284)</f>
        <v>102.36041666666667</v>
      </c>
    </row>
    <row r="285" spans="1:33" x14ac:dyDescent="0.25">
      <c r="A285" s="4">
        <f>ENTRADA!A285</f>
        <v>45017</v>
      </c>
      <c r="B285" s="5">
        <f>AVERAGE(ENTRADA!B$282:B285)</f>
        <v>95.714597500000011</v>
      </c>
      <c r="C285" s="5">
        <f>AVERAGE(ENTRADA!C$282:C285)</f>
        <v>99.881409999999988</v>
      </c>
      <c r="D285" s="5">
        <f>AVERAGE(ENTRADA!D$282:D285)</f>
        <v>98.464232499999994</v>
      </c>
      <c r="E285" s="5">
        <f>AVERAGE(ENTRADA!E$282:E285)</f>
        <v>98.819074999999998</v>
      </c>
      <c r="F285" s="5">
        <f>AVERAGE(ENTRADA!F$282:F285)</f>
        <v>79.863122500000003</v>
      </c>
      <c r="G285" s="5">
        <f>AVERAGE(ENTRADA!G$282:G285)</f>
        <v>95.853899999999996</v>
      </c>
      <c r="H285" s="5">
        <f>AVERAGE(ENTRADA!H$282:H285)</f>
        <v>90.511402500000003</v>
      </c>
      <c r="I285" s="5">
        <f>AVERAGE(ENTRADA!I$282:I285)</f>
        <v>99.180827499999992</v>
      </c>
      <c r="J285" s="5">
        <f>AVERAGE(ENTRADA!J$282:J285)</f>
        <v>97.78242250000001</v>
      </c>
      <c r="K285" s="5">
        <f>AVERAGE(ENTRADA!K$282:K285)</f>
        <v>116.44262000000001</v>
      </c>
      <c r="L285" s="5">
        <f>AVERAGE(ENTRADA!L$282:L285)</f>
        <v>95.547905</v>
      </c>
      <c r="M285" s="5">
        <f>AVERAGE(ENTRADA!M$282:M285)</f>
        <v>82.631367499999996</v>
      </c>
      <c r="N285" s="5">
        <f>AVERAGE(ENTRADA!N$282:N285)</f>
        <v>98.190299999999993</v>
      </c>
      <c r="O285" s="5">
        <f>AVERAGE(ENTRADA!O$282:O285)</f>
        <v>94.1073825</v>
      </c>
      <c r="P285" s="5">
        <f>AVERAGE(ENTRADA!P$282:P285)</f>
        <v>97.718195000000009</v>
      </c>
      <c r="Q285" s="5">
        <f>AVERAGE(ENTRADA!Q$282:Q285)</f>
        <v>96.326605000000001</v>
      </c>
      <c r="S285" s="5">
        <f>AVERAGE(ENTRADA!S$282:S285)</f>
        <v>101.5816825</v>
      </c>
      <c r="T285" s="5">
        <f>AVERAGE(ENTRADA!T$282:T285)</f>
        <v>104.12141749999999</v>
      </c>
      <c r="U285" s="5">
        <f>AVERAGE(ENTRADA!U$282:U285)</f>
        <v>102.324185</v>
      </c>
      <c r="V285" s="5">
        <f>AVERAGE(ENTRADA!V$282:V285)</f>
        <v>102.49190999999999</v>
      </c>
      <c r="W285" s="5">
        <f>AVERAGE(ENTRADA!W$282:W285)</f>
        <v>97.947567499999991</v>
      </c>
      <c r="X285" s="5">
        <f>AVERAGE(ENTRADA!X$282:X285)</f>
        <v>102.47149</v>
      </c>
      <c r="Y285" s="5"/>
      <c r="Z285" s="5"/>
      <c r="AA285" s="5">
        <f>AVERAGE(ENTRADA!AA$282:AA285)</f>
        <v>101.8963275</v>
      </c>
      <c r="AB285" s="5">
        <f>AVERAGE(ENTRADA!AB$282:AB285)</f>
        <v>98.101982499999991</v>
      </c>
      <c r="AC285" s="5">
        <f>AVERAGE(ENTRADA!AC$282:AC285)</f>
        <v>100.53203249999999</v>
      </c>
      <c r="AD285" s="5">
        <f>AVERAGE(ENTRADA!AD$282:AD285)</f>
        <v>91.572649999999996</v>
      </c>
      <c r="AE285" s="5">
        <f>AVERAGE(ENTRADA!AE$282:AE285)</f>
        <v>103.3577775</v>
      </c>
      <c r="AF285" s="5">
        <f>AVERAGE(ENTRADA!AF$282:AF285)</f>
        <v>99.643974999999998</v>
      </c>
      <c r="AG285" s="5">
        <f>AVERAGE(ENTRADA!AH$282:AH285)</f>
        <v>102.65672000000001</v>
      </c>
    </row>
    <row r="286" spans="1:33" x14ac:dyDescent="0.25">
      <c r="A286" s="4">
        <f>ENTRADA!A286</f>
        <v>45047</v>
      </c>
      <c r="B286" s="5">
        <f>AVERAGE(ENTRADA!B$282:B286)</f>
        <v>96.48614400000001</v>
      </c>
      <c r="C286" s="5">
        <f>AVERAGE(ENTRADA!C$282:C286)</f>
        <v>101.08586799999999</v>
      </c>
      <c r="D286" s="5">
        <f>AVERAGE(ENTRADA!D$282:D286)</f>
        <v>98.507701999999995</v>
      </c>
      <c r="E286" s="5">
        <f>AVERAGE(ENTRADA!E$282:E286)</f>
        <v>98.761313999999999</v>
      </c>
      <c r="F286" s="5">
        <f>AVERAGE(ENTRADA!F$282:F286)</f>
        <v>83.876578000000009</v>
      </c>
      <c r="G286" s="5">
        <f>AVERAGE(ENTRADA!G$282:G286)</f>
        <v>97.371791999999999</v>
      </c>
      <c r="H286" s="5">
        <f>AVERAGE(ENTRADA!H$282:H286)</f>
        <v>91.669252</v>
      </c>
      <c r="I286" s="5">
        <f>AVERAGE(ENTRADA!I$282:I286)</f>
        <v>100.90635</v>
      </c>
      <c r="J286" s="5">
        <f>AVERAGE(ENTRADA!J$282:J286)</f>
        <v>100.17587400000001</v>
      </c>
      <c r="K286" s="5">
        <f>AVERAGE(ENTRADA!K$282:K286)</f>
        <v>109.53886199999999</v>
      </c>
      <c r="L286" s="5">
        <f>AVERAGE(ENTRADA!L$282:L286)</f>
        <v>96.273368000000005</v>
      </c>
      <c r="M286" s="5">
        <f>AVERAGE(ENTRADA!M$282:M286)</f>
        <v>83.005337999999995</v>
      </c>
      <c r="N286" s="5">
        <f>AVERAGE(ENTRADA!N$282:N286)</f>
        <v>99.598989999999986</v>
      </c>
      <c r="O286" s="5">
        <f>AVERAGE(ENTRADA!O$282:O286)</f>
        <v>95.786373999999995</v>
      </c>
      <c r="P286" s="5">
        <f>AVERAGE(ENTRADA!P$282:P286)</f>
        <v>99.357814000000005</v>
      </c>
      <c r="Q286" s="5">
        <f>AVERAGE(ENTRADA!Q$282:Q286)</f>
        <v>97.413110000000003</v>
      </c>
      <c r="S286" s="5">
        <f>AVERAGE(ENTRADA!S$282:S286)</f>
        <v>101.39320599999999</v>
      </c>
      <c r="T286" s="5">
        <f>AVERAGE(ENTRADA!T$282:T286)</f>
        <v>104.23831199999999</v>
      </c>
      <c r="U286" s="5">
        <f>AVERAGE(ENTRADA!U$282:U286)</f>
        <v>101.98202999999999</v>
      </c>
      <c r="V286" s="5">
        <f>AVERAGE(ENTRADA!V$282:V286)</f>
        <v>102.13684799999999</v>
      </c>
      <c r="W286" s="5">
        <f>AVERAGE(ENTRADA!W$282:W286)</f>
        <v>97.342832000000001</v>
      </c>
      <c r="X286" s="5">
        <f>AVERAGE(ENTRADA!X$282:X286)</f>
        <v>102.327758</v>
      </c>
      <c r="Y286" s="5"/>
      <c r="Z286" s="5"/>
      <c r="AA286" s="5">
        <f>AVERAGE(ENTRADA!AA$282:AA286)</f>
        <v>102.67447999999999</v>
      </c>
      <c r="AB286" s="5">
        <f>AVERAGE(ENTRADA!AB$282:AB286)</f>
        <v>98.132124000000005</v>
      </c>
      <c r="AC286" s="5">
        <f>AVERAGE(ENTRADA!AC$282:AC286)</f>
        <v>100.32311199999999</v>
      </c>
      <c r="AD286" s="5">
        <f>AVERAGE(ENTRADA!AD$282:AD286)</f>
        <v>90.286192</v>
      </c>
      <c r="AE286" s="5">
        <f>AVERAGE(ENTRADA!AE$282:AE286)</f>
        <v>103.750376</v>
      </c>
      <c r="AF286" s="5">
        <f>AVERAGE(ENTRADA!AF$282:AF286)</f>
        <v>99.316984000000005</v>
      </c>
      <c r="AG286" s="5">
        <f>AVERAGE(ENTRADA!AH$282:AH286)</f>
        <v>102.30775200000001</v>
      </c>
    </row>
    <row r="287" spans="1:33" x14ac:dyDescent="0.25">
      <c r="A287" s="4">
        <f>ENTRADA!A287</f>
        <v>45078</v>
      </c>
      <c r="B287" s="5">
        <f>AVERAGE(ENTRADA!B$282:B287)</f>
        <v>96.782796666666684</v>
      </c>
      <c r="C287" s="5">
        <f>AVERAGE(ENTRADA!C$282:C287)</f>
        <v>101.43640499999999</v>
      </c>
      <c r="D287" s="5">
        <f>AVERAGE(ENTRADA!D$282:D287)</f>
        <v>98.683461666666673</v>
      </c>
      <c r="E287" s="5">
        <f>AVERAGE(ENTRADA!E$282:E287)</f>
        <v>98.872276666666664</v>
      </c>
      <c r="F287" s="5">
        <f>AVERAGE(ENTRADA!F$282:F287)</f>
        <v>86.816561666666686</v>
      </c>
      <c r="G287" s="5">
        <f>AVERAGE(ENTRADA!G$282:G287)</f>
        <v>96.891791666666663</v>
      </c>
      <c r="H287" s="5">
        <f>AVERAGE(ENTRADA!H$282:H287)</f>
        <v>91.181560000000005</v>
      </c>
      <c r="I287" s="5">
        <f>AVERAGE(ENTRADA!I$282:I287)</f>
        <v>100.49142666666667</v>
      </c>
      <c r="J287" s="5">
        <f>AVERAGE(ENTRADA!J$282:J287)</f>
        <v>100.88960333333334</v>
      </c>
      <c r="K287" s="5">
        <f>AVERAGE(ENTRADA!K$282:K287)</f>
        <v>105.04135000000001</v>
      </c>
      <c r="L287" s="5">
        <f>AVERAGE(ENTRADA!L$282:L287)</f>
        <v>95.511493333333348</v>
      </c>
      <c r="M287" s="5">
        <f>AVERAGE(ENTRADA!M$282:M287)</f>
        <v>82.677488333333329</v>
      </c>
      <c r="N287" s="5">
        <f>AVERAGE(ENTRADA!N$282:N287)</f>
        <v>102.306415</v>
      </c>
      <c r="O287" s="5">
        <f>AVERAGE(ENTRADA!O$282:O287)</f>
        <v>96.05293833333333</v>
      </c>
      <c r="P287" s="5">
        <f>AVERAGE(ENTRADA!P$282:P287)</f>
        <v>99.997998333333342</v>
      </c>
      <c r="Q287" s="5">
        <f>AVERAGE(ENTRADA!Q$282:Q287)</f>
        <v>98.167688333333331</v>
      </c>
      <c r="S287" s="5">
        <f>AVERAGE(ENTRADA!S$282:S287)</f>
        <v>101.42252000000001</v>
      </c>
      <c r="T287" s="5">
        <f>AVERAGE(ENTRADA!T$282:T287)</f>
        <v>104.10553166666666</v>
      </c>
      <c r="U287" s="5">
        <f>AVERAGE(ENTRADA!U$282:U287)</f>
        <v>102.22114666666666</v>
      </c>
      <c r="V287" s="5">
        <f>AVERAGE(ENTRADA!V$282:V287)</f>
        <v>102.38081166666666</v>
      </c>
      <c r="W287" s="5">
        <f>AVERAGE(ENTRADA!W$282:W287)</f>
        <v>97.481668333333332</v>
      </c>
      <c r="X287" s="5">
        <f>AVERAGE(ENTRADA!X$282:X287)</f>
        <v>102.14279333333333</v>
      </c>
      <c r="Y287" s="5"/>
      <c r="Z287" s="5"/>
      <c r="AA287" s="5">
        <f>AVERAGE(ENTRADA!AA$282:AA287)</f>
        <v>102.97790500000001</v>
      </c>
      <c r="AB287" s="5">
        <f>AVERAGE(ENTRADA!AB$282:AB287)</f>
        <v>98.11410166666667</v>
      </c>
      <c r="AC287" s="5">
        <f>AVERAGE(ENTRADA!AC$282:AC287)</f>
        <v>99.551328333333331</v>
      </c>
      <c r="AD287" s="5">
        <f>AVERAGE(ENTRADA!AD$282:AD287)</f>
        <v>89.712043333333327</v>
      </c>
      <c r="AE287" s="5">
        <f>AVERAGE(ENTRADA!AE$282:AE287)</f>
        <v>105.560765</v>
      </c>
      <c r="AF287" s="5">
        <f>AVERAGE(ENTRADA!AF$282:AF287)</f>
        <v>98.885911666666672</v>
      </c>
      <c r="AG287" s="5">
        <f>AVERAGE(ENTRADA!AH$282:AH287)</f>
        <v>102.28358000000001</v>
      </c>
    </row>
    <row r="288" spans="1:33" x14ac:dyDescent="0.25">
      <c r="A288" s="4">
        <f>ENTRADA!A288</f>
        <v>45108</v>
      </c>
      <c r="B288" s="5">
        <f>AVERAGE(ENTRADA!B$282:B288)</f>
        <v>97.481004285714306</v>
      </c>
      <c r="C288" s="5">
        <f>AVERAGE(ENTRADA!C$282:C288)</f>
        <v>102.29618571428571</v>
      </c>
      <c r="D288" s="5">
        <f>AVERAGE(ENTRADA!D$282:D288)</f>
        <v>99.324478571428571</v>
      </c>
      <c r="E288" s="5">
        <f>AVERAGE(ENTRADA!E$282:E288)</f>
        <v>99.512050000000002</v>
      </c>
      <c r="F288" s="5">
        <f>AVERAGE(ENTRADA!F$282:F288)</f>
        <v>88.095437142857151</v>
      </c>
      <c r="G288" s="5">
        <f>AVERAGE(ENTRADA!G$282:G288)</f>
        <v>97.116225714285719</v>
      </c>
      <c r="H288" s="5">
        <f>AVERAGE(ENTRADA!H$282:H288)</f>
        <v>91.840721428571442</v>
      </c>
      <c r="I288" s="5">
        <f>AVERAGE(ENTRADA!I$282:I288)</f>
        <v>100.63420714285715</v>
      </c>
      <c r="J288" s="5">
        <f>AVERAGE(ENTRADA!J$282:J288)</f>
        <v>101.52583857142858</v>
      </c>
      <c r="K288" s="5">
        <f>AVERAGE(ENTRADA!K$282:K288)</f>
        <v>101.86092142857144</v>
      </c>
      <c r="L288" s="5">
        <f>AVERAGE(ENTRADA!L$282:L288)</f>
        <v>97.177472857142874</v>
      </c>
      <c r="M288" s="5">
        <f>AVERAGE(ENTRADA!M$282:M288)</f>
        <v>83.50722571428571</v>
      </c>
      <c r="N288" s="5">
        <f>AVERAGE(ENTRADA!N$282:N288)</f>
        <v>103.48637999999998</v>
      </c>
      <c r="O288" s="5">
        <f>AVERAGE(ENTRADA!O$282:O288)</f>
        <v>96.746382857142862</v>
      </c>
      <c r="P288" s="5">
        <f>AVERAGE(ENTRADA!P$282:P288)</f>
        <v>99.274911428571428</v>
      </c>
      <c r="Q288" s="5">
        <f>AVERAGE(ENTRADA!Q$282:Q288)</f>
        <v>98.720398571428561</v>
      </c>
      <c r="S288" s="5">
        <f>AVERAGE(ENTRADA!S$282:S288)</f>
        <v>101.51847142857143</v>
      </c>
      <c r="T288" s="5">
        <f>AVERAGE(ENTRADA!T$282:T288)</f>
        <v>104.13343285714286</v>
      </c>
      <c r="U288" s="5">
        <f>AVERAGE(ENTRADA!U$282:U288)</f>
        <v>102.40326142857143</v>
      </c>
      <c r="V288" s="5">
        <f>AVERAGE(ENTRADA!V$282:V288)</f>
        <v>102.60408</v>
      </c>
      <c r="W288" s="5">
        <f>AVERAGE(ENTRADA!W$282:W288)</f>
        <v>96.917484285714281</v>
      </c>
      <c r="X288" s="5">
        <f>AVERAGE(ENTRADA!X$282:X288)</f>
        <v>101.90051428571428</v>
      </c>
      <c r="Y288" s="5"/>
      <c r="Z288" s="5"/>
      <c r="AA288" s="5">
        <f>AVERAGE(ENTRADA!AA$282:AA288)</f>
        <v>103.35117142857143</v>
      </c>
      <c r="AB288" s="5">
        <f>AVERAGE(ENTRADA!AB$282:AB288)</f>
        <v>97.569542857142864</v>
      </c>
      <c r="AC288" s="5">
        <f>AVERAGE(ENTRADA!AC$282:AC288)</f>
        <v>100.09416999999999</v>
      </c>
      <c r="AD288" s="5">
        <f>AVERAGE(ENTRADA!AD$282:AD288)</f>
        <v>89.631999999999991</v>
      </c>
      <c r="AE288" s="5">
        <f>AVERAGE(ENTRADA!AE$282:AE288)</f>
        <v>105.52496142857144</v>
      </c>
      <c r="AF288" s="5">
        <f>AVERAGE(ENTRADA!AF$282:AF288)</f>
        <v>98.716301428571427</v>
      </c>
      <c r="AG288" s="5">
        <f>AVERAGE(ENTRADA!AH$282:AH288)</f>
        <v>102.17752142857144</v>
      </c>
    </row>
    <row r="289" spans="1:33" x14ac:dyDescent="0.25">
      <c r="A289" s="4">
        <f>ENTRADA!A289</f>
        <v>45139</v>
      </c>
      <c r="B289" s="5">
        <f>AVERAGE(ENTRADA!B$282:B289)</f>
        <v>98.061431250000012</v>
      </c>
      <c r="C289" s="5">
        <f>AVERAGE(ENTRADA!C$282:C289)</f>
        <v>103.29280875000001</v>
      </c>
      <c r="D289" s="5">
        <f>AVERAGE(ENTRADA!D$282:D289)</f>
        <v>99.969713749999997</v>
      </c>
      <c r="E289" s="5">
        <f>AVERAGE(ENTRADA!E$282:E289)</f>
        <v>100.16249875</v>
      </c>
      <c r="F289" s="5">
        <f>AVERAGE(ENTRADA!F$282:F289)</f>
        <v>88.355456250000003</v>
      </c>
      <c r="G289" s="5">
        <f>AVERAGE(ENTRADA!G$282:G289)</f>
        <v>96.9648325</v>
      </c>
      <c r="H289" s="5">
        <f>AVERAGE(ENTRADA!H$282:H289)</f>
        <v>91.415830000000014</v>
      </c>
      <c r="I289" s="5">
        <f>AVERAGE(ENTRADA!I$282:I289)</f>
        <v>100.61635625000001</v>
      </c>
      <c r="J289" s="5">
        <f>AVERAGE(ENTRADA!J$282:J289)</f>
        <v>102.1485275</v>
      </c>
      <c r="K289" s="5">
        <f>AVERAGE(ENTRADA!K$282:K289)</f>
        <v>99.124580000000009</v>
      </c>
      <c r="L289" s="5">
        <f>AVERAGE(ENTRADA!L$282:L289)</f>
        <v>97.747621250000009</v>
      </c>
      <c r="M289" s="5">
        <f>AVERAGE(ENTRADA!M$282:M289)</f>
        <v>84.012242499999999</v>
      </c>
      <c r="N289" s="5">
        <f>AVERAGE(ENTRADA!N$282:N289)</f>
        <v>105.42565375</v>
      </c>
      <c r="O289" s="5">
        <f>AVERAGE(ENTRADA!O$282:O289)</f>
        <v>97.978605000000002</v>
      </c>
      <c r="P289" s="5">
        <f>AVERAGE(ENTRADA!P$282:P289)</f>
        <v>99.82137625</v>
      </c>
      <c r="Q289" s="5">
        <f>AVERAGE(ENTRADA!Q$282:Q289)</f>
        <v>99.574034999999995</v>
      </c>
      <c r="S289" s="5">
        <f>AVERAGE(ENTRADA!S$282:S289)</f>
        <v>101.6283025</v>
      </c>
      <c r="T289" s="5">
        <f>AVERAGE(ENTRADA!T$282:T289)</f>
        <v>104.25527750000001</v>
      </c>
      <c r="U289" s="5">
        <f>AVERAGE(ENTRADA!U$282:U289)</f>
        <v>102.6907325</v>
      </c>
      <c r="V289" s="5">
        <f>AVERAGE(ENTRADA!V$282:V289)</f>
        <v>102.92347125000001</v>
      </c>
      <c r="W289" s="5">
        <f>AVERAGE(ENTRADA!W$282:W289)</f>
        <v>96.458178749999988</v>
      </c>
      <c r="X289" s="5">
        <f>AVERAGE(ENTRADA!X$282:X289)</f>
        <v>101.63404249999999</v>
      </c>
      <c r="Y289" s="5"/>
      <c r="Z289" s="5"/>
      <c r="AA289" s="5">
        <f>AVERAGE(ENTRADA!AA$282:AA289)</f>
        <v>103.5960675</v>
      </c>
      <c r="AB289" s="5">
        <f>AVERAGE(ENTRADA!AB$282:AB289)</f>
        <v>96.910138750000002</v>
      </c>
      <c r="AC289" s="5">
        <f>AVERAGE(ENTRADA!AC$282:AC289)</f>
        <v>100.614605</v>
      </c>
      <c r="AD289" s="5">
        <f>AVERAGE(ENTRADA!AD$282:AD289)</f>
        <v>89.732524999999995</v>
      </c>
      <c r="AE289" s="5">
        <f>AVERAGE(ENTRADA!AE$282:AE289)</f>
        <v>106.24508875000001</v>
      </c>
      <c r="AF289" s="5">
        <f>AVERAGE(ENTRADA!AF$282:AF289)</f>
        <v>98.631912499999999</v>
      </c>
      <c r="AG289" s="5">
        <f>AVERAGE(ENTRADA!AH$282:AH289)</f>
        <v>102.2230725</v>
      </c>
    </row>
    <row r="290" spans="1:33" x14ac:dyDescent="0.25">
      <c r="A290" s="4">
        <f>ENTRADA!A290</f>
        <v>45170</v>
      </c>
      <c r="B290" s="5">
        <f>AVERAGE(ENTRADA!B$282:B290)</f>
        <v>98.298570000000012</v>
      </c>
      <c r="C290" s="5">
        <f>AVERAGE(ENTRADA!C$282:C290)</f>
        <v>103.45428666666668</v>
      </c>
      <c r="D290" s="5">
        <f>AVERAGE(ENTRADA!D$282:D290)</f>
        <v>100.50163555555555</v>
      </c>
      <c r="E290" s="5">
        <f>AVERAGE(ENTRADA!E$282:E290)</f>
        <v>100.73975444444444</v>
      </c>
      <c r="F290" s="5">
        <f>AVERAGE(ENTRADA!F$282:F290)</f>
        <v>87.692163333333326</v>
      </c>
      <c r="G290" s="5">
        <f>AVERAGE(ENTRADA!G$282:G290)</f>
        <v>96.91669777777777</v>
      </c>
      <c r="H290" s="5">
        <f>AVERAGE(ENTRADA!H$282:H290)</f>
        <v>91.108595555555567</v>
      </c>
      <c r="I290" s="5">
        <f>AVERAGE(ENTRADA!I$282:I290)</f>
        <v>100.69229666666666</v>
      </c>
      <c r="J290" s="5">
        <f>AVERAGE(ENTRADA!J$282:J290)</f>
        <v>102.28473222222222</v>
      </c>
      <c r="K290" s="5">
        <f>AVERAGE(ENTRADA!K$282:K290)</f>
        <v>96.300524444444449</v>
      </c>
      <c r="L290" s="5">
        <f>AVERAGE(ENTRADA!L$282:L290)</f>
        <v>97.693135555555557</v>
      </c>
      <c r="M290" s="5">
        <f>AVERAGE(ENTRADA!M$282:M290)</f>
        <v>83.729687777777769</v>
      </c>
      <c r="N290" s="5">
        <f>AVERAGE(ENTRADA!N$282:N290)</f>
        <v>106.12862444444444</v>
      </c>
      <c r="O290" s="5">
        <f>AVERAGE(ENTRADA!O$282:O290)</f>
        <v>97.903388888888884</v>
      </c>
      <c r="P290" s="5">
        <f>AVERAGE(ENTRADA!P$282:P290)</f>
        <v>99.49342</v>
      </c>
      <c r="Q290" s="5">
        <f>AVERAGE(ENTRADA!Q$282:Q290)</f>
        <v>99.77564666666666</v>
      </c>
      <c r="S290" s="5">
        <f>AVERAGE(ENTRADA!S$282:S290)</f>
        <v>101.78039333333334</v>
      </c>
      <c r="T290" s="5">
        <f>AVERAGE(ENTRADA!T$282:T290)</f>
        <v>104.14371444444446</v>
      </c>
      <c r="U290" s="5">
        <f>AVERAGE(ENTRADA!U$282:U290)</f>
        <v>103.06700444444444</v>
      </c>
      <c r="V290" s="5">
        <f>AVERAGE(ENTRADA!V$282:V290)</f>
        <v>103.35936222222223</v>
      </c>
      <c r="W290" s="5">
        <f>AVERAGE(ENTRADA!W$282:W290)</f>
        <v>96.249108888888884</v>
      </c>
      <c r="X290" s="5">
        <f>AVERAGE(ENTRADA!X$282:X290)</f>
        <v>101.63122333333332</v>
      </c>
      <c r="Y290" s="5"/>
      <c r="Z290" s="5"/>
      <c r="AA290" s="5">
        <f>AVERAGE(ENTRADA!AA$282:AA290)</f>
        <v>103.88530222222222</v>
      </c>
      <c r="AB290" s="5">
        <f>AVERAGE(ENTRADA!AB$282:AB290)</f>
        <v>96.418991111111112</v>
      </c>
      <c r="AC290" s="5">
        <f>AVERAGE(ENTRADA!AC$282:AC290)</f>
        <v>100.94919444444444</v>
      </c>
      <c r="AD290" s="5">
        <f>AVERAGE(ENTRADA!AD$282:AD290)</f>
        <v>89.664320000000004</v>
      </c>
      <c r="AE290" s="5">
        <f>AVERAGE(ENTRADA!AE$282:AE290)</f>
        <v>106.64175444444444</v>
      </c>
      <c r="AF290" s="5">
        <f>AVERAGE(ENTRADA!AF$282:AF290)</f>
        <v>98.346576666666664</v>
      </c>
      <c r="AG290" s="5">
        <f>AVERAGE(ENTRADA!AH$282:AH290)</f>
        <v>102.27513777777777</v>
      </c>
    </row>
    <row r="291" spans="1:33" x14ac:dyDescent="0.25">
      <c r="A291" s="4">
        <f>ENTRADA!A291</f>
        <v>45200</v>
      </c>
      <c r="B291" s="5">
        <f>AVERAGE(ENTRADA!B$282:B291)</f>
        <v>98.630217000000016</v>
      </c>
      <c r="C291" s="5">
        <f>AVERAGE(ENTRADA!C$282:C291)</f>
        <v>103.70284599999999</v>
      </c>
      <c r="D291" s="5">
        <f>AVERAGE(ENTRADA!D$282:D291)</f>
        <v>100.89804000000001</v>
      </c>
      <c r="E291" s="5">
        <f>AVERAGE(ENTRADA!E$282:E291)</f>
        <v>101.15065799999999</v>
      </c>
      <c r="F291" s="5">
        <f>AVERAGE(ENTRADA!F$282:F291)</f>
        <v>87.511205999999987</v>
      </c>
      <c r="G291" s="5">
        <f>AVERAGE(ENTRADA!G$282:G291)</f>
        <v>96.969594000000001</v>
      </c>
      <c r="H291" s="5">
        <f>AVERAGE(ENTRADA!H$282:H291)</f>
        <v>90.877777000000009</v>
      </c>
      <c r="I291" s="5">
        <f>AVERAGE(ENTRADA!I$282:I291)</f>
        <v>100.87234900000001</v>
      </c>
      <c r="J291" s="5">
        <f>AVERAGE(ENTRADA!J$282:J291)</f>
        <v>102.70889199999999</v>
      </c>
      <c r="K291" s="5">
        <f>AVERAGE(ENTRADA!K$282:K291)</f>
        <v>94.580828000000011</v>
      </c>
      <c r="L291" s="5">
        <f>AVERAGE(ENTRADA!L$282:L291)</f>
        <v>97.743037999999999</v>
      </c>
      <c r="M291" s="5">
        <f>AVERAGE(ENTRADA!M$282:M291)</f>
        <v>84.356852000000003</v>
      </c>
      <c r="N291" s="5">
        <f>AVERAGE(ENTRADA!N$282:N291)</f>
        <v>106.59849999999999</v>
      </c>
      <c r="O291" s="5">
        <f>AVERAGE(ENTRADA!O$282:O291)</f>
        <v>98.384293</v>
      </c>
      <c r="P291" s="5">
        <f>AVERAGE(ENTRADA!P$282:P291)</f>
        <v>99.599367000000001</v>
      </c>
      <c r="Q291" s="5">
        <f>AVERAGE(ENTRADA!Q$282:Q291)</f>
        <v>100.106084</v>
      </c>
      <c r="S291" s="5">
        <f>AVERAGE(ENTRADA!S$282:S291)</f>
        <v>101.887219</v>
      </c>
      <c r="T291" s="5">
        <f>AVERAGE(ENTRADA!T$282:T291)</f>
        <v>103.997713</v>
      </c>
      <c r="U291" s="5">
        <f>AVERAGE(ENTRADA!U$282:U291)</f>
        <v>103.28255799999999</v>
      </c>
      <c r="V291" s="5">
        <f>AVERAGE(ENTRADA!V$282:V291)</f>
        <v>103.60931500000001</v>
      </c>
      <c r="W291" s="5">
        <f>AVERAGE(ENTRADA!W$282:W291)</f>
        <v>95.958891999999992</v>
      </c>
      <c r="X291" s="5">
        <f>AVERAGE(ENTRADA!X$282:X291)</f>
        <v>101.64127699999999</v>
      </c>
      <c r="Y291" s="5"/>
      <c r="Z291" s="5"/>
      <c r="AA291" s="5">
        <f>AVERAGE(ENTRADA!AA$282:AA291)</f>
        <v>104.25847899999999</v>
      </c>
      <c r="AB291" s="5">
        <f>AVERAGE(ENTRADA!AB$282:AB291)</f>
        <v>96.21123</v>
      </c>
      <c r="AC291" s="5">
        <f>AVERAGE(ENTRADA!AC$282:AC291)</f>
        <v>100.61132599999999</v>
      </c>
      <c r="AD291" s="5">
        <f>AVERAGE(ENTRADA!AD$282:AD291)</f>
        <v>89.657665999999992</v>
      </c>
      <c r="AE291" s="5">
        <f>AVERAGE(ENTRADA!AE$282:AE291)</f>
        <v>106.97319</v>
      </c>
      <c r="AF291" s="5">
        <f>AVERAGE(ENTRADA!AF$282:AF291)</f>
        <v>98.334555999999992</v>
      </c>
      <c r="AG291" s="5">
        <f>AVERAGE(ENTRADA!AH$282:AH291)</f>
        <v>102.298295</v>
      </c>
    </row>
    <row r="292" spans="1:33" x14ac:dyDescent="0.25">
      <c r="A292" s="4">
        <f>ENTRADA!A292</f>
        <v>45231</v>
      </c>
      <c r="B292" s="5">
        <f>AVERAGE(ENTRADA!B$282:B292)</f>
        <v>99.611435454545472</v>
      </c>
      <c r="C292" s="5">
        <f>AVERAGE(ENTRADA!C$282:C292)</f>
        <v>103.6166409090909</v>
      </c>
      <c r="D292" s="5">
        <f>AVERAGE(ENTRADA!D$282:D292)</f>
        <v>101.46428636363636</v>
      </c>
      <c r="E292" s="5">
        <f>AVERAGE(ENTRADA!E$282:E292)</f>
        <v>101.75107090909091</v>
      </c>
      <c r="F292" s="5">
        <f>AVERAGE(ENTRADA!F$282:F292)</f>
        <v>88.755404545454539</v>
      </c>
      <c r="G292" s="5">
        <f>AVERAGE(ENTRADA!G$282:G292)</f>
        <v>100.26439181818182</v>
      </c>
      <c r="H292" s="5">
        <f>AVERAGE(ENTRADA!H$282:H292)</f>
        <v>93.067546363636382</v>
      </c>
      <c r="I292" s="5">
        <f>AVERAGE(ENTRADA!I$282:I292)</f>
        <v>104.6446390909091</v>
      </c>
      <c r="J292" s="5">
        <f>AVERAGE(ENTRADA!J$282:J292)</f>
        <v>103.49527999999999</v>
      </c>
      <c r="K292" s="5">
        <f>AVERAGE(ENTRADA!K$282:K292)</f>
        <v>93.501387272727285</v>
      </c>
      <c r="L292" s="5">
        <f>AVERAGE(ENTRADA!L$282:L292)</f>
        <v>101.12626454545456</v>
      </c>
      <c r="M292" s="5">
        <f>AVERAGE(ENTRADA!M$282:M292)</f>
        <v>87.062317272727284</v>
      </c>
      <c r="N292" s="5">
        <f>AVERAGE(ENTRADA!N$282:N292)</f>
        <v>107.60318636363635</v>
      </c>
      <c r="O292" s="5">
        <f>AVERAGE(ENTRADA!O$282:O292)</f>
        <v>98.77413</v>
      </c>
      <c r="P292" s="5">
        <f>AVERAGE(ENTRADA!P$282:P292)</f>
        <v>99.862610909090918</v>
      </c>
      <c r="Q292" s="5">
        <f>AVERAGE(ENTRADA!Q$282:Q292)</f>
        <v>100.93161636363635</v>
      </c>
      <c r="S292" s="5">
        <f>AVERAGE(ENTRADA!S$282:S292)</f>
        <v>102.01297818181818</v>
      </c>
      <c r="T292" s="5">
        <f>AVERAGE(ENTRADA!T$282:T292)</f>
        <v>103.9634981818182</v>
      </c>
      <c r="U292" s="5">
        <f>AVERAGE(ENTRADA!U$282:U292)</f>
        <v>103.47968181818182</v>
      </c>
      <c r="V292" s="5">
        <f>AVERAGE(ENTRADA!V$282:V292)</f>
        <v>103.8296390909091</v>
      </c>
      <c r="W292" s="5">
        <f>AVERAGE(ENTRADA!W$282:W292)</f>
        <v>95.959150909090894</v>
      </c>
      <c r="X292" s="5">
        <f>AVERAGE(ENTRADA!X$282:X292)</f>
        <v>102.20304545454543</v>
      </c>
      <c r="Y292" s="5"/>
      <c r="Z292" s="5"/>
      <c r="AA292" s="5">
        <f>AVERAGE(ENTRADA!AA$282:AA292)</f>
        <v>104.53857636363635</v>
      </c>
      <c r="AB292" s="5">
        <f>AVERAGE(ENTRADA!AB$282:AB292)</f>
        <v>95.899069999999995</v>
      </c>
      <c r="AC292" s="5">
        <f>AVERAGE(ENTRADA!AC$282:AC292)</f>
        <v>101.86772090909091</v>
      </c>
      <c r="AD292" s="5">
        <f>AVERAGE(ENTRADA!AD$282:AD292)</f>
        <v>89.781738181818184</v>
      </c>
      <c r="AE292" s="5">
        <f>AVERAGE(ENTRADA!AE$282:AE292)</f>
        <v>107.72426727272727</v>
      </c>
      <c r="AF292" s="5">
        <f>AVERAGE(ENTRADA!AF$282:AF292)</f>
        <v>98.350868181818171</v>
      </c>
      <c r="AG292" s="5">
        <f>AVERAGE(ENTRADA!AH$282:AH292)</f>
        <v>102.43794818181819</v>
      </c>
    </row>
    <row r="293" spans="1:33" x14ac:dyDescent="0.25">
      <c r="A293" s="4">
        <f>ENTRADA!A293</f>
        <v>45261</v>
      </c>
      <c r="B293" s="5">
        <f>AVERAGE(ENTRADA!B$282:B293)</f>
        <v>101.72185000000002</v>
      </c>
      <c r="C293" s="5">
        <f>AVERAGE(ENTRADA!C$282:C293)</f>
        <v>103.90832416666666</v>
      </c>
      <c r="D293" s="5">
        <f>AVERAGE(ENTRADA!D$282:D293)</f>
        <v>103.69404583333333</v>
      </c>
      <c r="E293" s="5">
        <f>AVERAGE(ENTRADA!E$282:E293)</f>
        <v>104.03872416666667</v>
      </c>
      <c r="F293" s="5">
        <f>AVERAGE(ENTRADA!F$282:F293)</f>
        <v>95.376706666666664</v>
      </c>
      <c r="G293" s="5">
        <f>AVERAGE(ENTRADA!G$282:G293)</f>
        <v>102.0800825</v>
      </c>
      <c r="H293" s="5">
        <f>AVERAGE(ENTRADA!H$282:H293)</f>
        <v>94.787140000000008</v>
      </c>
      <c r="I293" s="5">
        <f>AVERAGE(ENTRADA!I$282:I293)</f>
        <v>106.54348166666666</v>
      </c>
      <c r="J293" s="5">
        <f>AVERAGE(ENTRADA!J$282:J293)</f>
        <v>104.66483916666665</v>
      </c>
      <c r="K293" s="5">
        <f>AVERAGE(ENTRADA!K$282:K293)</f>
        <v>95.425140833333344</v>
      </c>
      <c r="L293" s="5">
        <f>AVERAGE(ENTRADA!L$282:L293)</f>
        <v>101.95459750000002</v>
      </c>
      <c r="M293" s="5">
        <f>AVERAGE(ENTRADA!M$282:M293)</f>
        <v>89.17575166666667</v>
      </c>
      <c r="N293" s="5">
        <f>AVERAGE(ENTRADA!N$282:N293)</f>
        <v>108.14900249999999</v>
      </c>
      <c r="O293" s="5">
        <f>AVERAGE(ENTRADA!O$282:O293)</f>
        <v>98.167897499999995</v>
      </c>
      <c r="P293" s="5">
        <f>AVERAGE(ENTRADA!P$282:P293)</f>
        <v>99.920341666666673</v>
      </c>
      <c r="Q293" s="5">
        <f>AVERAGE(ENTRADA!Q$282:Q293)</f>
        <v>102.24370499999999</v>
      </c>
      <c r="S293" s="5">
        <f>AVERAGE(ENTRADA!S$282:S293)</f>
        <v>101.91372916666666</v>
      </c>
      <c r="T293" s="5">
        <f>AVERAGE(ENTRADA!T$282:T293)</f>
        <v>104.02530250000001</v>
      </c>
      <c r="U293" s="5">
        <f>AVERAGE(ENTRADA!U$282:U293)</f>
        <v>103.71542333333332</v>
      </c>
      <c r="V293" s="5">
        <f>AVERAGE(ENTRADA!V$282:V293)</f>
        <v>104.07012500000002</v>
      </c>
      <c r="W293" s="5">
        <f>AVERAGE(ENTRADA!W$282:W293)</f>
        <v>95.588600833333317</v>
      </c>
      <c r="X293" s="5">
        <f>AVERAGE(ENTRADA!X$282:X293)</f>
        <v>101.98818333333332</v>
      </c>
      <c r="Y293" s="5"/>
      <c r="Z293" s="5"/>
      <c r="AA293" s="5">
        <f>AVERAGE(ENTRADA!AA$282:AA293)</f>
        <v>104.73816083333332</v>
      </c>
      <c r="AB293" s="5">
        <f>AVERAGE(ENTRADA!AB$282:AB293)</f>
        <v>95.433579166666675</v>
      </c>
      <c r="AC293" s="5">
        <f>AVERAGE(ENTRADA!AC$282:AC293)</f>
        <v>101.66861</v>
      </c>
      <c r="AD293" s="5">
        <f>AVERAGE(ENTRADA!AD$282:AD293)</f>
        <v>89.503889166666667</v>
      </c>
      <c r="AE293" s="5">
        <f>AVERAGE(ENTRADA!AE$282:AE293)</f>
        <v>107.92459833333334</v>
      </c>
      <c r="AF293" s="5">
        <f>AVERAGE(ENTRADA!AF$282:AF293)</f>
        <v>98.428942499999991</v>
      </c>
      <c r="AG293" s="5">
        <f>AVERAGE(ENTRADA!AH$282:AH293)</f>
        <v>102.46211583333333</v>
      </c>
    </row>
    <row r="294" spans="1:33" x14ac:dyDescent="0.25">
      <c r="A294" s="4">
        <f>ENTRADA!A294</f>
        <v>45292</v>
      </c>
      <c r="B294" s="5">
        <f>AVERAGE(ENTRADA!B$294:B294)</f>
        <v>99.594890000000007</v>
      </c>
      <c r="C294" s="5">
        <f>AVERAGE(ENTRADA!C$294:C294)</f>
        <v>100.94327</v>
      </c>
      <c r="D294" s="5">
        <f>AVERAGE(ENTRADA!D$282:D294)</f>
        <v>103.57515769230768</v>
      </c>
      <c r="E294" s="5">
        <f>AVERAGE(ENTRADA!E$282:E294)</f>
        <v>103.95291692307693</v>
      </c>
      <c r="F294" s="5">
        <f>AVERAGE(ENTRADA!F$282:F294)</f>
        <v>94.187203846153835</v>
      </c>
      <c r="G294" s="5">
        <f>AVERAGE(ENTRADA!G$282:G294)</f>
        <v>102.12596692307693</v>
      </c>
      <c r="H294" s="5">
        <f>AVERAGE(ENTRADA!H$282:H294)</f>
        <v>94.769236923076932</v>
      </c>
      <c r="I294" s="5">
        <f>AVERAGE(ENTRADA!I$282:I294)</f>
        <v>106.60853384615385</v>
      </c>
      <c r="J294" s="5">
        <f>AVERAGE(ENTRADA!J$282:J294)</f>
        <v>104.4577346153846</v>
      </c>
      <c r="K294" s="5">
        <f>AVERAGE(ENTRADA!K$282:K294)</f>
        <v>100.56048923076925</v>
      </c>
      <c r="L294" s="5">
        <f>AVERAGE(ENTRADA!L$282:L294)</f>
        <v>101.81772076923077</v>
      </c>
      <c r="M294" s="5">
        <f>AVERAGE(ENTRADA!M$282:M294)</f>
        <v>89.211624615384622</v>
      </c>
      <c r="N294" s="5">
        <f>AVERAGE(ENTRADA!N$282:N294)</f>
        <v>108.08230999999999</v>
      </c>
      <c r="O294" s="5">
        <f>AVERAGE(ENTRADA!O$282:O294)</f>
        <v>98.153546923076931</v>
      </c>
      <c r="P294" s="5">
        <f>AVERAGE(ENTRADA!P$282:P294)</f>
        <v>99.547451538461544</v>
      </c>
      <c r="Q294" s="5">
        <f>AVERAGE(ENTRADA!Q$282:Q294)</f>
        <v>102.07454769230769</v>
      </c>
      <c r="S294" s="5">
        <f>AVERAGE(ENTRADA!S$294:S294)</f>
        <v>104.50014</v>
      </c>
      <c r="T294" s="5">
        <f>AVERAGE(ENTRADA!T$294:T294)</f>
        <v>104.34446</v>
      </c>
      <c r="U294" s="5">
        <f>AVERAGE(ENTRADA!U$294:U294)</f>
        <v>107.02925999999999</v>
      </c>
      <c r="V294" s="5">
        <f>AVERAGE(ENTRADA!V$294:V294)</f>
        <v>108.16318</v>
      </c>
      <c r="W294" s="5">
        <f>AVERAGE(ENTRADA!W$294:W294)</f>
        <v>96.750159999999994</v>
      </c>
      <c r="X294" s="5">
        <f>AVERAGE(ENTRADA!X$294:X294)</f>
        <v>103.96736</v>
      </c>
      <c r="Y294" s="5"/>
      <c r="Z294" s="5"/>
      <c r="AA294" s="5">
        <f>AVERAGE(ENTRADA!AA$294:AA294)</f>
        <v>106.04058000000001</v>
      </c>
      <c r="AB294" s="5">
        <f>AVERAGE(ENTRADA!AB$294:AB294)</f>
        <v>87.671679999999995</v>
      </c>
      <c r="AC294" s="5">
        <f>AVERAGE(ENTRADA!AC$294:AC294)</f>
        <v>106.01906</v>
      </c>
      <c r="AD294" s="5">
        <f>AVERAGE(ENTRADA!AD$294:AD294)</f>
        <v>92.979849999999999</v>
      </c>
      <c r="AE294" s="5">
        <f>AVERAGE(ENTRADA!AE$294:AE294)</f>
        <v>114.82756000000001</v>
      </c>
      <c r="AF294" s="5">
        <f>AVERAGE(ENTRADA!AF$294:AF294)</f>
        <v>99.238740000000007</v>
      </c>
      <c r="AG294" s="5">
        <f>AVERAGE(ENTRADA!AH$294:AH294)</f>
        <v>105.25394</v>
      </c>
    </row>
    <row r="295" spans="1:33" x14ac:dyDescent="0.25">
      <c r="A295" s="4">
        <f>ENTRADA!A295</f>
        <v>45323</v>
      </c>
      <c r="B295" s="5">
        <f>AVERAGE(ENTRADA!B$294:B295)</f>
        <v>98.030390000000011</v>
      </c>
      <c r="C295" s="5">
        <f>AVERAGE(ENTRADA!C$294:C295)</f>
        <v>97.723995000000002</v>
      </c>
      <c r="D295" s="5">
        <f>AVERAGE(ENTRADA!D$282:D295)</f>
        <v>103.42172357142856</v>
      </c>
      <c r="E295" s="5">
        <f>AVERAGE(ENTRADA!E$282:E295)</f>
        <v>103.83367214285715</v>
      </c>
      <c r="F295" s="5">
        <f>AVERAGE(ENTRADA!F$282:F295)</f>
        <v>92.517085714285713</v>
      </c>
      <c r="G295" s="5">
        <f>AVERAGE(ENTRADA!G$282:G295)</f>
        <v>101.26128357142859</v>
      </c>
      <c r="H295" s="5">
        <f>AVERAGE(ENTRADA!H$282:H295)</f>
        <v>94.278982857142864</v>
      </c>
      <c r="I295" s="5">
        <f>AVERAGE(ENTRADA!I$282:I295)</f>
        <v>105.60463357142858</v>
      </c>
      <c r="J295" s="5">
        <f>AVERAGE(ENTRADA!J$282:J295)</f>
        <v>104.66763071428569</v>
      </c>
      <c r="K295" s="5">
        <f>AVERAGE(ENTRADA!K$282:K295)</f>
        <v>101.64007142857145</v>
      </c>
      <c r="L295" s="5">
        <f>AVERAGE(ENTRADA!L$282:L295)</f>
        <v>101.36431428571429</v>
      </c>
      <c r="M295" s="5">
        <f>AVERAGE(ENTRADA!M$282:M295)</f>
        <v>88.650817857142869</v>
      </c>
      <c r="N295" s="5">
        <f>AVERAGE(ENTRADA!N$282:N295)</f>
        <v>107.72835714285713</v>
      </c>
      <c r="O295" s="5">
        <f>AVERAGE(ENTRADA!O$282:O295)</f>
        <v>97.651992142857139</v>
      </c>
      <c r="P295" s="5">
        <f>AVERAGE(ENTRADA!P$282:P295)</f>
        <v>98.991617857142856</v>
      </c>
      <c r="Q295" s="5">
        <f>AVERAGE(ENTRADA!Q$282:Q295)</f>
        <v>101.67131071428571</v>
      </c>
      <c r="S295" s="5">
        <f>AVERAGE(ENTRADA!S$294:S295)</f>
        <v>104.87582</v>
      </c>
      <c r="T295" s="5">
        <f>AVERAGE(ENTRADA!T$294:T295)</f>
        <v>102.95638</v>
      </c>
      <c r="U295" s="5">
        <f>AVERAGE(ENTRADA!U$294:U295)</f>
        <v>106.97772000000001</v>
      </c>
      <c r="V295" s="5">
        <f>AVERAGE(ENTRADA!V$294:V295)</f>
        <v>107.97999</v>
      </c>
      <c r="W295" s="5">
        <f>AVERAGE(ENTRADA!W$294:W295)</f>
        <v>96.802239999999998</v>
      </c>
      <c r="X295" s="5">
        <f>AVERAGE(ENTRADA!X$294:X295)</f>
        <v>104.24152000000001</v>
      </c>
      <c r="Y295" s="5"/>
      <c r="Z295" s="5"/>
      <c r="AA295" s="5">
        <f>AVERAGE(ENTRADA!AA$294:AA295)</f>
        <v>111.23243500000001</v>
      </c>
      <c r="AB295" s="5">
        <f>AVERAGE(ENTRADA!AB$294:AB295)</f>
        <v>89.423984999999988</v>
      </c>
      <c r="AC295" s="5">
        <f>AVERAGE(ENTRADA!AC$294:AC295)</f>
        <v>106.018</v>
      </c>
      <c r="AD295" s="5">
        <f>AVERAGE(ENTRADA!AD$294:AD295)</f>
        <v>94.449825000000004</v>
      </c>
      <c r="AE295" s="5">
        <f>AVERAGE(ENTRADA!AE$294:AE295)</f>
        <v>117.10154</v>
      </c>
      <c r="AF295" s="5">
        <f>AVERAGE(ENTRADA!AF$294:AF295)</f>
        <v>99.366565000000008</v>
      </c>
      <c r="AG295" s="5">
        <f>AVERAGE(ENTRADA!AH$294:AH295)</f>
        <v>105.652675</v>
      </c>
    </row>
    <row r="296" spans="1:33" x14ac:dyDescent="0.25">
      <c r="A296" s="4">
        <f>ENTRADA!A296</f>
        <v>45352</v>
      </c>
      <c r="B296" s="5">
        <f>AVERAGE(ENTRADA!B$294:B296)</f>
        <v>100.68965000000001</v>
      </c>
      <c r="C296" s="5">
        <f>AVERAGE(ENTRADA!C$294:C296)</f>
        <v>98.776896666666673</v>
      </c>
      <c r="D296" s="5">
        <f>AVERAGE(ENTRADA!D$282:D296)</f>
        <v>103.888076</v>
      </c>
      <c r="E296" s="5">
        <f>AVERAGE(ENTRADA!E$282:E296)</f>
        <v>104.33421133333334</v>
      </c>
      <c r="F296" s="5">
        <f>AVERAGE(ENTRADA!F$282:F296)</f>
        <v>91.758003333333335</v>
      </c>
      <c r="G296" s="5">
        <f>AVERAGE(ENTRADA!G$282:G296)</f>
        <v>101.15828133333335</v>
      </c>
      <c r="H296" s="5">
        <f>AVERAGE(ENTRADA!H$282:H296)</f>
        <v>94.111184000000009</v>
      </c>
      <c r="I296" s="5">
        <f>AVERAGE(ENTRADA!I$282:I296)</f>
        <v>105.52385266666667</v>
      </c>
      <c r="J296" s="5">
        <f>AVERAGE(ENTRADA!J$282:J296)</f>
        <v>105.74713799999998</v>
      </c>
      <c r="K296" s="5">
        <f>AVERAGE(ENTRADA!K$282:K296)</f>
        <v>100.31423466666668</v>
      </c>
      <c r="L296" s="5">
        <f>AVERAGE(ENTRADA!L$282:L296)</f>
        <v>101.26338066666668</v>
      </c>
      <c r="M296" s="5">
        <f>AVERAGE(ENTRADA!M$282:M296)</f>
        <v>89.12663933333333</v>
      </c>
      <c r="N296" s="5">
        <f>AVERAGE(ENTRADA!N$282:N296)</f>
        <v>108.32958933333333</v>
      </c>
      <c r="O296" s="5">
        <f>AVERAGE(ENTRADA!O$282:O296)</f>
        <v>97.478132000000002</v>
      </c>
      <c r="P296" s="5">
        <f>AVERAGE(ENTRADA!P$282:P296)</f>
        <v>98.827911999999998</v>
      </c>
      <c r="Q296" s="5">
        <f>AVERAGE(ENTRADA!Q$282:Q296)</f>
        <v>101.92429533333332</v>
      </c>
      <c r="S296" s="5">
        <f>AVERAGE(ENTRADA!S$294:S296)</f>
        <v>105.06303333333334</v>
      </c>
      <c r="T296" s="5">
        <f>AVERAGE(ENTRADA!T$294:T296)</f>
        <v>102.29253</v>
      </c>
      <c r="U296" s="5">
        <f>AVERAGE(ENTRADA!U$294:U296)</f>
        <v>106.89731999999999</v>
      </c>
      <c r="V296" s="5">
        <f>AVERAGE(ENTRADA!V$294:V296)</f>
        <v>107.49468333333334</v>
      </c>
      <c r="W296" s="5">
        <f>AVERAGE(ENTRADA!W$294:W296)</f>
        <v>96.735403333333338</v>
      </c>
      <c r="X296" s="5">
        <f>AVERAGE(ENTRADA!X$294:X296)</f>
        <v>103.73000666666667</v>
      </c>
      <c r="Y296" s="5"/>
      <c r="Z296" s="5"/>
      <c r="AA296" s="5">
        <f>AVERAGE(ENTRADA!AA$294:AA296)</f>
        <v>113.49660666666666</v>
      </c>
      <c r="AB296" s="5">
        <f>AVERAGE(ENTRADA!AB$294:AB296)</f>
        <v>89.833603333333329</v>
      </c>
      <c r="AC296" s="5">
        <f>AVERAGE(ENTRADA!AC$294:AC296)</f>
        <v>102.84905666666667</v>
      </c>
      <c r="AD296" s="5">
        <f>AVERAGE(ENTRADA!AD$294:AD296)</f>
        <v>95.057783333333347</v>
      </c>
      <c r="AE296" s="5">
        <f>AVERAGE(ENTRADA!AE$294:AE296)</f>
        <v>117.23523</v>
      </c>
      <c r="AF296" s="5">
        <f>AVERAGE(ENTRADA!AF$294:AF296)</f>
        <v>99.408416666666668</v>
      </c>
      <c r="AG296" s="5">
        <f>AVERAGE(ENTRADA!AH$294:AH296)</f>
        <v>105.92886333333333</v>
      </c>
    </row>
    <row r="297" spans="1:33" x14ac:dyDescent="0.25">
      <c r="A297" s="4">
        <f>ENTRADA!A297</f>
        <v>45383</v>
      </c>
      <c r="B297" s="5">
        <f>AVERAGE(ENTRADA!B$294:B297)</f>
        <v>100.4188625</v>
      </c>
      <c r="C297" s="5">
        <f>AVERAGE(ENTRADA!C$294:C297)</f>
        <v>99.157415</v>
      </c>
      <c r="D297" s="5">
        <f>AVERAGE(ENTRADA!D$282:D297)</f>
        <v>103.76313437500001</v>
      </c>
      <c r="E297" s="5">
        <f>AVERAGE(ENTRADA!E$282:E297)</f>
        <v>104.240361875</v>
      </c>
      <c r="F297" s="5">
        <f>AVERAGE(ENTRADA!F$282:F297)</f>
        <v>91.254183749999996</v>
      </c>
      <c r="G297" s="5">
        <f>AVERAGE(ENTRADA!G$282:G297)</f>
        <v>100.91704000000001</v>
      </c>
      <c r="H297" s="5">
        <f>AVERAGE(ENTRADA!H$282:H297)</f>
        <v>94.155849375000003</v>
      </c>
      <c r="I297" s="5">
        <f>AVERAGE(ENTRADA!I$282:I297)</f>
        <v>105.184864375</v>
      </c>
      <c r="J297" s="5">
        <f>AVERAGE(ENTRADA!J$282:J297)</f>
        <v>106.33601812499998</v>
      </c>
      <c r="K297" s="5">
        <f>AVERAGE(ENTRADA!K$282:K297)</f>
        <v>98.559586875000008</v>
      </c>
      <c r="L297" s="5">
        <f>AVERAGE(ENTRADA!L$282:L297)</f>
        <v>101.20589125000001</v>
      </c>
      <c r="M297" s="5">
        <f>AVERAGE(ENTRADA!M$282:M297)</f>
        <v>88.791162499999999</v>
      </c>
      <c r="N297" s="5">
        <f>AVERAGE(ENTRADA!N$282:N297)</f>
        <v>109.121831875</v>
      </c>
      <c r="O297" s="5">
        <f>AVERAGE(ENTRADA!O$282:O297)</f>
        <v>97.734886250000002</v>
      </c>
      <c r="P297" s="5">
        <f>AVERAGE(ENTRADA!P$282:P297)</f>
        <v>98.187535624999995</v>
      </c>
      <c r="Q297" s="5">
        <f>AVERAGE(ENTRADA!Q$282:Q297)</f>
        <v>101.90427499999998</v>
      </c>
      <c r="S297" s="5">
        <f>AVERAGE(ENTRADA!S$294:S297)</f>
        <v>105.361045</v>
      </c>
      <c r="T297" s="5">
        <f>AVERAGE(ENTRADA!T$294:T297)</f>
        <v>102.5097375</v>
      </c>
      <c r="U297" s="5">
        <f>AVERAGE(ENTRADA!U$294:U297)</f>
        <v>107.30174</v>
      </c>
      <c r="V297" s="5">
        <f>AVERAGE(ENTRADA!V$294:V297)</f>
        <v>107.96515000000001</v>
      </c>
      <c r="W297" s="5">
        <f>AVERAGE(ENTRADA!W$294:W297)</f>
        <v>96.367862500000001</v>
      </c>
      <c r="X297" s="5">
        <f>AVERAGE(ENTRADA!X$294:X297)</f>
        <v>104.16756000000001</v>
      </c>
      <c r="Y297" s="5"/>
      <c r="Z297" s="5"/>
      <c r="AA297" s="5">
        <f>AVERAGE(ENTRADA!AA$294:AA297)</f>
        <v>114.8656275</v>
      </c>
      <c r="AB297" s="5">
        <f>AVERAGE(ENTRADA!AB$294:AB297)</f>
        <v>89.929782500000002</v>
      </c>
      <c r="AC297" s="5">
        <f>AVERAGE(ENTRADA!AC$294:AC297)</f>
        <v>104.49812</v>
      </c>
      <c r="AD297" s="5">
        <f>AVERAGE(ENTRADA!AD$294:AD297)</f>
        <v>95.334915000000009</v>
      </c>
      <c r="AE297" s="5">
        <f>AVERAGE(ENTRADA!AE$294:AE297)</f>
        <v>118.0328925</v>
      </c>
      <c r="AF297" s="5">
        <f>AVERAGE(ENTRADA!AF$294:AF297)</f>
        <v>99.99060750000001</v>
      </c>
      <c r="AG297" s="5">
        <f>AVERAGE(ENTRADA!AH$294:AH297)</f>
        <v>105.8327475</v>
      </c>
    </row>
    <row r="298" spans="1:33" x14ac:dyDescent="0.25">
      <c r="A298" s="4">
        <f>ENTRADA!A298</f>
        <v>45413</v>
      </c>
      <c r="B298" s="5">
        <f>AVERAGE(ENTRADA!B$294:B298)</f>
        <v>101.79413</v>
      </c>
      <c r="C298" s="5">
        <f>AVERAGE(ENTRADA!C$294:C298)</f>
        <v>99.653564000000003</v>
      </c>
      <c r="D298" s="5">
        <f>AVERAGE(ENTRADA!D$282:D298)</f>
        <v>104.05839294117648</v>
      </c>
      <c r="E298" s="5">
        <f>AVERAGE(ENTRADA!E$282:E298)</f>
        <v>104.55503235294118</v>
      </c>
      <c r="F298" s="5">
        <f>AVERAGE(ENTRADA!F$282:F298)</f>
        <v>91.883442941176455</v>
      </c>
      <c r="G298" s="5">
        <f>AVERAGE(ENTRADA!G$282:G298)</f>
        <v>101.19030588235296</v>
      </c>
      <c r="H298" s="5">
        <f>AVERAGE(ENTRADA!H$282:H298)</f>
        <v>94.609043529411764</v>
      </c>
      <c r="I298" s="5">
        <f>AVERAGE(ENTRADA!I$282:I298)</f>
        <v>105.42271529411765</v>
      </c>
      <c r="J298" s="5">
        <f>AVERAGE(ENTRADA!J$282:J298)</f>
        <v>107.41091588235292</v>
      </c>
      <c r="K298" s="5">
        <f>AVERAGE(ENTRADA!K$282:K298)</f>
        <v>97.147395294117658</v>
      </c>
      <c r="L298" s="5">
        <f>AVERAGE(ENTRADA!L$282:L298)</f>
        <v>101.05925000000001</v>
      </c>
      <c r="M298" s="5">
        <f>AVERAGE(ENTRADA!M$282:M298)</f>
        <v>89.241203529411763</v>
      </c>
      <c r="N298" s="5">
        <f>AVERAGE(ENTRADA!N$282:N298)</f>
        <v>109.55106764705883</v>
      </c>
      <c r="O298" s="5">
        <f>AVERAGE(ENTRADA!O$282:O298)</f>
        <v>97.939431176470592</v>
      </c>
      <c r="P298" s="5">
        <f>AVERAGE(ENTRADA!P$282:P298)</f>
        <v>98.134677647058808</v>
      </c>
      <c r="Q298" s="5">
        <f>AVERAGE(ENTRADA!Q$282:Q298)</f>
        <v>102.19055058823528</v>
      </c>
      <c r="S298" s="5">
        <f>AVERAGE(ENTRADA!S$294:S298)</f>
        <v>105.73797400000001</v>
      </c>
      <c r="T298" s="5">
        <f>AVERAGE(ENTRADA!T$294:T298)</f>
        <v>102.00655400000001</v>
      </c>
      <c r="U298" s="5">
        <f>AVERAGE(ENTRADA!U$294:U298)</f>
        <v>107.655338</v>
      </c>
      <c r="V298" s="5">
        <f>AVERAGE(ENTRADA!V$294:V298)</f>
        <v>108.40384400000001</v>
      </c>
      <c r="W298" s="5">
        <f>AVERAGE(ENTRADA!W$294:W298)</f>
        <v>96.623430000000013</v>
      </c>
      <c r="X298" s="5">
        <f>AVERAGE(ENTRADA!X$294:X298)</f>
        <v>104.206394</v>
      </c>
      <c r="Y298" s="5"/>
      <c r="Z298" s="5"/>
      <c r="AA298" s="5">
        <f>AVERAGE(ENTRADA!AA$294:AA298)</f>
        <v>115.81519800000001</v>
      </c>
      <c r="AB298" s="5">
        <f>AVERAGE(ENTRADA!AB$294:AB298)</f>
        <v>89.982677999999993</v>
      </c>
      <c r="AC298" s="5">
        <f>AVERAGE(ENTRADA!AC$294:AC298)</f>
        <v>103.512216</v>
      </c>
      <c r="AD298" s="5">
        <f>AVERAGE(ENTRADA!AD$294:AD298)</f>
        <v>95.742728000000014</v>
      </c>
      <c r="AE298" s="5">
        <f>AVERAGE(ENTRADA!AE$294:AE298)</f>
        <v>117.88206</v>
      </c>
      <c r="AF298" s="5">
        <f>AVERAGE(ENTRADA!AF$294:AF298)</f>
        <v>99.739900000000006</v>
      </c>
      <c r="AG298" s="5">
        <f>AVERAGE(ENTRADA!AH$294:AH298)</f>
        <v>105.90251599999999</v>
      </c>
    </row>
    <row r="299" spans="1:33" x14ac:dyDescent="0.25">
      <c r="A299" s="4">
        <f>ENTRADA!A299</f>
        <v>45444</v>
      </c>
      <c r="B299" s="5">
        <f>AVERAGE(ENTRADA!B$294:B299)</f>
        <v>101.87536833333333</v>
      </c>
      <c r="C299" s="5">
        <f>AVERAGE(ENTRADA!C$294:C299)</f>
        <v>99.557356666666678</v>
      </c>
      <c r="D299" s="5">
        <f>AVERAGE(ENTRADA!D$282:D299)</f>
        <v>104.0081988888889</v>
      </c>
      <c r="E299" s="5">
        <f>AVERAGE(ENTRADA!E$282:E299)</f>
        <v>104.49756055555557</v>
      </c>
      <c r="F299" s="5">
        <f>AVERAGE(ENTRADA!F$282:F299)</f>
        <v>92.419546111111103</v>
      </c>
      <c r="G299" s="5">
        <f>AVERAGE(ENTRADA!G$282:G299)</f>
        <v>101.1715338888889</v>
      </c>
      <c r="H299" s="5">
        <f>AVERAGE(ENTRADA!H$282:H299)</f>
        <v>94.851938888888895</v>
      </c>
      <c r="I299" s="5">
        <f>AVERAGE(ENTRADA!I$282:I299)</f>
        <v>105.31062666666666</v>
      </c>
      <c r="J299" s="5">
        <f>AVERAGE(ENTRADA!J$282:J299)</f>
        <v>108.12739388888888</v>
      </c>
      <c r="K299" s="5">
        <f>AVERAGE(ENTRADA!K$282:K299)</f>
        <v>95.966532222222227</v>
      </c>
      <c r="L299" s="5">
        <f>AVERAGE(ENTRADA!L$282:L299)</f>
        <v>100.80382388888889</v>
      </c>
      <c r="M299" s="5">
        <f>AVERAGE(ENTRADA!M$282:M299)</f>
        <v>89.133412222222219</v>
      </c>
      <c r="N299" s="5">
        <f>AVERAGE(ENTRADA!N$282:N299)</f>
        <v>110.35633166666668</v>
      </c>
      <c r="O299" s="5">
        <f>AVERAGE(ENTRADA!O$282:O299)</f>
        <v>98.11985555555556</v>
      </c>
      <c r="P299" s="5">
        <f>AVERAGE(ENTRADA!P$282:P299)</f>
        <v>97.752749444444433</v>
      </c>
      <c r="Q299" s="5">
        <f>AVERAGE(ENTRADA!Q$282:Q299)</f>
        <v>102.29691277777778</v>
      </c>
      <c r="S299" s="5">
        <f>AVERAGE(ENTRADA!S$294:S299)</f>
        <v>105.82634666666667</v>
      </c>
      <c r="T299" s="5">
        <f>AVERAGE(ENTRADA!T$294:T299)</f>
        <v>101.77788500000001</v>
      </c>
      <c r="U299" s="5">
        <f>AVERAGE(ENTRADA!U$294:U299)</f>
        <v>107.47988333333335</v>
      </c>
      <c r="V299" s="5">
        <f>AVERAGE(ENTRADA!V$294:V299)</f>
        <v>108.21662166666668</v>
      </c>
      <c r="W299" s="5">
        <f>AVERAGE(ENTRADA!W$294:W299)</f>
        <v>96.659406666666669</v>
      </c>
      <c r="X299" s="5">
        <f>AVERAGE(ENTRADA!X$294:X299)</f>
        <v>104.70649166666668</v>
      </c>
      <c r="Y299" s="5"/>
      <c r="Z299" s="5"/>
      <c r="AA299" s="5">
        <f>AVERAGE(ENTRADA!AA$294:AA299)</f>
        <v>116.88314666666668</v>
      </c>
      <c r="AB299" s="5">
        <f>AVERAGE(ENTRADA!AB$294:AB299)</f>
        <v>89.94917333333332</v>
      </c>
      <c r="AC299" s="5">
        <f>AVERAGE(ENTRADA!AC$294:AC299)</f>
        <v>103.10902499999999</v>
      </c>
      <c r="AD299" s="5">
        <f>AVERAGE(ENTRADA!AD$294:AD299)</f>
        <v>95.672131666666687</v>
      </c>
      <c r="AE299" s="5">
        <f>AVERAGE(ENTRADA!AE$294:AE299)</f>
        <v>118.655895</v>
      </c>
      <c r="AF299" s="5">
        <f>AVERAGE(ENTRADA!AF$294:AF299)</f>
        <v>100.44536333333333</v>
      </c>
      <c r="AG299" s="5">
        <f>AVERAGE(ENTRADA!AH$294:AH299)</f>
        <v>106.01343833333333</v>
      </c>
    </row>
    <row r="300" spans="1:33" x14ac:dyDescent="0.25">
      <c r="A300" s="4">
        <f>ENTRADA!A300</f>
        <v>45474</v>
      </c>
      <c r="B300" s="5">
        <f>AVERAGE(ENTRADA!B$294:B300)</f>
        <v>102.50734714285714</v>
      </c>
      <c r="C300" s="5">
        <f>AVERAGE(ENTRADA!C$294:C300)</f>
        <v>100.01670285714286</v>
      </c>
      <c r="D300" s="5">
        <f>AVERAGE(ENTRADA!D$282:D300)</f>
        <v>104.14191263157895</v>
      </c>
      <c r="E300" s="5">
        <f>AVERAGE(ENTRADA!E$282:E300)</f>
        <v>104.6465852631579</v>
      </c>
      <c r="F300" s="5">
        <f>AVERAGE(ENTRADA!F$282:F300)</f>
        <v>92.879588947368418</v>
      </c>
      <c r="G300" s="5">
        <f>AVERAGE(ENTRADA!G$282:G300)</f>
        <v>101.4500005263158</v>
      </c>
      <c r="H300" s="5">
        <f>AVERAGE(ENTRADA!H$282:H300)</f>
        <v>95.341896842105257</v>
      </c>
      <c r="I300" s="5">
        <f>AVERAGE(ENTRADA!I$282:I300)</f>
        <v>105.51889736842104</v>
      </c>
      <c r="J300" s="5">
        <f>AVERAGE(ENTRADA!J$282:J300)</f>
        <v>108.86982631578944</v>
      </c>
      <c r="K300" s="5">
        <f>AVERAGE(ENTRADA!K$282:K300)</f>
        <v>95.054771578947381</v>
      </c>
      <c r="L300" s="5">
        <f>AVERAGE(ENTRADA!L$282:L300)</f>
        <v>101.15411684210527</v>
      </c>
      <c r="M300" s="5">
        <f>AVERAGE(ENTRADA!M$282:M300)</f>
        <v>89.596007368421056</v>
      </c>
      <c r="N300" s="5">
        <f>AVERAGE(ENTRADA!N$282:N300)</f>
        <v>111.54924578947367</v>
      </c>
      <c r="O300" s="5">
        <f>AVERAGE(ENTRADA!O$282:O300)</f>
        <v>98.85030368421053</v>
      </c>
      <c r="P300" s="5">
        <f>AVERAGE(ENTRADA!P$282:P300)</f>
        <v>97.634616842105245</v>
      </c>
      <c r="Q300" s="5">
        <f>AVERAGE(ENTRADA!Q$282:Q300)</f>
        <v>102.6768047368421</v>
      </c>
      <c r="S300" s="5">
        <f>AVERAGE(ENTRADA!S$294:S300)</f>
        <v>105.97404428571429</v>
      </c>
      <c r="T300" s="5">
        <f>AVERAGE(ENTRADA!T$294:T300)</f>
        <v>101.44356857142859</v>
      </c>
      <c r="U300" s="5">
        <f>AVERAGE(ENTRADA!U$294:U300)</f>
        <v>107.65368000000001</v>
      </c>
      <c r="V300" s="5">
        <f>AVERAGE(ENTRADA!V$294:V300)</f>
        <v>108.42612285714287</v>
      </c>
      <c r="W300" s="5">
        <f>AVERAGE(ENTRADA!W$294:W300)</f>
        <v>96.968975714285733</v>
      </c>
      <c r="X300" s="5">
        <f>AVERAGE(ENTRADA!X$294:X300)</f>
        <v>105.26189571428573</v>
      </c>
      <c r="Y300" s="5"/>
      <c r="Z300" s="5"/>
      <c r="AA300" s="5">
        <f>AVERAGE(ENTRADA!AA$294:AA300)</f>
        <v>117.39487285714287</v>
      </c>
      <c r="AB300" s="5">
        <f>AVERAGE(ENTRADA!AB$294:AB300)</f>
        <v>89.913109999999989</v>
      </c>
      <c r="AC300" s="5">
        <f>AVERAGE(ENTRADA!AC$294:AC300)</f>
        <v>103.13626857142856</v>
      </c>
      <c r="AD300" s="5">
        <f>AVERAGE(ENTRADA!AD$294:AD300)</f>
        <v>95.789578571428592</v>
      </c>
      <c r="AE300" s="5">
        <f>AVERAGE(ENTRADA!AE$294:AE300)</f>
        <v>119.86470285714287</v>
      </c>
      <c r="AF300" s="5">
        <f>AVERAGE(ENTRADA!AF$294:AF300)</f>
        <v>100.92658714285714</v>
      </c>
      <c r="AG300" s="5">
        <f>AVERAGE(ENTRADA!AH$294:AH300)</f>
        <v>106.09598142857142</v>
      </c>
    </row>
    <row r="301" spans="1:33" x14ac:dyDescent="0.25">
      <c r="A301" s="4">
        <f>ENTRADA!A301</f>
        <v>45505</v>
      </c>
      <c r="B301" s="5">
        <f>AVERAGE(ENTRADA!B$294:B301)</f>
        <v>103.10813125</v>
      </c>
      <c r="C301" s="5">
        <f>AVERAGE(ENTRADA!C$294:C301)</f>
        <v>100.66302125000001</v>
      </c>
      <c r="D301" s="5">
        <f>AVERAGE(ENTRADA!D$282:D301)</f>
        <v>104.47547</v>
      </c>
      <c r="E301" s="5">
        <f>AVERAGE(ENTRADA!E$282:E301)</f>
        <v>105.01143500000001</v>
      </c>
      <c r="F301" s="5">
        <f>AVERAGE(ENTRADA!F$282:F301)</f>
        <v>93.005840000000006</v>
      </c>
      <c r="G301" s="5">
        <f>AVERAGE(ENTRADA!G$282:G301)</f>
        <v>101.47925300000001</v>
      </c>
      <c r="H301" s="5">
        <f>AVERAGE(ENTRADA!H$282:H301)</f>
        <v>95.558782499999992</v>
      </c>
      <c r="I301" s="5">
        <f>AVERAGE(ENTRADA!I$282:I301)</f>
        <v>105.46641049999998</v>
      </c>
      <c r="J301" s="5">
        <f>AVERAGE(ENTRADA!J$282:J301)</f>
        <v>109.58943249999997</v>
      </c>
      <c r="K301" s="5">
        <f>AVERAGE(ENTRADA!K$282:K301)</f>
        <v>93.997763000000006</v>
      </c>
      <c r="L301" s="5">
        <f>AVERAGE(ENTRADA!L$282:L301)</f>
        <v>101.038939</v>
      </c>
      <c r="M301" s="5">
        <f>AVERAGE(ENTRADA!M$282:M301)</f>
        <v>89.562628499999988</v>
      </c>
      <c r="N301" s="5">
        <f>AVERAGE(ENTRADA!N$282:N301)</f>
        <v>112.41470150000001</v>
      </c>
      <c r="O301" s="5">
        <f>AVERAGE(ENTRADA!O$282:O301)</f>
        <v>99.477129500000004</v>
      </c>
      <c r="P301" s="5">
        <f>AVERAGE(ENTRADA!P$282:P301)</f>
        <v>97.340101499999989</v>
      </c>
      <c r="Q301" s="5">
        <f>AVERAGE(ENTRADA!Q$282:Q301)</f>
        <v>102.9816165</v>
      </c>
      <c r="S301" s="5">
        <f>AVERAGE(ENTRADA!S$294:S301)</f>
        <v>106.03949249999999</v>
      </c>
      <c r="T301" s="5">
        <f>AVERAGE(ENTRADA!T$294:T301)</f>
        <v>101.17077500000001</v>
      </c>
      <c r="U301" s="5">
        <f>AVERAGE(ENTRADA!U$294:U301)</f>
        <v>107.76506125</v>
      </c>
      <c r="V301" s="5">
        <f>AVERAGE(ENTRADA!V$294:V301)</f>
        <v>108.59251875000001</v>
      </c>
      <c r="W301" s="5">
        <f>AVERAGE(ENTRADA!W$294:W301)</f>
        <v>97.146717500000008</v>
      </c>
      <c r="X301" s="5">
        <f>AVERAGE(ENTRADA!X$294:X301)</f>
        <v>105.45900750000001</v>
      </c>
      <c r="Y301" s="5"/>
      <c r="Z301" s="5"/>
      <c r="AA301" s="5">
        <f>AVERAGE(ENTRADA!AA$294:AA301)</f>
        <v>117.97815250000001</v>
      </c>
      <c r="AB301" s="5">
        <f>AVERAGE(ENTRADA!AB$294:AB301)</f>
        <v>89.592743749999997</v>
      </c>
      <c r="AC301" s="5">
        <f>AVERAGE(ENTRADA!AC$294:AC301)</f>
        <v>102.89370999999998</v>
      </c>
      <c r="AD301" s="5">
        <f>AVERAGE(ENTRADA!AD$294:AD301)</f>
        <v>95.404950000000014</v>
      </c>
      <c r="AE301" s="5">
        <f>AVERAGE(ENTRADA!AE$294:AE301)</f>
        <v>119.95239125000001</v>
      </c>
      <c r="AF301" s="5">
        <f>AVERAGE(ENTRADA!AF$294:AF301)</f>
        <v>101.3209875</v>
      </c>
      <c r="AG301" s="5">
        <f>AVERAGE(ENTRADA!AH$294:AH301)</f>
        <v>106.05788374999999</v>
      </c>
    </row>
    <row r="302" spans="1:33" x14ac:dyDescent="0.25">
      <c r="A302" s="4">
        <f>ENTRADA!A302</f>
        <v>45536</v>
      </c>
      <c r="B302" s="5">
        <f>AVERAGE(ENTRADA!B$294:B302)</f>
        <v>103.01900666666667</v>
      </c>
      <c r="C302" s="5">
        <f>AVERAGE(ENTRADA!C$294:C302)</f>
        <v>100.93944333333334</v>
      </c>
      <c r="D302" s="5">
        <f>AVERAGE(ENTRADA!D$282:D302)</f>
        <v>104.52055333333332</v>
      </c>
      <c r="E302" s="5">
        <f>AVERAGE(ENTRADA!E$282:E302)</f>
        <v>105.09095523809525</v>
      </c>
      <c r="F302" s="5">
        <f>AVERAGE(ENTRADA!F$282:F302)</f>
        <v>92.528141428571431</v>
      </c>
      <c r="G302" s="5">
        <f>AVERAGE(ENTRADA!G$282:G302)</f>
        <v>101.22555714285716</v>
      </c>
      <c r="H302" s="5">
        <f>AVERAGE(ENTRADA!H$282:H302)</f>
        <v>95.38843571428572</v>
      </c>
      <c r="I302" s="5">
        <f>AVERAGE(ENTRADA!I$282:I302)</f>
        <v>105.17690285714285</v>
      </c>
      <c r="J302" s="5">
        <f>AVERAGE(ENTRADA!J$282:J302)</f>
        <v>110.09784904761902</v>
      </c>
      <c r="K302" s="5">
        <f>AVERAGE(ENTRADA!K$282:K302)</f>
        <v>92.660805714285715</v>
      </c>
      <c r="L302" s="5">
        <f>AVERAGE(ENTRADA!L$282:L302)</f>
        <v>100.63156047619049</v>
      </c>
      <c r="M302" s="5">
        <f>AVERAGE(ENTRADA!M$282:M302)</f>
        <v>89.39955333333333</v>
      </c>
      <c r="N302" s="5">
        <f>AVERAGE(ENTRADA!N$282:N302)</f>
        <v>113.34034952380952</v>
      </c>
      <c r="O302" s="5">
        <f>AVERAGE(ENTRADA!O$282:O302)</f>
        <v>99.808263333333343</v>
      </c>
      <c r="P302" s="5">
        <f>AVERAGE(ENTRADA!P$282:P302)</f>
        <v>96.899501904761905</v>
      </c>
      <c r="Q302" s="5">
        <f>AVERAGE(ENTRADA!Q$282:Q302)</f>
        <v>103.09347428571428</v>
      </c>
      <c r="S302" s="5">
        <f>AVERAGE(ENTRADA!S$294:S302)</f>
        <v>106.17917666666666</v>
      </c>
      <c r="T302" s="5">
        <f>AVERAGE(ENTRADA!T$294:T302)</f>
        <v>101.25038333333333</v>
      </c>
      <c r="U302" s="5">
        <f>AVERAGE(ENTRADA!U$294:U302)</f>
        <v>107.93974555555556</v>
      </c>
      <c r="V302" s="5">
        <f>AVERAGE(ENTRADA!V$294:V302)</f>
        <v>108.84785222222223</v>
      </c>
      <c r="W302" s="5">
        <f>AVERAGE(ENTRADA!W$294:W302)</f>
        <v>97.058752222222239</v>
      </c>
      <c r="X302" s="5">
        <f>AVERAGE(ENTRADA!X$294:X302)</f>
        <v>105.16475111111112</v>
      </c>
      <c r="Y302" s="5"/>
      <c r="Z302" s="5"/>
      <c r="AA302" s="5">
        <f>AVERAGE(ENTRADA!AA$294:AA302)</f>
        <v>118.68282333333335</v>
      </c>
      <c r="AB302" s="5">
        <f>AVERAGE(ENTRADA!AB$294:AB302)</f>
        <v>89.156564444444442</v>
      </c>
      <c r="AC302" s="5">
        <f>AVERAGE(ENTRADA!AC$294:AC302)</f>
        <v>102.46938888888889</v>
      </c>
      <c r="AD302" s="5">
        <f>AVERAGE(ENTRADA!AD$294:AD302)</f>
        <v>95.428201111111122</v>
      </c>
      <c r="AE302" s="5">
        <f>AVERAGE(ENTRADA!AE$294:AE302)</f>
        <v>120.87466333333334</v>
      </c>
      <c r="AF302" s="5">
        <f>AVERAGE(ENTRADA!AF$294:AF302)</f>
        <v>101.81821444444444</v>
      </c>
      <c r="AG302" s="5">
        <f>AVERAGE(ENTRADA!AH$294:AH302)</f>
        <v>106.32169444444443</v>
      </c>
    </row>
  </sheetData>
  <mergeCells count="27">
    <mergeCell ref="A1:A3"/>
    <mergeCell ref="B3:Q3"/>
    <mergeCell ref="A4:A5"/>
    <mergeCell ref="B4:B5"/>
    <mergeCell ref="C4:C5"/>
    <mergeCell ref="D4:E4"/>
    <mergeCell ref="F4:F5"/>
    <mergeCell ref="G4:G5"/>
    <mergeCell ref="H4:H5"/>
    <mergeCell ref="I4:I5"/>
    <mergeCell ref="J4:M4"/>
    <mergeCell ref="N4:N5"/>
    <mergeCell ref="O4:O5"/>
    <mergeCell ref="P4:P5"/>
    <mergeCell ref="Q4:Q5"/>
    <mergeCell ref="S3:AG3"/>
    <mergeCell ref="S4:S5"/>
    <mergeCell ref="T4:T5"/>
    <mergeCell ref="U4:V4"/>
    <mergeCell ref="W4:W5"/>
    <mergeCell ref="AG4:AG5"/>
    <mergeCell ref="X4:X5"/>
    <mergeCell ref="Y4:Y5"/>
    <mergeCell ref="Z4:Z5"/>
    <mergeCell ref="AA4:AD4"/>
    <mergeCell ref="AE4:AE5"/>
    <mergeCell ref="AF4:A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DC21-0184-40F8-A3E9-3DBFD31BFAF5}">
  <dimension ref="A1:Q302"/>
  <sheetViews>
    <sheetView showGridLines="0" zoomScale="80" zoomScaleNormal="80" workbookViewId="0">
      <pane ySplit="5" topLeftCell="A293" activePane="bottomLeft" state="frozen"/>
      <selection pane="bottomLeft" activeCell="A302" sqref="A302:XFD302"/>
    </sheetView>
  </sheetViews>
  <sheetFormatPr defaultRowHeight="15" x14ac:dyDescent="0.25"/>
  <cols>
    <col min="1" max="1" width="13.5703125" customWidth="1"/>
    <col min="2" max="2" width="15.140625" customWidth="1"/>
    <col min="3" max="3" width="18.42578125" customWidth="1"/>
    <col min="4" max="4" width="10.7109375" customWidth="1"/>
    <col min="5" max="5" width="19.5703125" customWidth="1"/>
    <col min="6" max="6" width="14" customWidth="1"/>
    <col min="7" max="7" width="12.7109375" customWidth="1"/>
    <col min="8" max="8" width="12.140625" customWidth="1"/>
    <col min="9" max="9" width="13.42578125" customWidth="1"/>
    <col min="10" max="10" width="23" customWidth="1"/>
    <col min="11" max="11" width="13.42578125" customWidth="1"/>
    <col min="12" max="12" width="17.7109375" customWidth="1"/>
    <col min="13" max="14" width="14.85546875" customWidth="1"/>
    <col min="15" max="15" width="15.5703125" customWidth="1"/>
    <col min="16" max="16" width="15.28515625" hidden="1" customWidth="1"/>
    <col min="17" max="17" width="15" customWidth="1"/>
  </cols>
  <sheetData>
    <row r="1" spans="1:17" x14ac:dyDescent="0.25">
      <c r="A1" s="79"/>
      <c r="B1" s="1" t="s">
        <v>24</v>
      </c>
    </row>
    <row r="2" spans="1:17" x14ac:dyDescent="0.25">
      <c r="A2" s="79"/>
      <c r="C2" s="9"/>
      <c r="D2" s="9"/>
      <c r="F2" s="9"/>
      <c r="G2" s="9"/>
      <c r="J2" s="9"/>
      <c r="K2" s="9"/>
      <c r="L2" s="9"/>
      <c r="M2" s="9"/>
      <c r="O2" s="9"/>
      <c r="P2" s="9"/>
      <c r="Q2" s="9"/>
    </row>
    <row r="3" spans="1:17" x14ac:dyDescent="0.25">
      <c r="A3" s="79"/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55.5" customHeight="1" x14ac:dyDescent="0.25">
      <c r="A4" s="77" t="s">
        <v>0</v>
      </c>
      <c r="B4" s="80" t="s">
        <v>2</v>
      </c>
      <c r="C4" s="71" t="s">
        <v>3</v>
      </c>
      <c r="D4" s="82" t="s">
        <v>25</v>
      </c>
      <c r="E4" s="82"/>
      <c r="F4" s="71" t="s">
        <v>50</v>
      </c>
      <c r="G4" s="67" t="s">
        <v>26</v>
      </c>
      <c r="H4" s="69" t="s">
        <v>9</v>
      </c>
      <c r="I4" s="67" t="s">
        <v>10</v>
      </c>
      <c r="J4" s="78" t="s">
        <v>27</v>
      </c>
      <c r="K4" s="78"/>
      <c r="L4" s="78"/>
      <c r="M4" s="78"/>
      <c r="N4" s="71" t="s">
        <v>32</v>
      </c>
      <c r="O4" s="71" t="s">
        <v>33</v>
      </c>
      <c r="P4" s="71" t="s">
        <v>35</v>
      </c>
      <c r="Q4" s="83" t="s">
        <v>17</v>
      </c>
    </row>
    <row r="5" spans="1:17" ht="83.25" customHeight="1" x14ac:dyDescent="0.25">
      <c r="A5" s="77"/>
      <c r="B5" s="81"/>
      <c r="C5" s="71"/>
      <c r="D5" s="3" t="s">
        <v>4</v>
      </c>
      <c r="E5" s="2" t="s">
        <v>6</v>
      </c>
      <c r="F5" s="71"/>
      <c r="G5" s="68"/>
      <c r="H5" s="70"/>
      <c r="I5" s="68"/>
      <c r="J5" s="2" t="s">
        <v>28</v>
      </c>
      <c r="K5" s="2" t="s">
        <v>29</v>
      </c>
      <c r="L5" s="2" t="s">
        <v>30</v>
      </c>
      <c r="M5" s="2" t="s">
        <v>31</v>
      </c>
      <c r="N5" s="71"/>
      <c r="O5" s="71"/>
      <c r="P5" s="71"/>
      <c r="Q5" s="83"/>
    </row>
    <row r="6" spans="1:17" x14ac:dyDescent="0.25">
      <c r="A6" s="4">
        <f>ENTRADA!A6</f>
        <v>36526</v>
      </c>
    </row>
    <row r="7" spans="1:17" x14ac:dyDescent="0.25">
      <c r="A7" s="4">
        <f>ENTRADA!A7</f>
        <v>36557</v>
      </c>
    </row>
    <row r="8" spans="1:17" x14ac:dyDescent="0.25">
      <c r="A8" s="4">
        <f>ENTRADA!A8</f>
        <v>36586</v>
      </c>
    </row>
    <row r="9" spans="1:17" x14ac:dyDescent="0.25">
      <c r="A9" s="4">
        <f>ENTRADA!A9</f>
        <v>36617</v>
      </c>
    </row>
    <row r="10" spans="1:17" x14ac:dyDescent="0.25">
      <c r="A10" s="4">
        <f>ENTRADA!A10</f>
        <v>36647</v>
      </c>
    </row>
    <row r="11" spans="1:17" x14ac:dyDescent="0.25">
      <c r="A11" s="4">
        <f>ENTRADA!A11</f>
        <v>36678</v>
      </c>
    </row>
    <row r="12" spans="1:17" x14ac:dyDescent="0.25">
      <c r="A12" s="4">
        <f>ENTRADA!A12</f>
        <v>36708</v>
      </c>
    </row>
    <row r="13" spans="1:17" x14ac:dyDescent="0.25">
      <c r="A13" s="4">
        <f>ENTRADA!A13</f>
        <v>36739</v>
      </c>
    </row>
    <row r="14" spans="1:17" x14ac:dyDescent="0.25">
      <c r="A14" s="4">
        <f>ENTRADA!A14</f>
        <v>36770</v>
      </c>
    </row>
    <row r="15" spans="1:17" x14ac:dyDescent="0.25">
      <c r="A15" s="4">
        <f>ENTRADA!A15</f>
        <v>36800</v>
      </c>
    </row>
    <row r="16" spans="1:17" x14ac:dyDescent="0.25">
      <c r="A16" s="4">
        <f>ENTRADA!A16</f>
        <v>36831</v>
      </c>
    </row>
    <row r="17" spans="1:1" x14ac:dyDescent="0.25">
      <c r="A17" s="4">
        <f>ENTRADA!A17</f>
        <v>36861</v>
      </c>
    </row>
    <row r="18" spans="1:1" x14ac:dyDescent="0.25">
      <c r="A18" s="4">
        <f>ENTRADA!A18</f>
        <v>36892</v>
      </c>
    </row>
    <row r="19" spans="1:1" x14ac:dyDescent="0.25">
      <c r="A19" s="4">
        <f>ENTRADA!A19</f>
        <v>36923</v>
      </c>
    </row>
    <row r="20" spans="1:1" x14ac:dyDescent="0.25">
      <c r="A20" s="4">
        <f>ENTRADA!A20</f>
        <v>36951</v>
      </c>
    </row>
    <row r="21" spans="1:1" x14ac:dyDescent="0.25">
      <c r="A21" s="4">
        <f>ENTRADA!A21</f>
        <v>36982</v>
      </c>
    </row>
    <row r="22" spans="1:1" x14ac:dyDescent="0.25">
      <c r="A22" s="4">
        <f>ENTRADA!A22</f>
        <v>37012</v>
      </c>
    </row>
    <row r="23" spans="1:1" x14ac:dyDescent="0.25">
      <c r="A23" s="4">
        <f>ENTRADA!A23</f>
        <v>37043</v>
      </c>
    </row>
    <row r="24" spans="1:1" x14ac:dyDescent="0.25">
      <c r="A24" s="4">
        <f>ENTRADA!A24</f>
        <v>37073</v>
      </c>
    </row>
    <row r="25" spans="1:1" x14ac:dyDescent="0.25">
      <c r="A25" s="4">
        <f>ENTRADA!A25</f>
        <v>37104</v>
      </c>
    </row>
    <row r="26" spans="1:1" x14ac:dyDescent="0.25">
      <c r="A26" s="4">
        <f>ENTRADA!A26</f>
        <v>37135</v>
      </c>
    </row>
    <row r="27" spans="1:1" x14ac:dyDescent="0.25">
      <c r="A27" s="4">
        <f>ENTRADA!A27</f>
        <v>37165</v>
      </c>
    </row>
    <row r="28" spans="1:1" x14ac:dyDescent="0.25">
      <c r="A28" s="4">
        <f>ENTRADA!A28</f>
        <v>37196</v>
      </c>
    </row>
    <row r="29" spans="1:1" x14ac:dyDescent="0.25">
      <c r="A29" s="4">
        <f>ENTRADA!A29</f>
        <v>37226</v>
      </c>
    </row>
    <row r="30" spans="1:1" x14ac:dyDescent="0.25">
      <c r="A30" s="4">
        <f>ENTRADA!A30</f>
        <v>37257</v>
      </c>
    </row>
    <row r="31" spans="1:1" x14ac:dyDescent="0.25">
      <c r="A31" s="4">
        <f>ENTRADA!A31</f>
        <v>37288</v>
      </c>
    </row>
    <row r="32" spans="1:1" x14ac:dyDescent="0.25">
      <c r="A32" s="4">
        <f>ENTRADA!A32</f>
        <v>37316</v>
      </c>
    </row>
    <row r="33" spans="1:1" x14ac:dyDescent="0.25">
      <c r="A33" s="4">
        <f>ENTRADA!A33</f>
        <v>37347</v>
      </c>
    </row>
    <row r="34" spans="1:1" x14ac:dyDescent="0.25">
      <c r="A34" s="4">
        <f>ENTRADA!A34</f>
        <v>37377</v>
      </c>
    </row>
    <row r="35" spans="1:1" x14ac:dyDescent="0.25">
      <c r="A35" s="4">
        <f>ENTRADA!A35</f>
        <v>37408</v>
      </c>
    </row>
    <row r="36" spans="1:1" x14ac:dyDescent="0.25">
      <c r="A36" s="4">
        <f>ENTRADA!A36</f>
        <v>37438</v>
      </c>
    </row>
    <row r="37" spans="1:1" x14ac:dyDescent="0.25">
      <c r="A37" s="4">
        <f>ENTRADA!A37</f>
        <v>37469</v>
      </c>
    </row>
    <row r="38" spans="1:1" x14ac:dyDescent="0.25">
      <c r="A38" s="4">
        <f>ENTRADA!A38</f>
        <v>37500</v>
      </c>
    </row>
    <row r="39" spans="1:1" x14ac:dyDescent="0.25">
      <c r="A39" s="4">
        <f>ENTRADA!A39</f>
        <v>37530</v>
      </c>
    </row>
    <row r="40" spans="1:1" x14ac:dyDescent="0.25">
      <c r="A40" s="4">
        <f>ENTRADA!A40</f>
        <v>37561</v>
      </c>
    </row>
    <row r="41" spans="1:1" x14ac:dyDescent="0.25">
      <c r="A41" s="4">
        <f>ENTRADA!A41</f>
        <v>37591</v>
      </c>
    </row>
    <row r="42" spans="1:1" x14ac:dyDescent="0.25">
      <c r="A42" s="4">
        <f>ENTRADA!A42</f>
        <v>37622</v>
      </c>
    </row>
    <row r="43" spans="1:1" x14ac:dyDescent="0.25">
      <c r="A43" s="4">
        <f>ENTRADA!A43</f>
        <v>37653</v>
      </c>
    </row>
    <row r="44" spans="1:1" x14ac:dyDescent="0.25">
      <c r="A44" s="4">
        <f>ENTRADA!A44</f>
        <v>37681</v>
      </c>
    </row>
    <row r="45" spans="1:1" x14ac:dyDescent="0.25">
      <c r="A45" s="4">
        <f>ENTRADA!A45</f>
        <v>37712</v>
      </c>
    </row>
    <row r="46" spans="1:1" x14ac:dyDescent="0.25">
      <c r="A46" s="4">
        <f>ENTRADA!A46</f>
        <v>37742</v>
      </c>
    </row>
    <row r="47" spans="1:1" x14ac:dyDescent="0.25">
      <c r="A47" s="4">
        <f>ENTRADA!A47</f>
        <v>37773</v>
      </c>
    </row>
    <row r="48" spans="1:1" x14ac:dyDescent="0.25">
      <c r="A48" s="4">
        <f>ENTRADA!A48</f>
        <v>37803</v>
      </c>
    </row>
    <row r="49" spans="1:1" x14ac:dyDescent="0.25">
      <c r="A49" s="4">
        <f>ENTRADA!A49</f>
        <v>37834</v>
      </c>
    </row>
    <row r="50" spans="1:1" x14ac:dyDescent="0.25">
      <c r="A50" s="4">
        <f>ENTRADA!A50</f>
        <v>37865</v>
      </c>
    </row>
    <row r="51" spans="1:1" x14ac:dyDescent="0.25">
      <c r="A51" s="4">
        <f>ENTRADA!A51</f>
        <v>37895</v>
      </c>
    </row>
    <row r="52" spans="1:1" x14ac:dyDescent="0.25">
      <c r="A52" s="4">
        <f>ENTRADA!A52</f>
        <v>37926</v>
      </c>
    </row>
    <row r="53" spans="1:1" x14ac:dyDescent="0.25">
      <c r="A53" s="4">
        <f>ENTRADA!A53</f>
        <v>37956</v>
      </c>
    </row>
    <row r="54" spans="1:1" x14ac:dyDescent="0.25">
      <c r="A54" s="4">
        <f>ENTRADA!A54</f>
        <v>37987</v>
      </c>
    </row>
    <row r="55" spans="1:1" x14ac:dyDescent="0.25">
      <c r="A55" s="4">
        <f>ENTRADA!A55</f>
        <v>38018</v>
      </c>
    </row>
    <row r="56" spans="1:1" x14ac:dyDescent="0.25">
      <c r="A56" s="4">
        <f>ENTRADA!A56</f>
        <v>38047</v>
      </c>
    </row>
    <row r="57" spans="1:1" x14ac:dyDescent="0.25">
      <c r="A57" s="4">
        <f>ENTRADA!A57</f>
        <v>38078</v>
      </c>
    </row>
    <row r="58" spans="1:1" x14ac:dyDescent="0.25">
      <c r="A58" s="4">
        <f>ENTRADA!A58</f>
        <v>38108</v>
      </c>
    </row>
    <row r="59" spans="1:1" x14ac:dyDescent="0.25">
      <c r="A59" s="4">
        <f>ENTRADA!A59</f>
        <v>38139</v>
      </c>
    </row>
    <row r="60" spans="1:1" x14ac:dyDescent="0.25">
      <c r="A60" s="4">
        <f>ENTRADA!A60</f>
        <v>38169</v>
      </c>
    </row>
    <row r="61" spans="1:1" x14ac:dyDescent="0.25">
      <c r="A61" s="4">
        <f>ENTRADA!A61</f>
        <v>38200</v>
      </c>
    </row>
    <row r="62" spans="1:1" x14ac:dyDescent="0.25">
      <c r="A62" s="4">
        <f>ENTRADA!A62</f>
        <v>38231</v>
      </c>
    </row>
    <row r="63" spans="1:1" x14ac:dyDescent="0.25">
      <c r="A63" s="4">
        <f>ENTRADA!A63</f>
        <v>38261</v>
      </c>
    </row>
    <row r="64" spans="1:1" x14ac:dyDescent="0.25">
      <c r="A64" s="4">
        <f>ENTRADA!A64</f>
        <v>38292</v>
      </c>
    </row>
    <row r="65" spans="1:1" x14ac:dyDescent="0.25">
      <c r="A65" s="4">
        <f>ENTRADA!A65</f>
        <v>38322</v>
      </c>
    </row>
    <row r="66" spans="1:1" x14ac:dyDescent="0.25">
      <c r="A66" s="4">
        <f>ENTRADA!A66</f>
        <v>38353</v>
      </c>
    </row>
    <row r="67" spans="1:1" x14ac:dyDescent="0.25">
      <c r="A67" s="4">
        <f>ENTRADA!A67</f>
        <v>38384</v>
      </c>
    </row>
    <row r="68" spans="1:1" x14ac:dyDescent="0.25">
      <c r="A68" s="4">
        <f>ENTRADA!A68</f>
        <v>38412</v>
      </c>
    </row>
    <row r="69" spans="1:1" x14ac:dyDescent="0.25">
      <c r="A69" s="4">
        <f>ENTRADA!A69</f>
        <v>38443</v>
      </c>
    </row>
    <row r="70" spans="1:1" x14ac:dyDescent="0.25">
      <c r="A70" s="4">
        <f>ENTRADA!A70</f>
        <v>38473</v>
      </c>
    </row>
    <row r="71" spans="1:1" x14ac:dyDescent="0.25">
      <c r="A71" s="4">
        <f>ENTRADA!A71</f>
        <v>38504</v>
      </c>
    </row>
    <row r="72" spans="1:1" x14ac:dyDescent="0.25">
      <c r="A72" s="4">
        <f>ENTRADA!A72</f>
        <v>38534</v>
      </c>
    </row>
    <row r="73" spans="1:1" x14ac:dyDescent="0.25">
      <c r="A73" s="4">
        <f>ENTRADA!A73</f>
        <v>38565</v>
      </c>
    </row>
    <row r="74" spans="1:1" x14ac:dyDescent="0.25">
      <c r="A74" s="4">
        <f>ENTRADA!A74</f>
        <v>38596</v>
      </c>
    </row>
    <row r="75" spans="1:1" x14ac:dyDescent="0.25">
      <c r="A75" s="4">
        <f>ENTRADA!A75</f>
        <v>38626</v>
      </c>
    </row>
    <row r="76" spans="1:1" x14ac:dyDescent="0.25">
      <c r="A76" s="4">
        <f>ENTRADA!A76</f>
        <v>38657</v>
      </c>
    </row>
    <row r="77" spans="1:1" x14ac:dyDescent="0.25">
      <c r="A77" s="4">
        <f>ENTRADA!A77</f>
        <v>38687</v>
      </c>
    </row>
    <row r="78" spans="1:1" x14ac:dyDescent="0.25">
      <c r="A78" s="4">
        <f>ENTRADA!A78</f>
        <v>38718</v>
      </c>
    </row>
    <row r="79" spans="1:1" x14ac:dyDescent="0.25">
      <c r="A79" s="4">
        <f>ENTRADA!A79</f>
        <v>38749</v>
      </c>
    </row>
    <row r="80" spans="1:1" x14ac:dyDescent="0.25">
      <c r="A80" s="4">
        <f>ENTRADA!A80</f>
        <v>38777</v>
      </c>
    </row>
    <row r="81" spans="1:1" x14ac:dyDescent="0.25">
      <c r="A81" s="4">
        <f>ENTRADA!A81</f>
        <v>38808</v>
      </c>
    </row>
    <row r="82" spans="1:1" x14ac:dyDescent="0.25">
      <c r="A82" s="4">
        <f>ENTRADA!A82</f>
        <v>38838</v>
      </c>
    </row>
    <row r="83" spans="1:1" x14ac:dyDescent="0.25">
      <c r="A83" s="4">
        <f>ENTRADA!A83</f>
        <v>38869</v>
      </c>
    </row>
    <row r="84" spans="1:1" x14ac:dyDescent="0.25">
      <c r="A84" s="4">
        <f>ENTRADA!A84</f>
        <v>38899</v>
      </c>
    </row>
    <row r="85" spans="1:1" x14ac:dyDescent="0.25">
      <c r="A85" s="4">
        <f>ENTRADA!A85</f>
        <v>38930</v>
      </c>
    </row>
    <row r="86" spans="1:1" x14ac:dyDescent="0.25">
      <c r="A86" s="4">
        <f>ENTRADA!A86</f>
        <v>38961</v>
      </c>
    </row>
    <row r="87" spans="1:1" x14ac:dyDescent="0.25">
      <c r="A87" s="4">
        <f>ENTRADA!A87</f>
        <v>38991</v>
      </c>
    </row>
    <row r="88" spans="1:1" x14ac:dyDescent="0.25">
      <c r="A88" s="4">
        <f>ENTRADA!A88</f>
        <v>39022</v>
      </c>
    </row>
    <row r="89" spans="1:1" x14ac:dyDescent="0.25">
      <c r="A89" s="4">
        <f>ENTRADA!A89</f>
        <v>39052</v>
      </c>
    </row>
    <row r="90" spans="1:1" x14ac:dyDescent="0.25">
      <c r="A90" s="4">
        <f>ENTRADA!A90</f>
        <v>39083</v>
      </c>
    </row>
    <row r="91" spans="1:1" x14ac:dyDescent="0.25">
      <c r="A91" s="4">
        <f>ENTRADA!A91</f>
        <v>39114</v>
      </c>
    </row>
    <row r="92" spans="1:1" x14ac:dyDescent="0.25">
      <c r="A92" s="4">
        <f>ENTRADA!A92</f>
        <v>39142</v>
      </c>
    </row>
    <row r="93" spans="1:1" x14ac:dyDescent="0.25">
      <c r="A93" s="4">
        <f>ENTRADA!A93</f>
        <v>39173</v>
      </c>
    </row>
    <row r="94" spans="1:1" x14ac:dyDescent="0.25">
      <c r="A94" s="4">
        <f>ENTRADA!A94</f>
        <v>39203</v>
      </c>
    </row>
    <row r="95" spans="1:1" x14ac:dyDescent="0.25">
      <c r="A95" s="4">
        <f>ENTRADA!A95</f>
        <v>39234</v>
      </c>
    </row>
    <row r="96" spans="1:1" x14ac:dyDescent="0.25">
      <c r="A96" s="4">
        <f>ENTRADA!A96</f>
        <v>39264</v>
      </c>
    </row>
    <row r="97" spans="1:1" x14ac:dyDescent="0.25">
      <c r="A97" s="4">
        <f>ENTRADA!A97</f>
        <v>39295</v>
      </c>
    </row>
    <row r="98" spans="1:1" x14ac:dyDescent="0.25">
      <c r="A98" s="4">
        <f>ENTRADA!A98</f>
        <v>39326</v>
      </c>
    </row>
    <row r="99" spans="1:1" x14ac:dyDescent="0.25">
      <c r="A99" s="4">
        <f>ENTRADA!A99</f>
        <v>39356</v>
      </c>
    </row>
    <row r="100" spans="1:1" x14ac:dyDescent="0.25">
      <c r="A100" s="4">
        <f>ENTRADA!A100</f>
        <v>39387</v>
      </c>
    </row>
    <row r="101" spans="1:1" x14ac:dyDescent="0.25">
      <c r="A101" s="4">
        <f>ENTRADA!A101</f>
        <v>39417</v>
      </c>
    </row>
    <row r="102" spans="1:1" x14ac:dyDescent="0.25">
      <c r="A102" s="4">
        <f>ENTRADA!A102</f>
        <v>39448</v>
      </c>
    </row>
    <row r="103" spans="1:1" x14ac:dyDescent="0.25">
      <c r="A103" s="4">
        <f>ENTRADA!A103</f>
        <v>39479</v>
      </c>
    </row>
    <row r="104" spans="1:1" x14ac:dyDescent="0.25">
      <c r="A104" s="4">
        <f>ENTRADA!A104</f>
        <v>39508</v>
      </c>
    </row>
    <row r="105" spans="1:1" x14ac:dyDescent="0.25">
      <c r="A105" s="4">
        <f>ENTRADA!A105</f>
        <v>39539</v>
      </c>
    </row>
    <row r="106" spans="1:1" x14ac:dyDescent="0.25">
      <c r="A106" s="4">
        <f>ENTRADA!A106</f>
        <v>39569</v>
      </c>
    </row>
    <row r="107" spans="1:1" x14ac:dyDescent="0.25">
      <c r="A107" s="4">
        <f>ENTRADA!A107</f>
        <v>39600</v>
      </c>
    </row>
    <row r="108" spans="1:1" x14ac:dyDescent="0.25">
      <c r="A108" s="4">
        <f>ENTRADA!A108</f>
        <v>39630</v>
      </c>
    </row>
    <row r="109" spans="1:1" x14ac:dyDescent="0.25">
      <c r="A109" s="4">
        <f>ENTRADA!A109</f>
        <v>39661</v>
      </c>
    </row>
    <row r="110" spans="1:1" x14ac:dyDescent="0.25">
      <c r="A110" s="4">
        <f>ENTRADA!A110</f>
        <v>39692</v>
      </c>
    </row>
    <row r="111" spans="1:1" x14ac:dyDescent="0.25">
      <c r="A111" s="4">
        <f>ENTRADA!A111</f>
        <v>39722</v>
      </c>
    </row>
    <row r="112" spans="1:1" x14ac:dyDescent="0.25">
      <c r="A112" s="4">
        <f>ENTRADA!A112</f>
        <v>39753</v>
      </c>
    </row>
    <row r="113" spans="1:1" x14ac:dyDescent="0.25">
      <c r="A113" s="4">
        <f>ENTRADA!A113</f>
        <v>39783</v>
      </c>
    </row>
    <row r="114" spans="1:1" x14ac:dyDescent="0.25">
      <c r="A114" s="4">
        <f>ENTRADA!A114</f>
        <v>39814</v>
      </c>
    </row>
    <row r="115" spans="1:1" x14ac:dyDescent="0.25">
      <c r="A115" s="4">
        <f>ENTRADA!A115</f>
        <v>39845</v>
      </c>
    </row>
    <row r="116" spans="1:1" x14ac:dyDescent="0.25">
      <c r="A116" s="4">
        <f>ENTRADA!A116</f>
        <v>39873</v>
      </c>
    </row>
    <row r="117" spans="1:1" x14ac:dyDescent="0.25">
      <c r="A117" s="4">
        <f>ENTRADA!A117</f>
        <v>39904</v>
      </c>
    </row>
    <row r="118" spans="1:1" x14ac:dyDescent="0.25">
      <c r="A118" s="4">
        <f>ENTRADA!A118</f>
        <v>39934</v>
      </c>
    </row>
    <row r="119" spans="1:1" x14ac:dyDescent="0.25">
      <c r="A119" s="4">
        <f>ENTRADA!A119</f>
        <v>39965</v>
      </c>
    </row>
    <row r="120" spans="1:1" x14ac:dyDescent="0.25">
      <c r="A120" s="4">
        <f>ENTRADA!A120</f>
        <v>39995</v>
      </c>
    </row>
    <row r="121" spans="1:1" x14ac:dyDescent="0.25">
      <c r="A121" s="4">
        <f>ENTRADA!A121</f>
        <v>40026</v>
      </c>
    </row>
    <row r="122" spans="1:1" x14ac:dyDescent="0.25">
      <c r="A122" s="4">
        <f>ENTRADA!A122</f>
        <v>40057</v>
      </c>
    </row>
    <row r="123" spans="1:1" x14ac:dyDescent="0.25">
      <c r="A123" s="4">
        <f>ENTRADA!A123</f>
        <v>40087</v>
      </c>
    </row>
    <row r="124" spans="1:1" x14ac:dyDescent="0.25">
      <c r="A124" s="4">
        <f>ENTRADA!A124</f>
        <v>40118</v>
      </c>
    </row>
    <row r="125" spans="1:1" x14ac:dyDescent="0.25">
      <c r="A125" s="4">
        <f>ENTRADA!A125</f>
        <v>40148</v>
      </c>
    </row>
    <row r="126" spans="1:1" x14ac:dyDescent="0.25">
      <c r="A126" s="4">
        <f>ENTRADA!A126</f>
        <v>40179</v>
      </c>
    </row>
    <row r="127" spans="1:1" x14ac:dyDescent="0.25">
      <c r="A127" s="4">
        <f>ENTRADA!A127</f>
        <v>40210</v>
      </c>
    </row>
    <row r="128" spans="1:1" x14ac:dyDescent="0.25">
      <c r="A128" s="4">
        <f>ENTRADA!A128</f>
        <v>40238</v>
      </c>
    </row>
    <row r="129" spans="1:1" x14ac:dyDescent="0.25">
      <c r="A129" s="4">
        <f>ENTRADA!A129</f>
        <v>40269</v>
      </c>
    </row>
    <row r="130" spans="1:1" x14ac:dyDescent="0.25">
      <c r="A130" s="4">
        <f>ENTRADA!A130</f>
        <v>40299</v>
      </c>
    </row>
    <row r="131" spans="1:1" x14ac:dyDescent="0.25">
      <c r="A131" s="4">
        <f>ENTRADA!A131</f>
        <v>40330</v>
      </c>
    </row>
    <row r="132" spans="1:1" x14ac:dyDescent="0.25">
      <c r="A132" s="4">
        <f>ENTRADA!A132</f>
        <v>40360</v>
      </c>
    </row>
    <row r="133" spans="1:1" x14ac:dyDescent="0.25">
      <c r="A133" s="4">
        <f>ENTRADA!A133</f>
        <v>40391</v>
      </c>
    </row>
    <row r="134" spans="1:1" x14ac:dyDescent="0.25">
      <c r="A134" s="4">
        <f>ENTRADA!A134</f>
        <v>40422</v>
      </c>
    </row>
    <row r="135" spans="1:1" x14ac:dyDescent="0.25">
      <c r="A135" s="4">
        <f>ENTRADA!A135</f>
        <v>40452</v>
      </c>
    </row>
    <row r="136" spans="1:1" x14ac:dyDescent="0.25">
      <c r="A136" s="4">
        <f>ENTRADA!A136</f>
        <v>40483</v>
      </c>
    </row>
    <row r="137" spans="1:1" x14ac:dyDescent="0.25">
      <c r="A137" s="4">
        <f>ENTRADA!A137</f>
        <v>40513</v>
      </c>
    </row>
    <row r="138" spans="1:1" x14ac:dyDescent="0.25">
      <c r="A138" s="4">
        <f>ENTRADA!A138</f>
        <v>40544</v>
      </c>
    </row>
    <row r="139" spans="1:1" x14ac:dyDescent="0.25">
      <c r="A139" s="4">
        <f>ENTRADA!A139</f>
        <v>40575</v>
      </c>
    </row>
    <row r="140" spans="1:1" x14ac:dyDescent="0.25">
      <c r="A140" s="4">
        <f>ENTRADA!A140</f>
        <v>40603</v>
      </c>
    </row>
    <row r="141" spans="1:1" x14ac:dyDescent="0.25">
      <c r="A141" s="4">
        <f>ENTRADA!A141</f>
        <v>40634</v>
      </c>
    </row>
    <row r="142" spans="1:1" x14ac:dyDescent="0.25">
      <c r="A142" s="4">
        <f>ENTRADA!A142</f>
        <v>40664</v>
      </c>
    </row>
    <row r="143" spans="1:1" x14ac:dyDescent="0.25">
      <c r="A143" s="4">
        <f>ENTRADA!A143</f>
        <v>40695</v>
      </c>
    </row>
    <row r="144" spans="1:1" x14ac:dyDescent="0.25">
      <c r="A144" s="4">
        <f>ENTRADA!A144</f>
        <v>40725</v>
      </c>
    </row>
    <row r="145" spans="1:1" x14ac:dyDescent="0.25">
      <c r="A145" s="4">
        <f>ENTRADA!A145</f>
        <v>40756</v>
      </c>
    </row>
    <row r="146" spans="1:1" x14ac:dyDescent="0.25">
      <c r="A146" s="4">
        <f>ENTRADA!A146</f>
        <v>40787</v>
      </c>
    </row>
    <row r="147" spans="1:1" x14ac:dyDescent="0.25">
      <c r="A147" s="4">
        <f>ENTRADA!A147</f>
        <v>40817</v>
      </c>
    </row>
    <row r="148" spans="1:1" x14ac:dyDescent="0.25">
      <c r="A148" s="4">
        <f>ENTRADA!A148</f>
        <v>40848</v>
      </c>
    </row>
    <row r="149" spans="1:1" x14ac:dyDescent="0.25">
      <c r="A149" s="4">
        <f>ENTRADA!A149</f>
        <v>40878</v>
      </c>
    </row>
    <row r="150" spans="1:1" x14ac:dyDescent="0.25">
      <c r="A150" s="4">
        <f>ENTRADA!A150</f>
        <v>40909</v>
      </c>
    </row>
    <row r="151" spans="1:1" x14ac:dyDescent="0.25">
      <c r="A151" s="4">
        <f>ENTRADA!A151</f>
        <v>40940</v>
      </c>
    </row>
    <row r="152" spans="1:1" x14ac:dyDescent="0.25">
      <c r="A152" s="4">
        <f>ENTRADA!A152</f>
        <v>40969</v>
      </c>
    </row>
    <row r="153" spans="1:1" x14ac:dyDescent="0.25">
      <c r="A153" s="4">
        <f>ENTRADA!A153</f>
        <v>41000</v>
      </c>
    </row>
    <row r="154" spans="1:1" x14ac:dyDescent="0.25">
      <c r="A154" s="4">
        <f>ENTRADA!A154</f>
        <v>41030</v>
      </c>
    </row>
    <row r="155" spans="1:1" x14ac:dyDescent="0.25">
      <c r="A155" s="4">
        <f>ENTRADA!A155</f>
        <v>41061</v>
      </c>
    </row>
    <row r="156" spans="1:1" x14ac:dyDescent="0.25">
      <c r="A156" s="4">
        <f>ENTRADA!A156</f>
        <v>41091</v>
      </c>
    </row>
    <row r="157" spans="1:1" x14ac:dyDescent="0.25">
      <c r="A157" s="4">
        <f>ENTRADA!A157</f>
        <v>41122</v>
      </c>
    </row>
    <row r="158" spans="1:1" x14ac:dyDescent="0.25">
      <c r="A158" s="4">
        <f>ENTRADA!A158</f>
        <v>41153</v>
      </c>
    </row>
    <row r="159" spans="1:1" x14ac:dyDescent="0.25">
      <c r="A159" s="4">
        <f>ENTRADA!A159</f>
        <v>41183</v>
      </c>
    </row>
    <row r="160" spans="1:1" x14ac:dyDescent="0.25">
      <c r="A160" s="4">
        <f>ENTRADA!A160</f>
        <v>41214</v>
      </c>
    </row>
    <row r="161" spans="1:1" x14ac:dyDescent="0.25">
      <c r="A161" s="4">
        <f>ENTRADA!A161</f>
        <v>41244</v>
      </c>
    </row>
    <row r="162" spans="1:1" x14ac:dyDescent="0.25">
      <c r="A162" s="4">
        <f>ENTRADA!A162</f>
        <v>41275</v>
      </c>
    </row>
    <row r="163" spans="1:1" x14ac:dyDescent="0.25">
      <c r="A163" s="4">
        <f>ENTRADA!A163</f>
        <v>41306</v>
      </c>
    </row>
    <row r="164" spans="1:1" x14ac:dyDescent="0.25">
      <c r="A164" s="4">
        <f>ENTRADA!A164</f>
        <v>41334</v>
      </c>
    </row>
    <row r="165" spans="1:1" x14ac:dyDescent="0.25">
      <c r="A165" s="4">
        <f>ENTRADA!A165</f>
        <v>41365</v>
      </c>
    </row>
    <row r="166" spans="1:1" x14ac:dyDescent="0.25">
      <c r="A166" s="4">
        <f>ENTRADA!A166</f>
        <v>41395</v>
      </c>
    </row>
    <row r="167" spans="1:1" x14ac:dyDescent="0.25">
      <c r="A167" s="4">
        <f>ENTRADA!A167</f>
        <v>41426</v>
      </c>
    </row>
    <row r="168" spans="1:1" x14ac:dyDescent="0.25">
      <c r="A168" s="4">
        <f>ENTRADA!A168</f>
        <v>41456</v>
      </c>
    </row>
    <row r="169" spans="1:1" x14ac:dyDescent="0.25">
      <c r="A169" s="4">
        <f>ENTRADA!A169</f>
        <v>41487</v>
      </c>
    </row>
    <row r="170" spans="1:1" x14ac:dyDescent="0.25">
      <c r="A170" s="4">
        <f>ENTRADA!A170</f>
        <v>41518</v>
      </c>
    </row>
    <row r="171" spans="1:1" x14ac:dyDescent="0.25">
      <c r="A171" s="4">
        <f>ENTRADA!A171</f>
        <v>41548</v>
      </c>
    </row>
    <row r="172" spans="1:1" x14ac:dyDescent="0.25">
      <c r="A172" s="4">
        <f>ENTRADA!A172</f>
        <v>41579</v>
      </c>
    </row>
    <row r="173" spans="1:1" x14ac:dyDescent="0.25">
      <c r="A173" s="4">
        <f>ENTRADA!A173</f>
        <v>41609</v>
      </c>
    </row>
    <row r="174" spans="1:1" x14ac:dyDescent="0.25">
      <c r="A174" s="4">
        <f>ENTRADA!A174</f>
        <v>41640</v>
      </c>
    </row>
    <row r="175" spans="1:1" x14ac:dyDescent="0.25">
      <c r="A175" s="4">
        <f>ENTRADA!A175</f>
        <v>41671</v>
      </c>
    </row>
    <row r="176" spans="1:1" x14ac:dyDescent="0.25">
      <c r="A176" s="4">
        <f>ENTRADA!A176</f>
        <v>41699</v>
      </c>
    </row>
    <row r="177" spans="1:1" x14ac:dyDescent="0.25">
      <c r="A177" s="4">
        <f>ENTRADA!A177</f>
        <v>41730</v>
      </c>
    </row>
    <row r="178" spans="1:1" x14ac:dyDescent="0.25">
      <c r="A178" s="4">
        <f>ENTRADA!A178</f>
        <v>41760</v>
      </c>
    </row>
    <row r="179" spans="1:1" x14ac:dyDescent="0.25">
      <c r="A179" s="4">
        <f>ENTRADA!A179</f>
        <v>41791</v>
      </c>
    </row>
    <row r="180" spans="1:1" x14ac:dyDescent="0.25">
      <c r="A180" s="4">
        <f>ENTRADA!A180</f>
        <v>41821</v>
      </c>
    </row>
    <row r="181" spans="1:1" x14ac:dyDescent="0.25">
      <c r="A181" s="4">
        <f>ENTRADA!A181</f>
        <v>41852</v>
      </c>
    </row>
    <row r="182" spans="1:1" x14ac:dyDescent="0.25">
      <c r="A182" s="4">
        <f>ENTRADA!A182</f>
        <v>41883</v>
      </c>
    </row>
    <row r="183" spans="1:1" x14ac:dyDescent="0.25">
      <c r="A183" s="4">
        <f>ENTRADA!A183</f>
        <v>41913</v>
      </c>
    </row>
    <row r="184" spans="1:1" x14ac:dyDescent="0.25">
      <c r="A184" s="4">
        <f>ENTRADA!A184</f>
        <v>41944</v>
      </c>
    </row>
    <row r="185" spans="1:1" x14ac:dyDescent="0.25">
      <c r="A185" s="4">
        <f>ENTRADA!A185</f>
        <v>41974</v>
      </c>
    </row>
    <row r="186" spans="1:1" x14ac:dyDescent="0.25">
      <c r="A186" s="4">
        <f>ENTRADA!A186</f>
        <v>42005</v>
      </c>
    </row>
    <row r="187" spans="1:1" x14ac:dyDescent="0.25">
      <c r="A187" s="4">
        <f>ENTRADA!A187</f>
        <v>42036</v>
      </c>
    </row>
    <row r="188" spans="1:1" x14ac:dyDescent="0.25">
      <c r="A188" s="4">
        <f>ENTRADA!A188</f>
        <v>42064</v>
      </c>
    </row>
    <row r="189" spans="1:1" x14ac:dyDescent="0.25">
      <c r="A189" s="4">
        <f>ENTRADA!A189</f>
        <v>42095</v>
      </c>
    </row>
    <row r="190" spans="1:1" x14ac:dyDescent="0.25">
      <c r="A190" s="4">
        <f>ENTRADA!A190</f>
        <v>42125</v>
      </c>
    </row>
    <row r="191" spans="1:1" x14ac:dyDescent="0.25">
      <c r="A191" s="4">
        <f>ENTRADA!A191</f>
        <v>42156</v>
      </c>
    </row>
    <row r="192" spans="1:1" x14ac:dyDescent="0.25">
      <c r="A192" s="4">
        <f>ENTRADA!A192</f>
        <v>42186</v>
      </c>
    </row>
    <row r="193" spans="1:1" x14ac:dyDescent="0.25">
      <c r="A193" s="4">
        <f>ENTRADA!A193</f>
        <v>42217</v>
      </c>
    </row>
    <row r="194" spans="1:1" x14ac:dyDescent="0.25">
      <c r="A194" s="4">
        <f>ENTRADA!A194</f>
        <v>42248</v>
      </c>
    </row>
    <row r="195" spans="1:1" x14ac:dyDescent="0.25">
      <c r="A195" s="4">
        <f>ENTRADA!A195</f>
        <v>42278</v>
      </c>
    </row>
    <row r="196" spans="1:1" x14ac:dyDescent="0.25">
      <c r="A196" s="4">
        <f>ENTRADA!A196</f>
        <v>42309</v>
      </c>
    </row>
    <row r="197" spans="1:1" x14ac:dyDescent="0.25">
      <c r="A197" s="4">
        <f>ENTRADA!A197</f>
        <v>42339</v>
      </c>
    </row>
    <row r="198" spans="1:1" x14ac:dyDescent="0.25">
      <c r="A198" s="4">
        <f>ENTRADA!A198</f>
        <v>42370</v>
      </c>
    </row>
    <row r="199" spans="1:1" x14ac:dyDescent="0.25">
      <c r="A199" s="4">
        <f>ENTRADA!A199</f>
        <v>42401</v>
      </c>
    </row>
    <row r="200" spans="1:1" x14ac:dyDescent="0.25">
      <c r="A200" s="4">
        <f>ENTRADA!A200</f>
        <v>42430</v>
      </c>
    </row>
    <row r="201" spans="1:1" x14ac:dyDescent="0.25">
      <c r="A201" s="4">
        <f>ENTRADA!A201</f>
        <v>42461</v>
      </c>
    </row>
    <row r="202" spans="1:1" x14ac:dyDescent="0.25">
      <c r="A202" s="4">
        <f>ENTRADA!A202</f>
        <v>42491</v>
      </c>
    </row>
    <row r="203" spans="1:1" x14ac:dyDescent="0.25">
      <c r="A203" s="4">
        <f>ENTRADA!A203</f>
        <v>42522</v>
      </c>
    </row>
    <row r="204" spans="1:1" x14ac:dyDescent="0.25">
      <c r="A204" s="4">
        <f>ENTRADA!A204</f>
        <v>42552</v>
      </c>
    </row>
    <row r="205" spans="1:1" x14ac:dyDescent="0.25">
      <c r="A205" s="4">
        <f>ENTRADA!A205</f>
        <v>42583</v>
      </c>
    </row>
    <row r="206" spans="1:1" x14ac:dyDescent="0.25">
      <c r="A206" s="4">
        <f>ENTRADA!A206</f>
        <v>42614</v>
      </c>
    </row>
    <row r="207" spans="1:1" x14ac:dyDescent="0.25">
      <c r="A207" s="4">
        <f>ENTRADA!A207</f>
        <v>42644</v>
      </c>
    </row>
    <row r="208" spans="1:1" x14ac:dyDescent="0.25">
      <c r="A208" s="4">
        <f>ENTRADA!A208</f>
        <v>42675</v>
      </c>
    </row>
    <row r="209" spans="1:17" x14ac:dyDescent="0.25">
      <c r="A209" s="4">
        <f>ENTRADA!A209</f>
        <v>42705</v>
      </c>
    </row>
    <row r="210" spans="1:17" x14ac:dyDescent="0.25">
      <c r="A210" s="4">
        <f>ENTRADA!A210</f>
        <v>42736</v>
      </c>
      <c r="B210" s="8" t="e">
        <f>media_ano!B210/media_ano!B198-1</f>
        <v>#DIV/0!</v>
      </c>
      <c r="C210" s="8" t="e">
        <f>media_ano!C210/media_ano!C198-1</f>
        <v>#DIV/0!</v>
      </c>
      <c r="D210" s="8" t="e">
        <f>media_ano!D210/media_ano!D198-1</f>
        <v>#DIV/0!</v>
      </c>
      <c r="E210" s="8" t="e">
        <f>media_ano!E210/media_ano!E198-1</f>
        <v>#DIV/0!</v>
      </c>
      <c r="F210" s="8" t="e">
        <f>media_ano!F210/media_ano!F198-1</f>
        <v>#DIV/0!</v>
      </c>
      <c r="G210" s="8" t="e">
        <f>media_ano!G210/media_ano!G198-1</f>
        <v>#DIV/0!</v>
      </c>
      <c r="H210" s="8" t="e">
        <f>media_ano!H210/media_ano!H198-1</f>
        <v>#DIV/0!</v>
      </c>
      <c r="I210" s="8" t="e">
        <f>media_ano!I210/media_ano!I198-1</f>
        <v>#DIV/0!</v>
      </c>
      <c r="J210" s="8" t="e">
        <f>media_ano!J210/media_ano!J198-1</f>
        <v>#DIV/0!</v>
      </c>
      <c r="K210" s="8" t="e">
        <f>media_ano!K210/media_ano!K198-1</f>
        <v>#DIV/0!</v>
      </c>
      <c r="L210" s="8" t="e">
        <f>media_ano!L210/media_ano!L198-1</f>
        <v>#DIV/0!</v>
      </c>
      <c r="M210" s="8" t="e">
        <f>media_ano!M210/media_ano!M198-1</f>
        <v>#DIV/0!</v>
      </c>
      <c r="N210" s="8" t="e">
        <f>media_ano!N210/media_ano!N198-1</f>
        <v>#DIV/0!</v>
      </c>
      <c r="O210" s="8" t="e">
        <f>media_ano!O210/media_ano!O198-1</f>
        <v>#DIV/0!</v>
      </c>
      <c r="P210" s="8" t="e">
        <f>media_ano!P210/media_ano!P198-1</f>
        <v>#DIV/0!</v>
      </c>
      <c r="Q210" s="8" t="e">
        <f>media_ano!Q210/media_ano!Q198-1</f>
        <v>#DIV/0!</v>
      </c>
    </row>
    <row r="211" spans="1:17" x14ac:dyDescent="0.25">
      <c r="A211" s="4">
        <f>ENTRADA!A211</f>
        <v>42767</v>
      </c>
      <c r="B211" s="8" t="e">
        <f>media_ano!B211/media_ano!B199-1</f>
        <v>#DIV/0!</v>
      </c>
      <c r="C211" s="8" t="e">
        <f>media_ano!C211/media_ano!C199-1</f>
        <v>#DIV/0!</v>
      </c>
      <c r="D211" s="8" t="e">
        <f>media_ano!D211/media_ano!D199-1</f>
        <v>#DIV/0!</v>
      </c>
      <c r="E211" s="8" t="e">
        <f>media_ano!E211/media_ano!E199-1</f>
        <v>#DIV/0!</v>
      </c>
      <c r="F211" s="8" t="e">
        <f>media_ano!F211/media_ano!F199-1</f>
        <v>#DIV/0!</v>
      </c>
      <c r="G211" s="8" t="e">
        <f>media_ano!G211/media_ano!G199-1</f>
        <v>#DIV/0!</v>
      </c>
      <c r="H211" s="8" t="e">
        <f>media_ano!H211/media_ano!H199-1</f>
        <v>#DIV/0!</v>
      </c>
      <c r="I211" s="8" t="e">
        <f>media_ano!I211/media_ano!I199-1</f>
        <v>#DIV/0!</v>
      </c>
      <c r="J211" s="8" t="e">
        <f>media_ano!J211/media_ano!J199-1</f>
        <v>#DIV/0!</v>
      </c>
      <c r="K211" s="8" t="e">
        <f>media_ano!K211/media_ano!K199-1</f>
        <v>#DIV/0!</v>
      </c>
      <c r="L211" s="8" t="e">
        <f>media_ano!L211/media_ano!L199-1</f>
        <v>#DIV/0!</v>
      </c>
      <c r="M211" s="8" t="e">
        <f>media_ano!M211/media_ano!M199-1</f>
        <v>#DIV/0!</v>
      </c>
      <c r="N211" s="8" t="e">
        <f>media_ano!N211/media_ano!N199-1</f>
        <v>#DIV/0!</v>
      </c>
      <c r="O211" s="8" t="e">
        <f>media_ano!O211/media_ano!O199-1</f>
        <v>#DIV/0!</v>
      </c>
      <c r="P211" s="8" t="e">
        <f>media_ano!P211/media_ano!P199-1</f>
        <v>#DIV/0!</v>
      </c>
      <c r="Q211" s="8" t="e">
        <f>media_ano!Q211/media_ano!Q199-1</f>
        <v>#DIV/0!</v>
      </c>
    </row>
    <row r="212" spans="1:17" x14ac:dyDescent="0.25">
      <c r="A212" s="4">
        <f>ENTRADA!A212</f>
        <v>42795</v>
      </c>
      <c r="B212" s="8" t="e">
        <f>media_ano!B212/media_ano!B200-1</f>
        <v>#DIV/0!</v>
      </c>
      <c r="C212" s="8" t="e">
        <f>media_ano!C212/media_ano!C200-1</f>
        <v>#DIV/0!</v>
      </c>
      <c r="D212" s="8" t="e">
        <f>media_ano!D212/media_ano!D200-1</f>
        <v>#DIV/0!</v>
      </c>
      <c r="E212" s="8" t="e">
        <f>media_ano!E212/media_ano!E200-1</f>
        <v>#DIV/0!</v>
      </c>
      <c r="F212" s="8" t="e">
        <f>media_ano!F212/media_ano!F200-1</f>
        <v>#DIV/0!</v>
      </c>
      <c r="G212" s="8" t="e">
        <f>media_ano!G212/media_ano!G200-1</f>
        <v>#DIV/0!</v>
      </c>
      <c r="H212" s="8" t="e">
        <f>media_ano!H212/media_ano!H200-1</f>
        <v>#DIV/0!</v>
      </c>
      <c r="I212" s="8" t="e">
        <f>media_ano!I212/media_ano!I200-1</f>
        <v>#DIV/0!</v>
      </c>
      <c r="J212" s="8" t="e">
        <f>media_ano!J212/media_ano!J200-1</f>
        <v>#DIV/0!</v>
      </c>
      <c r="K212" s="8" t="e">
        <f>media_ano!K212/media_ano!K200-1</f>
        <v>#DIV/0!</v>
      </c>
      <c r="L212" s="8" t="e">
        <f>media_ano!L212/media_ano!L200-1</f>
        <v>#DIV/0!</v>
      </c>
      <c r="M212" s="8" t="e">
        <f>media_ano!M212/media_ano!M200-1</f>
        <v>#DIV/0!</v>
      </c>
      <c r="N212" s="8" t="e">
        <f>media_ano!N212/media_ano!N200-1</f>
        <v>#DIV/0!</v>
      </c>
      <c r="O212" s="8" t="e">
        <f>media_ano!O212/media_ano!O200-1</f>
        <v>#DIV/0!</v>
      </c>
      <c r="P212" s="8" t="e">
        <f>media_ano!P212/media_ano!P200-1</f>
        <v>#DIV/0!</v>
      </c>
      <c r="Q212" s="8" t="e">
        <f>media_ano!Q212/media_ano!Q200-1</f>
        <v>#DIV/0!</v>
      </c>
    </row>
    <row r="213" spans="1:17" x14ac:dyDescent="0.25">
      <c r="A213" s="4">
        <f>ENTRADA!A213</f>
        <v>42826</v>
      </c>
      <c r="B213" s="8" t="e">
        <f>media_ano!B213/media_ano!B201-1</f>
        <v>#DIV/0!</v>
      </c>
      <c r="C213" s="8" t="e">
        <f>media_ano!C213/media_ano!C201-1</f>
        <v>#DIV/0!</v>
      </c>
      <c r="D213" s="8" t="e">
        <f>media_ano!D213/media_ano!D201-1</f>
        <v>#DIV/0!</v>
      </c>
      <c r="E213" s="8" t="e">
        <f>media_ano!E213/media_ano!E201-1</f>
        <v>#DIV/0!</v>
      </c>
      <c r="F213" s="8" t="e">
        <f>media_ano!F213/media_ano!F201-1</f>
        <v>#DIV/0!</v>
      </c>
      <c r="G213" s="8" t="e">
        <f>media_ano!G213/media_ano!G201-1</f>
        <v>#DIV/0!</v>
      </c>
      <c r="H213" s="8" t="e">
        <f>media_ano!H213/media_ano!H201-1</f>
        <v>#DIV/0!</v>
      </c>
      <c r="I213" s="8" t="e">
        <f>media_ano!I213/media_ano!I201-1</f>
        <v>#DIV/0!</v>
      </c>
      <c r="J213" s="8" t="e">
        <f>media_ano!J213/media_ano!J201-1</f>
        <v>#DIV/0!</v>
      </c>
      <c r="K213" s="8" t="e">
        <f>media_ano!K213/media_ano!K201-1</f>
        <v>#DIV/0!</v>
      </c>
      <c r="L213" s="8" t="e">
        <f>media_ano!L213/media_ano!L201-1</f>
        <v>#DIV/0!</v>
      </c>
      <c r="M213" s="8" t="e">
        <f>media_ano!M213/media_ano!M201-1</f>
        <v>#DIV/0!</v>
      </c>
      <c r="N213" s="8" t="e">
        <f>media_ano!N213/media_ano!N201-1</f>
        <v>#DIV/0!</v>
      </c>
      <c r="O213" s="8" t="e">
        <f>media_ano!O213/media_ano!O201-1</f>
        <v>#DIV/0!</v>
      </c>
      <c r="P213" s="8" t="e">
        <f>media_ano!P213/media_ano!P201-1</f>
        <v>#DIV/0!</v>
      </c>
      <c r="Q213" s="8" t="e">
        <f>media_ano!Q213/media_ano!Q201-1</f>
        <v>#DIV/0!</v>
      </c>
    </row>
    <row r="214" spans="1:17" x14ac:dyDescent="0.25">
      <c r="A214" s="4">
        <f>ENTRADA!A214</f>
        <v>42856</v>
      </c>
      <c r="B214" s="8" t="e">
        <f>media_ano!B214/media_ano!B202-1</f>
        <v>#DIV/0!</v>
      </c>
      <c r="C214" s="8" t="e">
        <f>media_ano!C214/media_ano!C202-1</f>
        <v>#DIV/0!</v>
      </c>
      <c r="D214" s="8" t="e">
        <f>media_ano!D214/media_ano!D202-1</f>
        <v>#DIV/0!</v>
      </c>
      <c r="E214" s="8" t="e">
        <f>media_ano!E214/media_ano!E202-1</f>
        <v>#DIV/0!</v>
      </c>
      <c r="F214" s="8" t="e">
        <f>media_ano!F214/media_ano!F202-1</f>
        <v>#DIV/0!</v>
      </c>
      <c r="G214" s="8" t="e">
        <f>media_ano!G214/media_ano!G202-1</f>
        <v>#DIV/0!</v>
      </c>
      <c r="H214" s="8" t="e">
        <f>media_ano!H214/media_ano!H202-1</f>
        <v>#DIV/0!</v>
      </c>
      <c r="I214" s="8" t="e">
        <f>media_ano!I214/media_ano!I202-1</f>
        <v>#DIV/0!</v>
      </c>
      <c r="J214" s="8" t="e">
        <f>media_ano!J214/media_ano!J202-1</f>
        <v>#DIV/0!</v>
      </c>
      <c r="K214" s="8" t="e">
        <f>media_ano!K214/media_ano!K202-1</f>
        <v>#DIV/0!</v>
      </c>
      <c r="L214" s="8" t="e">
        <f>media_ano!L214/media_ano!L202-1</f>
        <v>#DIV/0!</v>
      </c>
      <c r="M214" s="8" t="e">
        <f>media_ano!M214/media_ano!M202-1</f>
        <v>#DIV/0!</v>
      </c>
      <c r="N214" s="8" t="e">
        <f>media_ano!N214/media_ano!N202-1</f>
        <v>#DIV/0!</v>
      </c>
      <c r="O214" s="8" t="e">
        <f>media_ano!O214/media_ano!O202-1</f>
        <v>#DIV/0!</v>
      </c>
      <c r="P214" s="8" t="e">
        <f>media_ano!P214/media_ano!P202-1</f>
        <v>#DIV/0!</v>
      </c>
      <c r="Q214" s="8" t="e">
        <f>media_ano!Q214/media_ano!Q202-1</f>
        <v>#DIV/0!</v>
      </c>
    </row>
    <row r="215" spans="1:17" x14ac:dyDescent="0.25">
      <c r="A215" s="4">
        <f>ENTRADA!A215</f>
        <v>42887</v>
      </c>
      <c r="B215" s="8" t="e">
        <f>media_ano!B215/media_ano!B203-1</f>
        <v>#DIV/0!</v>
      </c>
      <c r="C215" s="8" t="e">
        <f>media_ano!C215/media_ano!C203-1</f>
        <v>#DIV/0!</v>
      </c>
      <c r="D215" s="8" t="e">
        <f>media_ano!D215/media_ano!D203-1</f>
        <v>#DIV/0!</v>
      </c>
      <c r="E215" s="8" t="e">
        <f>media_ano!E215/media_ano!E203-1</f>
        <v>#DIV/0!</v>
      </c>
      <c r="F215" s="8" t="e">
        <f>media_ano!F215/media_ano!F203-1</f>
        <v>#DIV/0!</v>
      </c>
      <c r="G215" s="8" t="e">
        <f>media_ano!G215/media_ano!G203-1</f>
        <v>#DIV/0!</v>
      </c>
      <c r="H215" s="8" t="e">
        <f>media_ano!H215/media_ano!H203-1</f>
        <v>#DIV/0!</v>
      </c>
      <c r="I215" s="8" t="e">
        <f>media_ano!I215/media_ano!I203-1</f>
        <v>#DIV/0!</v>
      </c>
      <c r="J215" s="8" t="e">
        <f>media_ano!J215/media_ano!J203-1</f>
        <v>#DIV/0!</v>
      </c>
      <c r="K215" s="8" t="e">
        <f>media_ano!K215/media_ano!K203-1</f>
        <v>#DIV/0!</v>
      </c>
      <c r="L215" s="8" t="e">
        <f>media_ano!L215/media_ano!L203-1</f>
        <v>#DIV/0!</v>
      </c>
      <c r="M215" s="8" t="e">
        <f>media_ano!M215/media_ano!M203-1</f>
        <v>#DIV/0!</v>
      </c>
      <c r="N215" s="8" t="e">
        <f>media_ano!N215/media_ano!N203-1</f>
        <v>#DIV/0!</v>
      </c>
      <c r="O215" s="8" t="e">
        <f>media_ano!O215/media_ano!O203-1</f>
        <v>#DIV/0!</v>
      </c>
      <c r="P215" s="8" t="e">
        <f>media_ano!P215/media_ano!P203-1</f>
        <v>#DIV/0!</v>
      </c>
      <c r="Q215" s="8" t="e">
        <f>media_ano!Q215/media_ano!Q203-1</f>
        <v>#DIV/0!</v>
      </c>
    </row>
    <row r="216" spans="1:17" x14ac:dyDescent="0.25">
      <c r="A216" s="4">
        <f>ENTRADA!A216</f>
        <v>42917</v>
      </c>
      <c r="B216" s="8" t="e">
        <f>media_ano!B216/media_ano!B204-1</f>
        <v>#DIV/0!</v>
      </c>
      <c r="C216" s="8" t="e">
        <f>media_ano!C216/media_ano!C204-1</f>
        <v>#DIV/0!</v>
      </c>
      <c r="D216" s="8" t="e">
        <f>media_ano!D216/media_ano!D204-1</f>
        <v>#DIV/0!</v>
      </c>
      <c r="E216" s="8" t="e">
        <f>media_ano!E216/media_ano!E204-1</f>
        <v>#DIV/0!</v>
      </c>
      <c r="F216" s="8" t="e">
        <f>media_ano!F216/media_ano!F204-1</f>
        <v>#DIV/0!</v>
      </c>
      <c r="G216" s="8" t="e">
        <f>media_ano!G216/media_ano!G204-1</f>
        <v>#DIV/0!</v>
      </c>
      <c r="H216" s="8" t="e">
        <f>media_ano!H216/media_ano!H204-1</f>
        <v>#DIV/0!</v>
      </c>
      <c r="I216" s="8" t="e">
        <f>media_ano!I216/media_ano!I204-1</f>
        <v>#DIV/0!</v>
      </c>
      <c r="J216" s="8" t="e">
        <f>media_ano!J216/media_ano!J204-1</f>
        <v>#DIV/0!</v>
      </c>
      <c r="K216" s="8" t="e">
        <f>media_ano!K216/media_ano!K204-1</f>
        <v>#DIV/0!</v>
      </c>
      <c r="L216" s="8" t="e">
        <f>media_ano!L216/media_ano!L204-1</f>
        <v>#DIV/0!</v>
      </c>
      <c r="M216" s="8" t="e">
        <f>media_ano!M216/media_ano!M204-1</f>
        <v>#DIV/0!</v>
      </c>
      <c r="N216" s="8" t="e">
        <f>media_ano!N216/media_ano!N204-1</f>
        <v>#DIV/0!</v>
      </c>
      <c r="O216" s="8" t="e">
        <f>media_ano!O216/media_ano!O204-1</f>
        <v>#DIV/0!</v>
      </c>
      <c r="P216" s="8" t="e">
        <f>media_ano!P216/media_ano!P204-1</f>
        <v>#DIV/0!</v>
      </c>
      <c r="Q216" s="8" t="e">
        <f>media_ano!Q216/media_ano!Q204-1</f>
        <v>#DIV/0!</v>
      </c>
    </row>
    <row r="217" spans="1:17" x14ac:dyDescent="0.25">
      <c r="A217" s="4">
        <f>ENTRADA!A217</f>
        <v>42948</v>
      </c>
      <c r="B217" s="8" t="e">
        <f>media_ano!B217/media_ano!B205-1</f>
        <v>#DIV/0!</v>
      </c>
      <c r="C217" s="8" t="e">
        <f>media_ano!C217/media_ano!C205-1</f>
        <v>#DIV/0!</v>
      </c>
      <c r="D217" s="8" t="e">
        <f>media_ano!D217/media_ano!D205-1</f>
        <v>#DIV/0!</v>
      </c>
      <c r="E217" s="8" t="e">
        <f>media_ano!E217/media_ano!E205-1</f>
        <v>#DIV/0!</v>
      </c>
      <c r="F217" s="8" t="e">
        <f>media_ano!F217/media_ano!F205-1</f>
        <v>#DIV/0!</v>
      </c>
      <c r="G217" s="8" t="e">
        <f>media_ano!G217/media_ano!G205-1</f>
        <v>#DIV/0!</v>
      </c>
      <c r="H217" s="8" t="e">
        <f>media_ano!H217/media_ano!H205-1</f>
        <v>#DIV/0!</v>
      </c>
      <c r="I217" s="8" t="e">
        <f>media_ano!I217/media_ano!I205-1</f>
        <v>#DIV/0!</v>
      </c>
      <c r="J217" s="8" t="e">
        <f>media_ano!J217/media_ano!J205-1</f>
        <v>#DIV/0!</v>
      </c>
      <c r="K217" s="8" t="e">
        <f>media_ano!K217/media_ano!K205-1</f>
        <v>#DIV/0!</v>
      </c>
      <c r="L217" s="8" t="e">
        <f>media_ano!L217/media_ano!L205-1</f>
        <v>#DIV/0!</v>
      </c>
      <c r="M217" s="8" t="e">
        <f>media_ano!M217/media_ano!M205-1</f>
        <v>#DIV/0!</v>
      </c>
      <c r="N217" s="8" t="e">
        <f>media_ano!N217/media_ano!N205-1</f>
        <v>#DIV/0!</v>
      </c>
      <c r="O217" s="8" t="e">
        <f>media_ano!O217/media_ano!O205-1</f>
        <v>#DIV/0!</v>
      </c>
      <c r="P217" s="8" t="e">
        <f>media_ano!P217/media_ano!P205-1</f>
        <v>#DIV/0!</v>
      </c>
      <c r="Q217" s="8" t="e">
        <f>media_ano!Q217/media_ano!Q205-1</f>
        <v>#DIV/0!</v>
      </c>
    </row>
    <row r="218" spans="1:17" x14ac:dyDescent="0.25">
      <c r="A218" s="4">
        <f>ENTRADA!A218</f>
        <v>42979</v>
      </c>
      <c r="B218" s="8" t="e">
        <f>media_ano!B218/media_ano!B206-1</f>
        <v>#DIV/0!</v>
      </c>
      <c r="C218" s="8" t="e">
        <f>media_ano!C218/media_ano!C206-1</f>
        <v>#DIV/0!</v>
      </c>
      <c r="D218" s="8" t="e">
        <f>media_ano!D218/media_ano!D206-1</f>
        <v>#DIV/0!</v>
      </c>
      <c r="E218" s="8" t="e">
        <f>media_ano!E218/media_ano!E206-1</f>
        <v>#DIV/0!</v>
      </c>
      <c r="F218" s="8" t="e">
        <f>media_ano!F218/media_ano!F206-1</f>
        <v>#DIV/0!</v>
      </c>
      <c r="G218" s="8" t="e">
        <f>media_ano!G218/media_ano!G206-1</f>
        <v>#DIV/0!</v>
      </c>
      <c r="H218" s="8" t="e">
        <f>media_ano!H218/media_ano!H206-1</f>
        <v>#DIV/0!</v>
      </c>
      <c r="I218" s="8" t="e">
        <f>media_ano!I218/media_ano!I206-1</f>
        <v>#DIV/0!</v>
      </c>
      <c r="J218" s="8" t="e">
        <f>media_ano!J218/media_ano!J206-1</f>
        <v>#DIV/0!</v>
      </c>
      <c r="K218" s="8" t="e">
        <f>media_ano!K218/media_ano!K206-1</f>
        <v>#DIV/0!</v>
      </c>
      <c r="L218" s="8" t="e">
        <f>media_ano!L218/media_ano!L206-1</f>
        <v>#DIV/0!</v>
      </c>
      <c r="M218" s="8" t="e">
        <f>media_ano!M218/media_ano!M206-1</f>
        <v>#DIV/0!</v>
      </c>
      <c r="N218" s="8" t="e">
        <f>media_ano!N218/media_ano!N206-1</f>
        <v>#DIV/0!</v>
      </c>
      <c r="O218" s="8" t="e">
        <f>media_ano!O218/media_ano!O206-1</f>
        <v>#DIV/0!</v>
      </c>
      <c r="P218" s="8" t="e">
        <f>media_ano!P218/media_ano!P206-1</f>
        <v>#DIV/0!</v>
      </c>
      <c r="Q218" s="8" t="e">
        <f>media_ano!Q218/media_ano!Q206-1</f>
        <v>#DIV/0!</v>
      </c>
    </row>
    <row r="219" spans="1:17" x14ac:dyDescent="0.25">
      <c r="A219" s="4">
        <f>ENTRADA!A219</f>
        <v>43009</v>
      </c>
      <c r="B219" s="8" t="e">
        <f>media_ano!B219/media_ano!B207-1</f>
        <v>#DIV/0!</v>
      </c>
      <c r="C219" s="8" t="e">
        <f>media_ano!C219/media_ano!C207-1</f>
        <v>#DIV/0!</v>
      </c>
      <c r="D219" s="8" t="e">
        <f>media_ano!D219/media_ano!D207-1</f>
        <v>#DIV/0!</v>
      </c>
      <c r="E219" s="8" t="e">
        <f>media_ano!E219/media_ano!E207-1</f>
        <v>#DIV/0!</v>
      </c>
      <c r="F219" s="8" t="e">
        <f>media_ano!F219/media_ano!F207-1</f>
        <v>#DIV/0!</v>
      </c>
      <c r="G219" s="8" t="e">
        <f>media_ano!G219/media_ano!G207-1</f>
        <v>#DIV/0!</v>
      </c>
      <c r="H219" s="8" t="e">
        <f>media_ano!H219/media_ano!H207-1</f>
        <v>#DIV/0!</v>
      </c>
      <c r="I219" s="8" t="e">
        <f>media_ano!I219/media_ano!I207-1</f>
        <v>#DIV/0!</v>
      </c>
      <c r="J219" s="8" t="e">
        <f>media_ano!J219/media_ano!J207-1</f>
        <v>#DIV/0!</v>
      </c>
      <c r="K219" s="8" t="e">
        <f>media_ano!K219/media_ano!K207-1</f>
        <v>#DIV/0!</v>
      </c>
      <c r="L219" s="8" t="e">
        <f>media_ano!L219/media_ano!L207-1</f>
        <v>#DIV/0!</v>
      </c>
      <c r="M219" s="8" t="e">
        <f>media_ano!M219/media_ano!M207-1</f>
        <v>#DIV/0!</v>
      </c>
      <c r="N219" s="8" t="e">
        <f>media_ano!N219/media_ano!N207-1</f>
        <v>#DIV/0!</v>
      </c>
      <c r="O219" s="8" t="e">
        <f>media_ano!O219/media_ano!O207-1</f>
        <v>#DIV/0!</v>
      </c>
      <c r="P219" s="8" t="e">
        <f>media_ano!P219/media_ano!P207-1</f>
        <v>#DIV/0!</v>
      </c>
      <c r="Q219" s="8" t="e">
        <f>media_ano!Q219/media_ano!Q207-1</f>
        <v>#DIV/0!</v>
      </c>
    </row>
    <row r="220" spans="1:17" x14ac:dyDescent="0.25">
      <c r="A220" s="4">
        <f>ENTRADA!A220</f>
        <v>43040</v>
      </c>
      <c r="B220" s="8" t="e">
        <f>media_ano!B220/media_ano!B208-1</f>
        <v>#DIV/0!</v>
      </c>
      <c r="C220" s="8" t="e">
        <f>media_ano!C220/media_ano!C208-1</f>
        <v>#DIV/0!</v>
      </c>
      <c r="D220" s="8" t="e">
        <f>media_ano!D220/media_ano!D208-1</f>
        <v>#DIV/0!</v>
      </c>
      <c r="E220" s="8" t="e">
        <f>media_ano!E220/media_ano!E208-1</f>
        <v>#DIV/0!</v>
      </c>
      <c r="F220" s="8" t="e">
        <f>media_ano!F220/media_ano!F208-1</f>
        <v>#DIV/0!</v>
      </c>
      <c r="G220" s="8" t="e">
        <f>media_ano!G220/media_ano!G208-1</f>
        <v>#DIV/0!</v>
      </c>
      <c r="H220" s="8" t="e">
        <f>media_ano!H220/media_ano!H208-1</f>
        <v>#DIV/0!</v>
      </c>
      <c r="I220" s="8" t="e">
        <f>media_ano!I220/media_ano!I208-1</f>
        <v>#DIV/0!</v>
      </c>
      <c r="J220" s="8" t="e">
        <f>media_ano!J220/media_ano!J208-1</f>
        <v>#DIV/0!</v>
      </c>
      <c r="K220" s="8" t="e">
        <f>media_ano!K220/media_ano!K208-1</f>
        <v>#DIV/0!</v>
      </c>
      <c r="L220" s="8" t="e">
        <f>media_ano!L220/media_ano!L208-1</f>
        <v>#DIV/0!</v>
      </c>
      <c r="M220" s="8" t="e">
        <f>media_ano!M220/media_ano!M208-1</f>
        <v>#DIV/0!</v>
      </c>
      <c r="N220" s="8" t="e">
        <f>media_ano!N220/media_ano!N208-1</f>
        <v>#DIV/0!</v>
      </c>
      <c r="O220" s="8" t="e">
        <f>media_ano!O220/media_ano!O208-1</f>
        <v>#DIV/0!</v>
      </c>
      <c r="P220" s="8" t="e">
        <f>media_ano!P220/media_ano!P208-1</f>
        <v>#DIV/0!</v>
      </c>
      <c r="Q220" s="8" t="e">
        <f>media_ano!Q220/media_ano!Q208-1</f>
        <v>#DIV/0!</v>
      </c>
    </row>
    <row r="221" spans="1:17" x14ac:dyDescent="0.25">
      <c r="A221" s="4">
        <f>ENTRADA!A221</f>
        <v>43070</v>
      </c>
      <c r="B221" s="8" t="e">
        <f>media_ano!B221/media_ano!B209-1</f>
        <v>#DIV/0!</v>
      </c>
      <c r="C221" s="8" t="e">
        <f>media_ano!C221/media_ano!C209-1</f>
        <v>#DIV/0!</v>
      </c>
      <c r="D221" s="8" t="e">
        <f>media_ano!D221/media_ano!D209-1</f>
        <v>#DIV/0!</v>
      </c>
      <c r="E221" s="8" t="e">
        <f>media_ano!E221/media_ano!E209-1</f>
        <v>#DIV/0!</v>
      </c>
      <c r="F221" s="8" t="e">
        <f>media_ano!F221/media_ano!F209-1</f>
        <v>#DIV/0!</v>
      </c>
      <c r="G221" s="8" t="e">
        <f>media_ano!G221/media_ano!G209-1</f>
        <v>#DIV/0!</v>
      </c>
      <c r="H221" s="8" t="e">
        <f>media_ano!H221/media_ano!H209-1</f>
        <v>#DIV/0!</v>
      </c>
      <c r="I221" s="8" t="e">
        <f>media_ano!I221/media_ano!I209-1</f>
        <v>#DIV/0!</v>
      </c>
      <c r="J221" s="8" t="e">
        <f>media_ano!J221/media_ano!J209-1</f>
        <v>#DIV/0!</v>
      </c>
      <c r="K221" s="8" t="e">
        <f>media_ano!K221/media_ano!K209-1</f>
        <v>#DIV/0!</v>
      </c>
      <c r="L221" s="8" t="e">
        <f>media_ano!L221/media_ano!L209-1</f>
        <v>#DIV/0!</v>
      </c>
      <c r="M221" s="8" t="e">
        <f>media_ano!M221/media_ano!M209-1</f>
        <v>#DIV/0!</v>
      </c>
      <c r="N221" s="8" t="e">
        <f>media_ano!N221/media_ano!N209-1</f>
        <v>#DIV/0!</v>
      </c>
      <c r="O221" s="8" t="e">
        <f>media_ano!O221/media_ano!O209-1</f>
        <v>#DIV/0!</v>
      </c>
      <c r="P221" s="8" t="e">
        <f>media_ano!P221/media_ano!P209-1</f>
        <v>#DIV/0!</v>
      </c>
      <c r="Q221" s="8" t="e">
        <f>media_ano!Q221/media_ano!Q209-1</f>
        <v>#DIV/0!</v>
      </c>
    </row>
    <row r="222" spans="1:17" x14ac:dyDescent="0.25">
      <c r="A222" s="4">
        <f>ENTRADA!A222</f>
        <v>43101</v>
      </c>
      <c r="B222" s="8">
        <f>media_ano!B222/media_ano!B210-1</f>
        <v>3.1586548644292334E-2</v>
      </c>
      <c r="C222" s="8">
        <f>media_ano!C222/media_ano!C210-1</f>
        <v>-4.1302489651874219E-2</v>
      </c>
      <c r="D222" s="8">
        <f>media_ano!D222/media_ano!D210-1</f>
        <v>3.1184757791297812E-2</v>
      </c>
      <c r="E222" s="8">
        <f>media_ano!E222/media_ano!E210-1</f>
        <v>3.2598921886943355E-2</v>
      </c>
      <c r="F222" s="8">
        <f>media_ano!F222/media_ano!F210-1</f>
        <v>5.6373507434230863E-3</v>
      </c>
      <c r="G222" s="8">
        <f>media_ano!G222/media_ano!G210-1</f>
        <v>5.2095016942670824E-2</v>
      </c>
      <c r="H222" s="8">
        <f>media_ano!H222/media_ano!H210-1</f>
        <v>-2.3609155323101039E-4</v>
      </c>
      <c r="I222" s="8">
        <f>media_ano!I222/media_ano!I210-1</f>
        <v>0.11221003744405156</v>
      </c>
      <c r="J222" s="8">
        <f>media_ano!J222/media_ano!J210-1</f>
        <v>5.4088552368314113E-2</v>
      </c>
      <c r="K222" s="8">
        <f>media_ano!K222/media_ano!K210-1</f>
        <v>-7.1727785175675352E-2</v>
      </c>
      <c r="L222" s="8">
        <f>media_ano!L222/media_ano!L210-1</f>
        <v>4.6500642356700705E-2</v>
      </c>
      <c r="M222" s="8">
        <f>media_ano!M222/media_ano!M210-1</f>
        <v>9.9901803123128685E-2</v>
      </c>
      <c r="N222" s="8">
        <f>media_ano!N222/media_ano!N210-1</f>
        <v>0.18052375429870904</v>
      </c>
      <c r="O222" s="8">
        <f>media_ano!O222/media_ano!O210-1</f>
        <v>7.41869277181475E-2</v>
      </c>
      <c r="P222" s="8" t="e">
        <f>media_ano!P222/media_ano!P210-1</f>
        <v>#DIV/0!</v>
      </c>
      <c r="Q222" s="8">
        <f>media_ano!Q222/media_ano!Q210-1</f>
        <v>6.4976999323282936E-2</v>
      </c>
    </row>
    <row r="223" spans="1:17" x14ac:dyDescent="0.25">
      <c r="A223" s="4">
        <f>ENTRADA!A223</f>
        <v>43132</v>
      </c>
      <c r="B223" s="8">
        <f>media_ano!B223/media_ano!B211-1</f>
        <v>2.3693539030277044E-2</v>
      </c>
      <c r="C223" s="8">
        <f>media_ano!C223/media_ano!C211-1</f>
        <v>-5.2538923600273457E-2</v>
      </c>
      <c r="D223" s="8">
        <f>media_ano!D223/media_ano!D211-1</f>
        <v>2.5511644104489362E-2</v>
      </c>
      <c r="E223" s="8">
        <f>media_ano!E223/media_ano!E211-1</f>
        <v>2.5836139921372014E-2</v>
      </c>
      <c r="F223" s="8">
        <f>media_ano!F223/media_ano!F211-1</f>
        <v>-1.7328451797306244E-2</v>
      </c>
      <c r="G223" s="8">
        <f>media_ano!G223/media_ano!G211-1</f>
        <v>4.4895062987425627E-2</v>
      </c>
      <c r="H223" s="8">
        <f>media_ano!H223/media_ano!H211-1</f>
        <v>1.0668644529986837E-2</v>
      </c>
      <c r="I223" s="8">
        <f>media_ano!I223/media_ano!I211-1</f>
        <v>8.6151398817771785E-2</v>
      </c>
      <c r="J223" s="8">
        <f>media_ano!J223/media_ano!J211-1</f>
        <v>4.9290563361650053E-2</v>
      </c>
      <c r="K223" s="8">
        <f>media_ano!K223/media_ano!K211-1</f>
        <v>-6.6493121352747986E-2</v>
      </c>
      <c r="L223" s="8">
        <f>media_ano!L223/media_ano!L211-1</f>
        <v>5.8582115870335016E-2</v>
      </c>
      <c r="M223" s="8">
        <f>media_ano!M223/media_ano!M211-1</f>
        <v>9.2520737914677298E-2</v>
      </c>
      <c r="N223" s="8">
        <f>media_ano!N223/media_ano!N211-1</f>
        <v>0.18953790921449021</v>
      </c>
      <c r="O223" s="8">
        <f>media_ano!O223/media_ano!O211-1</f>
        <v>6.712142470222604E-2</v>
      </c>
      <c r="P223" s="8" t="e">
        <f>media_ano!P223/media_ano!P211-1</f>
        <v>#DIV/0!</v>
      </c>
      <c r="Q223" s="8">
        <f>media_ano!Q223/media_ano!Q211-1</f>
        <v>5.952098853590293E-2</v>
      </c>
    </row>
    <row r="224" spans="1:17" x14ac:dyDescent="0.25">
      <c r="A224" s="4">
        <f>ENTRADA!A224</f>
        <v>43160</v>
      </c>
      <c r="B224" s="8">
        <f>media_ano!B224/media_ano!B212-1</f>
        <v>4.3022277567260181E-2</v>
      </c>
      <c r="C224" s="8">
        <f>media_ano!C224/media_ano!C212-1</f>
        <v>-5.1135867045915773E-2</v>
      </c>
      <c r="D224" s="8">
        <f>media_ano!D224/media_ano!D212-1</f>
        <v>6.7434184508410544E-2</v>
      </c>
      <c r="E224" s="8">
        <f>media_ano!E224/media_ano!E212-1</f>
        <v>7.1244494686572901E-2</v>
      </c>
      <c r="F224" s="8">
        <f>media_ano!F224/media_ano!F212-1</f>
        <v>-1.252832486139277E-2</v>
      </c>
      <c r="G224" s="8">
        <f>media_ano!G224/media_ano!G212-1</f>
        <v>1.7449964265774831E-2</v>
      </c>
      <c r="H224" s="8">
        <f>media_ano!H224/media_ano!H212-1</f>
        <v>-1.4837933917373203E-2</v>
      </c>
      <c r="I224" s="8">
        <f>media_ano!I224/media_ano!I212-1</f>
        <v>5.1475731639428535E-2</v>
      </c>
      <c r="J224" s="8">
        <f>media_ano!J224/media_ano!J212-1</f>
        <v>4.9717785396562242E-2</v>
      </c>
      <c r="K224" s="8">
        <f>media_ano!K224/media_ano!K212-1</f>
        <v>-8.2793174808364567E-2</v>
      </c>
      <c r="L224" s="8">
        <f>media_ano!L224/media_ano!L212-1</f>
        <v>1.0972797934988288E-2</v>
      </c>
      <c r="M224" s="8">
        <f>media_ano!M224/media_ano!M212-1</f>
        <v>0.10897327581107152</v>
      </c>
      <c r="N224" s="8">
        <f>media_ano!N224/media_ano!N212-1</f>
        <v>0.1785614890633993</v>
      </c>
      <c r="O224" s="8">
        <f>media_ano!O224/media_ano!O212-1</f>
        <v>3.7455584741883818E-2</v>
      </c>
      <c r="P224" s="8" t="e">
        <f>media_ano!P224/media_ano!P212-1</f>
        <v>#DIV/0!</v>
      </c>
      <c r="Q224" s="8">
        <f>media_ano!Q224/media_ano!Q212-1</f>
        <v>6.9591522429615971E-2</v>
      </c>
    </row>
    <row r="225" spans="1:17" x14ac:dyDescent="0.25">
      <c r="A225" s="4">
        <f>ENTRADA!A225</f>
        <v>43191</v>
      </c>
      <c r="B225" s="8">
        <f>media_ano!B225/media_ano!B213-1</f>
        <v>3.3951226358722719E-2</v>
      </c>
      <c r="C225" s="8">
        <f>media_ano!C225/media_ano!C213-1</f>
        <v>-4.0928768517489833E-2</v>
      </c>
      <c r="D225" s="8">
        <f>media_ano!D225/media_ano!D213-1</f>
        <v>5.0354959168061209E-2</v>
      </c>
      <c r="E225" s="8">
        <f>media_ano!E225/media_ano!E213-1</f>
        <v>5.2239030381121321E-2</v>
      </c>
      <c r="F225" s="8">
        <f>media_ano!F225/media_ano!F213-1</f>
        <v>-2.8000096680905306E-2</v>
      </c>
      <c r="G225" s="8">
        <f>media_ano!G225/media_ano!G213-1</f>
        <v>2.6264767897225427E-2</v>
      </c>
      <c r="H225" s="8">
        <f>media_ano!H225/media_ano!H213-1</f>
        <v>-1.1331182365787007E-2</v>
      </c>
      <c r="I225" s="8">
        <f>media_ano!I225/media_ano!I213-1</f>
        <v>6.0005820437670332E-2</v>
      </c>
      <c r="J225" s="8">
        <f>media_ano!J225/media_ano!J213-1</f>
        <v>6.2671448127201934E-2</v>
      </c>
      <c r="K225" s="8">
        <f>media_ano!K225/media_ano!K213-1</f>
        <v>-7.5207094538691233E-2</v>
      </c>
      <c r="L225" s="8">
        <f>media_ano!L225/media_ano!L213-1</f>
        <v>2.0348726564388686E-2</v>
      </c>
      <c r="M225" s="8">
        <f>media_ano!M225/media_ano!M213-1</f>
        <v>8.0201632430534575E-2</v>
      </c>
      <c r="N225" s="8">
        <f>media_ano!N225/media_ano!N213-1</f>
        <v>0.22205891023859703</v>
      </c>
      <c r="O225" s="8">
        <f>media_ano!O225/media_ano!O213-1</f>
        <v>6.5326196755489452E-2</v>
      </c>
      <c r="P225" s="8" t="e">
        <f>media_ano!P225/media_ano!P213-1</f>
        <v>#DIV/0!</v>
      </c>
      <c r="Q225" s="8">
        <f>media_ano!Q225/media_ano!Q213-1</f>
        <v>7.3762579366638326E-2</v>
      </c>
    </row>
    <row r="226" spans="1:17" x14ac:dyDescent="0.25">
      <c r="A226" s="4">
        <f>ENTRADA!A226</f>
        <v>43221</v>
      </c>
      <c r="B226" s="8">
        <f>media_ano!B226/media_ano!B214-1</f>
        <v>3.2589777817456644E-2</v>
      </c>
      <c r="C226" s="8">
        <f>media_ano!C226/media_ano!C214-1</f>
        <v>-4.8671393828518261E-2</v>
      </c>
      <c r="D226" s="8">
        <f>media_ano!D226/media_ano!D214-1</f>
        <v>5.6188138662903508E-2</v>
      </c>
      <c r="E226" s="8">
        <f>media_ano!E226/media_ano!E214-1</f>
        <v>5.8517058370201047E-2</v>
      </c>
      <c r="F226" s="8">
        <f>media_ano!F226/media_ano!F214-1</f>
        <v>-2.9188253699499622E-2</v>
      </c>
      <c r="G226" s="8">
        <f>media_ano!G226/media_ano!G214-1</f>
        <v>5.6593901857613371E-3</v>
      </c>
      <c r="H226" s="8">
        <f>media_ano!H226/media_ano!H214-1</f>
        <v>-3.7756214939808519E-2</v>
      </c>
      <c r="I226" s="8">
        <f>media_ano!I226/media_ano!I214-1</f>
        <v>3.9981687399503585E-2</v>
      </c>
      <c r="J226" s="8">
        <f>media_ano!J226/media_ano!J214-1</f>
        <v>5.8843018365225097E-2</v>
      </c>
      <c r="K226" s="8">
        <f>media_ano!K226/media_ano!K214-1</f>
        <v>-8.3890072356684664E-2</v>
      </c>
      <c r="L226" s="8">
        <f>media_ano!L226/media_ano!L214-1</f>
        <v>-6.6901573303479456E-4</v>
      </c>
      <c r="M226" s="8">
        <f>media_ano!M226/media_ano!M214-1</f>
        <v>7.7897814348912853E-2</v>
      </c>
      <c r="N226" s="8">
        <f>media_ano!N226/media_ano!N214-1</f>
        <v>0.17772055086087613</v>
      </c>
      <c r="O226" s="8">
        <f>media_ano!O226/media_ano!O214-1</f>
        <v>4.7627233030736793E-2</v>
      </c>
      <c r="P226" s="8" t="e">
        <f>media_ano!P226/media_ano!P214-1</f>
        <v>#DIV/0!</v>
      </c>
      <c r="Q226" s="8">
        <f>media_ano!Q226/media_ano!Q214-1</f>
        <v>6.2882384302187289E-2</v>
      </c>
    </row>
    <row r="227" spans="1:17" x14ac:dyDescent="0.25">
      <c r="A227" s="4">
        <f>ENTRADA!A227</f>
        <v>43252</v>
      </c>
      <c r="B227" s="8">
        <f>media_ano!B227/media_ano!B215-1</f>
        <v>2.9765142652134369E-2</v>
      </c>
      <c r="C227" s="8">
        <f>media_ano!C227/media_ano!C215-1</f>
        <v>-6.0201330957044163E-2</v>
      </c>
      <c r="D227" s="8">
        <f>media_ano!D227/media_ano!D215-1</f>
        <v>5.3609788615071263E-2</v>
      </c>
      <c r="E227" s="8">
        <f>media_ano!E227/media_ano!E215-1</f>
        <v>5.5871092081525076E-2</v>
      </c>
      <c r="F227" s="8">
        <f>media_ano!F227/media_ano!F215-1</f>
        <v>-2.8960453112362394E-2</v>
      </c>
      <c r="G227" s="8">
        <f>media_ano!G227/media_ano!G215-1</f>
        <v>5.9552048503941357E-3</v>
      </c>
      <c r="H227" s="8">
        <f>media_ano!H227/media_ano!H215-1</f>
        <v>-3.0852243879341268E-2</v>
      </c>
      <c r="I227" s="8">
        <f>media_ano!I227/media_ano!I215-1</f>
        <v>3.4730643324570654E-2</v>
      </c>
      <c r="J227" s="8">
        <f>media_ano!J227/media_ano!J215-1</f>
        <v>5.6594697205513578E-2</v>
      </c>
      <c r="K227" s="8">
        <f>media_ano!K227/media_ano!K215-1</f>
        <v>-8.7795396426910921E-2</v>
      </c>
      <c r="L227" s="8">
        <f>media_ano!L227/media_ano!L215-1</f>
        <v>-2.8019991328188665E-3</v>
      </c>
      <c r="M227" s="8">
        <f>media_ano!M227/media_ano!M215-1</f>
        <v>7.9122665483034815E-2</v>
      </c>
      <c r="N227" s="8">
        <f>media_ano!N227/media_ano!N215-1</f>
        <v>0.16456101861496686</v>
      </c>
      <c r="O227" s="8">
        <f>media_ano!O227/media_ano!O215-1</f>
        <v>4.9004654050470942E-2</v>
      </c>
      <c r="P227" s="8" t="e">
        <f>media_ano!P227/media_ano!P215-1</f>
        <v>#DIV/0!</v>
      </c>
      <c r="Q227" s="8">
        <f>media_ano!Q227/media_ano!Q215-1</f>
        <v>5.8606924875821864E-2</v>
      </c>
    </row>
    <row r="228" spans="1:17" x14ac:dyDescent="0.25">
      <c r="A228" s="4">
        <f>ENTRADA!A228</f>
        <v>43282</v>
      </c>
      <c r="B228" s="8">
        <f>media_ano!B228/media_ano!B216-1</f>
        <v>2.3973942404379889E-2</v>
      </c>
      <c r="C228" s="8">
        <f>media_ano!C228/media_ano!C216-1</f>
        <v>-6.4250350086292318E-2</v>
      </c>
      <c r="D228" s="8">
        <f>media_ano!D228/media_ano!D216-1</f>
        <v>4.7773907545766825E-2</v>
      </c>
      <c r="E228" s="8">
        <f>media_ano!E228/media_ano!E216-1</f>
        <v>4.9863746054053193E-2</v>
      </c>
      <c r="F228" s="8">
        <f>media_ano!F228/media_ano!F216-1</f>
        <v>-3.7019141292139901E-2</v>
      </c>
      <c r="G228" s="8">
        <f>media_ano!G228/media_ano!G216-1</f>
        <v>-5.3537740033778869E-3</v>
      </c>
      <c r="H228" s="8">
        <f>media_ano!H228/media_ano!H216-1</f>
        <v>-3.6281616693345065E-2</v>
      </c>
      <c r="I228" s="8">
        <f>media_ano!I228/media_ano!I216-1</f>
        <v>1.8875331596769351E-2</v>
      </c>
      <c r="J228" s="8">
        <f>media_ano!J228/media_ano!J216-1</f>
        <v>5.6358574483073465E-2</v>
      </c>
      <c r="K228" s="8">
        <f>media_ano!K228/media_ano!K216-1</f>
        <v>-8.96710585818703E-2</v>
      </c>
      <c r="L228" s="8">
        <f>media_ano!L228/media_ano!L216-1</f>
        <v>-8.2216447390810465E-3</v>
      </c>
      <c r="M228" s="8">
        <f>media_ano!M228/media_ano!M216-1</f>
        <v>7.4299462621418177E-2</v>
      </c>
      <c r="N228" s="8">
        <f>media_ano!N228/media_ano!N216-1</f>
        <v>0.16473645083281196</v>
      </c>
      <c r="O228" s="8">
        <f>media_ano!O228/media_ano!O216-1</f>
        <v>4.4662586624472755E-2</v>
      </c>
      <c r="P228" s="8" t="e">
        <f>media_ano!P228/media_ano!P216-1</f>
        <v>#DIV/0!</v>
      </c>
      <c r="Q228" s="8">
        <f>media_ano!Q228/media_ano!Q216-1</f>
        <v>5.4252481109672512E-2</v>
      </c>
    </row>
    <row r="229" spans="1:17" x14ac:dyDescent="0.25">
      <c r="A229" s="4">
        <f>ENTRADA!A229</f>
        <v>43313</v>
      </c>
      <c r="B229" s="8">
        <f>media_ano!B229/media_ano!B217-1</f>
        <v>2.6130204543514113E-2</v>
      </c>
      <c r="C229" s="8">
        <f>media_ano!C229/media_ano!C217-1</f>
        <v>-5.8501024295871895E-2</v>
      </c>
      <c r="D229" s="8">
        <f>media_ano!D229/media_ano!D217-1</f>
        <v>4.8725385502254692E-2</v>
      </c>
      <c r="E229" s="8">
        <f>media_ano!E229/media_ano!E217-1</f>
        <v>5.1369749635984396E-2</v>
      </c>
      <c r="F229" s="8">
        <f>media_ano!F229/media_ano!F217-1</f>
        <v>-2.8117744634004072E-2</v>
      </c>
      <c r="G229" s="8">
        <f>media_ano!G229/media_ano!G217-1</f>
        <v>-8.6233760154418304E-3</v>
      </c>
      <c r="H229" s="8">
        <f>media_ano!H229/media_ano!H217-1</f>
        <v>-3.6454275979400319E-2</v>
      </c>
      <c r="I229" s="8">
        <f>media_ano!I229/media_ano!I217-1</f>
        <v>1.2412398246609335E-2</v>
      </c>
      <c r="J229" s="8">
        <f>media_ano!J229/media_ano!J217-1</f>
        <v>5.8476514153861237E-2</v>
      </c>
      <c r="K229" s="8">
        <f>media_ano!K229/media_ano!K217-1</f>
        <v>-9.5520705247347681E-2</v>
      </c>
      <c r="L229" s="8">
        <f>media_ano!L229/media_ano!L217-1</f>
        <v>-1.6862782928641629E-3</v>
      </c>
      <c r="M229" s="8">
        <f>media_ano!M229/media_ano!M217-1</f>
        <v>7.7007166463352483E-2</v>
      </c>
      <c r="N229" s="8">
        <f>media_ano!N229/media_ano!N217-1</f>
        <v>0.16375673041129146</v>
      </c>
      <c r="O229" s="8">
        <f>media_ano!O229/media_ano!O217-1</f>
        <v>4.6648705343701025E-2</v>
      </c>
      <c r="P229" s="8" t="e">
        <f>media_ano!P229/media_ano!P217-1</f>
        <v>#DIV/0!</v>
      </c>
      <c r="Q229" s="8">
        <f>media_ano!Q229/media_ano!Q217-1</f>
        <v>5.6134767496714755E-2</v>
      </c>
    </row>
    <row r="230" spans="1:17" x14ac:dyDescent="0.25">
      <c r="A230" s="4">
        <f>ENTRADA!A230</f>
        <v>43344</v>
      </c>
      <c r="B230" s="8">
        <f>media_ano!B230/media_ano!B218-1</f>
        <v>2.3372822185213415E-2</v>
      </c>
      <c r="C230" s="8">
        <f>media_ano!C230/media_ano!C218-1</f>
        <v>-5.702013219340285E-2</v>
      </c>
      <c r="D230" s="8">
        <f>media_ano!D230/media_ano!D218-1</f>
        <v>4.3673608952263132E-2</v>
      </c>
      <c r="E230" s="8">
        <f>media_ano!E230/media_ano!E218-1</f>
        <v>4.637059080928263E-2</v>
      </c>
      <c r="F230" s="8">
        <f>media_ano!F230/media_ano!F218-1</f>
        <v>-2.350730898022857E-2</v>
      </c>
      <c r="G230" s="8">
        <f>media_ano!G230/media_ano!G218-1</f>
        <v>-1.0112639429795012E-2</v>
      </c>
      <c r="H230" s="8">
        <f>media_ano!H230/media_ano!H218-1</f>
        <v>-3.5552539493010182E-2</v>
      </c>
      <c r="I230" s="8">
        <f>media_ano!I230/media_ano!I218-1</f>
        <v>9.0163806140908243E-3</v>
      </c>
      <c r="J230" s="8">
        <f>media_ano!J230/media_ano!J218-1</f>
        <v>5.3875749051926158E-2</v>
      </c>
      <c r="K230" s="8">
        <f>media_ano!K230/media_ano!K218-1</f>
        <v>-0.10117680188744715</v>
      </c>
      <c r="L230" s="8">
        <f>media_ano!L230/media_ano!L218-1</f>
        <v>-7.8822070894768448E-4</v>
      </c>
      <c r="M230" s="8">
        <f>media_ano!M230/media_ano!M218-1</f>
        <v>7.2678618225735736E-2</v>
      </c>
      <c r="N230" s="8">
        <f>media_ano!N230/media_ano!N218-1</f>
        <v>0.1574844044122774</v>
      </c>
      <c r="O230" s="8">
        <f>media_ano!O230/media_ano!O218-1</f>
        <v>3.9236031132049209E-2</v>
      </c>
      <c r="P230" s="8" t="e">
        <f>media_ano!P230/media_ano!P218-1</f>
        <v>#DIV/0!</v>
      </c>
      <c r="Q230" s="8">
        <f>media_ano!Q230/media_ano!Q218-1</f>
        <v>5.2335503974737074E-2</v>
      </c>
    </row>
    <row r="231" spans="1:17" x14ac:dyDescent="0.25">
      <c r="A231" s="4">
        <f>ENTRADA!A231</f>
        <v>43374</v>
      </c>
      <c r="B231" s="8">
        <f>media_ano!B231/media_ano!B219-1</f>
        <v>2.2976835672899432E-2</v>
      </c>
      <c r="C231" s="8">
        <f>media_ano!C231/media_ano!C219-1</f>
        <v>-5.6562087241078918E-2</v>
      </c>
      <c r="D231" s="8">
        <f>media_ano!D231/media_ano!D219-1</f>
        <v>4.1228942351425157E-2</v>
      </c>
      <c r="E231" s="8">
        <f>media_ano!E231/media_ano!E219-1</f>
        <v>4.3596373389434673E-2</v>
      </c>
      <c r="F231" s="8">
        <f>media_ano!F231/media_ano!F219-1</f>
        <v>-1.6909205684202178E-2</v>
      </c>
      <c r="G231" s="8">
        <f>media_ano!G231/media_ano!G219-1</f>
        <v>-1.0939804107156559E-2</v>
      </c>
      <c r="H231" s="8">
        <f>media_ano!H231/media_ano!H219-1</f>
        <v>-3.2575841616076295E-2</v>
      </c>
      <c r="I231" s="8">
        <f>media_ano!I231/media_ano!I219-1</f>
        <v>5.8479790192123016E-3</v>
      </c>
      <c r="J231" s="8">
        <f>media_ano!J231/media_ano!J219-1</f>
        <v>5.5224493920130735E-2</v>
      </c>
      <c r="K231" s="8">
        <f>media_ano!K231/media_ano!K219-1</f>
        <v>-0.11217253485860212</v>
      </c>
      <c r="L231" s="8">
        <f>media_ano!L231/media_ano!L219-1</f>
        <v>2.3330014434015389E-3</v>
      </c>
      <c r="M231" s="8">
        <f>media_ano!M231/media_ano!M219-1</f>
        <v>7.3251875269576994E-2</v>
      </c>
      <c r="N231" s="8">
        <f>media_ano!N231/media_ano!N219-1</f>
        <v>0.16218245732839676</v>
      </c>
      <c r="O231" s="8">
        <f>media_ano!O231/media_ano!O219-1</f>
        <v>4.2142116845887534E-2</v>
      </c>
      <c r="P231" s="8" t="e">
        <f>media_ano!P231/media_ano!P219-1</f>
        <v>#DIV/0!</v>
      </c>
      <c r="Q231" s="8">
        <f>media_ano!Q231/media_ano!Q219-1</f>
        <v>5.3385666271157817E-2</v>
      </c>
    </row>
    <row r="232" spans="1:17" x14ac:dyDescent="0.25">
      <c r="A232" s="4">
        <f>ENTRADA!A232</f>
        <v>43405</v>
      </c>
      <c r="B232" s="8">
        <f>media_ano!B232/media_ano!B220-1</f>
        <v>2.5182233130090825E-2</v>
      </c>
      <c r="C232" s="8">
        <f>media_ano!C232/media_ano!C220-1</f>
        <v>-5.4056565004549029E-2</v>
      </c>
      <c r="D232" s="8">
        <f>media_ano!D232/media_ano!D220-1</f>
        <v>4.0272456090266751E-2</v>
      </c>
      <c r="E232" s="8">
        <f>media_ano!E232/media_ano!E220-1</f>
        <v>4.2846872673901082E-2</v>
      </c>
      <c r="F232" s="8">
        <f>media_ano!F232/media_ano!F220-1</f>
        <v>-9.7710081142975413E-3</v>
      </c>
      <c r="G232" s="8">
        <f>media_ano!G232/media_ano!G220-1</f>
        <v>-7.9608205957050204E-3</v>
      </c>
      <c r="H232" s="8">
        <f>media_ano!H232/media_ano!H220-1</f>
        <v>-3.0116592910463869E-2</v>
      </c>
      <c r="I232" s="8">
        <f>media_ano!I232/media_ano!I220-1</f>
        <v>8.2623525539211595E-3</v>
      </c>
      <c r="J232" s="8">
        <f>media_ano!J232/media_ano!J220-1</f>
        <v>5.7221560658651471E-2</v>
      </c>
      <c r="K232" s="8">
        <f>media_ano!K232/media_ano!K220-1</f>
        <v>-0.1305009072082165</v>
      </c>
      <c r="L232" s="8">
        <f>media_ano!L232/media_ano!L220-1</f>
        <v>5.2660919335167922E-3</v>
      </c>
      <c r="M232" s="8">
        <f>media_ano!M232/media_ano!M220-1</f>
        <v>8.4398645298299213E-2</v>
      </c>
      <c r="N232" s="8">
        <f>media_ano!N232/media_ano!N220-1</f>
        <v>0.15868873425750274</v>
      </c>
      <c r="O232" s="8">
        <f>media_ano!O232/media_ano!O220-1</f>
        <v>3.9253197705544807E-2</v>
      </c>
      <c r="P232" s="8" t="e">
        <f>media_ano!P232/media_ano!P220-1</f>
        <v>#DIV/0!</v>
      </c>
      <c r="Q232" s="8">
        <f>media_ano!Q232/media_ano!Q220-1</f>
        <v>5.3914820606840719E-2</v>
      </c>
    </row>
    <row r="233" spans="1:17" x14ac:dyDescent="0.25">
      <c r="A233" s="4">
        <f>ENTRADA!A233</f>
        <v>43435</v>
      </c>
      <c r="B233" s="8">
        <f>media_ano!B233/media_ano!B221-1</f>
        <v>2.3176804098394177E-2</v>
      </c>
      <c r="C233" s="8">
        <f>media_ano!C233/media_ano!C221-1</f>
        <v>-4.9428146986621235E-2</v>
      </c>
      <c r="D233" s="8">
        <f>media_ano!D233/media_ano!D221-1</f>
        <v>3.7646643065259777E-2</v>
      </c>
      <c r="E233" s="8">
        <f>media_ano!E233/media_ano!E221-1</f>
        <v>4.0280169721753412E-2</v>
      </c>
      <c r="F233" s="8">
        <f>media_ano!F233/media_ano!F221-1</f>
        <v>-9.8093437920629967E-3</v>
      </c>
      <c r="G233" s="8">
        <f>media_ano!G233/media_ano!G221-1</f>
        <v>-1.2824385261128612E-2</v>
      </c>
      <c r="H233" s="8">
        <f>media_ano!H233/media_ano!H221-1</f>
        <v>-3.3449817488283906E-2</v>
      </c>
      <c r="I233" s="8">
        <f>media_ano!I233/media_ano!I221-1</f>
        <v>2.3479654709686049E-3</v>
      </c>
      <c r="J233" s="8">
        <f>media_ano!J233/media_ano!J221-1</f>
        <v>5.8606983516285682E-2</v>
      </c>
      <c r="K233" s="8">
        <f>media_ano!K233/media_ano!K221-1</f>
        <v>-0.14292558622150964</v>
      </c>
      <c r="L233" s="8">
        <f>media_ano!L233/media_ano!L221-1</f>
        <v>1.5965767880163906E-3</v>
      </c>
      <c r="M233" s="8">
        <f>media_ano!M233/media_ano!M221-1</f>
        <v>7.6408137927080899E-2</v>
      </c>
      <c r="N233" s="8">
        <f>media_ano!N233/media_ano!N221-1</f>
        <v>0.15070943151047556</v>
      </c>
      <c r="O233" s="8">
        <f>media_ano!O233/media_ano!O221-1</f>
        <v>3.5456969896664914E-2</v>
      </c>
      <c r="P233" s="8" t="e">
        <f>media_ano!P233/media_ano!P221-1</f>
        <v>#DIV/0!</v>
      </c>
      <c r="Q233" s="8">
        <f>media_ano!Q233/media_ano!Q221-1</f>
        <v>5.0172400111482052E-2</v>
      </c>
    </row>
    <row r="234" spans="1:17" x14ac:dyDescent="0.25">
      <c r="A234" s="4">
        <f>ENTRADA!A234</f>
        <v>43466</v>
      </c>
      <c r="B234" s="8">
        <f>media_ano!B234/media_ano!B222-1</f>
        <v>1.8835464303009086E-2</v>
      </c>
      <c r="C234" s="8">
        <f>media_ano!C234/media_ano!C222-1</f>
        <v>1.3860635121717868E-2</v>
      </c>
      <c r="D234" s="8">
        <f>media_ano!D234/media_ano!D222-1</f>
        <v>2.2722124195876159E-2</v>
      </c>
      <c r="E234" s="8">
        <f>media_ano!E234/media_ano!E222-1</f>
        <v>2.7573589906342511E-2</v>
      </c>
      <c r="F234" s="8">
        <f>media_ano!F234/media_ano!F222-1</f>
        <v>-1.4005538014873919E-2</v>
      </c>
      <c r="G234" s="8">
        <f>media_ano!G234/media_ano!G222-1</f>
        <v>-2.7817698850582162E-2</v>
      </c>
      <c r="H234" s="8">
        <f>media_ano!H234/media_ano!H222-1</f>
        <v>-8.7303638924182136E-3</v>
      </c>
      <c r="I234" s="8">
        <f>media_ano!I234/media_ano!I222-1</f>
        <v>-3.2993368059712536E-2</v>
      </c>
      <c r="J234" s="8">
        <f>media_ano!J234/media_ano!J222-1</f>
        <v>7.2930600373250831E-2</v>
      </c>
      <c r="K234" s="8">
        <f>media_ano!K234/media_ano!K222-1</f>
        <v>-0.28660040906131445</v>
      </c>
      <c r="L234" s="8">
        <f>media_ano!L234/media_ano!L222-1</f>
        <v>1.5926571002637724E-2</v>
      </c>
      <c r="M234" s="8">
        <f>media_ano!M234/media_ano!M222-1</f>
        <v>6.1100217671125945E-2</v>
      </c>
      <c r="N234" s="8">
        <f>media_ano!N234/media_ano!N222-1</f>
        <v>8.8116229408688573E-2</v>
      </c>
      <c r="O234" s="8">
        <f>media_ano!O234/media_ano!O222-1</f>
        <v>2.1998439493563948E-2</v>
      </c>
      <c r="P234" s="8" t="e">
        <f>media_ano!P234/media_ano!P222-1</f>
        <v>#DIV/0!</v>
      </c>
      <c r="Q234" s="8">
        <f>media_ano!Q234/media_ano!Q222-1</f>
        <v>3.4339045321196471E-2</v>
      </c>
    </row>
    <row r="235" spans="1:17" x14ac:dyDescent="0.25">
      <c r="A235" s="4">
        <f>ENTRADA!A235</f>
        <v>43497</v>
      </c>
      <c r="B235" s="8">
        <f>media_ano!B235/media_ano!B223-1</f>
        <v>2.8810508431547532E-2</v>
      </c>
      <c r="C235" s="8">
        <f>media_ano!C235/media_ano!C223-1</f>
        <v>2.4642173785326849E-2</v>
      </c>
      <c r="D235" s="8">
        <f>media_ano!D235/media_ano!D223-1</f>
        <v>1.81796785300814E-2</v>
      </c>
      <c r="E235" s="8">
        <f>media_ano!E235/media_ano!E223-1</f>
        <v>2.3221705954712402E-2</v>
      </c>
      <c r="F235" s="8">
        <f>media_ano!F235/media_ano!F223-1</f>
        <v>4.152878938341531E-2</v>
      </c>
      <c r="G235" s="8">
        <f>media_ano!G235/media_ano!G223-1</f>
        <v>-3.1809379268855631E-3</v>
      </c>
      <c r="H235" s="8">
        <f>media_ano!H235/media_ano!H223-1</f>
        <v>2.3802125415107067E-2</v>
      </c>
      <c r="I235" s="8">
        <f>media_ano!I235/media_ano!I223-1</f>
        <v>-1.2322617389743162E-2</v>
      </c>
      <c r="J235" s="8">
        <f>media_ano!J235/media_ano!J223-1</f>
        <v>8.6050433006289895E-2</v>
      </c>
      <c r="K235" s="8">
        <f>media_ano!K235/media_ano!K223-1</f>
        <v>-0.2678361464624357</v>
      </c>
      <c r="L235" s="8">
        <f>media_ano!L235/media_ano!L223-1</f>
        <v>5.6058538641007072E-2</v>
      </c>
      <c r="M235" s="8">
        <f>media_ano!M235/media_ano!M223-1</f>
        <v>8.176307196727528E-2</v>
      </c>
      <c r="N235" s="8">
        <f>media_ano!N235/media_ano!N223-1</f>
        <v>0.13820902706569016</v>
      </c>
      <c r="O235" s="8">
        <f>media_ano!O235/media_ano!O223-1</f>
        <v>5.6100844407878547E-2</v>
      </c>
      <c r="P235" s="8" t="e">
        <f>media_ano!P235/media_ano!P223-1</f>
        <v>#DIV/0!</v>
      </c>
      <c r="Q235" s="8">
        <f>media_ano!Q235/media_ano!Q223-1</f>
        <v>5.4920992368689969E-2</v>
      </c>
    </row>
    <row r="236" spans="1:17" x14ac:dyDescent="0.25">
      <c r="A236" s="4">
        <f>ENTRADA!A236</f>
        <v>43525</v>
      </c>
      <c r="B236" s="8">
        <f>media_ano!B236/media_ano!B224-1</f>
        <v>2.9583856605686076E-3</v>
      </c>
      <c r="C236" s="8">
        <f>media_ano!C236/media_ano!C224-1</f>
        <v>5.985331183711029E-4</v>
      </c>
      <c r="D236" s="8">
        <f>media_ano!D236/media_ano!D224-1</f>
        <v>-8.7229025014191608E-3</v>
      </c>
      <c r="E236" s="8">
        <f>media_ano!E236/media_ano!E224-1</f>
        <v>-3.5234023712258367E-3</v>
      </c>
      <c r="F236" s="8">
        <f>media_ano!F236/media_ano!F224-1</f>
        <v>9.1204713808030746E-3</v>
      </c>
      <c r="G236" s="8">
        <f>media_ano!G236/media_ano!G224-1</f>
        <v>-1.8610050794986788E-2</v>
      </c>
      <c r="H236" s="8">
        <f>media_ano!H236/media_ano!H224-1</f>
        <v>3.4315307086831837E-3</v>
      </c>
      <c r="I236" s="8">
        <f>media_ano!I236/media_ano!I224-1</f>
        <v>-2.6518141201183121E-2</v>
      </c>
      <c r="J236" s="8">
        <f>media_ano!J236/media_ano!J224-1</f>
        <v>6.8294785577851735E-2</v>
      </c>
      <c r="K236" s="8">
        <f>media_ano!K236/media_ano!K224-1</f>
        <v>-0.29354073737569575</v>
      </c>
      <c r="L236" s="8">
        <f>media_ano!L236/media_ano!L224-1</f>
        <v>3.8557179621372617E-2</v>
      </c>
      <c r="M236" s="8">
        <f>media_ano!M236/media_ano!M224-1</f>
        <v>4.1298225101946029E-2</v>
      </c>
      <c r="N236" s="8">
        <f>media_ano!N236/media_ano!N224-1</f>
        <v>8.2333673334718638E-2</v>
      </c>
      <c r="O236" s="8">
        <f>media_ano!O236/media_ano!O224-1</f>
        <v>3.55314629795902E-2</v>
      </c>
      <c r="P236" s="8" t="e">
        <f>media_ano!P236/media_ano!P224-1</f>
        <v>#DIV/0!</v>
      </c>
      <c r="Q236" s="8">
        <f>media_ano!Q236/media_ano!Q224-1</f>
        <v>2.3352887694910285E-2</v>
      </c>
    </row>
    <row r="237" spans="1:17" x14ac:dyDescent="0.25">
      <c r="A237" s="4">
        <f>ENTRADA!A237</f>
        <v>43556</v>
      </c>
      <c r="B237" s="8">
        <f>media_ano!B237/media_ano!B225-1</f>
        <v>6.6343335390632863E-3</v>
      </c>
      <c r="C237" s="8">
        <f>media_ano!C237/media_ano!C225-1</f>
        <v>-7.2296667092291989E-3</v>
      </c>
      <c r="D237" s="8">
        <f>media_ano!D237/media_ano!D225-1</f>
        <v>-2.9056016040501786E-3</v>
      </c>
      <c r="E237" s="8">
        <f>media_ano!E237/media_ano!E225-1</f>
        <v>2.6226699180835755E-3</v>
      </c>
      <c r="F237" s="8">
        <f>media_ano!F237/media_ano!F225-1</f>
        <v>-1.730465792378677E-3</v>
      </c>
      <c r="G237" s="8">
        <f>media_ano!G237/media_ano!G225-1</f>
        <v>-1.4207050800200793E-2</v>
      </c>
      <c r="H237" s="8">
        <f>media_ano!H237/media_ano!H225-1</f>
        <v>1.4273016170084363E-2</v>
      </c>
      <c r="I237" s="8">
        <f>media_ano!I237/media_ano!I225-1</f>
        <v>-2.4142755540454863E-2</v>
      </c>
      <c r="J237" s="8">
        <f>media_ano!J237/media_ano!J225-1</f>
        <v>6.0669819859801244E-2</v>
      </c>
      <c r="K237" s="8">
        <f>media_ano!K237/media_ano!K225-1</f>
        <v>-0.28740587210810098</v>
      </c>
      <c r="L237" s="8">
        <f>media_ano!L237/media_ano!L225-1</f>
        <v>1.741360907198608E-2</v>
      </c>
      <c r="M237" s="8">
        <f>media_ano!M237/media_ano!M225-1</f>
        <v>6.3846247275019863E-2</v>
      </c>
      <c r="N237" s="8">
        <f>media_ano!N237/media_ano!N225-1</f>
        <v>7.8793037063261018E-2</v>
      </c>
      <c r="O237" s="8">
        <f>media_ano!O237/media_ano!O225-1</f>
        <v>3.7084168674994089E-2</v>
      </c>
      <c r="P237" s="8" t="e">
        <f>media_ano!P237/media_ano!P225-1</f>
        <v>#DIV/0!</v>
      </c>
      <c r="Q237" s="8">
        <f>media_ano!Q237/media_ano!Q225-1</f>
        <v>2.5513032964453508E-2</v>
      </c>
    </row>
    <row r="238" spans="1:17" x14ac:dyDescent="0.25">
      <c r="A238" s="4">
        <f>ENTRADA!A238</f>
        <v>43586</v>
      </c>
      <c r="B238" s="8">
        <f>media_ano!B238/media_ano!B226-1</f>
        <v>7.3064849538233556E-3</v>
      </c>
      <c r="C238" s="8">
        <f>media_ano!C238/media_ano!C226-1</f>
        <v>-2.4000340644432239E-3</v>
      </c>
      <c r="D238" s="8">
        <f>media_ano!D238/media_ano!D226-1</f>
        <v>-4.6182947000585894E-3</v>
      </c>
      <c r="E238" s="8">
        <f>media_ano!E238/media_ano!E226-1</f>
        <v>2.9458230637846583E-4</v>
      </c>
      <c r="F238" s="8">
        <f>media_ano!F238/media_ano!F226-1</f>
        <v>-4.2428733114037165E-3</v>
      </c>
      <c r="G238" s="8">
        <f>media_ano!G238/media_ano!G226-1</f>
        <v>3.864566471154518E-4</v>
      </c>
      <c r="H238" s="8">
        <f>media_ano!H238/media_ano!H226-1</f>
        <v>4.257659477893605E-2</v>
      </c>
      <c r="I238" s="8">
        <f>media_ano!I238/media_ano!I226-1</f>
        <v>-1.5365664566220794E-2</v>
      </c>
      <c r="J238" s="8">
        <f>media_ano!J238/media_ano!J226-1</f>
        <v>6.458223352406689E-2</v>
      </c>
      <c r="K238" s="8">
        <f>media_ano!K238/media_ano!K226-1</f>
        <v>-0.27097024919569113</v>
      </c>
      <c r="L238" s="8">
        <f>media_ano!L238/media_ano!L226-1</f>
        <v>1.6761928225943246E-2</v>
      </c>
      <c r="M238" s="8">
        <f>media_ano!M238/media_ano!M226-1</f>
        <v>5.525579084691401E-2</v>
      </c>
      <c r="N238" s="8">
        <f>media_ano!N238/media_ano!N226-1</f>
        <v>0.11147495854598422</v>
      </c>
      <c r="O238" s="8">
        <f>media_ano!O238/media_ano!O226-1</f>
        <v>5.3089693286902717E-2</v>
      </c>
      <c r="P238" s="8" t="e">
        <f>media_ano!P238/media_ano!P226-1</f>
        <v>#DIV/0!</v>
      </c>
      <c r="Q238" s="8">
        <f>media_ano!Q238/media_ano!Q226-1</f>
        <v>3.4410099726784882E-2</v>
      </c>
    </row>
    <row r="239" spans="1:17" x14ac:dyDescent="0.25">
      <c r="A239" s="4">
        <f>ENTRADA!A239</f>
        <v>43617</v>
      </c>
      <c r="B239" s="8">
        <f>media_ano!B239/media_ano!B227-1</f>
        <v>6.2924739599730106E-3</v>
      </c>
      <c r="C239" s="8">
        <f>media_ano!C239/media_ano!C227-1</f>
        <v>5.076664265448505E-3</v>
      </c>
      <c r="D239" s="8">
        <f>media_ano!D239/media_ano!D227-1</f>
        <v>-2.6461256660880172E-3</v>
      </c>
      <c r="E239" s="8">
        <f>media_ano!E239/media_ano!E227-1</f>
        <v>1.6546604464529047E-3</v>
      </c>
      <c r="F239" s="8">
        <f>media_ano!F239/media_ano!F227-1</f>
        <v>-6.440383617278056E-3</v>
      </c>
      <c r="G239" s="8">
        <f>media_ano!G239/media_ano!G227-1</f>
        <v>-1.0748014984426679E-2</v>
      </c>
      <c r="H239" s="8">
        <f>media_ano!H239/media_ano!H227-1</f>
        <v>3.3804104914977096E-2</v>
      </c>
      <c r="I239" s="8">
        <f>media_ano!I239/media_ano!I227-1</f>
        <v>-2.7640037578205101E-2</v>
      </c>
      <c r="J239" s="8">
        <f>media_ano!J239/media_ano!J227-1</f>
        <v>6.2070180702270994E-2</v>
      </c>
      <c r="K239" s="8">
        <f>media_ano!K239/media_ano!K227-1</f>
        <v>-0.26993816811654825</v>
      </c>
      <c r="L239" s="8">
        <f>media_ano!L239/media_ano!L227-1</f>
        <v>-6.068476237960363E-4</v>
      </c>
      <c r="M239" s="8">
        <f>media_ano!M239/media_ano!M227-1</f>
        <v>4.4041928423513843E-2</v>
      </c>
      <c r="N239" s="8">
        <f>media_ano!N239/media_ano!N227-1</f>
        <v>0.1094456246419433</v>
      </c>
      <c r="O239" s="8">
        <f>media_ano!O239/media_ano!O227-1</f>
        <v>3.8196807899397944E-2</v>
      </c>
      <c r="P239" s="8" t="e">
        <f>media_ano!P239/media_ano!P227-1</f>
        <v>#DIV/0!</v>
      </c>
      <c r="Q239" s="8">
        <f>media_ano!Q239/media_ano!Q227-1</f>
        <v>3.197513833060639E-2</v>
      </c>
    </row>
    <row r="240" spans="1:17" x14ac:dyDescent="0.25">
      <c r="A240" s="4">
        <f>ENTRADA!A240</f>
        <v>43647</v>
      </c>
      <c r="B240" s="8">
        <f>media_ano!B240/media_ano!B228-1</f>
        <v>1.1457009855978084E-2</v>
      </c>
      <c r="C240" s="8">
        <f>media_ano!C240/media_ano!C228-1</f>
        <v>1.1599193112515449E-2</v>
      </c>
      <c r="D240" s="8">
        <f>media_ano!D240/media_ano!D228-1</f>
        <v>1.5736257565923673E-4</v>
      </c>
      <c r="E240" s="8">
        <f>media_ano!E240/media_ano!E228-1</f>
        <v>4.3051267728853038E-3</v>
      </c>
      <c r="F240" s="8">
        <f>media_ano!F240/media_ano!F228-1</f>
        <v>4.4359200632084761E-3</v>
      </c>
      <c r="G240" s="8">
        <f>media_ano!G240/media_ano!G228-1</f>
        <v>9.463163513283579E-4</v>
      </c>
      <c r="H240" s="8">
        <f>media_ano!H240/media_ano!H228-1</f>
        <v>4.3027679836225241E-2</v>
      </c>
      <c r="I240" s="8">
        <f>media_ano!I240/media_ano!I228-1</f>
        <v>-1.53348653328792E-2</v>
      </c>
      <c r="J240" s="8">
        <f>media_ano!J240/media_ano!J228-1</f>
        <v>6.543068789569717E-2</v>
      </c>
      <c r="K240" s="8">
        <f>media_ano!K240/media_ano!K228-1</f>
        <v>-0.25977913664184371</v>
      </c>
      <c r="L240" s="8">
        <f>media_ano!L240/media_ano!L228-1</f>
        <v>-2.0232575264933494E-3</v>
      </c>
      <c r="M240" s="8">
        <f>media_ano!M240/media_ano!M228-1</f>
        <v>4.9395749428895686E-2</v>
      </c>
      <c r="N240" s="8">
        <f>media_ano!N240/media_ano!N228-1</f>
        <v>0.1194887953010888</v>
      </c>
      <c r="O240" s="8">
        <f>media_ano!O240/media_ano!O228-1</f>
        <v>4.4648524058006123E-2</v>
      </c>
      <c r="P240" s="8" t="e">
        <f>media_ano!P240/media_ano!P228-1</f>
        <v>#DIV/0!</v>
      </c>
      <c r="Q240" s="8">
        <f>media_ano!Q240/media_ano!Q228-1</f>
        <v>3.8535820036884827E-2</v>
      </c>
    </row>
    <row r="241" spans="1:17" x14ac:dyDescent="0.25">
      <c r="A241" s="4">
        <f>ENTRADA!A241</f>
        <v>43678</v>
      </c>
      <c r="B241" s="8">
        <f>media_ano!B241/media_ano!B229-1</f>
        <v>1.1765177333697974E-2</v>
      </c>
      <c r="C241" s="8">
        <f>media_ano!C241/media_ano!C229-1</f>
        <v>6.3700408674249864E-3</v>
      </c>
      <c r="D241" s="8">
        <f>media_ano!D241/media_ano!D229-1</f>
        <v>3.3050156170115752E-3</v>
      </c>
      <c r="E241" s="8">
        <f>media_ano!E241/media_ano!E229-1</f>
        <v>7.4249515784414744E-3</v>
      </c>
      <c r="F241" s="8">
        <f>media_ano!F241/media_ano!F229-1</f>
        <v>-7.2967765655196359E-4</v>
      </c>
      <c r="G241" s="8">
        <f>media_ano!G241/media_ano!G229-1</f>
        <v>-8.2298960568727431E-4</v>
      </c>
      <c r="H241" s="8">
        <f>media_ano!H241/media_ano!H229-1</f>
        <v>4.1390134257929256E-2</v>
      </c>
      <c r="I241" s="8">
        <f>media_ano!I241/media_ano!I229-1</f>
        <v>-1.7805791975590624E-2</v>
      </c>
      <c r="J241" s="8">
        <f>media_ano!J241/media_ano!J229-1</f>
        <v>6.3614450837246261E-2</v>
      </c>
      <c r="K241" s="8">
        <f>media_ano!K241/media_ano!K229-1</f>
        <v>-0.2508103468336591</v>
      </c>
      <c r="L241" s="8">
        <f>media_ano!L241/media_ano!L229-1</f>
        <v>-6.3356722004577204E-3</v>
      </c>
      <c r="M241" s="8">
        <f>media_ano!M241/media_ano!M229-1</f>
        <v>4.9069608025059441E-2</v>
      </c>
      <c r="N241" s="8">
        <f>media_ano!N241/media_ano!N229-1</f>
        <v>0.10632411525935237</v>
      </c>
      <c r="O241" s="8">
        <f>media_ano!O241/media_ano!O229-1</f>
        <v>3.6255789896583179E-2</v>
      </c>
      <c r="P241" s="8" t="e">
        <f>media_ano!P241/media_ano!P229-1</f>
        <v>#DIV/0!</v>
      </c>
      <c r="Q241" s="8">
        <f>media_ano!Q241/media_ano!Q229-1</f>
        <v>3.5287296667227519E-2</v>
      </c>
    </row>
    <row r="242" spans="1:17" x14ac:dyDescent="0.25">
      <c r="A242" s="4">
        <f>ENTRADA!A242</f>
        <v>43709</v>
      </c>
      <c r="B242" s="8">
        <f>media_ano!B242/media_ano!B230-1</f>
        <v>1.2913983481528835E-2</v>
      </c>
      <c r="C242" s="8">
        <f>media_ano!C242/media_ano!C230-1</f>
        <v>5.0635178433573458E-3</v>
      </c>
      <c r="D242" s="8">
        <f>media_ano!D242/media_ano!D230-1</f>
        <v>3.1451406200402321E-3</v>
      </c>
      <c r="E242" s="8">
        <f>media_ano!E242/media_ano!E230-1</f>
        <v>7.1313967361383845E-3</v>
      </c>
      <c r="F242" s="8">
        <f>media_ano!F242/media_ano!F230-1</f>
        <v>-2.3629074212883072E-3</v>
      </c>
      <c r="G242" s="8">
        <f>media_ano!G242/media_ano!G230-1</f>
        <v>8.0722649234015176E-3</v>
      </c>
      <c r="H242" s="8">
        <f>media_ano!H242/media_ano!H230-1</f>
        <v>4.6161995466159622E-2</v>
      </c>
      <c r="I242" s="8">
        <f>media_ano!I242/media_ano!I230-1</f>
        <v>-7.2615156342251685E-3</v>
      </c>
      <c r="J242" s="8">
        <f>media_ano!J242/media_ano!J230-1</f>
        <v>6.4001005853665305E-2</v>
      </c>
      <c r="K242" s="8">
        <f>media_ano!K242/media_ano!K230-1</f>
        <v>-0.24356325685384295</v>
      </c>
      <c r="L242" s="8">
        <f>media_ano!L242/media_ano!L230-1</f>
        <v>-6.7256317445313352E-3</v>
      </c>
      <c r="M242" s="8">
        <f>media_ano!M242/media_ano!M230-1</f>
        <v>5.3148181755592327E-2</v>
      </c>
      <c r="N242" s="8">
        <f>media_ano!N242/media_ano!N230-1</f>
        <v>0.10615854098318644</v>
      </c>
      <c r="O242" s="8">
        <f>media_ano!O242/media_ano!O230-1</f>
        <v>3.8650544049529278E-2</v>
      </c>
      <c r="P242" s="8" t="e">
        <f>media_ano!P242/media_ano!P230-1</f>
        <v>#DIV/0!</v>
      </c>
      <c r="Q242" s="8">
        <f>media_ano!Q242/media_ano!Q230-1</f>
        <v>3.6294296740391641E-2</v>
      </c>
    </row>
    <row r="243" spans="1:17" x14ac:dyDescent="0.25">
      <c r="A243" s="4">
        <f>ENTRADA!A243</f>
        <v>43739</v>
      </c>
      <c r="B243" s="8">
        <f>media_ano!B243/media_ano!B231-1</f>
        <v>1.5955208968498003E-2</v>
      </c>
      <c r="C243" s="8">
        <f>media_ano!C243/media_ano!C231-1</f>
        <v>7.5657224103946596E-3</v>
      </c>
      <c r="D243" s="8">
        <f>media_ano!D243/media_ano!D231-1</f>
        <v>5.5271801598517634E-3</v>
      </c>
      <c r="E243" s="8">
        <f>media_ano!E243/media_ano!E231-1</f>
        <v>9.157057031013105E-3</v>
      </c>
      <c r="F243" s="8">
        <f>media_ano!F243/media_ano!F231-1</f>
        <v>2.3936586360662204E-4</v>
      </c>
      <c r="G243" s="8">
        <f>media_ano!G243/media_ano!G231-1</f>
        <v>1.5352651992349697E-2</v>
      </c>
      <c r="H243" s="8">
        <f>media_ano!H243/media_ano!H231-1</f>
        <v>4.5048951704847573E-2</v>
      </c>
      <c r="I243" s="8">
        <f>media_ano!I243/media_ano!I231-1</f>
        <v>2.8984365878264029E-3</v>
      </c>
      <c r="J243" s="8">
        <f>media_ano!J243/media_ano!J231-1</f>
        <v>6.478157929650008E-2</v>
      </c>
      <c r="K243" s="8">
        <f>media_ano!K243/media_ano!K231-1</f>
        <v>-0.23556113469343698</v>
      </c>
      <c r="L243" s="8">
        <f>media_ano!L243/media_ano!L231-1</f>
        <v>-4.8062860942132968E-4</v>
      </c>
      <c r="M243" s="8">
        <f>media_ano!M243/media_ano!M231-1</f>
        <v>5.6481551063167323E-2</v>
      </c>
      <c r="N243" s="8">
        <f>media_ano!N243/media_ano!N231-1</f>
        <v>0.10450681957635588</v>
      </c>
      <c r="O243" s="8">
        <f>media_ano!O243/media_ano!O231-1</f>
        <v>4.1611180681295323E-2</v>
      </c>
      <c r="P243" s="8" t="e">
        <f>media_ano!P243/media_ano!P231-1</f>
        <v>#DIV/0!</v>
      </c>
      <c r="Q243" s="8">
        <f>media_ano!Q243/media_ano!Q231-1</f>
        <v>3.8407003940069462E-2</v>
      </c>
    </row>
    <row r="244" spans="1:17" x14ac:dyDescent="0.25">
      <c r="A244" s="4">
        <f>ENTRADA!A244</f>
        <v>43770</v>
      </c>
      <c r="B244" s="8">
        <f>media_ano!B244/media_ano!B232-1</f>
        <v>1.7487918404695657E-2</v>
      </c>
      <c r="C244" s="8">
        <f>media_ano!C244/media_ano!C232-1</f>
        <v>7.7776849276072202E-3</v>
      </c>
      <c r="D244" s="8">
        <f>media_ano!D244/media_ano!D232-1</f>
        <v>7.669858184650824E-3</v>
      </c>
      <c r="E244" s="8">
        <f>media_ano!E244/media_ano!E232-1</f>
        <v>1.0705325286592737E-2</v>
      </c>
      <c r="F244" s="8">
        <f>media_ano!F244/media_ano!F232-1</f>
        <v>1.9200531676413224E-3</v>
      </c>
      <c r="G244" s="8">
        <f>media_ano!G244/media_ano!G232-1</f>
        <v>1.9129814118474364E-2</v>
      </c>
      <c r="H244" s="8">
        <f>media_ano!H244/media_ano!H232-1</f>
        <v>4.8275887123185202E-2</v>
      </c>
      <c r="I244" s="8">
        <f>media_ano!I244/media_ano!I232-1</f>
        <v>7.2812868278029352E-3</v>
      </c>
      <c r="J244" s="8">
        <f>media_ano!J244/media_ano!J232-1</f>
        <v>6.7760263526068565E-2</v>
      </c>
      <c r="K244" s="8">
        <f>media_ano!K244/media_ano!K232-1</f>
        <v>-0.22946556562654086</v>
      </c>
      <c r="L244" s="8">
        <f>media_ano!L244/media_ano!L232-1</f>
        <v>7.2016570812505343E-3</v>
      </c>
      <c r="M244" s="8">
        <f>media_ano!M244/media_ano!M232-1</f>
        <v>5.1138960192470773E-2</v>
      </c>
      <c r="N244" s="8">
        <f>media_ano!N244/media_ano!N232-1</f>
        <v>0.10049450064893994</v>
      </c>
      <c r="O244" s="8">
        <f>media_ano!O244/media_ano!O232-1</f>
        <v>4.1831972116415539E-2</v>
      </c>
      <c r="P244" s="8" t="e">
        <f>media_ano!P244/media_ano!P232-1</f>
        <v>#DIV/0!</v>
      </c>
      <c r="Q244" s="8">
        <f>media_ano!Q244/media_ano!Q232-1</f>
        <v>3.8468047878650102E-2</v>
      </c>
    </row>
    <row r="245" spans="1:17" x14ac:dyDescent="0.25">
      <c r="A245" s="4">
        <f>ENTRADA!A245</f>
        <v>43800</v>
      </c>
      <c r="B245" s="8">
        <f>media_ano!B245/media_ano!B233-1</f>
        <v>1.8415709101264222E-2</v>
      </c>
      <c r="C245" s="8">
        <f>media_ano!C245/media_ano!C233-1</f>
        <v>6.253039136306926E-3</v>
      </c>
      <c r="D245" s="8">
        <f>media_ano!D245/media_ano!D233-1</f>
        <v>3.7656650171546957E-3</v>
      </c>
      <c r="E245" s="8">
        <f>media_ano!E245/media_ano!E233-1</f>
        <v>6.3517182918486625E-3</v>
      </c>
      <c r="F245" s="8">
        <f>media_ano!F245/media_ano!F233-1</f>
        <v>1.4623089045844306E-3</v>
      </c>
      <c r="G245" s="8">
        <f>media_ano!G245/media_ano!G233-1</f>
        <v>3.6387426277047386E-2</v>
      </c>
      <c r="H245" s="8">
        <f>media_ano!H245/media_ano!H233-1</f>
        <v>5.8255327975712312E-2</v>
      </c>
      <c r="I245" s="8">
        <f>media_ano!I245/media_ano!I233-1</f>
        <v>2.7624544056833455E-2</v>
      </c>
      <c r="J245" s="8">
        <f>media_ano!J245/media_ano!J233-1</f>
        <v>6.8017538448581938E-2</v>
      </c>
      <c r="K245" s="8">
        <f>media_ano!K245/media_ano!K233-1</f>
        <v>-0.20656974567571251</v>
      </c>
      <c r="L245" s="8">
        <f>media_ano!L245/media_ano!L233-1</f>
        <v>8.0135424325984417E-3</v>
      </c>
      <c r="M245" s="8">
        <f>media_ano!M245/media_ano!M233-1</f>
        <v>6.0773887809410843E-2</v>
      </c>
      <c r="N245" s="8">
        <f>media_ano!N245/media_ano!N233-1</f>
        <v>0.1002704725770085</v>
      </c>
      <c r="O245" s="8">
        <f>media_ano!O245/media_ano!O233-1</f>
        <v>4.2394035002701003E-2</v>
      </c>
      <c r="P245" s="8" t="e">
        <f>media_ano!P245/media_ano!P233-1</f>
        <v>#DIV/0!</v>
      </c>
      <c r="Q245" s="8">
        <f>media_ano!Q245/media_ano!Q233-1</f>
        <v>3.8769413933295249E-2</v>
      </c>
    </row>
    <row r="246" spans="1:17" x14ac:dyDescent="0.25">
      <c r="A246" s="4">
        <f>ENTRADA!A246</f>
        <v>43831</v>
      </c>
      <c r="B246" s="8">
        <f>media_ano!B246/media_ano!B234-1</f>
        <v>1.4198430489683611E-2</v>
      </c>
      <c r="C246" s="8">
        <f>media_ano!C246/media_ano!C234-1</f>
        <v>-6.0264636440917618E-3</v>
      </c>
      <c r="D246" s="8">
        <f>media_ano!D246/media_ano!D234-1</f>
        <v>-2.7437790689478825E-2</v>
      </c>
      <c r="E246" s="8">
        <f>media_ano!E246/media_ano!E234-1</f>
        <v>-2.9591062784211086E-2</v>
      </c>
      <c r="F246" s="8">
        <f>media_ano!F246/media_ano!F234-1</f>
        <v>2.6242567932124539E-2</v>
      </c>
      <c r="G246" s="8">
        <f>media_ano!G246/media_ano!G234-1</f>
        <v>0.110385894842292</v>
      </c>
      <c r="H246" s="8">
        <f>media_ano!H246/media_ano!H234-1</f>
        <v>9.8451332445737672E-2</v>
      </c>
      <c r="I246" s="8">
        <f>media_ano!I246/media_ano!I234-1</f>
        <v>0.11784287572634056</v>
      </c>
      <c r="J246" s="8">
        <f>media_ano!J246/media_ano!J234-1</f>
        <v>7.0621595623118649E-2</v>
      </c>
      <c r="K246" s="8">
        <f>media_ano!K246/media_ano!K234-1</f>
        <v>3.6362870194546426E-2</v>
      </c>
      <c r="L246" s="8">
        <f>media_ano!L246/media_ano!L234-1</f>
        <v>-6.7000367002584604E-2</v>
      </c>
      <c r="M246" s="8">
        <f>media_ano!M246/media_ano!M234-1</f>
        <v>7.6156335208319881E-2</v>
      </c>
      <c r="N246" s="8">
        <f>media_ano!N246/media_ano!N234-1</f>
        <v>9.8952884487550241E-2</v>
      </c>
      <c r="O246" s="8">
        <f>media_ano!O246/media_ano!O234-1</f>
        <v>2.3271863202849241E-2</v>
      </c>
      <c r="P246" s="8" t="e">
        <f>media_ano!P246/media_ano!P234-1</f>
        <v>#DIV/0!</v>
      </c>
      <c r="Q246" s="8">
        <f>media_ano!Q246/media_ano!Q234-1</f>
        <v>3.4601365105061177E-2</v>
      </c>
    </row>
    <row r="247" spans="1:17" x14ac:dyDescent="0.25">
      <c r="A247" s="4">
        <f>ENTRADA!A247</f>
        <v>43862</v>
      </c>
      <c r="B247" s="8">
        <f>media_ano!B247/media_ano!B235-1</f>
        <v>2.9822393634759026E-2</v>
      </c>
      <c r="C247" s="8">
        <f>media_ano!C247/media_ano!C235-1</f>
        <v>-1.2894987864838781E-3</v>
      </c>
      <c r="D247" s="8">
        <f>media_ano!D247/media_ano!D235-1</f>
        <v>5.1815892948894327E-3</v>
      </c>
      <c r="E247" s="8">
        <f>media_ano!E247/media_ano!E235-1</f>
        <v>4.4715182216392702E-3</v>
      </c>
      <c r="F247" s="8">
        <f>media_ano!F247/media_ano!F235-1</f>
        <v>1.7289733518035311E-2</v>
      </c>
      <c r="G247" s="8">
        <f>media_ano!G247/media_ano!G235-1</f>
        <v>0.1136789002899512</v>
      </c>
      <c r="H247" s="8">
        <f>media_ano!H247/media_ano!H235-1</f>
        <v>8.8220472603535383E-2</v>
      </c>
      <c r="I247" s="8">
        <f>media_ano!I247/media_ano!I235-1</f>
        <v>0.11916313337434548</v>
      </c>
      <c r="J247" s="8">
        <f>media_ano!J247/media_ano!J235-1</f>
        <v>7.4313525679577941E-2</v>
      </c>
      <c r="K247" s="8">
        <f>media_ano!K247/media_ano!K235-1</f>
        <v>-1.3326792744459692E-2</v>
      </c>
      <c r="L247" s="8">
        <f>media_ano!L247/media_ano!L235-1</f>
        <v>-9.891060117149475E-2</v>
      </c>
      <c r="M247" s="8">
        <f>media_ano!M247/media_ano!M235-1</f>
        <v>8.119247665913365E-2</v>
      </c>
      <c r="N247" s="8">
        <f>media_ano!N247/media_ano!N235-1</f>
        <v>5.061832434272362E-2</v>
      </c>
      <c r="O247" s="8">
        <f>media_ano!O247/media_ano!O235-1</f>
        <v>2.6815733989176138E-3</v>
      </c>
      <c r="P247" s="8" t="e">
        <f>media_ano!P247/media_ano!P235-1</f>
        <v>#DIV/0!</v>
      </c>
      <c r="Q247" s="8">
        <f>media_ano!Q247/media_ano!Q235-1</f>
        <v>3.2191345792191406E-2</v>
      </c>
    </row>
    <row r="248" spans="1:17" x14ac:dyDescent="0.25">
      <c r="A248" s="4">
        <f>ENTRADA!A248</f>
        <v>43891</v>
      </c>
      <c r="B248" s="8">
        <f>media_ano!B248/media_ano!B236-1</f>
        <v>1.5938601023718801E-2</v>
      </c>
      <c r="C248" s="8">
        <f>media_ano!C248/media_ano!C236-1</f>
        <v>-3.4373528754917948E-2</v>
      </c>
      <c r="D248" s="8">
        <f>media_ano!D248/media_ano!D236-1</f>
        <v>4.0254035509859065E-2</v>
      </c>
      <c r="E248" s="8">
        <f>media_ano!E248/media_ano!E236-1</f>
        <v>4.3006796118912227E-2</v>
      </c>
      <c r="F248" s="8">
        <f>media_ano!F248/media_ano!F236-1</f>
        <v>-0.12429988692914506</v>
      </c>
      <c r="G248" s="8">
        <f>media_ano!G248/media_ano!G236-1</f>
        <v>3.5902072298200194E-2</v>
      </c>
      <c r="H248" s="8">
        <f>media_ano!H248/media_ano!H236-1</f>
        <v>2.4846249853627489E-2</v>
      </c>
      <c r="I248" s="8">
        <f>media_ano!I248/media_ano!I236-1</f>
        <v>3.8242579466573057E-2</v>
      </c>
      <c r="J248" s="8">
        <f>media_ano!J248/media_ano!J236-1</f>
        <v>9.0323313933388105E-2</v>
      </c>
      <c r="K248" s="8">
        <f>media_ano!K248/media_ano!K236-1</f>
        <v>-8.7716914714343841E-2</v>
      </c>
      <c r="L248" s="8">
        <f>media_ano!L248/media_ano!L236-1</f>
        <v>-0.14420551740000276</v>
      </c>
      <c r="M248" s="8">
        <f>media_ano!M248/media_ano!M236-1</f>
        <v>-6.7310895828952555E-3</v>
      </c>
      <c r="N248" s="8">
        <f>media_ano!N248/media_ano!N236-1</f>
        <v>-3.7497526744290632E-2</v>
      </c>
      <c r="O248" s="8">
        <f>media_ano!O248/media_ano!O236-1</f>
        <v>-2.3134145200617962E-2</v>
      </c>
      <c r="P248" s="8" t="e">
        <f>media_ano!P248/media_ano!P236-1</f>
        <v>#DIV/0!</v>
      </c>
      <c r="Q248" s="8">
        <f>media_ano!Q248/media_ano!Q236-1</f>
        <v>-4.6627445614899621E-5</v>
      </c>
    </row>
    <row r="249" spans="1:17" x14ac:dyDescent="0.25">
      <c r="A249" s="4">
        <f>ENTRADA!A249</f>
        <v>43922</v>
      </c>
      <c r="B249" s="8">
        <f>media_ano!B249/media_ano!B237-1</f>
        <v>-3.0890032927368138E-2</v>
      </c>
      <c r="C249" s="8">
        <f>media_ano!C249/media_ano!C237-1</f>
        <v>-8.9676023892068524E-2</v>
      </c>
      <c r="D249" s="8">
        <f>media_ano!D249/media_ano!D237-1</f>
        <v>4.1847651815877684E-2</v>
      </c>
      <c r="E249" s="8">
        <f>media_ano!E249/media_ano!E237-1</f>
        <v>4.6788416394032861E-2</v>
      </c>
      <c r="F249" s="8">
        <f>media_ano!F249/media_ano!F237-1</f>
        <v>-0.29864852113480889</v>
      </c>
      <c r="G249" s="8">
        <f>media_ano!G249/media_ano!G237-1</f>
        <v>-5.9214989257231565E-2</v>
      </c>
      <c r="H249" s="8">
        <f>media_ano!H249/media_ano!H237-1</f>
        <v>-8.2393441151324298E-2</v>
      </c>
      <c r="I249" s="8">
        <f>media_ano!I249/media_ano!I237-1</f>
        <v>-5.0567755216120558E-2</v>
      </c>
      <c r="J249" s="8">
        <f>media_ano!J249/media_ano!J237-1</f>
        <v>4.3219470211303124E-2</v>
      </c>
      <c r="K249" s="8">
        <f>media_ano!K249/media_ano!K237-1</f>
        <v>-0.19919045790195222</v>
      </c>
      <c r="L249" s="8">
        <f>media_ano!L249/media_ano!L237-1</f>
        <v>-0.21986319130395426</v>
      </c>
      <c r="M249" s="8">
        <f>media_ano!M249/media_ano!M237-1</f>
        <v>-0.12171459931735851</v>
      </c>
      <c r="N249" s="8">
        <f>media_ano!N249/media_ano!N237-1</f>
        <v>-0.17925374731196053</v>
      </c>
      <c r="O249" s="8">
        <f>media_ano!O249/media_ano!O237-1</f>
        <v>-7.1226242576717724E-2</v>
      </c>
      <c r="P249" s="8" t="e">
        <f>media_ano!P249/media_ano!P237-1</f>
        <v>#DIV/0!</v>
      </c>
      <c r="Q249" s="8">
        <f>media_ano!Q249/media_ano!Q237-1</f>
        <v>-6.9466781466080874E-2</v>
      </c>
    </row>
    <row r="250" spans="1:17" x14ac:dyDescent="0.25">
      <c r="A250" s="4">
        <f>ENTRADA!A250</f>
        <v>43952</v>
      </c>
      <c r="B250" s="8">
        <f>media_ano!B250/media_ano!B238-1</f>
        <v>-3.9723348181389229E-2</v>
      </c>
      <c r="C250" s="8">
        <f>media_ano!C250/media_ano!C238-1</f>
        <v>-0.11559657157219627</v>
      </c>
      <c r="D250" s="8">
        <f>media_ano!D250/media_ano!D238-1</f>
        <v>5.2103746715177479E-2</v>
      </c>
      <c r="E250" s="8">
        <f>media_ano!E250/media_ano!E238-1</f>
        <v>5.9315464185672129E-2</v>
      </c>
      <c r="F250" s="8">
        <f>media_ano!F250/media_ano!F238-1</f>
        <v>-0.37563834295665544</v>
      </c>
      <c r="G250" s="8">
        <f>media_ano!G250/media_ano!G238-1</f>
        <v>-6.3654414130312476E-2</v>
      </c>
      <c r="H250" s="8">
        <f>media_ano!H250/media_ano!H238-1</f>
        <v>-9.5822398720112334E-2</v>
      </c>
      <c r="I250" s="8">
        <f>media_ano!I250/media_ano!I238-1</f>
        <v>-5.0274931654108124E-2</v>
      </c>
      <c r="J250" s="8">
        <f>media_ano!J250/media_ano!J238-1</f>
        <v>2.8514168602559398E-2</v>
      </c>
      <c r="K250" s="8">
        <f>media_ano!K250/media_ano!K238-1</f>
        <v>-0.27218844395954822</v>
      </c>
      <c r="L250" s="8">
        <f>media_ano!L250/media_ano!L238-1</f>
        <v>-0.25169526833455147</v>
      </c>
      <c r="M250" s="8">
        <f>media_ano!M250/media_ano!M238-1</f>
        <v>-0.13580953170972176</v>
      </c>
      <c r="N250" s="8">
        <f>media_ano!N250/media_ano!N238-1</f>
        <v>-0.23404525793009012</v>
      </c>
      <c r="O250" s="8">
        <f>media_ano!O250/media_ano!O238-1</f>
        <v>-6.7171596202693529E-2</v>
      </c>
      <c r="P250" s="8" t="e">
        <f>media_ano!P250/media_ano!P238-1</f>
        <v>#DIV/0!</v>
      </c>
      <c r="Q250" s="8">
        <f>media_ano!Q250/media_ano!Q238-1</f>
        <v>-8.8338280568874272E-2</v>
      </c>
    </row>
    <row r="251" spans="1:17" x14ac:dyDescent="0.25">
      <c r="A251" s="4">
        <f>ENTRADA!A251</f>
        <v>43983</v>
      </c>
      <c r="B251" s="8">
        <f>media_ano!B251/media_ano!B239-1</f>
        <v>-3.232006402714438E-2</v>
      </c>
      <c r="C251" s="8">
        <f>media_ano!C251/media_ano!C239-1</f>
        <v>-0.12336138145869491</v>
      </c>
      <c r="D251" s="8">
        <f>media_ano!D251/media_ano!D239-1</f>
        <v>5.4129227776870126E-2</v>
      </c>
      <c r="E251" s="8">
        <f>media_ano!E251/media_ano!E239-1</f>
        <v>6.3020545936843586E-2</v>
      </c>
      <c r="F251" s="8">
        <f>media_ano!F251/media_ano!F239-1</f>
        <v>-0.38738048701824213</v>
      </c>
      <c r="G251" s="8">
        <f>media_ano!G251/media_ano!G239-1</f>
        <v>-1.4128214905497316E-2</v>
      </c>
      <c r="H251" s="8">
        <f>media_ano!H251/media_ano!H239-1</f>
        <v>-4.4850769793133849E-2</v>
      </c>
      <c r="I251" s="8">
        <f>media_ano!I251/media_ano!I239-1</f>
        <v>-9.8302903853098034E-4</v>
      </c>
      <c r="J251" s="8">
        <f>media_ano!J251/media_ano!J239-1</f>
        <v>3.5563144133351487E-2</v>
      </c>
      <c r="K251" s="8">
        <f>media_ano!K251/media_ano!K239-1</f>
        <v>-0.28782170293960907</v>
      </c>
      <c r="L251" s="8">
        <f>media_ano!L251/media_ano!L239-1</f>
        <v>-0.22938853554850658</v>
      </c>
      <c r="M251" s="8">
        <f>media_ano!M251/media_ano!M239-1</f>
        <v>-0.10633688918344619</v>
      </c>
      <c r="N251" s="8">
        <f>media_ano!N251/media_ano!N239-1</f>
        <v>-0.22698980477161523</v>
      </c>
      <c r="O251" s="8">
        <f>media_ano!O251/media_ano!O239-1</f>
        <v>-1.9732421896434316E-2</v>
      </c>
      <c r="P251" s="8" t="e">
        <f>media_ano!P251/media_ano!P239-1</f>
        <v>#DIV/0!</v>
      </c>
      <c r="Q251" s="8">
        <f>media_ano!Q251/media_ano!Q239-1</f>
        <v>-7.7451768962521372E-2</v>
      </c>
    </row>
    <row r="252" spans="1:17" x14ac:dyDescent="0.25">
      <c r="A252" s="4">
        <f>ENTRADA!A252</f>
        <v>44013</v>
      </c>
      <c r="B252" s="8">
        <f>media_ano!B252/media_ano!B240-1</f>
        <v>-1.9531114156655538E-2</v>
      </c>
      <c r="C252" s="8">
        <f>media_ano!C252/media_ano!C240-1</f>
        <v>-0.12079448670489223</v>
      </c>
      <c r="D252" s="8">
        <f>media_ano!D252/media_ano!D240-1</f>
        <v>6.0435242684584223E-2</v>
      </c>
      <c r="E252" s="8">
        <f>media_ano!E252/media_ano!E240-1</f>
        <v>7.0692908510721741E-2</v>
      </c>
      <c r="F252" s="8">
        <f>media_ano!F252/media_ano!F240-1</f>
        <v>-0.37514444953616288</v>
      </c>
      <c r="G252" s="8">
        <f>media_ano!G252/media_ano!G240-1</f>
        <v>2.6988328820493956E-2</v>
      </c>
      <c r="H252" s="8">
        <f>media_ano!H252/media_ano!H240-1</f>
        <v>6.947908049174556E-3</v>
      </c>
      <c r="I252" s="8">
        <f>media_ano!I252/media_ano!I240-1</f>
        <v>3.6056855678007205E-2</v>
      </c>
      <c r="J252" s="8">
        <f>media_ano!J252/media_ano!J240-1</f>
        <v>5.0392101921993726E-2</v>
      </c>
      <c r="K252" s="8">
        <f>media_ano!K252/media_ano!K240-1</f>
        <v>-0.2831200999834611</v>
      </c>
      <c r="L252" s="8">
        <f>media_ano!L252/media_ano!L240-1</f>
        <v>-0.20568708804989144</v>
      </c>
      <c r="M252" s="8">
        <f>media_ano!M252/media_ano!M240-1</f>
        <v>-7.7314142998572644E-2</v>
      </c>
      <c r="N252" s="8">
        <f>media_ano!N252/media_ano!N240-1</f>
        <v>-0.21683176480920918</v>
      </c>
      <c r="O252" s="8">
        <f>media_ano!O252/media_ano!O240-1</f>
        <v>1.8935716164992344E-2</v>
      </c>
      <c r="P252" s="8" t="e">
        <f>media_ano!P252/media_ano!P240-1</f>
        <v>#DIV/0!</v>
      </c>
      <c r="Q252" s="8">
        <f>media_ano!Q252/media_ano!Q240-1</f>
        <v>-6.3400292888875276E-2</v>
      </c>
    </row>
    <row r="253" spans="1:17" x14ac:dyDescent="0.25">
      <c r="A253" s="4">
        <f>ENTRADA!A253</f>
        <v>44044</v>
      </c>
      <c r="B253" s="8">
        <f>media_ano!B253/media_ano!B241-1</f>
        <v>-8.9151876079578418E-3</v>
      </c>
      <c r="C253" s="8">
        <f>media_ano!C253/media_ano!C241-1</f>
        <v>-0.11691587751645094</v>
      </c>
      <c r="D253" s="8">
        <f>media_ano!D253/media_ano!D241-1</f>
        <v>5.642198965402212E-2</v>
      </c>
      <c r="E253" s="8">
        <f>media_ano!E253/media_ano!E241-1</f>
        <v>6.707842069788339E-2</v>
      </c>
      <c r="F253" s="8">
        <f>media_ano!F253/media_ano!F241-1</f>
        <v>-0.33404165830453325</v>
      </c>
      <c r="G253" s="8">
        <f>media_ano!G253/media_ano!G241-1</f>
        <v>6.9087295402802562E-2</v>
      </c>
      <c r="H253" s="8">
        <f>media_ano!H253/media_ano!H241-1</f>
        <v>5.7561460249033969E-2</v>
      </c>
      <c r="I253" s="8">
        <f>media_ano!I253/media_ano!I241-1</f>
        <v>7.5714534507963727E-2</v>
      </c>
      <c r="J253" s="8">
        <f>media_ano!J253/media_ano!J241-1</f>
        <v>5.5532048195404471E-2</v>
      </c>
      <c r="K253" s="8">
        <f>media_ano!K253/media_ano!K241-1</f>
        <v>-0.29953861215151223</v>
      </c>
      <c r="L253" s="8">
        <f>media_ano!L253/media_ano!L241-1</f>
        <v>-0.19469490454275096</v>
      </c>
      <c r="M253" s="8">
        <f>media_ano!M253/media_ano!M241-1</f>
        <v>-4.1922641616709888E-2</v>
      </c>
      <c r="N253" s="8">
        <f>media_ano!N253/media_ano!N241-1</f>
        <v>-0.20180657773035282</v>
      </c>
      <c r="O253" s="8">
        <f>media_ano!O253/media_ano!O241-1</f>
        <v>4.8603773807060158E-2</v>
      </c>
      <c r="P253" s="8" t="e">
        <f>media_ano!P253/media_ano!P241-1</f>
        <v>#DIV/0!</v>
      </c>
      <c r="Q253" s="8">
        <f>media_ano!Q253/media_ano!Q241-1</f>
        <v>-5.0043528616446897E-2</v>
      </c>
    </row>
    <row r="254" spans="1:17" x14ac:dyDescent="0.25">
      <c r="A254" s="4">
        <f>ENTRADA!A254</f>
        <v>44075</v>
      </c>
      <c r="B254" s="8">
        <f>media_ano!B254/media_ano!B242-1</f>
        <v>1.9647253670562748E-4</v>
      </c>
      <c r="C254" s="8">
        <f>media_ano!C254/media_ano!C242-1</f>
        <v>-0.10987020394322866</v>
      </c>
      <c r="D254" s="8">
        <f>media_ano!D254/media_ano!D242-1</f>
        <v>5.4976412745373793E-2</v>
      </c>
      <c r="E254" s="8">
        <f>media_ano!E254/media_ano!E242-1</f>
        <v>6.5852316234725317E-2</v>
      </c>
      <c r="F254" s="8">
        <f>media_ano!F254/media_ano!F242-1</f>
        <v>-0.30532675079598837</v>
      </c>
      <c r="G254" s="8">
        <f>media_ano!G254/media_ano!G242-1</f>
        <v>9.4385003129887401E-2</v>
      </c>
      <c r="H254" s="8">
        <f>media_ano!H254/media_ano!H242-1</f>
        <v>8.8232954466721303E-2</v>
      </c>
      <c r="I254" s="8">
        <f>media_ano!I254/media_ano!I242-1</f>
        <v>9.655196690171941E-2</v>
      </c>
      <c r="J254" s="8">
        <f>media_ano!J254/media_ano!J242-1</f>
        <v>6.4768096825876809E-2</v>
      </c>
      <c r="K254" s="8">
        <f>media_ano!K254/media_ano!K242-1</f>
        <v>-0.30522901816565517</v>
      </c>
      <c r="L254" s="8">
        <f>media_ano!L254/media_ano!L242-1</f>
        <v>-0.18155410929307003</v>
      </c>
      <c r="M254" s="8">
        <f>media_ano!M254/media_ano!M242-1</f>
        <v>-1.5233435770905746E-2</v>
      </c>
      <c r="N254" s="8">
        <f>media_ano!N254/media_ano!N242-1</f>
        <v>-0.18092529323849627</v>
      </c>
      <c r="O254" s="8">
        <f>media_ano!O254/media_ano!O242-1</f>
        <v>7.8859057812803446E-2</v>
      </c>
      <c r="P254" s="8" t="e">
        <f>media_ano!P254/media_ano!P242-1</f>
        <v>#DIV/0!</v>
      </c>
      <c r="Q254" s="8">
        <f>media_ano!Q254/media_ano!Q242-1</f>
        <v>-3.6180893287748095E-2</v>
      </c>
    </row>
    <row r="255" spans="1:17" x14ac:dyDescent="0.25">
      <c r="A255" s="4">
        <f>ENTRADA!A255</f>
        <v>44105</v>
      </c>
      <c r="B255" s="8">
        <f>media_ano!B255/media_ano!B243-1</f>
        <v>8.9839078310560705E-3</v>
      </c>
      <c r="C255" s="8">
        <f>media_ano!C255/media_ano!C243-1</f>
        <v>-0.10360379878775527</v>
      </c>
      <c r="D255" s="8">
        <f>media_ano!D255/media_ano!D243-1</f>
        <v>5.6865504847150694E-2</v>
      </c>
      <c r="E255" s="8">
        <f>media_ano!E255/media_ano!E243-1</f>
        <v>6.84171614635396E-2</v>
      </c>
      <c r="F255" s="8">
        <f>media_ano!F255/media_ano!F243-1</f>
        <v>-0.27562674647578678</v>
      </c>
      <c r="G255" s="8">
        <f>media_ano!G255/media_ano!G243-1</f>
        <v>0.1077011279574458</v>
      </c>
      <c r="H255" s="8">
        <f>media_ano!H255/media_ano!H243-1</f>
        <v>0.11084775924674228</v>
      </c>
      <c r="I255" s="8">
        <f>media_ano!I255/media_ano!I243-1</f>
        <v>0.10659617922790487</v>
      </c>
      <c r="J255" s="8">
        <f>media_ano!J255/media_ano!J243-1</f>
        <v>7.2622529823808568E-2</v>
      </c>
      <c r="K255" s="8">
        <f>media_ano!K255/media_ano!K243-1</f>
        <v>-0.30843018452047311</v>
      </c>
      <c r="L255" s="8">
        <f>media_ano!L255/media_ano!L243-1</f>
        <v>-0.17342150138981804</v>
      </c>
      <c r="M255" s="8">
        <f>media_ano!M255/media_ano!M243-1</f>
        <v>7.2508282815193503E-3</v>
      </c>
      <c r="N255" s="8">
        <f>media_ano!N255/media_ano!N243-1</f>
        <v>-0.16749885920731411</v>
      </c>
      <c r="O255" s="8">
        <f>media_ano!O255/media_ano!O243-1</f>
        <v>9.359502444986556E-2</v>
      </c>
      <c r="P255" s="8" t="e">
        <f>media_ano!P255/media_ano!P243-1</f>
        <v>#DIV/0!</v>
      </c>
      <c r="Q255" s="8">
        <f>media_ano!Q255/media_ano!Q243-1</f>
        <v>-2.5791234687584708E-2</v>
      </c>
    </row>
    <row r="256" spans="1:17" x14ac:dyDescent="0.25">
      <c r="A256" s="4">
        <f>ENTRADA!A256</f>
        <v>44136</v>
      </c>
      <c r="B256" s="8">
        <f>media_ano!B256/media_ano!B244-1</f>
        <v>1.1713893031190192E-2</v>
      </c>
      <c r="C256" s="8">
        <f>media_ano!C256/media_ano!C244-1</f>
        <v>-0.10012503634141701</v>
      </c>
      <c r="D256" s="8">
        <f>media_ano!D256/media_ano!D244-1</f>
        <v>4.9556012595018739E-2</v>
      </c>
      <c r="E256" s="8">
        <f>media_ano!E256/media_ano!E244-1</f>
        <v>6.1318779790552336E-2</v>
      </c>
      <c r="F256" s="8">
        <f>media_ano!F256/media_ano!F244-1</f>
        <v>-0.24981656822722287</v>
      </c>
      <c r="G256" s="8">
        <f>media_ano!G256/media_ano!G244-1</f>
        <v>0.11623348405789713</v>
      </c>
      <c r="H256" s="8">
        <f>media_ano!H256/media_ano!H244-1</f>
        <v>0.12267630941433061</v>
      </c>
      <c r="I256" s="8">
        <f>media_ano!I256/media_ano!I244-1</f>
        <v>0.11339454565450136</v>
      </c>
      <c r="J256" s="8">
        <f>media_ano!J256/media_ano!J244-1</f>
        <v>7.7139401956279441E-2</v>
      </c>
      <c r="K256" s="8">
        <f>media_ano!K256/media_ano!K244-1</f>
        <v>-0.29690120859443303</v>
      </c>
      <c r="L256" s="8">
        <f>media_ano!L256/media_ano!L244-1</f>
        <v>-0.16650886160661982</v>
      </c>
      <c r="M256" s="8">
        <f>media_ano!M256/media_ano!M244-1</f>
        <v>2.6029136063030034E-2</v>
      </c>
      <c r="N256" s="8">
        <f>media_ano!N256/media_ano!N244-1</f>
        <v>-0.15134956295453506</v>
      </c>
      <c r="O256" s="8">
        <f>media_ano!O256/media_ano!O244-1</f>
        <v>0.10106832657663301</v>
      </c>
      <c r="P256" s="8" t="e">
        <f>media_ano!P256/media_ano!P244-1</f>
        <v>#DIV/0!</v>
      </c>
      <c r="Q256" s="8">
        <f>media_ano!Q256/media_ano!Q244-1</f>
        <v>-1.9075792620734777E-2</v>
      </c>
    </row>
    <row r="257" spans="1:17" x14ac:dyDescent="0.25">
      <c r="A257" s="4">
        <f>ENTRADA!A257</f>
        <v>44166</v>
      </c>
      <c r="B257" s="8">
        <f>media_ano!B257/media_ano!B245-1</f>
        <v>1.1818195758831918E-2</v>
      </c>
      <c r="C257" s="8">
        <f>media_ano!C257/media_ano!C245-1</f>
        <v>-9.7041525425801467E-2</v>
      </c>
      <c r="D257" s="8">
        <f>media_ano!D257/media_ano!D245-1</f>
        <v>4.8093454135650138E-2</v>
      </c>
      <c r="E257" s="8">
        <f>media_ano!E257/media_ano!E245-1</f>
        <v>5.9830342422674931E-2</v>
      </c>
      <c r="F257" s="8">
        <f>media_ano!F257/media_ano!F245-1</f>
        <v>-0.22532596019309292</v>
      </c>
      <c r="G257" s="8">
        <f>media_ano!G257/media_ano!G245-1</f>
        <v>0.10554517504205729</v>
      </c>
      <c r="H257" s="8">
        <f>media_ano!H257/media_ano!H245-1</f>
        <v>0.11920092222497525</v>
      </c>
      <c r="I257" s="8">
        <f>media_ano!I257/media_ano!I245-1</f>
        <v>9.969766776279787E-2</v>
      </c>
      <c r="J257" s="8">
        <f>media_ano!J257/media_ano!J245-1</f>
        <v>8.3276347176152843E-2</v>
      </c>
      <c r="K257" s="8">
        <f>media_ano!K257/media_ano!K245-1</f>
        <v>-0.30605827039595224</v>
      </c>
      <c r="L257" s="8">
        <f>media_ano!L257/media_ano!L245-1</f>
        <v>-0.16189129012208725</v>
      </c>
      <c r="M257" s="8">
        <f>media_ano!M257/media_ano!M245-1</f>
        <v>2.4729995169785912E-2</v>
      </c>
      <c r="N257" s="8">
        <f>media_ano!N257/media_ano!N245-1</f>
        <v>-0.13638603672269689</v>
      </c>
      <c r="O257" s="8">
        <f>media_ano!O257/media_ano!O245-1</f>
        <v>0.10839404798223673</v>
      </c>
      <c r="P257" s="8" t="e">
        <f>media_ano!P257/media_ano!P245-1</f>
        <v>#DIV/0!</v>
      </c>
      <c r="Q257" s="8">
        <f>media_ano!Q257/media_ano!Q245-1</f>
        <v>-1.4368705053521835E-2</v>
      </c>
    </row>
    <row r="258" spans="1:17" x14ac:dyDescent="0.25">
      <c r="A258" s="4">
        <f>ENTRADA!A258</f>
        <v>44197</v>
      </c>
      <c r="B258" s="8">
        <f>media_ano!B258/media_ano!B246-1</f>
        <v>-3.9949255951816642E-3</v>
      </c>
      <c r="C258" s="8">
        <f>media_ano!C258/media_ano!C246-1</f>
        <v>-7.7931168948101481E-2</v>
      </c>
      <c r="D258" s="8">
        <f>media_ano!D258/media_ano!D246-1</f>
        <v>1.2547960207774933E-2</v>
      </c>
      <c r="E258" s="8">
        <f>media_ano!E258/media_ano!E246-1</f>
        <v>2.5052394260229427E-2</v>
      </c>
      <c r="F258" s="8">
        <f>media_ano!F258/media_ano!F246-1</f>
        <v>-0.21196598005257683</v>
      </c>
      <c r="G258" s="8">
        <f>media_ano!G258/media_ano!G246-1</f>
        <v>-5.1863234429105787E-2</v>
      </c>
      <c r="H258" s="8">
        <f>media_ano!H258/media_ano!H246-1</f>
        <v>-1.8622413810803984E-2</v>
      </c>
      <c r="I258" s="8">
        <f>media_ano!I258/media_ano!I246-1</f>
        <v>-6.7982437485697877E-2</v>
      </c>
      <c r="J258" s="8">
        <f>media_ano!J258/media_ano!J246-1</f>
        <v>0.12837326733973309</v>
      </c>
      <c r="K258" s="8">
        <f>media_ano!K258/media_ano!K246-1</f>
        <v>-0.53109460374861439</v>
      </c>
      <c r="L258" s="8">
        <f>media_ano!L258/media_ano!L246-1</f>
        <v>-0.1350899489828129</v>
      </c>
      <c r="M258" s="8">
        <f>media_ano!M258/media_ano!M246-1</f>
        <v>9.8267648400997443E-2</v>
      </c>
      <c r="N258" s="8">
        <f>media_ano!N258/media_ano!N246-1</f>
        <v>-0.15433626723063765</v>
      </c>
      <c r="O258" s="8">
        <f>media_ano!O258/media_ano!O246-1</f>
        <v>0.11088246311323724</v>
      </c>
      <c r="P258" s="8" t="e">
        <f>media_ano!P258/media_ano!P246-1</f>
        <v>#DIV/0!</v>
      </c>
      <c r="Q258" s="8">
        <f>media_ano!Q258/media_ano!Q246-1</f>
        <v>-3.0547055146192159E-2</v>
      </c>
    </row>
    <row r="259" spans="1:17" x14ac:dyDescent="0.25">
      <c r="A259" s="4">
        <f>ENTRADA!A259</f>
        <v>44228</v>
      </c>
      <c r="B259" s="8">
        <f>media_ano!B259/media_ano!B247-1</f>
        <v>-2.1022056683386192E-2</v>
      </c>
      <c r="C259" s="8">
        <f>media_ano!C259/media_ano!C247-1</f>
        <v>-9.2039456657465379E-2</v>
      </c>
      <c r="D259" s="8">
        <f>media_ano!D259/media_ano!D247-1</f>
        <v>-1.6617078554848619E-2</v>
      </c>
      <c r="E259" s="8">
        <f>media_ano!E259/media_ano!E247-1</f>
        <v>-4.4056505646871136E-3</v>
      </c>
      <c r="F259" s="8">
        <f>media_ano!F259/media_ano!F247-1</f>
        <v>-0.20059888924330216</v>
      </c>
      <c r="G259" s="8">
        <f>media_ano!G259/media_ano!G247-1</f>
        <v>-2.473699696743914E-2</v>
      </c>
      <c r="H259" s="8">
        <f>media_ano!H259/media_ano!H247-1</f>
        <v>2.3769633886800978E-3</v>
      </c>
      <c r="I259" s="8">
        <f>media_ano!I259/media_ano!I247-1</f>
        <v>-3.138112268234905E-2</v>
      </c>
      <c r="J259" s="8">
        <f>media_ano!J259/media_ano!J247-1</f>
        <v>0.10884074644235087</v>
      </c>
      <c r="K259" s="8">
        <f>media_ano!K259/media_ano!K247-1</f>
        <v>-0.48074422601453715</v>
      </c>
      <c r="L259" s="8">
        <f>media_ano!L259/media_ano!L247-1</f>
        <v>-0.11851965871882097</v>
      </c>
      <c r="M259" s="8">
        <f>media_ano!M259/media_ano!M247-1</f>
        <v>6.2200514366601789E-2</v>
      </c>
      <c r="N259" s="8">
        <f>media_ano!N259/media_ano!N247-1</f>
        <v>-0.10011985424990255</v>
      </c>
      <c r="O259" s="8">
        <f>media_ano!O259/media_ano!O247-1</f>
        <v>0.14398510511823503</v>
      </c>
      <c r="P259" s="8" t="e">
        <f>media_ano!P259/media_ano!P247-1</f>
        <v>#DIV/0!</v>
      </c>
      <c r="Q259" s="8">
        <f>media_ano!Q259/media_ano!Q247-1</f>
        <v>-2.5155460669247565E-2</v>
      </c>
    </row>
    <row r="260" spans="1:17" x14ac:dyDescent="0.25">
      <c r="A260" s="4">
        <f>ENTRADA!A260</f>
        <v>44256</v>
      </c>
      <c r="B260" s="8">
        <f>media_ano!B260/media_ano!B248-1</f>
        <v>-6.8404855867872927E-3</v>
      </c>
      <c r="C260" s="8">
        <f>media_ano!C260/media_ano!C248-1</f>
        <v>-6.7587973978932903E-2</v>
      </c>
      <c r="D260" s="8">
        <f>media_ano!D260/media_ano!D248-1</f>
        <v>-2.4536692559269824E-2</v>
      </c>
      <c r="E260" s="8">
        <f>media_ano!E260/media_ano!E248-1</f>
        <v>-1.4794037455202802E-2</v>
      </c>
      <c r="F260" s="8">
        <f>media_ano!F260/media_ano!F248-1</f>
        <v>-0.18776595035382848</v>
      </c>
      <c r="G260" s="8">
        <f>media_ano!G260/media_ano!G248-1</f>
        <v>1.4930387504173526E-2</v>
      </c>
      <c r="H260" s="8">
        <f>media_ano!H260/media_ano!H248-1</f>
        <v>5.0875885248979014E-2</v>
      </c>
      <c r="I260" s="8">
        <f>media_ano!I260/media_ano!I248-1</f>
        <v>2.3481034488319619E-3</v>
      </c>
      <c r="J260" s="8">
        <f>media_ano!J260/media_ano!J248-1</f>
        <v>0.11224397986737311</v>
      </c>
      <c r="K260" s="8">
        <f>media_ano!K260/media_ano!K248-1</f>
        <v>-0.43264820051640951</v>
      </c>
      <c r="L260" s="8">
        <f>media_ano!L260/media_ano!L248-1</f>
        <v>-8.3440989341600269E-2</v>
      </c>
      <c r="M260" s="8">
        <f>media_ano!M260/media_ano!M248-1</f>
        <v>0.1285562472634858</v>
      </c>
      <c r="N260" s="8">
        <f>media_ano!N260/media_ano!N248-1</f>
        <v>1.4599071679302078E-3</v>
      </c>
      <c r="O260" s="8">
        <f>media_ano!O260/media_ano!O248-1</f>
        <v>0.20372950247694011</v>
      </c>
      <c r="P260" s="8" t="e">
        <f>media_ano!P260/media_ano!P248-1</f>
        <v>#DIV/0!</v>
      </c>
      <c r="Q260" s="8">
        <f>media_ano!Q260/media_ano!Q248-1</f>
        <v>1.3666309683724176E-2</v>
      </c>
    </row>
    <row r="261" spans="1:17" x14ac:dyDescent="0.25">
      <c r="A261" s="4">
        <f>ENTRADA!A261</f>
        <v>44287</v>
      </c>
      <c r="B261" s="8">
        <f>media_ano!B261/media_ano!B249-1</f>
        <v>4.5329507368901956E-2</v>
      </c>
      <c r="C261" s="8">
        <f>media_ano!C261/media_ano!C249-1</f>
        <v>-1.3482273075751339E-2</v>
      </c>
      <c r="D261" s="8">
        <f>media_ano!D261/media_ano!D249-1</f>
        <v>-2.2711076407111896E-2</v>
      </c>
      <c r="E261" s="8">
        <f>media_ano!E261/media_ano!E249-1</f>
        <v>-1.5119329874185516E-2</v>
      </c>
      <c r="F261" s="8">
        <f>media_ano!F261/media_ano!F249-1</f>
        <v>3.6104681332896016E-2</v>
      </c>
      <c r="G261" s="8">
        <f>media_ano!G261/media_ano!G249-1</f>
        <v>0.13022879312738178</v>
      </c>
      <c r="H261" s="8">
        <f>media_ano!H261/media_ano!H249-1</f>
        <v>0.18629164516561003</v>
      </c>
      <c r="I261" s="8">
        <f>media_ano!I261/media_ano!I249-1</f>
        <v>0.10911621661310411</v>
      </c>
      <c r="J261" s="8">
        <f>media_ano!J261/media_ano!J249-1</f>
        <v>0.16179583715247525</v>
      </c>
      <c r="K261" s="8">
        <f>media_ano!K261/media_ano!K249-1</f>
        <v>-0.33864089832578692</v>
      </c>
      <c r="L261" s="8">
        <f>media_ano!L261/media_ano!L249-1</f>
        <v>9.6438686724140688E-3</v>
      </c>
      <c r="M261" s="8">
        <f>media_ano!M261/media_ano!M249-1</f>
        <v>0.27665829059616653</v>
      </c>
      <c r="N261" s="8">
        <f>media_ano!N261/media_ano!N249-1</f>
        <v>0.17672039922405047</v>
      </c>
      <c r="O261" s="8">
        <f>media_ano!O261/media_ano!O249-1</f>
        <v>0.25598645938337206</v>
      </c>
      <c r="P261" s="8" t="e">
        <f>media_ano!P261/media_ano!P249-1</f>
        <v>#DIV/0!</v>
      </c>
      <c r="Q261" s="8">
        <f>media_ano!Q261/media_ano!Q249-1</f>
        <v>9.1729426011733617E-2</v>
      </c>
    </row>
    <row r="262" spans="1:17" x14ac:dyDescent="0.25">
      <c r="A262" s="4">
        <f>ENTRADA!A262</f>
        <v>44317</v>
      </c>
      <c r="B262" s="8">
        <f>media_ano!B262/media_ano!B250-1</f>
        <v>6.7966735926474842E-2</v>
      </c>
      <c r="C262" s="8">
        <f>media_ano!C262/media_ano!C250-1</f>
        <v>2.4688616018383236E-2</v>
      </c>
      <c r="D262" s="8">
        <f>media_ano!D262/media_ano!D250-1</f>
        <v>-2.6821850486755783E-2</v>
      </c>
      <c r="E262" s="8">
        <f>media_ano!E262/media_ano!E250-1</f>
        <v>-2.0990692681899903E-2</v>
      </c>
      <c r="F262" s="8">
        <f>media_ano!F262/media_ano!F250-1</f>
        <v>0.26252490175574916</v>
      </c>
      <c r="G262" s="8">
        <f>media_ano!G262/media_ano!G250-1</f>
        <v>0.15056297639694316</v>
      </c>
      <c r="H262" s="8">
        <f>media_ano!H262/media_ano!H250-1</f>
        <v>0.21905561232877946</v>
      </c>
      <c r="I262" s="8">
        <f>media_ano!I262/media_ano!I250-1</f>
        <v>0.12401926199807867</v>
      </c>
      <c r="J262" s="8">
        <f>media_ano!J262/media_ano!J250-1</f>
        <v>0.16841681540190789</v>
      </c>
      <c r="K262" s="8">
        <f>media_ano!K262/media_ano!K250-1</f>
        <v>-0.27335662461912602</v>
      </c>
      <c r="L262" s="8">
        <f>media_ano!L262/media_ano!L250-1</f>
        <v>6.4231176206287932E-2</v>
      </c>
      <c r="M262" s="8">
        <f>media_ano!M262/media_ano!M250-1</f>
        <v>0.33776089225582528</v>
      </c>
      <c r="N262" s="8">
        <f>media_ano!N262/media_ano!N250-1</f>
        <v>0.26364189084463341</v>
      </c>
      <c r="O262" s="8">
        <f>media_ano!O262/media_ano!O250-1</f>
        <v>0.25628356763658955</v>
      </c>
      <c r="P262" s="8" t="e">
        <f>media_ano!P262/media_ano!P250-1</f>
        <v>#DIV/0!</v>
      </c>
      <c r="Q262" s="8">
        <f>media_ano!Q262/media_ano!Q250-1</f>
        <v>0.12453766713245296</v>
      </c>
    </row>
    <row r="263" spans="1:17" x14ac:dyDescent="0.25">
      <c r="A263" s="4">
        <f>ENTRADA!A263</f>
        <v>44348</v>
      </c>
      <c r="B263" s="8">
        <f>media_ano!B263/media_ano!B251-1</f>
        <v>6.7182278953564323E-2</v>
      </c>
      <c r="C263" s="8">
        <f>media_ano!C263/media_ano!C251-1</f>
        <v>3.96980390834345E-2</v>
      </c>
      <c r="D263" s="8">
        <f>media_ano!D263/media_ano!D251-1</f>
        <v>-2.738337001024338E-2</v>
      </c>
      <c r="E263" s="8">
        <f>media_ano!E263/media_ano!E251-1</f>
        <v>-2.249201544191981E-2</v>
      </c>
      <c r="F263" s="8">
        <f>media_ano!F263/media_ano!F251-1</f>
        <v>0.32513137189401609</v>
      </c>
      <c r="G263" s="8">
        <f>media_ano!G263/media_ano!G251-1</f>
        <v>0.10984377057440442</v>
      </c>
      <c r="H263" s="8">
        <f>media_ano!H263/media_ano!H251-1</f>
        <v>0.17464537992639917</v>
      </c>
      <c r="I263" s="8">
        <f>media_ano!I263/media_ano!I251-1</f>
        <v>8.4337370033763959E-2</v>
      </c>
      <c r="J263" s="8">
        <f>media_ano!J263/media_ano!J251-1</f>
        <v>0.16229948282750684</v>
      </c>
      <c r="K263" s="8">
        <f>media_ano!K263/media_ano!K251-1</f>
        <v>-0.22800052422458572</v>
      </c>
      <c r="L263" s="8">
        <f>media_ano!L263/media_ano!L251-1</f>
        <v>5.9409649931008168E-2</v>
      </c>
      <c r="M263" s="8">
        <f>media_ano!M263/media_ano!M251-1</f>
        <v>0.31608939678032999</v>
      </c>
      <c r="N263" s="8">
        <f>media_ano!N263/media_ano!N251-1</f>
        <v>0.2751216983673499</v>
      </c>
      <c r="O263" s="8">
        <f>media_ano!O263/media_ano!O251-1</f>
        <v>0.21540668890293757</v>
      </c>
      <c r="P263" s="8" t="e">
        <f>media_ano!P263/media_ano!P251-1</f>
        <v>#DIV/0!</v>
      </c>
      <c r="Q263" s="8">
        <f>media_ano!Q263/media_ano!Q251-1</f>
        <v>0.12287737689808664</v>
      </c>
    </row>
    <row r="264" spans="1:17" x14ac:dyDescent="0.25">
      <c r="A264" s="4">
        <f>ENTRADA!A264</f>
        <v>44378</v>
      </c>
      <c r="B264" s="8">
        <f>media_ano!B264/media_ano!B252-1</f>
        <v>6.5651987675699131E-2</v>
      </c>
      <c r="C264" s="8">
        <f>media_ano!C264/media_ano!C252-1</f>
        <v>4.3808783748983782E-2</v>
      </c>
      <c r="D264" s="8">
        <f>media_ano!D264/media_ano!D252-1</f>
        <v>-2.5955057125860437E-2</v>
      </c>
      <c r="E264" s="8">
        <f>media_ano!E264/media_ano!E252-1</f>
        <v>-2.1703813225671387E-2</v>
      </c>
      <c r="F264" s="8">
        <f>media_ano!F264/media_ano!F252-1</f>
        <v>0.34197732331116937</v>
      </c>
      <c r="G264" s="8">
        <f>media_ano!G264/media_ano!G252-1</f>
        <v>6.8084938105648751E-2</v>
      </c>
      <c r="H264" s="8">
        <f>media_ano!H264/media_ano!H252-1</f>
        <v>0.12773640499231376</v>
      </c>
      <c r="I264" s="8">
        <f>media_ano!I264/media_ano!I252-1</f>
        <v>4.3650031623737595E-2</v>
      </c>
      <c r="J264" s="8">
        <f>media_ano!J264/media_ano!J252-1</f>
        <v>0.1438940669090143</v>
      </c>
      <c r="K264" s="8">
        <f>media_ano!K264/media_ano!K252-1</f>
        <v>-0.22852312875978154</v>
      </c>
      <c r="L264" s="8">
        <f>media_ano!L264/media_ano!L252-1</f>
        <v>4.1289581704004652E-2</v>
      </c>
      <c r="M264" s="8">
        <f>media_ano!M264/media_ano!M252-1</f>
        <v>0.3251808350259775</v>
      </c>
      <c r="N264" s="8">
        <f>media_ano!N264/media_ano!N252-1</f>
        <v>0.25896498759674458</v>
      </c>
      <c r="O264" s="8">
        <f>media_ano!O264/media_ano!O252-1</f>
        <v>0.16603452892635318</v>
      </c>
      <c r="P264" s="8" t="e">
        <f>media_ano!P264/media_ano!P252-1</f>
        <v>#DIV/0!</v>
      </c>
      <c r="Q264" s="8">
        <f>media_ano!Q264/media_ano!Q252-1</f>
        <v>0.11443754832611597</v>
      </c>
    </row>
    <row r="265" spans="1:17" x14ac:dyDescent="0.25">
      <c r="A265" s="4">
        <f>ENTRADA!A265</f>
        <v>44409</v>
      </c>
      <c r="B265" s="8">
        <f>media_ano!B265/media_ano!B253-1</f>
        <v>5.0775082796242765E-2</v>
      </c>
      <c r="C265" s="8">
        <f>media_ano!C265/media_ano!C253-1</f>
        <v>3.8560161089407519E-2</v>
      </c>
      <c r="D265" s="8">
        <f>media_ano!D265/media_ano!D253-1</f>
        <v>-2.8623709231863192E-2</v>
      </c>
      <c r="E265" s="8">
        <f>media_ano!E265/media_ano!E253-1</f>
        <v>-2.4939330137666027E-2</v>
      </c>
      <c r="F265" s="8">
        <f>media_ano!F265/media_ano!F253-1</f>
        <v>0.28087283104656691</v>
      </c>
      <c r="G265" s="8">
        <f>media_ano!G265/media_ano!G253-1</f>
        <v>2.5572958972385207E-2</v>
      </c>
      <c r="H265" s="8">
        <f>media_ano!H265/media_ano!H253-1</f>
        <v>8.2442638286253977E-2</v>
      </c>
      <c r="I265" s="8">
        <f>media_ano!I265/media_ano!I253-1</f>
        <v>1.4594875442408561E-3</v>
      </c>
      <c r="J265" s="8">
        <f>media_ano!J265/media_ano!J253-1</f>
        <v>0.13333210176374277</v>
      </c>
      <c r="K265" s="8">
        <f>media_ano!K265/media_ano!K253-1</f>
        <v>-0.20690796576932935</v>
      </c>
      <c r="L265" s="8">
        <f>media_ano!L265/media_ano!L253-1</f>
        <v>2.3117927222925827E-2</v>
      </c>
      <c r="M265" s="8">
        <f>media_ano!M265/media_ano!M253-1</f>
        <v>0.26893720322473547</v>
      </c>
      <c r="N265" s="8">
        <f>media_ano!N265/media_ano!N253-1</f>
        <v>0.24466034452633734</v>
      </c>
      <c r="O265" s="8">
        <f>media_ano!O265/media_ano!O253-1</f>
        <v>0.12889404539051164</v>
      </c>
      <c r="P265" s="8" t="e">
        <f>media_ano!P265/media_ano!P253-1</f>
        <v>#DIV/0!</v>
      </c>
      <c r="Q265" s="8">
        <f>media_ano!Q265/media_ano!Q253-1</f>
        <v>9.7850468775013688E-2</v>
      </c>
    </row>
    <row r="266" spans="1:17" x14ac:dyDescent="0.25">
      <c r="A266" s="4">
        <f>ENTRADA!A266</f>
        <v>44440</v>
      </c>
      <c r="B266" s="8">
        <f>media_ano!B266/media_ano!B254-1</f>
        <v>3.8516699042828284E-2</v>
      </c>
      <c r="C266" s="8">
        <f>media_ano!C266/media_ano!C254-1</f>
        <v>2.905743580050868E-2</v>
      </c>
      <c r="D266" s="8">
        <f>media_ano!D266/media_ano!D254-1</f>
        <v>-2.8933569134667825E-2</v>
      </c>
      <c r="E266" s="8">
        <f>media_ano!E266/media_ano!E254-1</f>
        <v>-2.5458246304303933E-2</v>
      </c>
      <c r="F266" s="8">
        <f>media_ano!F266/media_ano!F254-1</f>
        <v>0.2405759569437369</v>
      </c>
      <c r="G266" s="8">
        <f>media_ano!G266/media_ano!G254-1</f>
        <v>-8.6467245485292166E-3</v>
      </c>
      <c r="H266" s="8">
        <f>media_ano!H266/media_ano!H254-1</f>
        <v>4.6553139326837467E-2</v>
      </c>
      <c r="I266" s="8">
        <f>media_ano!I266/media_ano!I254-1</f>
        <v>-3.0637671586725479E-2</v>
      </c>
      <c r="J266" s="8">
        <f>media_ano!J266/media_ano!J254-1</f>
        <v>0.1224850520608245</v>
      </c>
      <c r="K266" s="8">
        <f>media_ano!K266/media_ano!K254-1</f>
        <v>-0.19391328758625326</v>
      </c>
      <c r="L266" s="8">
        <f>media_ano!L266/media_ano!L254-1</f>
        <v>2.828684467204523E-3</v>
      </c>
      <c r="M266" s="8">
        <f>media_ano!M266/media_ano!M254-1</f>
        <v>0.22159281097040795</v>
      </c>
      <c r="N266" s="8">
        <f>media_ano!N266/media_ano!N254-1</f>
        <v>0.21549158254069734</v>
      </c>
      <c r="O266" s="8">
        <f>media_ano!O266/media_ano!O254-1</f>
        <v>9.6960909517258109E-2</v>
      </c>
      <c r="P266" s="8" t="e">
        <f>media_ano!P266/media_ano!P254-1</f>
        <v>#DIV/0!</v>
      </c>
      <c r="Q266" s="8">
        <f>media_ano!Q266/media_ano!Q254-1</f>
        <v>8.0715508222847898E-2</v>
      </c>
    </row>
    <row r="267" spans="1:17" x14ac:dyDescent="0.25">
      <c r="A267" s="4">
        <f>ENTRADA!A267</f>
        <v>44470</v>
      </c>
      <c r="B267" s="8">
        <f>media_ano!B267/media_ano!B255-1</f>
        <v>2.6422506241330357E-2</v>
      </c>
      <c r="C267" s="8">
        <f>media_ano!C267/media_ano!C255-1</f>
        <v>1.7321571785532175E-2</v>
      </c>
      <c r="D267" s="8">
        <f>media_ano!D267/media_ano!D255-1</f>
        <v>-3.1126826879404601E-2</v>
      </c>
      <c r="E267" s="8">
        <f>media_ano!E267/media_ano!E255-1</f>
        <v>-2.7824392618804983E-2</v>
      </c>
      <c r="F267" s="8">
        <f>media_ano!F267/media_ano!F255-1</f>
        <v>0.20360757006802732</v>
      </c>
      <c r="G267" s="8">
        <f>media_ano!G267/media_ano!G255-1</f>
        <v>-3.4260025210380518E-2</v>
      </c>
      <c r="H267" s="8">
        <f>media_ano!H267/media_ano!H255-1</f>
        <v>2.291756960976854E-2</v>
      </c>
      <c r="I267" s="8">
        <f>media_ano!I267/media_ano!I255-1</f>
        <v>-5.7560765491081578E-2</v>
      </c>
      <c r="J267" s="8">
        <f>media_ano!J267/media_ano!J255-1</f>
        <v>0.10860054092850024</v>
      </c>
      <c r="K267" s="8">
        <f>media_ano!K267/media_ano!K255-1</f>
        <v>-0.18496660885361715</v>
      </c>
      <c r="L267" s="8">
        <f>media_ano!L267/media_ano!L255-1</f>
        <v>-1.0127158017163906E-2</v>
      </c>
      <c r="M267" s="8">
        <f>media_ano!M267/media_ano!M255-1</f>
        <v>0.18267862033466198</v>
      </c>
      <c r="N267" s="8">
        <f>media_ano!N267/media_ano!N255-1</f>
        <v>0.1838529279393819</v>
      </c>
      <c r="O267" s="8">
        <f>media_ano!O267/media_ano!O255-1</f>
        <v>6.7213817379472074E-2</v>
      </c>
      <c r="P267" s="8" t="e">
        <f>media_ano!P267/media_ano!P255-1</f>
        <v>#DIV/0!</v>
      </c>
      <c r="Q267" s="8">
        <f>media_ano!Q267/media_ano!Q255-1</f>
        <v>6.311502815425829E-2</v>
      </c>
    </row>
    <row r="268" spans="1:17" x14ac:dyDescent="0.25">
      <c r="A268" s="4">
        <f>ENTRADA!A268</f>
        <v>44501</v>
      </c>
      <c r="B268" s="8">
        <f>media_ano!B268/media_ano!B256-1</f>
        <v>1.9228153388504809E-2</v>
      </c>
      <c r="C268" s="8">
        <f>media_ano!C268/media_ano!C256-1</f>
        <v>9.0557160962985161E-3</v>
      </c>
      <c r="D268" s="8">
        <f>media_ano!D268/media_ano!D256-1</f>
        <v>-2.8867755613006252E-2</v>
      </c>
      <c r="E268" s="8">
        <f>media_ano!E268/media_ano!E256-1</f>
        <v>-2.5980452130537568E-2</v>
      </c>
      <c r="F268" s="8">
        <f>media_ano!F268/media_ano!F256-1</f>
        <v>0.16949277912524319</v>
      </c>
      <c r="G268" s="8">
        <f>media_ano!G268/media_ano!G256-1</f>
        <v>-5.6697059981423603E-2</v>
      </c>
      <c r="H268" s="8">
        <f>media_ano!H268/media_ano!H256-1</f>
        <v>-2.1164238384070444E-3</v>
      </c>
      <c r="I268" s="8">
        <f>media_ano!I268/media_ano!I256-1</f>
        <v>-7.9025177337646579E-2</v>
      </c>
      <c r="J268" s="8">
        <f>media_ano!J268/media_ano!J256-1</f>
        <v>0.10007313882520852</v>
      </c>
      <c r="K268" s="8">
        <f>media_ano!K268/media_ano!K256-1</f>
        <v>-0.18099570149452049</v>
      </c>
      <c r="L268" s="8">
        <f>media_ano!L268/media_ano!L256-1</f>
        <v>-1.5229591285098709E-2</v>
      </c>
      <c r="M268" s="8">
        <f>media_ano!M268/media_ano!M256-1</f>
        <v>0.15406259682976331</v>
      </c>
      <c r="N268" s="8">
        <f>media_ano!N268/media_ano!N256-1</f>
        <v>0.16569829900495314</v>
      </c>
      <c r="O268" s="8">
        <f>media_ano!O268/media_ano!O256-1</f>
        <v>5.6014091626887419E-2</v>
      </c>
      <c r="P268" s="8" t="e">
        <f>media_ano!P268/media_ano!P256-1</f>
        <v>#DIV/0!</v>
      </c>
      <c r="Q268" s="8">
        <f>media_ano!Q268/media_ano!Q256-1</f>
        <v>5.3357253087695122E-2</v>
      </c>
    </row>
    <row r="269" spans="1:17" x14ac:dyDescent="0.25">
      <c r="A269" s="4">
        <f>ENTRADA!A269</f>
        <v>44531</v>
      </c>
      <c r="B269" s="8">
        <f>media_ano!B269/media_ano!B257-1</f>
        <v>1.3972698409122852E-2</v>
      </c>
      <c r="C269" s="8">
        <f>media_ano!C269/media_ano!C257-1</f>
        <v>2.7030073390144072E-3</v>
      </c>
      <c r="D269" s="8">
        <f>media_ano!D269/media_ano!D257-1</f>
        <v>-2.6444240512002004E-2</v>
      </c>
      <c r="E269" s="8">
        <f>media_ano!E269/media_ano!E257-1</f>
        <v>-2.400555495944634E-2</v>
      </c>
      <c r="F269" s="8">
        <f>media_ano!F269/media_ano!F257-1</f>
        <v>0.13696630996371573</v>
      </c>
      <c r="G269" s="8">
        <f>media_ano!G269/media_ano!G257-1</f>
        <v>-7.0125894124573485E-2</v>
      </c>
      <c r="H269" s="8">
        <f>media_ano!H269/media_ano!H257-1</f>
        <v>-1.8527317991187675E-2</v>
      </c>
      <c r="I269" s="8">
        <f>media_ano!I269/media_ano!I257-1</f>
        <v>-9.2136530647289105E-2</v>
      </c>
      <c r="J269" s="8">
        <f>media_ano!J269/media_ano!J257-1</f>
        <v>9.7802866075416217E-2</v>
      </c>
      <c r="K269" s="8">
        <f>media_ano!K269/media_ano!K257-1</f>
        <v>-0.16799529200327767</v>
      </c>
      <c r="L269" s="8">
        <f>media_ano!L269/media_ano!L257-1</f>
        <v>-2.0080523582265086E-2</v>
      </c>
      <c r="M269" s="8">
        <f>media_ano!M269/media_ano!M257-1</f>
        <v>0.12711713119911106</v>
      </c>
      <c r="N269" s="8">
        <f>media_ano!N269/media_ano!N257-1</f>
        <v>0.14929150783323353</v>
      </c>
      <c r="O269" s="8">
        <f>media_ano!O269/media_ano!O257-1</f>
        <v>4.3984755103380735E-2</v>
      </c>
      <c r="P269" s="8" t="e">
        <f>media_ano!P269/media_ano!P257-1</f>
        <v>#DIV/0!</v>
      </c>
      <c r="Q269" s="8">
        <f>media_ano!Q269/media_ano!Q257-1</f>
        <v>4.4937986261770702E-2</v>
      </c>
    </row>
    <row r="270" spans="1:17" x14ac:dyDescent="0.25">
      <c r="A270" s="4">
        <f>ENTRADA!A270</f>
        <v>44562</v>
      </c>
      <c r="B270" s="8">
        <f>media_ano!B270/media_ano!B258-1</f>
        <v>-1.4886444146116173E-2</v>
      </c>
      <c r="C270" s="8">
        <f>media_ano!C270/media_ano!C258-1</f>
        <v>-6.9973101138734894E-2</v>
      </c>
      <c r="D270" s="8">
        <f>media_ano!D270/media_ano!D258-1</f>
        <v>-9.6792083426439079E-3</v>
      </c>
      <c r="E270" s="8">
        <f>media_ano!E270/media_ano!E258-1</f>
        <v>-1.1044165931735739E-2</v>
      </c>
      <c r="F270" s="8">
        <f>media_ano!F270/media_ano!F258-1</f>
        <v>2.4004950039920425E-2</v>
      </c>
      <c r="G270" s="8">
        <f>media_ano!G270/media_ano!G258-1</f>
        <v>-0.11392615463978017</v>
      </c>
      <c r="H270" s="8">
        <f>media_ano!H270/media_ano!H258-1</f>
        <v>-7.6866697607872458E-2</v>
      </c>
      <c r="I270" s="8">
        <f>media_ano!I270/media_ano!I258-1</f>
        <v>-0.13162982597888628</v>
      </c>
      <c r="J270" s="8">
        <f>media_ano!J270/media_ano!J258-1</f>
        <v>0.1416455971439281</v>
      </c>
      <c r="K270" s="8">
        <f>media_ano!K270/media_ano!K258-1</f>
        <v>0.23231505614293901</v>
      </c>
      <c r="L270" s="8">
        <f>media_ano!L270/media_ano!L258-1</f>
        <v>-7.6040990953609722E-2</v>
      </c>
      <c r="M270" s="8">
        <f>media_ano!M270/media_ano!M258-1</f>
        <v>-6.1930545451408525E-2</v>
      </c>
      <c r="N270" s="8">
        <f>media_ano!N270/media_ano!N258-1</f>
        <v>1.6703906132610857E-2</v>
      </c>
      <c r="O270" s="8">
        <f>media_ano!O270/media_ano!O258-1</f>
        <v>-8.0077487292162353E-2</v>
      </c>
      <c r="P270" s="8" t="e">
        <f>media_ano!P270/media_ano!P258-1</f>
        <v>#DIV/0!</v>
      </c>
      <c r="Q270" s="8">
        <f>media_ano!Q270/media_ano!Q258-1</f>
        <v>-1.4846033634927203E-2</v>
      </c>
    </row>
    <row r="271" spans="1:17" x14ac:dyDescent="0.25">
      <c r="A271" s="4">
        <f>ENTRADA!A271</f>
        <v>44593</v>
      </c>
      <c r="B271" s="8">
        <f>media_ano!B271/media_ano!B259-1</f>
        <v>-1.6269208462232898E-3</v>
      </c>
      <c r="C271" s="8">
        <f>media_ano!C271/media_ano!C259-1</f>
        <v>-3.5661371552605292E-2</v>
      </c>
      <c r="D271" s="8">
        <f>media_ano!D271/media_ano!D259-1</f>
        <v>4.8411164869475165E-3</v>
      </c>
      <c r="E271" s="8">
        <f>media_ano!E271/media_ano!E259-1</f>
        <v>1.3972781854627581E-3</v>
      </c>
      <c r="F271" s="8">
        <f>media_ano!F271/media_ano!F259-1</f>
        <v>5.2465177200860191E-2</v>
      </c>
      <c r="G271" s="8">
        <f>media_ano!G271/media_ano!G259-1</f>
        <v>-0.12315072805594085</v>
      </c>
      <c r="H271" s="8">
        <f>media_ano!H271/media_ano!H259-1</f>
        <v>-6.6481848499127416E-2</v>
      </c>
      <c r="I271" s="8">
        <f>media_ano!I271/media_ano!I259-1</f>
        <v>-0.15023300749499768</v>
      </c>
      <c r="J271" s="8">
        <f>media_ano!J271/media_ano!J259-1</f>
        <v>0.11921775745289365</v>
      </c>
      <c r="K271" s="8">
        <f>media_ano!K271/media_ano!K259-1</f>
        <v>0.21154138626318186</v>
      </c>
      <c r="L271" s="8">
        <f>media_ano!L271/media_ano!L259-1</f>
        <v>-7.8235553991085172E-2</v>
      </c>
      <c r="M271" s="8">
        <f>media_ano!M271/media_ano!M259-1</f>
        <v>-2.9258652835608356E-2</v>
      </c>
      <c r="N271" s="8">
        <f>media_ano!N271/media_ano!N259-1</f>
        <v>1.4476492726259282E-2</v>
      </c>
      <c r="O271" s="8">
        <f>media_ano!O271/media_ano!O259-1</f>
        <v>-7.9760515921884934E-2</v>
      </c>
      <c r="P271" s="8" t="e">
        <f>media_ano!P271/media_ano!P259-1</f>
        <v>#DIV/0!</v>
      </c>
      <c r="Q271" s="8">
        <f>media_ano!Q271/media_ano!Q259-1</f>
        <v>-6.2281287339105429E-3</v>
      </c>
    </row>
    <row r="272" spans="1:17" x14ac:dyDescent="0.25">
      <c r="A272" s="4">
        <f>ENTRADA!A272</f>
        <v>44621</v>
      </c>
      <c r="B272" s="8">
        <f>media_ano!B272/media_ano!B260-1</f>
        <v>1.5583970564648775E-2</v>
      </c>
      <c r="C272" s="8">
        <f>media_ano!C272/media_ano!C260-1</f>
        <v>1.7417772595026637E-2</v>
      </c>
      <c r="D272" s="8">
        <f>media_ano!D272/media_ano!D260-1</f>
        <v>-8.7033873090816005E-3</v>
      </c>
      <c r="E272" s="8">
        <f>media_ano!E272/media_ano!E260-1</f>
        <v>-1.2455446442073415E-2</v>
      </c>
      <c r="F272" s="8">
        <f>media_ano!F272/media_ano!F260-1</f>
        <v>0.24083162305642669</v>
      </c>
      <c r="G272" s="8">
        <f>media_ano!G272/media_ano!G260-1</f>
        <v>-6.3180098199221879E-2</v>
      </c>
      <c r="H272" s="8">
        <f>media_ano!H272/media_ano!H260-1</f>
        <v>-1.934941684462399E-2</v>
      </c>
      <c r="I272" s="8">
        <f>media_ano!I272/media_ano!I260-1</f>
        <v>-8.5008192494787638E-2</v>
      </c>
      <c r="J272" s="8">
        <f>media_ano!J272/media_ano!J260-1</f>
        <v>8.9270572484344557E-2</v>
      </c>
      <c r="K272" s="8">
        <f>media_ano!K272/media_ano!K260-1</f>
        <v>0.2578436022658428</v>
      </c>
      <c r="L272" s="8">
        <f>media_ano!L272/media_ano!L260-1</f>
        <v>2.3842601670203134E-3</v>
      </c>
      <c r="M272" s="8">
        <f>media_ano!M272/media_ano!M260-1</f>
        <v>8.5969473338054492E-3</v>
      </c>
      <c r="N272" s="8">
        <f>media_ano!N272/media_ano!N260-1</f>
        <v>3.8893116352209489E-2</v>
      </c>
      <c r="O272" s="8">
        <f>media_ano!O272/media_ano!O260-1</f>
        <v>-4.7719275998867716E-2</v>
      </c>
      <c r="P272" s="8" t="e">
        <f>media_ano!P272/media_ano!P260-1</f>
        <v>#DIV/0!</v>
      </c>
      <c r="Q272" s="8">
        <f>media_ano!Q272/media_ano!Q260-1</f>
        <v>1.4089034743356432E-2</v>
      </c>
    </row>
    <row r="273" spans="1:17" x14ac:dyDescent="0.25">
      <c r="A273" s="4">
        <f>ENTRADA!A273</f>
        <v>44652</v>
      </c>
      <c r="B273" s="8">
        <f>media_ano!B273/media_ano!B261-1</f>
        <v>2.300993590922884E-2</v>
      </c>
      <c r="C273" s="8">
        <f>media_ano!C273/media_ano!C261-1</f>
        <v>3.7625499133221663E-2</v>
      </c>
      <c r="D273" s="8">
        <f>media_ano!D273/media_ano!D261-1</f>
        <v>3.6770898600213542E-3</v>
      </c>
      <c r="E273" s="8">
        <f>media_ano!E273/media_ano!E261-1</f>
        <v>7.6985990487155043E-4</v>
      </c>
      <c r="F273" s="8">
        <f>media_ano!F273/media_ano!F261-1</f>
        <v>0.26749168837727688</v>
      </c>
      <c r="G273" s="8">
        <f>media_ano!G273/media_ano!G261-1</f>
        <v>-6.9245598336302838E-2</v>
      </c>
      <c r="H273" s="8">
        <f>media_ano!H273/media_ano!H261-1</f>
        <v>-3.1581101580170579E-2</v>
      </c>
      <c r="I273" s="8">
        <f>media_ano!I273/media_ano!I261-1</f>
        <v>-8.9238280035570217E-2</v>
      </c>
      <c r="J273" s="8">
        <f>media_ano!J273/media_ano!J261-1</f>
        <v>7.5661497436658287E-2</v>
      </c>
      <c r="K273" s="8">
        <f>media_ano!K273/media_ano!K261-1</f>
        <v>0.20457704865550808</v>
      </c>
      <c r="L273" s="8">
        <f>media_ano!L273/media_ano!L261-1</f>
        <v>8.8375116247330077E-4</v>
      </c>
      <c r="M273" s="8">
        <f>media_ano!M273/media_ano!M261-1</f>
        <v>9.2124291173691919E-3</v>
      </c>
      <c r="N273" s="8">
        <f>media_ano!N273/media_ano!N261-1</f>
        <v>2.4050490946388337E-2</v>
      </c>
      <c r="O273" s="8">
        <f>media_ano!O273/media_ano!O261-1</f>
        <v>-6.04696830073993E-2</v>
      </c>
      <c r="P273" s="8" t="e">
        <f>media_ano!P273/media_ano!P261-1</f>
        <v>#DIV/0!</v>
      </c>
      <c r="Q273" s="8">
        <f>media_ano!Q273/media_ano!Q261-1</f>
        <v>1.4519224717803203E-2</v>
      </c>
    </row>
    <row r="274" spans="1:17" x14ac:dyDescent="0.25">
      <c r="A274" s="4">
        <f>ENTRADA!A274</f>
        <v>44682</v>
      </c>
      <c r="B274" s="8">
        <f>media_ano!B274/media_ano!B262-1</f>
        <v>1.7721081626095536E-2</v>
      </c>
      <c r="C274" s="8">
        <f>media_ano!C274/media_ano!C262-1</f>
        <v>4.4834092666120151E-2</v>
      </c>
      <c r="D274" s="8">
        <f>media_ano!D274/media_ano!D262-1</f>
        <v>1.9873699789443311E-3</v>
      </c>
      <c r="E274" s="8">
        <f>media_ano!E274/media_ano!E262-1</f>
        <v>-6.9923256802462141E-4</v>
      </c>
      <c r="F274" s="8">
        <f>media_ano!F274/media_ano!F262-1</f>
        <v>0.21388553685015665</v>
      </c>
      <c r="G274" s="8">
        <f>media_ano!G274/media_ano!G262-1</f>
        <v>-8.1864915241843472E-2</v>
      </c>
      <c r="H274" s="8">
        <f>media_ano!H274/media_ano!H262-1</f>
        <v>-4.547674732937601E-2</v>
      </c>
      <c r="I274" s="8">
        <f>media_ano!I274/media_ano!I262-1</f>
        <v>-0.10165299743476097</v>
      </c>
      <c r="J274" s="8">
        <f>media_ano!J274/media_ano!J262-1</f>
        <v>7.9133006526908689E-2</v>
      </c>
      <c r="K274" s="8">
        <f>media_ano!K274/media_ano!K262-1</f>
        <v>0.21280229077844193</v>
      </c>
      <c r="L274" s="8">
        <f>media_ano!L274/media_ano!L262-1</f>
        <v>5.1039894535611641E-3</v>
      </c>
      <c r="M274" s="8">
        <f>media_ano!M274/media_ano!M262-1</f>
        <v>-9.3584421306449617E-3</v>
      </c>
      <c r="N274" s="8">
        <f>media_ano!N274/media_ano!N262-1</f>
        <v>2.0541091339788542E-2</v>
      </c>
      <c r="O274" s="8">
        <f>media_ano!O274/media_ano!O262-1</f>
        <v>-6.40049503891853E-2</v>
      </c>
      <c r="P274" s="8" t="e">
        <f>media_ano!P274/media_ano!P262-1</f>
        <v>#DIV/0!</v>
      </c>
      <c r="Q274" s="8">
        <f>media_ano!Q274/media_ano!Q262-1</f>
        <v>9.8406169960130185E-3</v>
      </c>
    </row>
    <row r="275" spans="1:17" x14ac:dyDescent="0.25">
      <c r="A275" s="4">
        <f>ENTRADA!A275</f>
        <v>44713</v>
      </c>
      <c r="B275" s="8">
        <f>media_ano!B275/media_ano!B263-1</f>
        <v>1.4448559949701067E-2</v>
      </c>
      <c r="C275" s="8">
        <f>media_ano!C275/media_ano!C263-1</f>
        <v>5.0937516431582841E-2</v>
      </c>
      <c r="D275" s="8">
        <f>media_ano!D275/media_ano!D263-1</f>
        <v>5.3372327400105224E-3</v>
      </c>
      <c r="E275" s="8">
        <f>media_ano!E275/media_ano!E263-1</f>
        <v>3.0141247583888031E-3</v>
      </c>
      <c r="F275" s="8">
        <f>media_ano!F275/media_ano!F263-1</f>
        <v>0.17233188110068109</v>
      </c>
      <c r="G275" s="8">
        <f>media_ano!G275/media_ano!G263-1</f>
        <v>-9.2914983066766155E-2</v>
      </c>
      <c r="H275" s="8">
        <f>media_ano!H275/media_ano!H263-1</f>
        <v>-6.8419984146162793E-2</v>
      </c>
      <c r="I275" s="8">
        <f>media_ano!I275/media_ano!I263-1</f>
        <v>-0.10812700490547122</v>
      </c>
      <c r="J275" s="8">
        <f>media_ano!J275/media_ano!J263-1</f>
        <v>8.0975998653245895E-2</v>
      </c>
      <c r="K275" s="8">
        <f>media_ano!K275/media_ano!K263-1</f>
        <v>0.18399936183505994</v>
      </c>
      <c r="L275" s="8">
        <f>media_ano!L275/media_ano!L263-1</f>
        <v>7.4382593787354345E-3</v>
      </c>
      <c r="M275" s="8">
        <f>media_ano!M275/media_ano!M263-1</f>
        <v>-2.8316717739232278E-2</v>
      </c>
      <c r="N275" s="8">
        <f>media_ano!N275/media_ano!N263-1</f>
        <v>3.9290815327328588E-3</v>
      </c>
      <c r="O275" s="8">
        <f>media_ano!O275/media_ano!O263-1</f>
        <v>-7.3753647258238297E-2</v>
      </c>
      <c r="P275" s="8" t="e">
        <f>media_ano!P275/media_ano!P263-1</f>
        <v>#DIV/0!</v>
      </c>
      <c r="Q275" s="8">
        <f>media_ano!Q275/media_ano!Q263-1</f>
        <v>2.8718691580356115E-3</v>
      </c>
    </row>
    <row r="276" spans="1:17" x14ac:dyDescent="0.25">
      <c r="A276" s="4">
        <f>ENTRADA!A276</f>
        <v>44743</v>
      </c>
      <c r="B276" s="8">
        <f>media_ano!B276/media_ano!B264-1</f>
        <v>3.8584371665300043E-3</v>
      </c>
      <c r="C276" s="8">
        <f>media_ano!C276/media_ano!C264-1</f>
        <v>7.0183956980162332E-2</v>
      </c>
      <c r="D276" s="8">
        <f>media_ano!D276/media_ano!D264-1</f>
        <v>4.1425967373360795E-3</v>
      </c>
      <c r="E276" s="8">
        <f>media_ano!E276/media_ano!E264-1</f>
        <v>2.5811757822407078E-3</v>
      </c>
      <c r="F276" s="8">
        <f>media_ano!F276/media_ano!F264-1</f>
        <v>0.10957658383239144</v>
      </c>
      <c r="G276" s="8">
        <f>media_ano!G276/media_ano!G264-1</f>
        <v>-0.10076063111064004</v>
      </c>
      <c r="H276" s="8">
        <f>media_ano!H276/media_ano!H264-1</f>
        <v>-8.5460732754165658E-2</v>
      </c>
      <c r="I276" s="8">
        <f>media_ano!I276/media_ano!I264-1</f>
        <v>-0.11218192019042306</v>
      </c>
      <c r="J276" s="8">
        <f>media_ano!J276/media_ano!J264-1</f>
        <v>7.4892873858388942E-2</v>
      </c>
      <c r="K276" s="8">
        <f>media_ano!K276/media_ano!K264-1</f>
        <v>0.1741983383151795</v>
      </c>
      <c r="L276" s="8">
        <f>media_ano!L276/media_ano!L264-1</f>
        <v>5.9960374029131014E-3</v>
      </c>
      <c r="M276" s="8">
        <f>media_ano!M276/media_ano!M264-1</f>
        <v>-7.4974460029008871E-2</v>
      </c>
      <c r="N276" s="8">
        <f>media_ano!N276/media_ano!N264-1</f>
        <v>-1.0219175222229815E-2</v>
      </c>
      <c r="O276" s="8">
        <f>media_ano!O276/media_ano!O264-1</f>
        <v>-8.3440483042928504E-2</v>
      </c>
      <c r="P276" s="8" t="e">
        <f>media_ano!P276/media_ano!P264-1</f>
        <v>#DIV/0!</v>
      </c>
      <c r="Q276" s="8">
        <f>media_ano!Q276/media_ano!Q264-1</f>
        <v>-8.4049377267935155E-3</v>
      </c>
    </row>
    <row r="277" spans="1:17" x14ac:dyDescent="0.25">
      <c r="A277" s="4">
        <f>ENTRADA!A277</f>
        <v>44774</v>
      </c>
      <c r="B277" s="8">
        <f>media_ano!B277/media_ano!B265-1</f>
        <v>5.3581862023548421E-3</v>
      </c>
      <c r="C277" s="8">
        <f>media_ano!C277/media_ano!C265-1</f>
        <v>9.9830949664453383E-2</v>
      </c>
      <c r="D277" s="8">
        <f>media_ano!D277/media_ano!D265-1</f>
        <v>5.3831292176835799E-3</v>
      </c>
      <c r="E277" s="8">
        <f>media_ano!E277/media_ano!E265-1</f>
        <v>4.4165716167858804E-3</v>
      </c>
      <c r="F277" s="8">
        <f>media_ano!F277/media_ano!F265-1</f>
        <v>8.56636579500476E-2</v>
      </c>
      <c r="G277" s="8">
        <f>media_ano!G277/media_ano!G265-1</f>
        <v>-9.899969713036183E-2</v>
      </c>
      <c r="H277" s="8">
        <f>media_ano!H277/media_ano!H265-1</f>
        <v>-0.10069397930224622</v>
      </c>
      <c r="I277" s="8">
        <f>media_ano!I277/media_ano!I265-1</f>
        <v>-0.10305477330417556</v>
      </c>
      <c r="J277" s="8">
        <f>media_ano!J277/media_ano!J265-1</f>
        <v>7.3815478216429975E-2</v>
      </c>
      <c r="K277" s="8">
        <f>media_ano!K277/media_ano!K265-1</f>
        <v>0.17775177279355159</v>
      </c>
      <c r="L277" s="8">
        <f>media_ano!L277/media_ano!L265-1</f>
        <v>7.7615834286373087E-3</v>
      </c>
      <c r="M277" s="8">
        <f>media_ano!M277/media_ano!M265-1</f>
        <v>-7.8782307417042396E-2</v>
      </c>
      <c r="N277" s="8">
        <f>media_ano!N277/media_ano!N265-1</f>
        <v>-1.4511625490107649E-2</v>
      </c>
      <c r="O277" s="8">
        <f>media_ano!O277/media_ano!O265-1</f>
        <v>-8.1703121339959051E-2</v>
      </c>
      <c r="P277" s="8" t="e">
        <f>media_ano!P277/media_ano!P265-1</f>
        <v>#DIV/0!</v>
      </c>
      <c r="Q277" s="8">
        <f>media_ano!Q277/media_ano!Q265-1</f>
        <v>-8.2395376830467493E-3</v>
      </c>
    </row>
    <row r="278" spans="1:17" x14ac:dyDescent="0.25">
      <c r="A278" s="4">
        <f>ENTRADA!A278</f>
        <v>44805</v>
      </c>
      <c r="B278" s="8">
        <f>media_ano!B278/media_ano!B266-1</f>
        <v>8.25389271599275E-3</v>
      </c>
      <c r="C278" s="8">
        <f>media_ano!C278/media_ano!C266-1</f>
        <v>0.12702167585308266</v>
      </c>
      <c r="D278" s="8">
        <f>media_ano!D278/media_ano!D266-1</f>
        <v>8.8846676524496626E-3</v>
      </c>
      <c r="E278" s="8">
        <f>media_ano!E278/media_ano!E266-1</f>
        <v>8.4738240051334124E-3</v>
      </c>
      <c r="F278" s="8">
        <f>media_ano!F278/media_ano!F266-1</f>
        <v>6.4453088715360485E-2</v>
      </c>
      <c r="G278" s="8">
        <f>media_ano!G278/media_ano!G266-1</f>
        <v>-9.5010378719380562E-2</v>
      </c>
      <c r="H278" s="8">
        <f>media_ano!H278/media_ano!H266-1</f>
        <v>-0.10917624839346174</v>
      </c>
      <c r="I278" s="8">
        <f>media_ano!I278/media_ano!I266-1</f>
        <v>-9.3014683307364621E-2</v>
      </c>
      <c r="J278" s="8">
        <f>media_ano!J278/media_ano!J266-1</f>
        <v>7.2111749625738852E-2</v>
      </c>
      <c r="K278" s="8">
        <f>media_ano!K278/media_ano!K266-1</f>
        <v>0.18978977925335272</v>
      </c>
      <c r="L278" s="8">
        <f>media_ano!L278/media_ano!L266-1</f>
        <v>1.4133370281703472E-2</v>
      </c>
      <c r="M278" s="8">
        <f>media_ano!M278/media_ano!M266-1</f>
        <v>-8.118140317510969E-2</v>
      </c>
      <c r="N278" s="8">
        <f>media_ano!N278/media_ano!N266-1</f>
        <v>-1.4179677560131276E-2</v>
      </c>
      <c r="O278" s="8">
        <f>media_ano!O278/media_ano!O266-1</f>
        <v>-8.1788837948905901E-2</v>
      </c>
      <c r="P278" s="8" t="e">
        <f>media_ano!P278/media_ano!P266-1</f>
        <v>#DIV/0!</v>
      </c>
      <c r="Q278" s="8">
        <f>media_ano!Q278/media_ano!Q266-1</f>
        <v>-6.2910383303812489E-3</v>
      </c>
    </row>
    <row r="279" spans="1:17" x14ac:dyDescent="0.25">
      <c r="A279" s="4">
        <f>ENTRADA!A279</f>
        <v>44835</v>
      </c>
      <c r="B279" s="8">
        <f>media_ano!B279/media_ano!B267-1</f>
        <v>1.0223126252011827E-2</v>
      </c>
      <c r="C279" s="8">
        <f>media_ano!C279/media_ano!C267-1</f>
        <v>0.14886121095780425</v>
      </c>
      <c r="D279" s="8">
        <f>media_ano!D279/media_ano!D267-1</f>
        <v>1.0779446497220402E-2</v>
      </c>
      <c r="E279" s="8">
        <f>media_ano!E279/media_ano!E267-1</f>
        <v>1.0427707789916418E-2</v>
      </c>
      <c r="F279" s="8">
        <f>media_ano!F279/media_ano!F267-1</f>
        <v>3.9646190960153982E-2</v>
      </c>
      <c r="G279" s="8">
        <f>media_ano!G279/media_ano!G267-1</f>
        <v>-8.6817139669268295E-2</v>
      </c>
      <c r="H279" s="8">
        <f>media_ano!H279/media_ano!H267-1</f>
        <v>-0.11417275554786599</v>
      </c>
      <c r="I279" s="8">
        <f>media_ano!I279/media_ano!I267-1</f>
        <v>-7.8481346821327791E-2</v>
      </c>
      <c r="J279" s="8">
        <f>media_ano!J279/media_ano!J267-1</f>
        <v>7.0143185784482531E-2</v>
      </c>
      <c r="K279" s="8">
        <f>media_ano!K279/media_ano!K267-1</f>
        <v>0.18512904030147914</v>
      </c>
      <c r="L279" s="8">
        <f>media_ano!L279/media_ano!L267-1</f>
        <v>2.132126194144579E-2</v>
      </c>
      <c r="M279" s="8">
        <f>media_ano!M279/media_ano!M267-1</f>
        <v>-8.1521790670721073E-2</v>
      </c>
      <c r="N279" s="8">
        <f>media_ano!N279/media_ano!N267-1</f>
        <v>-1.3564582654653878E-2</v>
      </c>
      <c r="O279" s="8">
        <f>media_ano!O279/media_ano!O267-1</f>
        <v>-8.6418802127586014E-2</v>
      </c>
      <c r="P279" s="8" t="e">
        <f>media_ano!P279/media_ano!P267-1</f>
        <v>#DIV/0!</v>
      </c>
      <c r="Q279" s="8">
        <f>media_ano!Q279/media_ano!Q267-1</f>
        <v>-5.2953086506708491E-3</v>
      </c>
    </row>
    <row r="280" spans="1:17" x14ac:dyDescent="0.25">
      <c r="A280" s="4">
        <f>ENTRADA!A280</f>
        <v>44866</v>
      </c>
      <c r="B280" s="8">
        <f>media_ano!B280/media_ano!B268-1</f>
        <v>1.0560058576825071E-2</v>
      </c>
      <c r="C280" s="8">
        <f>media_ano!C280/media_ano!C268-1</f>
        <v>0.21362042570233974</v>
      </c>
      <c r="D280" s="8">
        <f>media_ano!D280/media_ano!D268-1</f>
        <v>0.10156078977906469</v>
      </c>
      <c r="E280" s="8">
        <f>media_ano!E280/media_ano!E268-1</f>
        <v>0.10905684706154184</v>
      </c>
      <c r="F280" s="8">
        <f>media_ano!F280/media_ano!F268-1</f>
        <v>0.23582208021184692</v>
      </c>
      <c r="G280" s="8">
        <f>media_ano!G280/media_ano!G268-1</f>
        <v>0.10773882846331295</v>
      </c>
      <c r="H280" s="8">
        <f>media_ano!H280/media_ano!H268-1</f>
        <v>-1.8670804026702514E-2</v>
      </c>
      <c r="I280" s="8">
        <f>media_ano!I280/media_ano!I268-1</f>
        <v>0.16730783721109765</v>
      </c>
      <c r="J280" s="8">
        <f>media_ano!J280/media_ano!J268-1</f>
        <v>0.12043823320450886</v>
      </c>
      <c r="K280" s="8">
        <f>media_ano!K280/media_ano!K268-1</f>
        <v>0.56207068323661225</v>
      </c>
      <c r="L280" s="8">
        <f>media_ano!L280/media_ano!L268-1</f>
        <v>0.1062559864741095</v>
      </c>
      <c r="M280" s="8">
        <f>media_ano!M280/media_ano!M268-1</f>
        <v>6.6129178866820792E-2</v>
      </c>
      <c r="N280" s="8">
        <f>media_ano!N280/media_ano!N268-1</f>
        <v>-2.6910854133735951E-3</v>
      </c>
      <c r="O280" s="8">
        <f>media_ano!O280/media_ano!O268-1</f>
        <v>-0.11551932124179698</v>
      </c>
      <c r="P280" s="8" t="e">
        <f>media_ano!P280/media_ano!P268-1</f>
        <v>#DIV/0!</v>
      </c>
      <c r="Q280" s="8">
        <f>media_ano!Q280/media_ano!Q268-1</f>
        <v>6.0498180688288716E-2</v>
      </c>
    </row>
    <row r="281" spans="1:17" x14ac:dyDescent="0.25">
      <c r="A281" s="4">
        <f>ENTRADA!A281</f>
        <v>44896</v>
      </c>
      <c r="B281" s="8">
        <f>media_ano!B281/media_ano!B269-1</f>
        <v>4.9580059248741648E-3</v>
      </c>
      <c r="C281" s="8">
        <f>media_ano!C281/media_ano!C269-1</f>
        <v>0.2080428857196881</v>
      </c>
      <c r="D281" s="8">
        <f>media_ano!D281/media_ano!D269-1</f>
        <v>0.10460519027954729</v>
      </c>
      <c r="E281" s="8">
        <f>media_ano!E281/media_ano!E269-1</f>
        <v>0.11257152076116195</v>
      </c>
      <c r="F281" s="8">
        <f>media_ano!F281/media_ano!F269-1</f>
        <v>0.227744538645968</v>
      </c>
      <c r="G281" s="8">
        <f>media_ano!G281/media_ano!G269-1</f>
        <v>5.4507163552343973E-2</v>
      </c>
      <c r="H281" s="8">
        <f>media_ano!H281/media_ano!H269-1</f>
        <v>-4.4366040901155923E-2</v>
      </c>
      <c r="I281" s="8">
        <f>media_ano!I281/media_ano!I269-1</f>
        <v>0.10358186528028912</v>
      </c>
      <c r="J281" s="8">
        <f>media_ano!J281/media_ano!J269-1</f>
        <v>0.10248977986013297</v>
      </c>
      <c r="K281" s="8">
        <f>media_ano!K281/media_ano!K269-1</f>
        <v>0.7489170919980439</v>
      </c>
      <c r="L281" s="8">
        <f>media_ano!L281/media_ano!L269-1</f>
        <v>5.8044690233118201E-2</v>
      </c>
      <c r="M281" s="8">
        <f>media_ano!M281/media_ano!M269-1</f>
        <v>4.1212698517498758E-3</v>
      </c>
      <c r="N281" s="8">
        <f>media_ano!N281/media_ano!N269-1</f>
        <v>-6.5429299318686684E-3</v>
      </c>
      <c r="O281" s="8">
        <f>media_ano!O281/media_ano!O269-1</f>
        <v>-0.12828930126258475</v>
      </c>
      <c r="P281" s="8" t="e">
        <f>media_ano!P281/media_ano!P269-1</f>
        <v>#DIV/0!</v>
      </c>
      <c r="Q281" s="8">
        <f>media_ano!Q281/media_ano!Q269-1</f>
        <v>4.5550450660051478E-2</v>
      </c>
    </row>
    <row r="282" spans="1:17" x14ac:dyDescent="0.25">
      <c r="A282" s="4">
        <f>ENTRADA!A282</f>
        <v>44927</v>
      </c>
      <c r="B282" s="8">
        <f>media_ano!B282/media_ano!B270-1</f>
        <v>2.7206911279912926E-2</v>
      </c>
      <c r="C282" s="8">
        <f>media_ano!C282/media_ano!C270-1</f>
        <v>0.2610707204230005</v>
      </c>
      <c r="D282" s="8">
        <f>media_ano!D282/media_ano!D270-1</f>
        <v>2.3515496156424343E-2</v>
      </c>
      <c r="E282" s="8">
        <f>media_ano!E282/media_ano!E270-1</f>
        <v>2.7565377819071646E-2</v>
      </c>
      <c r="F282" s="8">
        <f>media_ano!F282/media_ano!F270-1</f>
        <v>2.3956947412989482E-2</v>
      </c>
      <c r="G282" s="8">
        <f>media_ano!G282/media_ano!G270-1</f>
        <v>4.5404277288481953E-2</v>
      </c>
      <c r="H282" s="8">
        <f>media_ano!H282/media_ano!H270-1</f>
        <v>-1.6643518347542852E-2</v>
      </c>
      <c r="I282" s="8">
        <f>media_ano!I282/media_ano!I270-1</f>
        <v>8.2576976862141827E-2</v>
      </c>
      <c r="J282" s="8">
        <f>media_ano!J282/media_ano!J270-1</f>
        <v>-7.555478068882393E-2</v>
      </c>
      <c r="K282" s="8">
        <f>media_ano!K282/media_ano!K270-1</f>
        <v>0.1832083001562439</v>
      </c>
      <c r="L282" s="8">
        <f>media_ano!L282/media_ano!L270-1</f>
        <v>0.12889345336720015</v>
      </c>
      <c r="M282" s="8">
        <f>media_ano!M282/media_ano!M270-1</f>
        <v>-6.4383489419721607E-2</v>
      </c>
      <c r="N282" s="8">
        <f>media_ano!N282/media_ano!N270-1</f>
        <v>4.5267361436565068E-2</v>
      </c>
      <c r="O282" s="8">
        <f>media_ano!O282/media_ano!O270-1</f>
        <v>1.0979844520504711E-2</v>
      </c>
      <c r="P282" s="8">
        <f>media_ano!P282/media_ano!P270-1</f>
        <v>-1.2940904917817075E-2</v>
      </c>
      <c r="Q282" s="8">
        <f>media_ano!Q282/media_ano!Q270-1</f>
        <v>5.1251218855539182E-3</v>
      </c>
    </row>
    <row r="283" spans="1:17" x14ac:dyDescent="0.25">
      <c r="A283" s="4">
        <f>ENTRADA!A283</f>
        <v>44958</v>
      </c>
      <c r="B283" s="8">
        <f>media_ano!B283/media_ano!B271-1</f>
        <v>1.9880602404817482E-2</v>
      </c>
      <c r="C283" s="8">
        <f>media_ano!C283/media_ano!C271-1</f>
        <v>0.22797707348649121</v>
      </c>
      <c r="D283" s="8">
        <f>media_ano!D283/media_ano!D271-1</f>
        <v>1.6470973625331009E-2</v>
      </c>
      <c r="E283" s="8">
        <f>media_ano!E283/media_ano!E271-1</f>
        <v>2.2342888046426923E-2</v>
      </c>
      <c r="F283" s="8">
        <f>media_ano!F283/media_ano!F271-1</f>
        <v>-3.2792290986013883E-2</v>
      </c>
      <c r="G283" s="8">
        <f>media_ano!G283/media_ano!G271-1</f>
        <v>3.0658184118986798E-2</v>
      </c>
      <c r="H283" s="8">
        <f>media_ano!H283/media_ano!H271-1</f>
        <v>-5.5571699101081951E-2</v>
      </c>
      <c r="I283" s="8">
        <f>media_ano!I283/media_ano!I271-1</f>
        <v>8.0662361586716802E-2</v>
      </c>
      <c r="J283" s="8">
        <f>media_ano!J283/media_ano!J271-1</f>
        <v>-4.2478569635752694E-2</v>
      </c>
      <c r="K283" s="8">
        <f>media_ano!K283/media_ano!K271-1</f>
        <v>6.7278773368650402E-2</v>
      </c>
      <c r="L283" s="8">
        <f>media_ano!L283/media_ano!L271-1</f>
        <v>4.9415809929973298E-2</v>
      </c>
      <c r="M283" s="8">
        <f>media_ano!M283/media_ano!M271-1</f>
        <v>-9.4651782503194393E-2</v>
      </c>
      <c r="N283" s="8">
        <f>media_ano!N283/media_ano!N271-1</f>
        <v>1.6167364227154257E-2</v>
      </c>
      <c r="O283" s="8">
        <f>media_ano!O283/media_ano!O271-1</f>
        <v>-2.1924142759074616E-2</v>
      </c>
      <c r="P283" s="8">
        <f>media_ano!P283/media_ano!P271-1</f>
        <v>-9.0137367056975393E-2</v>
      </c>
      <c r="Q283" s="8">
        <f>media_ano!Q283/media_ano!Q271-1</f>
        <v>-2.7009526276504658E-3</v>
      </c>
    </row>
    <row r="284" spans="1:17" x14ac:dyDescent="0.25">
      <c r="A284" s="4">
        <f>ENTRADA!A284</f>
        <v>44986</v>
      </c>
      <c r="B284" s="8">
        <f>media_ano!B284/media_ano!B272-1</f>
        <v>2.5006347937685636E-2</v>
      </c>
      <c r="C284" s="8">
        <f>media_ano!C284/media_ano!C272-1</f>
        <v>0.19659669763468912</v>
      </c>
      <c r="D284" s="8">
        <f>media_ano!D284/media_ano!D272-1</f>
        <v>2.6099171443163094E-2</v>
      </c>
      <c r="E284" s="8">
        <f>media_ano!E284/media_ano!E272-1</f>
        <v>3.1708121486125895E-2</v>
      </c>
      <c r="F284" s="8">
        <f>media_ano!F284/media_ano!F272-1</f>
        <v>-4.7470315461357049E-2</v>
      </c>
      <c r="G284" s="8">
        <f>media_ano!G284/media_ano!G272-1</f>
        <v>3.6194564693595721E-2</v>
      </c>
      <c r="H284" s="8">
        <f>media_ano!H284/media_ano!H272-1</f>
        <v>-5.9199103195292868E-2</v>
      </c>
      <c r="I284" s="8">
        <f>media_ano!I284/media_ano!I272-1</f>
        <v>8.9603751040427948E-2</v>
      </c>
      <c r="J284" s="8">
        <f>media_ano!J284/media_ano!J272-1</f>
        <v>-3.5693606684079615E-3</v>
      </c>
      <c r="K284" s="8">
        <f>media_ano!K284/media_ano!K272-1</f>
        <v>3.3090614886731373E-2</v>
      </c>
      <c r="L284" s="8">
        <f>media_ano!L284/media_ano!L272-1</f>
        <v>4.6430556584305949E-2</v>
      </c>
      <c r="M284" s="8">
        <f>media_ano!M284/media_ano!M272-1</f>
        <v>-0.10492927119300954</v>
      </c>
      <c r="N284" s="8">
        <f>media_ano!N284/media_ano!N272-1</f>
        <v>4.9481332974973924E-2</v>
      </c>
      <c r="O284" s="8">
        <f>media_ano!O284/media_ano!O272-1</f>
        <v>-3.211647567684317E-2</v>
      </c>
      <c r="P284" s="8">
        <f>media_ano!P284/media_ano!P272-1</f>
        <v>-6.2406531738828819E-2</v>
      </c>
      <c r="Q284" s="8">
        <f>media_ano!Q284/media_ano!Q272-1</f>
        <v>2.418816039340288E-2</v>
      </c>
    </row>
    <row r="285" spans="1:17" x14ac:dyDescent="0.25">
      <c r="A285" s="4">
        <f>ENTRADA!A285</f>
        <v>45017</v>
      </c>
      <c r="B285" s="8">
        <f>media_ano!B285/media_ano!B273-1</f>
        <v>2.0020334419732722E-2</v>
      </c>
      <c r="C285" s="8">
        <f>media_ano!C285/media_ano!C273-1</f>
        <v>0.16634191213498672</v>
      </c>
      <c r="D285" s="8">
        <f>media_ano!D285/media_ano!D273-1</f>
        <v>2.7977728419822601E-2</v>
      </c>
      <c r="E285" s="8">
        <f>media_ano!E285/media_ano!E273-1</f>
        <v>3.4086995030904843E-2</v>
      </c>
      <c r="F285" s="8">
        <f>media_ano!F285/media_ano!F273-1</f>
        <v>-6.600027155804844E-2</v>
      </c>
      <c r="G285" s="8">
        <f>media_ano!G285/media_ano!G273-1</f>
        <v>2.1694564179859821E-2</v>
      </c>
      <c r="H285" s="8">
        <f>media_ano!H285/media_ano!H273-1</f>
        <v>-7.0252620343910221E-2</v>
      </c>
      <c r="I285" s="8">
        <f>media_ano!I285/media_ano!I273-1</f>
        <v>7.4792871380345627E-2</v>
      </c>
      <c r="J285" s="8">
        <f>media_ano!J285/media_ano!J273-1</f>
        <v>5.0265758088141599E-3</v>
      </c>
      <c r="K285" s="8">
        <f>media_ano!K285/media_ano!K273-1</f>
        <v>1.7321043077452858E-2</v>
      </c>
      <c r="L285" s="8">
        <f>media_ano!L285/media_ano!L273-1</f>
        <v>2.09477044000419E-2</v>
      </c>
      <c r="M285" s="8">
        <f>media_ano!M285/media_ano!M273-1</f>
        <v>-0.1242893480061632</v>
      </c>
      <c r="N285" s="8">
        <f>media_ano!N285/media_ano!N273-1</f>
        <v>3.2019464842943712E-2</v>
      </c>
      <c r="O285" s="8">
        <f>media_ano!O285/media_ano!O273-1</f>
        <v>-4.2628748447699927E-2</v>
      </c>
      <c r="P285" s="8">
        <f>media_ano!P285/media_ano!P273-1</f>
        <v>-5.1165777057464723E-2</v>
      </c>
      <c r="Q285" s="8">
        <f>media_ano!Q285/media_ano!Q273-1</f>
        <v>1.8847384176064574E-2</v>
      </c>
    </row>
    <row r="286" spans="1:17" x14ac:dyDescent="0.25">
      <c r="A286" s="4">
        <f>ENTRADA!A286</f>
        <v>45047</v>
      </c>
      <c r="B286" s="8">
        <f>media_ano!B286/media_ano!B274-1</f>
        <v>1.3645203528950045E-2</v>
      </c>
      <c r="C286" s="8">
        <f>media_ano!C286/media_ano!C274-1</f>
        <v>0.15360881939579052</v>
      </c>
      <c r="D286" s="8">
        <f>media_ano!D286/media_ano!D274-1</f>
        <v>2.5008139072885571E-2</v>
      </c>
      <c r="E286" s="8">
        <f>media_ano!E286/media_ano!E274-1</f>
        <v>3.0040959749275675E-2</v>
      </c>
      <c r="F286" s="8">
        <f>media_ano!F286/media_ano!F274-1</f>
        <v>-9.6497702115074357E-2</v>
      </c>
      <c r="G286" s="8">
        <f>media_ano!G286/media_ano!G274-1</f>
        <v>1.9867858477164324E-2</v>
      </c>
      <c r="H286" s="8">
        <f>media_ano!H286/media_ano!H274-1</f>
        <v>-7.6572312412148014E-2</v>
      </c>
      <c r="I286" s="8">
        <f>media_ano!I286/media_ano!I274-1</f>
        <v>7.590071159582723E-2</v>
      </c>
      <c r="J286" s="8">
        <f>media_ano!J286/media_ano!J274-1</f>
        <v>1.9681477391820801E-2</v>
      </c>
      <c r="K286" s="8">
        <f>media_ano!K286/media_ano!K274-1</f>
        <v>5.6361562141360455E-3</v>
      </c>
      <c r="L286" s="8">
        <f>media_ano!L286/media_ano!L274-1</f>
        <v>5.807927515994793E-3</v>
      </c>
      <c r="M286" s="8">
        <f>media_ano!M286/media_ano!M274-1</f>
        <v>-0.13469546303929869</v>
      </c>
      <c r="N286" s="8">
        <f>media_ano!N286/media_ano!N274-1</f>
        <v>2.8402280936786317E-2</v>
      </c>
      <c r="O286" s="8">
        <f>media_ano!O286/media_ano!O274-1</f>
        <v>-3.7633617157265986E-2</v>
      </c>
      <c r="P286" s="8">
        <f>media_ano!P286/media_ano!P274-1</f>
        <v>-3.9300252523782664E-2</v>
      </c>
      <c r="Q286" s="8">
        <f>media_ano!Q286/media_ano!Q274-1</f>
        <v>1.5096856280483406E-2</v>
      </c>
    </row>
    <row r="287" spans="1:17" x14ac:dyDescent="0.25">
      <c r="A287" s="4">
        <f>ENTRADA!A287</f>
        <v>45078</v>
      </c>
      <c r="B287" s="8">
        <f>media_ano!B287/media_ano!B275-1</f>
        <v>1.378503901968009E-2</v>
      </c>
      <c r="C287" s="8">
        <f>media_ano!C287/media_ano!C275-1</f>
        <v>0.14261616333501936</v>
      </c>
      <c r="D287" s="8">
        <f>media_ano!D287/media_ano!D275-1</f>
        <v>2.6189301332722126E-2</v>
      </c>
      <c r="E287" s="8">
        <f>media_ano!E287/media_ano!E275-1</f>
        <v>3.068092835940428E-2</v>
      </c>
      <c r="F287" s="8">
        <f>media_ano!F287/media_ano!F275-1</f>
        <v>-9.0160885915032241E-2</v>
      </c>
      <c r="G287" s="8">
        <f>media_ano!G287/media_ano!G275-1</f>
        <v>2.2302610080184415E-2</v>
      </c>
      <c r="H287" s="8">
        <f>media_ano!H287/media_ano!H275-1</f>
        <v>-7.277126213623808E-2</v>
      </c>
      <c r="I287" s="8">
        <f>media_ano!I287/media_ano!I275-1</f>
        <v>7.8660795102726944E-2</v>
      </c>
      <c r="J287" s="8">
        <f>media_ano!J287/media_ano!J275-1</f>
        <v>2.4243676132517766E-2</v>
      </c>
      <c r="K287" s="8">
        <f>media_ano!K287/media_ano!K275-1</f>
        <v>1.9408379853045332E-3</v>
      </c>
      <c r="L287" s="8">
        <f>media_ano!L287/media_ano!L275-1</f>
        <v>-1.0525054444789017E-2</v>
      </c>
      <c r="M287" s="8">
        <f>media_ano!M287/media_ano!M275-1</f>
        <v>-0.13698251019519092</v>
      </c>
      <c r="N287" s="8">
        <f>media_ano!N287/media_ano!N275-1</f>
        <v>5.3639485954354083E-2</v>
      </c>
      <c r="O287" s="8">
        <f>media_ano!O287/media_ano!O275-1</f>
        <v>-3.5149614619940928E-2</v>
      </c>
      <c r="P287" s="8">
        <f>media_ano!P287/media_ano!P275-1</f>
        <v>-3.3944380037658206E-2</v>
      </c>
      <c r="Q287" s="8">
        <f>media_ano!Q287/media_ano!Q275-1</f>
        <v>2.0315853587619337E-2</v>
      </c>
    </row>
    <row r="288" spans="1:17" x14ac:dyDescent="0.25">
      <c r="A288" s="4">
        <f>ENTRADA!A288</f>
        <v>45108</v>
      </c>
      <c r="B288" s="8">
        <f>media_ano!B288/media_ano!B276-1</f>
        <v>1.5452212063572057E-2</v>
      </c>
      <c r="C288" s="8">
        <f>media_ano!C288/media_ano!C276-1</f>
        <v>0.11426441249568153</v>
      </c>
      <c r="D288" s="8">
        <f>media_ano!D288/media_ano!D276-1</f>
        <v>2.6671781582104703E-2</v>
      </c>
      <c r="E288" s="8">
        <f>media_ano!E288/media_ano!E276-1</f>
        <v>3.0623491656548429E-2</v>
      </c>
      <c r="F288" s="8">
        <f>media_ano!F288/media_ano!F276-1</f>
        <v>-7.5483978920662387E-2</v>
      </c>
      <c r="G288" s="8">
        <f>media_ano!G288/media_ano!G276-1</f>
        <v>2.5273095293143477E-2</v>
      </c>
      <c r="H288" s="8">
        <f>media_ano!H288/media_ano!H276-1</f>
        <v>-7.2404528525688239E-2</v>
      </c>
      <c r="I288" s="8">
        <f>media_ano!I288/media_ano!I276-1</f>
        <v>8.4652610875460166E-2</v>
      </c>
      <c r="J288" s="8">
        <f>media_ano!J288/media_ano!J276-1</f>
        <v>3.0154105026741096E-2</v>
      </c>
      <c r="K288" s="8">
        <f>media_ano!K288/media_ano!K276-1</f>
        <v>-7.4576282605667288E-3</v>
      </c>
      <c r="L288" s="8">
        <f>media_ano!L288/media_ano!L276-1</f>
        <v>1.0685396148455428E-3</v>
      </c>
      <c r="M288" s="8">
        <f>media_ano!M288/media_ano!M276-1</f>
        <v>-0.12474672818733035</v>
      </c>
      <c r="N288" s="8">
        <f>media_ano!N288/media_ano!N276-1</f>
        <v>6.0232327256311891E-2</v>
      </c>
      <c r="O288" s="8">
        <f>media_ano!O288/media_ano!O276-1</f>
        <v>-3.0407639170161094E-2</v>
      </c>
      <c r="P288" s="8">
        <f>media_ano!P288/media_ano!P276-1</f>
        <v>-3.9242145841603349E-2</v>
      </c>
      <c r="Q288" s="8">
        <f>media_ano!Q288/media_ano!Q276-1</f>
        <v>2.0778875776672479E-2</v>
      </c>
    </row>
    <row r="289" spans="1:17" x14ac:dyDescent="0.25">
      <c r="A289" s="4">
        <f>ENTRADA!A289</f>
        <v>45139</v>
      </c>
      <c r="B289" s="8">
        <f>media_ano!B289/media_ano!B277-1</f>
        <v>1.6690560343218808E-2</v>
      </c>
      <c r="C289" s="8">
        <f>media_ano!C289/media_ano!C277-1</f>
        <v>9.1904309700420406E-2</v>
      </c>
      <c r="D289" s="8">
        <f>media_ano!D289/media_ano!D277-1</f>
        <v>3.0620984555396191E-2</v>
      </c>
      <c r="E289" s="8">
        <f>media_ano!E289/media_ano!E277-1</f>
        <v>3.4355018709846918E-2</v>
      </c>
      <c r="F289" s="8">
        <f>media_ano!F289/media_ano!F277-1</f>
        <v>-7.471797069225794E-2</v>
      </c>
      <c r="G289" s="8">
        <f>media_ano!G289/media_ano!G277-1</f>
        <v>2.1692807451705987E-2</v>
      </c>
      <c r="H289" s="8">
        <f>media_ano!H289/media_ano!H277-1</f>
        <v>-7.2862270118184136E-2</v>
      </c>
      <c r="I289" s="8">
        <f>media_ano!I289/media_ano!I277-1</f>
        <v>7.9524874906182319E-2</v>
      </c>
      <c r="J289" s="8">
        <f>media_ano!J289/media_ano!J277-1</f>
        <v>3.4585245102753293E-2</v>
      </c>
      <c r="K289" s="8">
        <f>media_ano!K289/media_ano!K277-1</f>
        <v>-2.4756747106989274E-2</v>
      </c>
      <c r="L289" s="8">
        <f>media_ano!L289/media_ano!L277-1</f>
        <v>8.6560531883730363E-3</v>
      </c>
      <c r="M289" s="8">
        <f>media_ano!M289/media_ano!M277-1</f>
        <v>-0.1190313073979864</v>
      </c>
      <c r="N289" s="8">
        <f>media_ano!N289/media_ano!N277-1</f>
        <v>6.6961164170122656E-2</v>
      </c>
      <c r="O289" s="8">
        <f>media_ano!O289/media_ano!O277-1</f>
        <v>-2.6382897493405832E-2</v>
      </c>
      <c r="P289" s="8">
        <f>media_ano!P289/media_ano!P277-1</f>
        <v>-2.6082270912233918E-2</v>
      </c>
      <c r="Q289" s="8">
        <f>media_ano!Q289/media_ano!Q277-1</f>
        <v>2.2637755461167641E-2</v>
      </c>
    </row>
    <row r="290" spans="1:17" x14ac:dyDescent="0.25">
      <c r="A290" s="4">
        <f>ENTRADA!A290</f>
        <v>45170</v>
      </c>
      <c r="B290" s="8">
        <f>media_ano!B290/media_ano!B278-1</f>
        <v>1.8454978903619246E-2</v>
      </c>
      <c r="C290" s="8">
        <f>media_ano!C290/media_ano!C278-1</f>
        <v>6.858956692830942E-2</v>
      </c>
      <c r="D290" s="8">
        <f>media_ano!D290/media_ano!D278-1</f>
        <v>3.5172885535855514E-2</v>
      </c>
      <c r="E290" s="8">
        <f>media_ano!E290/media_ano!E278-1</f>
        <v>3.9268038341204514E-2</v>
      </c>
      <c r="F290" s="8">
        <f>media_ano!F290/media_ano!F278-1</f>
        <v>-6.9932468446822549E-2</v>
      </c>
      <c r="G290" s="8">
        <f>media_ano!G290/media_ano!G278-1</f>
        <v>2.240420066923865E-2</v>
      </c>
      <c r="H290" s="8">
        <f>media_ano!H290/media_ano!H278-1</f>
        <v>-6.5930634617755279E-2</v>
      </c>
      <c r="I290" s="8">
        <f>media_ano!I290/media_ano!I278-1</f>
        <v>7.6744077454511839E-2</v>
      </c>
      <c r="J290" s="8">
        <f>media_ano!J290/media_ano!J278-1</f>
        <v>3.795909555609045E-2</v>
      </c>
      <c r="K290" s="8">
        <f>media_ano!K290/media_ano!K278-1</f>
        <v>-4.0588975755437962E-2</v>
      </c>
      <c r="L290" s="8">
        <f>media_ano!L290/media_ano!L278-1</f>
        <v>1.1845384087096233E-2</v>
      </c>
      <c r="M290" s="8">
        <f>media_ano!M290/media_ano!M278-1</f>
        <v>-0.11620976576779862</v>
      </c>
      <c r="N290" s="8">
        <f>media_ano!N290/media_ano!N278-1</f>
        <v>6.9706510556053702E-2</v>
      </c>
      <c r="O290" s="8">
        <f>media_ano!O290/media_ano!O278-1</f>
        <v>-2.9762211439263608E-2</v>
      </c>
      <c r="P290" s="8">
        <f>media_ano!P290/media_ano!P278-1</f>
        <v>-1.8552287407764378E-2</v>
      </c>
      <c r="Q290" s="8">
        <f>media_ano!Q290/media_ano!Q278-1</f>
        <v>2.3018615554197597E-2</v>
      </c>
    </row>
    <row r="291" spans="1:17" x14ac:dyDescent="0.25">
      <c r="A291" s="4">
        <f>ENTRADA!A291</f>
        <v>45200</v>
      </c>
      <c r="B291" s="8">
        <f>media_ano!B291/media_ano!B279-1</f>
        <v>1.6789934950226293E-2</v>
      </c>
      <c r="C291" s="8">
        <f>media_ano!C291/media_ano!C279-1</f>
        <v>4.9440295316740546E-2</v>
      </c>
      <c r="D291" s="8">
        <f>media_ano!D291/media_ano!D279-1</f>
        <v>3.3480756234990805E-2</v>
      </c>
      <c r="E291" s="8">
        <f>media_ano!E291/media_ano!E279-1</f>
        <v>3.7679897028354059E-2</v>
      </c>
      <c r="F291" s="8">
        <f>media_ano!F291/media_ano!F279-1</f>
        <v>-6.616142829681626E-2</v>
      </c>
      <c r="G291" s="8">
        <f>media_ano!G291/media_ano!G279-1</f>
        <v>2.0627465279022816E-2</v>
      </c>
      <c r="H291" s="8">
        <f>media_ano!H291/media_ano!H279-1</f>
        <v>-6.4097347132014537E-2</v>
      </c>
      <c r="I291" s="8">
        <f>media_ano!I291/media_ano!I279-1</f>
        <v>7.2644955811821399E-2</v>
      </c>
      <c r="J291" s="8">
        <f>media_ano!J291/media_ano!J279-1</f>
        <v>4.3335288478005163E-2</v>
      </c>
      <c r="K291" s="8">
        <f>media_ano!K291/media_ano!K279-1</f>
        <v>-4.113214112436403E-2</v>
      </c>
      <c r="L291" s="8">
        <f>media_ano!L291/media_ano!L279-1</f>
        <v>3.6989582854873859E-3</v>
      </c>
      <c r="M291" s="8">
        <f>media_ano!M291/media_ano!M279-1</f>
        <v>-0.11303870819970574</v>
      </c>
      <c r="N291" s="8">
        <f>media_ano!N291/media_ano!N279-1</f>
        <v>7.3348806085542062E-2</v>
      </c>
      <c r="O291" s="8">
        <f>media_ano!O291/media_ano!O279-1</f>
        <v>-2.0640947896967465E-2</v>
      </c>
      <c r="P291" s="8">
        <f>media_ano!P291/media_ano!P279-1</f>
        <v>-9.6391066172042406E-3</v>
      </c>
      <c r="Q291" s="8">
        <f>media_ano!Q291/media_ano!Q279-1</f>
        <v>2.3139640956433727E-2</v>
      </c>
    </row>
    <row r="292" spans="1:17" x14ac:dyDescent="0.25">
      <c r="A292" s="4">
        <f>ENTRADA!A292</f>
        <v>45231</v>
      </c>
      <c r="B292" s="8">
        <f>media_ano!B292/media_ano!B280-1</f>
        <v>1.7686902178163821E-2</v>
      </c>
      <c r="C292" s="8">
        <f>media_ano!C292/media_ano!C280-1</f>
        <v>-3.6768524755385057E-3</v>
      </c>
      <c r="D292" s="8">
        <f>media_ano!D292/media_ano!D280-1</f>
        <v>-4.8794133625469027E-2</v>
      </c>
      <c r="E292" s="8">
        <f>media_ano!E292/media_ano!E280-1</f>
        <v>-5.1440551500261056E-2</v>
      </c>
      <c r="F292" s="8">
        <f>media_ano!F292/media_ano!F280-1</f>
        <v>-0.222309080512896</v>
      </c>
      <c r="G292" s="8">
        <f>media_ano!G292/media_ano!G280-1</f>
        <v>-0.14329747085722522</v>
      </c>
      <c r="H292" s="8">
        <f>media_ano!H292/media_ano!H280-1</f>
        <v>-0.14400005944449767</v>
      </c>
      <c r="I292" s="8">
        <f>media_ano!I292/media_ano!I280-1</f>
        <v>-0.13664772005369297</v>
      </c>
      <c r="J292" s="8">
        <f>media_ano!J292/media_ano!J280-1</f>
        <v>-1.0188463735010256E-3</v>
      </c>
      <c r="K292" s="8">
        <f>media_ano!K292/media_ano!K280-1</f>
        <v>-0.28355231961454253</v>
      </c>
      <c r="L292" s="8">
        <f>media_ano!L292/media_ano!L280-1</f>
        <v>-5.8410168576337518E-2</v>
      </c>
      <c r="M292" s="8">
        <f>media_ano!M292/media_ano!M280-1</f>
        <v>-0.23291019652729494</v>
      </c>
      <c r="N292" s="8">
        <f>media_ano!N292/media_ano!N280-1</f>
        <v>6.620085205986026E-2</v>
      </c>
      <c r="O292" s="8">
        <f>media_ano!O292/media_ano!O280-1</f>
        <v>1.1803263216761284E-2</v>
      </c>
      <c r="P292" s="8">
        <f>media_ano!P292/media_ano!P280-1</f>
        <v>8.5670344146010491E-2</v>
      </c>
      <c r="Q292" s="8">
        <f>media_ano!Q292/media_ano!Q280-1</f>
        <v>-3.9505789119182233E-2</v>
      </c>
    </row>
    <row r="293" spans="1:17" x14ac:dyDescent="0.25">
      <c r="A293" s="4">
        <f>ENTRADA!A293</f>
        <v>45261</v>
      </c>
      <c r="B293" s="8">
        <f>media_ano!B293/media_ano!B281-1</f>
        <v>2.2236993628746538E-2</v>
      </c>
      <c r="C293" s="8">
        <f>media_ano!C293/media_ano!C281-1</f>
        <v>3.0025324669911146E-3</v>
      </c>
      <c r="D293" s="8">
        <f>media_ano!D293/media_ano!D281-1</f>
        <v>-4.8515329524545736E-2</v>
      </c>
      <c r="E293" s="8">
        <f>media_ano!E293/media_ano!E281-1</f>
        <v>-5.1314457900886623E-2</v>
      </c>
      <c r="F293" s="8">
        <f>media_ano!F293/media_ano!F281-1</f>
        <v>-0.22682920189192091</v>
      </c>
      <c r="G293" s="8">
        <f>media_ano!G293/media_ano!G281-1</f>
        <v>-9.7213222932481247E-2</v>
      </c>
      <c r="H293" s="8">
        <f>media_ano!H293/media_ano!H281-1</f>
        <v>-0.11791198936064984</v>
      </c>
      <c r="I293" s="8">
        <f>media_ano!I293/media_ano!I281-1</f>
        <v>-8.3461689523316229E-2</v>
      </c>
      <c r="J293" s="8">
        <f>media_ano!J293/media_ano!J281-1</f>
        <v>9.6174899284475757E-3</v>
      </c>
      <c r="K293" s="8">
        <f>media_ano!K293/media_ano!K281-1</f>
        <v>-0.3736942465913341</v>
      </c>
      <c r="L293" s="8">
        <f>media_ano!L293/media_ano!L281-1</f>
        <v>-1.9941700936319307E-2</v>
      </c>
      <c r="M293" s="8">
        <f>media_ano!M293/media_ano!M281-1</f>
        <v>-0.18673269967569284</v>
      </c>
      <c r="N293" s="8">
        <f>media_ano!N293/media_ano!N281-1</f>
        <v>6.9569353682403356E-2</v>
      </c>
      <c r="O293" s="8">
        <f>media_ano!O293/media_ano!O281-1</f>
        <v>2.7775852539849932E-2</v>
      </c>
      <c r="P293" s="8">
        <f>media_ano!P293/media_ano!P281-1</f>
        <v>0.10666899990798107</v>
      </c>
      <c r="Q293" s="8">
        <f>media_ano!Q293/media_ano!Q281-1</f>
        <v>-2.8133858873591544E-2</v>
      </c>
    </row>
    <row r="294" spans="1:17" x14ac:dyDescent="0.25">
      <c r="A294" s="4">
        <f>ENTRADA!A294</f>
        <v>45292</v>
      </c>
      <c r="B294" s="8">
        <f>media_ano!B294/media_ano!B282-1</f>
        <v>3.9980531735078317E-2</v>
      </c>
      <c r="C294" s="8">
        <f>media_ano!C294/media_ano!C282-1</f>
        <v>7.7195767195767928E-3</v>
      </c>
      <c r="D294" s="8">
        <f>media_ano!D294/media_ano!D282-1</f>
        <v>7.5538990810115392E-2</v>
      </c>
      <c r="E294" s="8">
        <f>media_ano!E294/media_ano!E282-1</f>
        <v>7.6292857778924361E-2</v>
      </c>
      <c r="F294" s="8">
        <f>media_ano!F294/media_ano!F282-1</f>
        <v>0.18484470634130035</v>
      </c>
      <c r="G294" s="8">
        <f>media_ano!G294/media_ano!G282-1</f>
        <v>9.1143722916162684E-3</v>
      </c>
      <c r="H294" s="8">
        <f>media_ano!H294/media_ano!H282-1</f>
        <v>-2.4894790547454138E-2</v>
      </c>
      <c r="I294" s="8">
        <f>media_ano!I294/media_ano!I282-1</f>
        <v>2.4789892556149606E-2</v>
      </c>
      <c r="J294" s="8">
        <f>media_ano!J294/media_ano!J282-1</f>
        <v>9.688885306772832E-2</v>
      </c>
      <c r="K294" s="8">
        <f>media_ano!K294/media_ano!K282-1</f>
        <v>-0.4347390445766508</v>
      </c>
      <c r="L294" s="8">
        <f>media_ano!L294/media_ano!L282-1</f>
        <v>6.0306581142144822E-2</v>
      </c>
      <c r="M294" s="8">
        <f>media_ano!M294/media_ano!M282-1</f>
        <v>-2.5730845651704137E-2</v>
      </c>
      <c r="N294" s="8">
        <f>media_ano!N294/media_ano!N282-1</f>
        <v>0.12696581366798454</v>
      </c>
      <c r="O294" s="8">
        <f>media_ano!O294/media_ano!O282-1</f>
        <v>7.2815865838524729E-3</v>
      </c>
      <c r="P294" s="8">
        <f>media_ano!P294/media_ano!P282-1</f>
        <v>0.21942256736072263</v>
      </c>
      <c r="Q294" s="8">
        <f>media_ano!Q294/media_ano!Q282-1</f>
        <v>8.9730309287358478E-2</v>
      </c>
    </row>
    <row r="295" spans="1:17" x14ac:dyDescent="0.25">
      <c r="A295" s="4">
        <f>ENTRADA!A295</f>
        <v>45323</v>
      </c>
      <c r="B295" s="8">
        <f>media_ano!B295/media_ano!B283-1</f>
        <v>5.9552263939547379E-2</v>
      </c>
      <c r="C295" s="8">
        <f>media_ano!C295/media_ano!C283-1</f>
        <v>2.8920739000259932E-3</v>
      </c>
      <c r="D295" s="8">
        <f>media_ano!D295/media_ano!D283-1</f>
        <v>9.4224160403569179E-2</v>
      </c>
      <c r="E295" s="8">
        <f>media_ano!E295/media_ano!E283-1</f>
        <v>9.5260417280802256E-2</v>
      </c>
      <c r="F295" s="8">
        <f>media_ano!F295/media_ano!F283-1</f>
        <v>0.22826527242420713</v>
      </c>
      <c r="G295" s="8">
        <f>media_ano!G295/media_ano!G283-1</f>
        <v>7.1983744200656785E-2</v>
      </c>
      <c r="H295" s="8">
        <f>media_ano!H295/media_ano!H283-1</f>
        <v>4.3452124583450047E-2</v>
      </c>
      <c r="I295" s="8">
        <f>media_ano!I295/media_ano!I283-1</f>
        <v>8.5774962772492858E-2</v>
      </c>
      <c r="J295" s="8">
        <f>media_ano!J295/media_ano!J283-1</f>
        <v>0.12629197194316699</v>
      </c>
      <c r="K295" s="8">
        <f>media_ano!K295/media_ano!K283-1</f>
        <v>-0.32114375289508756</v>
      </c>
      <c r="L295" s="8">
        <f>media_ano!L295/media_ano!L283-1</f>
        <v>0.1120439046188042</v>
      </c>
      <c r="M295" s="8">
        <f>media_ano!M295/media_ano!M283-1</f>
        <v>7.0552345658091431E-2</v>
      </c>
      <c r="N295" s="8">
        <f>media_ano!N295/media_ano!N283-1</f>
        <v>0.16917740817923477</v>
      </c>
      <c r="O295" s="8">
        <f>media_ano!O295/media_ano!O283-1</f>
        <v>5.998206091974323E-2</v>
      </c>
      <c r="P295" s="8">
        <f>media_ano!P295/media_ano!P283-1</f>
        <v>0.204184858479181</v>
      </c>
      <c r="Q295" s="8">
        <f>media_ano!Q295/media_ano!Q283-1</f>
        <v>0.11991340763475122</v>
      </c>
    </row>
    <row r="296" spans="1:17" x14ac:dyDescent="0.25">
      <c r="A296" s="4">
        <f>ENTRADA!A296</f>
        <v>45352</v>
      </c>
      <c r="B296" s="8">
        <f>media_ano!B296/media_ano!B284-1</f>
        <v>5.8706638510096276E-2</v>
      </c>
      <c r="C296" s="8">
        <f>media_ano!C296/media_ano!C284-1</f>
        <v>-1.5575190041084319E-2</v>
      </c>
      <c r="D296" s="8">
        <f>media_ano!D296/media_ano!D284-1</f>
        <v>7.2262913675818163E-2</v>
      </c>
      <c r="E296" s="8">
        <f>media_ano!E296/media_ano!E284-1</f>
        <v>7.4396173836249968E-2</v>
      </c>
      <c r="F296" s="8">
        <f>media_ano!F296/media_ano!F284-1</f>
        <v>0.18379557253058021</v>
      </c>
      <c r="G296" s="8">
        <f>media_ano!G296/media_ano!G284-1</f>
        <v>3.4856635581907103E-2</v>
      </c>
      <c r="H296" s="8">
        <f>media_ano!H296/media_ano!H284-1</f>
        <v>2.3464909856071747E-2</v>
      </c>
      <c r="I296" s="8">
        <f>media_ano!I296/media_ano!I284-1</f>
        <v>4.2403825326946087E-2</v>
      </c>
      <c r="J296" s="8">
        <f>media_ano!J296/media_ano!J284-1</f>
        <v>7.7661914804825427E-2</v>
      </c>
      <c r="K296" s="8">
        <f>media_ano!K296/media_ano!K284-1</f>
        <v>-0.23850636341472697</v>
      </c>
      <c r="L296" s="8">
        <f>media_ano!L296/media_ano!L284-1</f>
        <v>2.690230613978728E-2</v>
      </c>
      <c r="M296" s="8">
        <f>media_ano!M296/media_ano!M284-1</f>
        <v>6.8310430058008853E-2</v>
      </c>
      <c r="N296" s="8">
        <f>media_ano!N296/media_ano!N284-1</f>
        <v>8.6963852854791801E-2</v>
      </c>
      <c r="O296" s="8">
        <f>media_ano!O296/media_ano!O284-1</f>
        <v>1.0877777370263297E-2</v>
      </c>
      <c r="P296" s="8">
        <f>media_ano!P296/media_ano!P284-1</f>
        <v>2.4993463363565782E-2</v>
      </c>
      <c r="Q296" s="8">
        <f>media_ano!Q296/media_ano!Q284-1</f>
        <v>5.9690748720573117E-2</v>
      </c>
    </row>
    <row r="297" spans="1:17" x14ac:dyDescent="0.25">
      <c r="A297" s="4">
        <f>ENTRADA!A297</f>
        <v>45383</v>
      </c>
      <c r="B297" s="8">
        <f>media_ano!B297/media_ano!B285-1</f>
        <v>4.9148877212799036E-2</v>
      </c>
      <c r="C297" s="8">
        <f>media_ano!C297/media_ano!C285-1</f>
        <v>-7.2485460507615285E-3</v>
      </c>
      <c r="D297" s="8">
        <f>media_ano!D297/media_ano!D285-1</f>
        <v>5.3815499704423342E-2</v>
      </c>
      <c r="E297" s="8">
        <f>media_ano!E297/media_ano!E285-1</f>
        <v>5.4860732859521422E-2</v>
      </c>
      <c r="F297" s="8">
        <f>media_ano!F297/media_ano!F285-1</f>
        <v>0.14263230504166668</v>
      </c>
      <c r="G297" s="8">
        <f>media_ano!G297/media_ano!G285-1</f>
        <v>5.2821429279351406E-2</v>
      </c>
      <c r="H297" s="8">
        <f>media_ano!H297/media_ano!H285-1</f>
        <v>4.026505804061542E-2</v>
      </c>
      <c r="I297" s="8">
        <f>media_ano!I297/media_ano!I285-1</f>
        <v>6.0536265186938554E-2</v>
      </c>
      <c r="J297" s="8">
        <f>media_ano!J297/media_ano!J285-1</f>
        <v>8.7475799906675089E-2</v>
      </c>
      <c r="K297" s="8">
        <f>media_ano!K297/media_ano!K285-1</f>
        <v>-0.15357807240166865</v>
      </c>
      <c r="L297" s="8">
        <f>media_ano!L297/media_ano!L285-1</f>
        <v>5.9216225096719866E-2</v>
      </c>
      <c r="M297" s="8">
        <f>media_ano!M297/media_ano!M285-1</f>
        <v>7.4545480564629507E-2</v>
      </c>
      <c r="N297" s="8">
        <f>media_ano!N297/media_ano!N285-1</f>
        <v>0.11133005882454783</v>
      </c>
      <c r="O297" s="8">
        <f>media_ano!O297/media_ano!O285-1</f>
        <v>3.8546431253679847E-2</v>
      </c>
      <c r="P297" s="8">
        <f>media_ano!P297/media_ano!P285-1</f>
        <v>4.8030013755369083E-3</v>
      </c>
      <c r="Q297" s="8">
        <f>media_ano!Q297/media_ano!Q285-1</f>
        <v>5.7903732826460441E-2</v>
      </c>
    </row>
    <row r="298" spans="1:17" x14ac:dyDescent="0.25">
      <c r="A298" s="4">
        <f>ENTRADA!A298</f>
        <v>45413</v>
      </c>
      <c r="B298" s="8">
        <f>media_ano!B298/media_ano!B286-1</f>
        <v>5.5012935328828005E-2</v>
      </c>
      <c r="C298" s="8">
        <f>media_ano!C298/media_ano!C286-1</f>
        <v>-1.4169181393387187E-2</v>
      </c>
      <c r="D298" s="8">
        <f>media_ano!D298/media_ano!D286-1</f>
        <v>5.6347786299760338E-2</v>
      </c>
      <c r="E298" s="8">
        <f>media_ano!E298/media_ano!E286-1</f>
        <v>5.8663844356517725E-2</v>
      </c>
      <c r="F298" s="8">
        <f>media_ano!F298/media_ano!F286-1</f>
        <v>9.5460081134645769E-2</v>
      </c>
      <c r="G298" s="8">
        <f>media_ano!G298/media_ano!G286-1</f>
        <v>3.9215811929937061E-2</v>
      </c>
      <c r="H298" s="8">
        <f>media_ano!H298/media_ano!H286-1</f>
        <v>3.2069548570242024E-2</v>
      </c>
      <c r="I298" s="8">
        <f>media_ano!I298/media_ano!I286-1</f>
        <v>4.4757988908702417E-2</v>
      </c>
      <c r="J298" s="8">
        <f>media_ano!J298/media_ano!J286-1</f>
        <v>7.2223396646910354E-2</v>
      </c>
      <c r="K298" s="8">
        <f>media_ano!K298/media_ano!K286-1</f>
        <v>-0.11312393135764309</v>
      </c>
      <c r="L298" s="8">
        <f>media_ano!L298/media_ano!L286-1</f>
        <v>4.971138020225907E-2</v>
      </c>
      <c r="M298" s="8">
        <f>media_ano!M298/media_ano!M286-1</f>
        <v>7.512607839042551E-2</v>
      </c>
      <c r="N298" s="8">
        <f>media_ano!N298/media_ano!N286-1</f>
        <v>9.992147156370601E-2</v>
      </c>
      <c r="O298" s="8">
        <f>media_ano!O298/media_ano!O286-1</f>
        <v>2.2477697887077319E-2</v>
      </c>
      <c r="P298" s="8">
        <f>media_ano!P298/media_ano!P286-1</f>
        <v>-1.2310419318818711E-2</v>
      </c>
      <c r="Q298" s="8">
        <f>media_ano!Q298/media_ano!Q286-1</f>
        <v>4.9043096850467816E-2</v>
      </c>
    </row>
    <row r="299" spans="1:17" x14ac:dyDescent="0.25">
      <c r="A299" s="4">
        <f>ENTRADA!A299</f>
        <v>45444</v>
      </c>
      <c r="B299" s="8">
        <f>media_ano!B299/media_ano!B287-1</f>
        <v>5.2618562823785409E-2</v>
      </c>
      <c r="C299" s="8">
        <f>media_ano!C299/media_ano!C287-1</f>
        <v>-1.8524397954889249E-2</v>
      </c>
      <c r="D299" s="8">
        <f>media_ano!D299/media_ano!D287-1</f>
        <v>5.3957746640547866E-2</v>
      </c>
      <c r="E299" s="8">
        <f>media_ano!E299/media_ano!E287-1</f>
        <v>5.6894450886912695E-2</v>
      </c>
      <c r="F299" s="8">
        <f>media_ano!F299/media_ano!F287-1</f>
        <v>6.4538197976063083E-2</v>
      </c>
      <c r="G299" s="8">
        <f>media_ano!G299/media_ano!G287-1</f>
        <v>4.4170328039197404E-2</v>
      </c>
      <c r="H299" s="8">
        <f>media_ano!H299/media_ano!H287-1</f>
        <v>4.0253521533179404E-2</v>
      </c>
      <c r="I299" s="8">
        <f>media_ano!I299/media_ano!I287-1</f>
        <v>4.7956329806973841E-2</v>
      </c>
      <c r="J299" s="8">
        <f>media_ano!J299/media_ano!J287-1</f>
        <v>7.173970673313379E-2</v>
      </c>
      <c r="K299" s="8">
        <f>media_ano!K299/media_ano!K287-1</f>
        <v>-8.6392813666025581E-2</v>
      </c>
      <c r="L299" s="8">
        <f>media_ano!L299/media_ano!L287-1</f>
        <v>5.5410405291072218E-2</v>
      </c>
      <c r="M299" s="8">
        <f>media_ano!M299/media_ano!M287-1</f>
        <v>7.8085631518707288E-2</v>
      </c>
      <c r="N299" s="8">
        <f>media_ano!N299/media_ano!N287-1</f>
        <v>7.8684378361480789E-2</v>
      </c>
      <c r="O299" s="8">
        <f>media_ano!O299/media_ano!O287-1</f>
        <v>2.1518521537044366E-2</v>
      </c>
      <c r="P299" s="8">
        <f>media_ano!P299/media_ano!P287-1</f>
        <v>-2.2452938321871119E-2</v>
      </c>
      <c r="Q299" s="8">
        <f>media_ano!Q299/media_ano!Q287-1</f>
        <v>4.206296913525609E-2</v>
      </c>
    </row>
    <row r="300" spans="1:17" x14ac:dyDescent="0.25">
      <c r="A300" s="4">
        <f>ENTRADA!A300</f>
        <v>45474</v>
      </c>
      <c r="B300" s="8">
        <f>media_ano!B300/media_ano!B288-1</f>
        <v>5.1562280199850541E-2</v>
      </c>
      <c r="C300" s="8">
        <f>media_ano!C300/media_ano!C288-1</f>
        <v>-2.2283165703846142E-2</v>
      </c>
      <c r="D300" s="8">
        <f>media_ano!D300/media_ano!D288-1</f>
        <v>4.850198188240129E-2</v>
      </c>
      <c r="E300" s="8">
        <f>media_ano!E300/media_ano!E288-1</f>
        <v>5.1597120782436834E-2</v>
      </c>
      <c r="F300" s="8">
        <f>media_ano!F300/media_ano!F288-1</f>
        <v>5.4306465347952138E-2</v>
      </c>
      <c r="G300" s="8">
        <f>media_ano!G300/media_ano!G288-1</f>
        <v>4.4624621479627757E-2</v>
      </c>
      <c r="H300" s="8">
        <f>media_ano!H300/media_ano!H288-1</f>
        <v>3.8122255129026117E-2</v>
      </c>
      <c r="I300" s="8">
        <f>media_ano!I300/media_ano!I288-1</f>
        <v>4.8539064044393232E-2</v>
      </c>
      <c r="J300" s="8">
        <f>media_ano!J300/media_ano!J288-1</f>
        <v>7.2336144647492828E-2</v>
      </c>
      <c r="K300" s="8">
        <f>media_ano!K300/media_ano!K288-1</f>
        <v>-6.6818066773495444E-2</v>
      </c>
      <c r="L300" s="8">
        <f>media_ano!L300/media_ano!L288-1</f>
        <v>4.0921459141135763E-2</v>
      </c>
      <c r="M300" s="8">
        <f>media_ano!M300/media_ano!M288-1</f>
        <v>7.2913231185139482E-2</v>
      </c>
      <c r="N300" s="8">
        <f>media_ano!N300/media_ano!N288-1</f>
        <v>7.7912337734431292E-2</v>
      </c>
      <c r="O300" s="8">
        <f>media_ano!O300/media_ano!O288-1</f>
        <v>2.1746764736148894E-2</v>
      </c>
      <c r="P300" s="8">
        <f>media_ano!P300/media_ano!P288-1</f>
        <v>-1.6522750439786349E-2</v>
      </c>
      <c r="Q300" s="8">
        <f>media_ano!Q300/media_ano!Q288-1</f>
        <v>4.0076886060695038E-2</v>
      </c>
    </row>
    <row r="301" spans="1:17" x14ac:dyDescent="0.25">
      <c r="A301" s="4">
        <f>ENTRADA!A301</f>
        <v>45505</v>
      </c>
      <c r="B301" s="8">
        <f>media_ano!B301/media_ano!B289-1</f>
        <v>5.1464678168257727E-2</v>
      </c>
      <c r="C301" s="8">
        <f>media_ano!C301/media_ano!C289-1</f>
        <v>-2.5459541006043085E-2</v>
      </c>
      <c r="D301" s="8">
        <f>media_ano!D301/media_ano!D289-1</f>
        <v>4.5071212880210876E-2</v>
      </c>
      <c r="E301" s="8">
        <f>media_ano!E301/media_ano!E289-1</f>
        <v>4.8410695724581343E-2</v>
      </c>
      <c r="F301" s="8">
        <f>media_ano!F301/media_ano!F289-1</f>
        <v>5.2632672020184401E-2</v>
      </c>
      <c r="G301" s="8">
        <f>media_ano!G301/media_ano!G289-1</f>
        <v>4.6557296945776816E-2</v>
      </c>
      <c r="H301" s="8">
        <f>media_ano!H301/media_ano!H289-1</f>
        <v>4.5319858715935579E-2</v>
      </c>
      <c r="I301" s="8">
        <f>media_ano!I301/media_ano!I289-1</f>
        <v>4.8203437599639409E-2</v>
      </c>
      <c r="J301" s="8">
        <f>media_ano!J301/media_ano!J289-1</f>
        <v>7.2843977119493752E-2</v>
      </c>
      <c r="K301" s="8">
        <f>media_ano!K301/media_ano!K289-1</f>
        <v>-5.1720945501105842E-2</v>
      </c>
      <c r="L301" s="8">
        <f>media_ano!L301/media_ano!L289-1</f>
        <v>3.3671589220387155E-2</v>
      </c>
      <c r="M301" s="8">
        <f>media_ano!M301/media_ano!M289-1</f>
        <v>6.6066395025700997E-2</v>
      </c>
      <c r="N301" s="8">
        <f>media_ano!N301/media_ano!N289-1</f>
        <v>6.6293615466434863E-2</v>
      </c>
      <c r="O301" s="8">
        <f>media_ano!O301/media_ano!O289-1</f>
        <v>1.5294405344921991E-2</v>
      </c>
      <c r="P301" s="8">
        <f>media_ano!P301/media_ano!P289-1</f>
        <v>-2.4857148270383767E-2</v>
      </c>
      <c r="Q301" s="8">
        <f>media_ano!Q301/media_ano!Q289-1</f>
        <v>3.4221586982992269E-2</v>
      </c>
    </row>
    <row r="302" spans="1:17" x14ac:dyDescent="0.25">
      <c r="A302" s="4">
        <f>ENTRADA!A302</f>
        <v>45536</v>
      </c>
      <c r="B302" s="8">
        <f>media_ano!B302/media_ano!B290-1</f>
        <v>4.8021417469925165E-2</v>
      </c>
      <c r="C302" s="8">
        <f>media_ano!C302/media_ano!C290-1</f>
        <v>-2.4308739776402355E-2</v>
      </c>
      <c r="D302" s="8">
        <f>media_ano!D302/media_ano!D290-1</f>
        <v>3.9988580838131504E-2</v>
      </c>
      <c r="E302" s="8">
        <f>media_ano!E302/media_ano!E290-1</f>
        <v>4.3192489575209159E-2</v>
      </c>
      <c r="F302" s="8">
        <f>media_ano!F302/media_ano!F290-1</f>
        <v>5.5147209413179743E-2</v>
      </c>
      <c r="G302" s="8">
        <f>media_ano!G302/media_ano!G290-1</f>
        <v>4.4459411679081962E-2</v>
      </c>
      <c r="H302" s="8">
        <f>media_ano!H302/media_ano!H290-1</f>
        <v>4.6975152373196494E-2</v>
      </c>
      <c r="I302" s="8">
        <f>media_ano!I302/media_ano!I290-1</f>
        <v>4.4537728693607059E-2</v>
      </c>
      <c r="J302" s="8">
        <f>media_ano!J302/media_ano!J290-1</f>
        <v>7.6385953755269576E-2</v>
      </c>
      <c r="K302" s="8">
        <f>media_ano!K302/media_ano!K290-1</f>
        <v>-3.7795419611224235E-2</v>
      </c>
      <c r="L302" s="8">
        <f>media_ano!L302/media_ano!L290-1</f>
        <v>3.0078110441689399E-2</v>
      </c>
      <c r="M302" s="8">
        <f>media_ano!M302/media_ano!M290-1</f>
        <v>6.7716310737998109E-2</v>
      </c>
      <c r="N302" s="8">
        <f>media_ano!N302/media_ano!N290-1</f>
        <v>6.7952685876374819E-2</v>
      </c>
      <c r="O302" s="8">
        <f>media_ano!O302/media_ano!O290-1</f>
        <v>1.9456675259794221E-2</v>
      </c>
      <c r="P302" s="8">
        <f>media_ano!P302/media_ano!P290-1</f>
        <v>-2.6071252704330528E-2</v>
      </c>
      <c r="Q302" s="8">
        <f>media_ano!Q302/media_ano!Q290-1</f>
        <v>3.3252880135489438E-2</v>
      </c>
    </row>
  </sheetData>
  <mergeCells count="15">
    <mergeCell ref="A1:A3"/>
    <mergeCell ref="B3:Q3"/>
    <mergeCell ref="A4:A5"/>
    <mergeCell ref="B4:B5"/>
    <mergeCell ref="C4:C5"/>
    <mergeCell ref="D4:E4"/>
    <mergeCell ref="F4:F5"/>
    <mergeCell ref="G4:G5"/>
    <mergeCell ref="H4:H5"/>
    <mergeCell ref="I4:I5"/>
    <mergeCell ref="J4:M4"/>
    <mergeCell ref="N4:N5"/>
    <mergeCell ref="O4:O5"/>
    <mergeCell ref="P4:P5"/>
    <mergeCell ref="Q4:Q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5675-4595-4EBC-A80D-49B993A9B36F}">
  <sheetPr>
    <pageSetUpPr fitToPage="1"/>
  </sheetPr>
  <dimension ref="B1:AB43"/>
  <sheetViews>
    <sheetView showGridLines="0" tabSelected="1" zoomScale="80" zoomScaleNormal="80" workbookViewId="0">
      <selection activeCell="G30" sqref="G30"/>
    </sheetView>
  </sheetViews>
  <sheetFormatPr defaultRowHeight="15" x14ac:dyDescent="0.25"/>
  <cols>
    <col min="1" max="1" width="1.7109375" customWidth="1"/>
    <col min="2" max="2" width="2.85546875" customWidth="1"/>
    <col min="3" max="3" width="72.85546875" customWidth="1"/>
    <col min="4" max="4" width="5.5703125" hidden="1" customWidth="1"/>
    <col min="5" max="5" width="12.7109375" customWidth="1"/>
    <col min="6" max="7" width="11.5703125" bestFit="1" customWidth="1"/>
    <col min="8" max="8" width="12.140625" customWidth="1"/>
    <col min="12" max="13" width="0" hidden="1" customWidth="1"/>
  </cols>
  <sheetData>
    <row r="1" spans="2:28" x14ac:dyDescent="0.25">
      <c r="E1" s="4">
        <f>MAX(ENTRADA!A:A)</f>
        <v>45536</v>
      </c>
      <c r="F1">
        <v>302</v>
      </c>
    </row>
    <row r="2" spans="2:28" ht="19.5" customHeight="1" thickBot="1" x14ac:dyDescent="0.3">
      <c r="B2" s="85" t="s">
        <v>44</v>
      </c>
      <c r="C2" s="85"/>
    </row>
    <row r="3" spans="2:28" ht="33.75" customHeight="1" thickBot="1" x14ac:dyDescent="0.3">
      <c r="B3" s="11"/>
      <c r="C3" s="63">
        <f>E1</f>
        <v>45536</v>
      </c>
      <c r="D3" s="64"/>
      <c r="E3" s="64" t="s">
        <v>36</v>
      </c>
      <c r="F3" s="65" t="s">
        <v>37</v>
      </c>
      <c r="G3" s="64" t="s">
        <v>38</v>
      </c>
      <c r="H3" s="64" t="s">
        <v>40</v>
      </c>
      <c r="I3" s="64" t="s">
        <v>41</v>
      </c>
      <c r="J3" s="64" t="s">
        <v>39</v>
      </c>
      <c r="K3" s="64" t="s">
        <v>42</v>
      </c>
      <c r="L3" s="64"/>
      <c r="M3" s="64"/>
      <c r="N3" s="64">
        <v>2023</v>
      </c>
      <c r="O3" s="65">
        <v>2022</v>
      </c>
      <c r="P3" s="65">
        <v>2021</v>
      </c>
      <c r="Q3" s="65">
        <v>2020</v>
      </c>
      <c r="R3" s="66">
        <v>2019</v>
      </c>
    </row>
    <row r="4" spans="2:28" ht="23.25" customHeight="1" thickBot="1" x14ac:dyDescent="0.3">
      <c r="B4" s="86" t="s">
        <v>48</v>
      </c>
      <c r="C4" s="87"/>
      <c r="D4" s="13"/>
      <c r="E4" s="27">
        <f>SUM(E5:E12)</f>
        <v>0.99999999999999989</v>
      </c>
      <c r="F4" s="37">
        <f>_xlfn.XLOOKUP($E$1,MoM!$A$6:$A$1000,MoM!$B$6:$B$1000)</f>
        <v>7.5027021728089061E-3</v>
      </c>
      <c r="G4" s="38">
        <f>_xlfn.XLOOKUP($E$1,QoQ!$A$6:$A$1000,QoQ!$B$6:$B$1000)</f>
        <v>2.769280497439075E-3</v>
      </c>
      <c r="H4" s="27">
        <f>_xlfn.XLOOKUP($E$1,YoY!$A$6:$A$1000,YoY!$T$6:$T$1000)</f>
        <v>3.9134620644241412E-2</v>
      </c>
      <c r="I4" s="38">
        <f>_xlfn.XLOOKUP($E$1,YTD!$A$150:$A$1000,YTD!$B$150:$B$1000)</f>
        <v>4.8021417469925165E-2</v>
      </c>
      <c r="J4" s="27">
        <f>_xlfn.XLOOKUP($E$1,YoY!$A$6:$A$1000,YoY!$B$6:$B$1000)</f>
        <v>2.1062085710681355E-2</v>
      </c>
      <c r="K4" s="27">
        <f>_xlfn.XLOOKUP($E$1,'12mYoY'!$A$6:$A$1000,'12mYoY'!$B$6:$B$1000)</f>
        <v>3.8744981696725356E-2</v>
      </c>
      <c r="L4" s="39"/>
      <c r="M4" s="27"/>
      <c r="N4" s="40">
        <f>YTD!$B$293</f>
        <v>2.2236993628746538E-2</v>
      </c>
      <c r="O4" s="41">
        <f>YTD!$B$281</f>
        <v>4.9580059248741648E-3</v>
      </c>
      <c r="P4" s="41">
        <f>YTD!$B$269</f>
        <v>1.3972698409122852E-2</v>
      </c>
      <c r="Q4" s="41">
        <f>YTD!$B$257</f>
        <v>1.1818195758831918E-2</v>
      </c>
      <c r="R4" s="42">
        <f>YTD!$B$245</f>
        <v>1.8415709101264222E-2</v>
      </c>
      <c r="W4" s="7"/>
      <c r="X4" s="7"/>
      <c r="Y4" s="7"/>
      <c r="Z4" s="7"/>
      <c r="AA4" s="7"/>
      <c r="AB4" s="7"/>
    </row>
    <row r="5" spans="2:28" ht="28.5" customHeight="1" x14ac:dyDescent="0.25">
      <c r="B5" s="88" t="s">
        <v>47</v>
      </c>
      <c r="C5" s="88"/>
      <c r="E5" s="19">
        <v>0.121</v>
      </c>
      <c r="F5" s="43">
        <f>_xlfn.XLOOKUP($E$1,MoM!$A$6:$A$1000,MoM!$C$6:$C$1000)</f>
        <v>2.6455749788285798E-2</v>
      </c>
      <c r="G5" s="20">
        <f>_xlfn.XLOOKUP($E$1,QoQ!$A$6:$A$1000,QoQ!$C$6:$C$1000)</f>
        <v>-1.0545386460081629E-2</v>
      </c>
      <c r="H5" s="20">
        <f>_xlfn.XLOOKUP($E$1,YoY!$A$6:$A$1000,YoY!$U$6:$U$1000)</f>
        <v>-3.4963060476469798E-2</v>
      </c>
      <c r="I5" s="44">
        <f>_xlfn.XLOOKUP($E$1,YTD!$A$150:$A$1000,YTD!$C$150:$C$1000)</f>
        <v>-2.4308739776402355E-2</v>
      </c>
      <c r="J5" s="20">
        <f>_xlfn.XLOOKUP($E$1,YoY!$A$6:$A$1000,YoY!$C$6:$C$1000)</f>
        <v>-1.5230064390935438E-2</v>
      </c>
      <c r="K5" s="20">
        <f>_xlfn.XLOOKUP($E$1,'12mYoY'!$A$6:$A$1000,'12mYoY'!$C$6:$C$1000)</f>
        <v>-2.817788585729919E-2</v>
      </c>
      <c r="L5" s="20"/>
      <c r="M5" s="18"/>
      <c r="N5" s="21">
        <f>YTD!$C$293</f>
        <v>3.0025324669911146E-3</v>
      </c>
      <c r="O5" s="45">
        <f>YTD!$C$281</f>
        <v>0.2080428857196881</v>
      </c>
      <c r="P5" s="45">
        <f>YTD!$C$269</f>
        <v>2.7030073390144072E-3</v>
      </c>
      <c r="Q5" s="45">
        <f>YTD!$C$257</f>
        <v>-9.7041525425801467E-2</v>
      </c>
      <c r="R5" s="46">
        <f>YTD!$C$245</f>
        <v>6.253039136306926E-3</v>
      </c>
    </row>
    <row r="6" spans="2:28" ht="30" customHeight="1" x14ac:dyDescent="0.25">
      <c r="B6" s="84" t="s">
        <v>43</v>
      </c>
      <c r="C6" s="84"/>
      <c r="D6" s="12"/>
      <c r="E6" s="47">
        <v>0.54</v>
      </c>
      <c r="F6" s="25">
        <f>_xlfn.XLOOKUP($E$1,MoM!$A$6:$A$1000,MoM!$D$6:$D$1000)</f>
        <v>7.3010453847000001E-3</v>
      </c>
      <c r="G6" s="22">
        <f>_xlfn.XLOOKUP($E$1,QoQ!$A$6:$A$1000,QoQ!$D$6:$D$1000)</f>
        <v>7.3755810452067472E-3</v>
      </c>
      <c r="H6" s="22">
        <f>_xlfn.XLOOKUP($E$1,YoY!$A$6:$A$1000,YoY!$V$6:$V$1000)</f>
        <v>3.3214717491078037E-2</v>
      </c>
      <c r="I6" s="48">
        <f>_xlfn.XLOOKUP($E$1,YTD!$A$150:$A$1000,YTD!$D$150:$D$1000)</f>
        <v>3.9988580838131504E-2</v>
      </c>
      <c r="J6" s="22">
        <f>_xlfn.XLOOKUP($E$1,YoY!$A$6:$A$1000,YoY!$D$6:$D$1000)</f>
        <v>6.3500285088320396E-3</v>
      </c>
      <c r="K6" s="22">
        <f>_xlfn.XLOOKUP($E$1,'12mYoY'!$A$6:$A$1000,'12mYoY'!$E$6:$E$1000)</f>
        <v>5.3469249871653801E-2</v>
      </c>
      <c r="L6" s="49"/>
      <c r="M6" s="49"/>
      <c r="N6" s="50">
        <f>YTD!$D$293</f>
        <v>-4.8515329524545736E-2</v>
      </c>
      <c r="O6" s="51">
        <f>YTD!$D$281</f>
        <v>0.10460519027954729</v>
      </c>
      <c r="P6" s="51">
        <f>YTD!$D$269</f>
        <v>-2.6444240512002004E-2</v>
      </c>
      <c r="Q6" s="51">
        <f>YTD!$D$257</f>
        <v>4.8093454135650138E-2</v>
      </c>
      <c r="R6" s="52">
        <f>YTD!$D$245</f>
        <v>3.7656650171546957E-3</v>
      </c>
    </row>
    <row r="7" spans="2:28" ht="27" customHeight="1" x14ac:dyDescent="0.25">
      <c r="B7" s="88" t="s">
        <v>49</v>
      </c>
      <c r="C7" s="88"/>
      <c r="E7" s="19">
        <v>6.3E-2</v>
      </c>
      <c r="F7" s="43">
        <f>_xlfn.XLOOKUP($E$1,MoM!$A$6:$A$1000,MoM!$F$6:$F$1000)</f>
        <v>-2.0691748861759729E-2</v>
      </c>
      <c r="G7" s="20">
        <f>_xlfn.XLOOKUP($E$1,QoQ!$A$6:$A$1000,QoQ!$F$6:$F$1000)</f>
        <v>1.3191016276328904E-2</v>
      </c>
      <c r="H7" s="20">
        <f>_xlfn.XLOOKUP($E$1,YoY!$A$6:$A$1000,YoY!$X$6:$X$1000)</f>
        <v>4.0475789467928625E-2</v>
      </c>
      <c r="I7" s="44">
        <f>_xlfn.XLOOKUP($E$1,YTD!$A$150:$A$1000,YTD!$F$150:$F$1000)</f>
        <v>5.5147209413179743E-2</v>
      </c>
      <c r="J7" s="20">
        <f>_xlfn.XLOOKUP($E$1,YoY!$A$6:$A$1000,YoY!$F$6:$F$1000)</f>
        <v>7.1413988475201862E-3</v>
      </c>
      <c r="K7" s="20">
        <f>_xlfn.XLOOKUP($E$1,'12mYoY'!$A$6:$A$1000,'12mYoY'!$F$6:$F$1000)</f>
        <v>1.1576001467574759E-2</v>
      </c>
      <c r="L7" s="18"/>
      <c r="M7" s="18"/>
      <c r="N7" s="21">
        <f>YTD!$F$293</f>
        <v>-0.22682920189192091</v>
      </c>
      <c r="O7" s="45">
        <f>YTD!$F$281</f>
        <v>0.227744538645968</v>
      </c>
      <c r="P7" s="45">
        <f>YTD!$F$269</f>
        <v>0.13696630996371573</v>
      </c>
      <c r="Q7" s="45">
        <f>YTD!$F$257</f>
        <v>-0.22532596019309292</v>
      </c>
      <c r="R7" s="46">
        <f>YTD!$F$245</f>
        <v>1.4623089045844306E-3</v>
      </c>
    </row>
    <row r="8" spans="2:28" ht="21" customHeight="1" x14ac:dyDescent="0.25">
      <c r="B8" s="84" t="s">
        <v>51</v>
      </c>
      <c r="C8" s="84"/>
      <c r="D8" s="12"/>
      <c r="E8" s="47">
        <v>6.9000000000000006E-2</v>
      </c>
      <c r="F8" s="25">
        <f>_xlfn.XLOOKUP($E$1,MoM!$A$6:$A$1000,MoM!$G$6:$G$1000)</f>
        <v>-3.7702504867380138E-2</v>
      </c>
      <c r="G8" s="22">
        <f>_xlfn.XLOOKUP($E$1,QoQ!$A$6:$A$1000,QoQ!$G$6:$G$1000)</f>
        <v>3.7687558194883231E-3</v>
      </c>
      <c r="H8" s="22">
        <f>_xlfn.XLOOKUP($E$1,YoY!$A$6:$A$1000,YoY!$Y$6:$Y$1000)</f>
        <v>4.7075097497940366E-2</v>
      </c>
      <c r="I8" s="48">
        <f>_xlfn.XLOOKUP($E$1,YTD!$A$150:$A$1000,YTD!$G$150:$G$1000)</f>
        <v>4.4459411679081962E-2</v>
      </c>
      <c r="J8" s="22">
        <f>_xlfn.XLOOKUP($E$1,YoY!$A$6:$A$1000,YoY!$G$6:$G$1000)</f>
        <v>-3.9363267704406457E-3</v>
      </c>
      <c r="K8" s="22">
        <f>_xlfn.XLOOKUP($E$1,'12mYoY'!$A$6:$A$1000,'12mYoY'!$G$6:$G$1000)</f>
        <v>2.8194717006947201E-2</v>
      </c>
      <c r="L8" s="49"/>
      <c r="M8" s="49"/>
      <c r="N8" s="50">
        <f>YTD!$G$293</f>
        <v>-9.7213222932481247E-2</v>
      </c>
      <c r="O8" s="51">
        <f>YTD!$G$281</f>
        <v>5.4507163552343973E-2</v>
      </c>
      <c r="P8" s="51">
        <f>YTD!$G$269</f>
        <v>-7.0125894124573485E-2</v>
      </c>
      <c r="Q8" s="51">
        <f>YTD!$G$257</f>
        <v>0.10554517504205729</v>
      </c>
      <c r="R8" s="52">
        <f>YTD!$G$245</f>
        <v>3.6387426277047386E-2</v>
      </c>
    </row>
    <row r="9" spans="2:28" ht="25.5" customHeight="1" x14ac:dyDescent="0.25">
      <c r="B9" s="88" t="s">
        <v>52</v>
      </c>
      <c r="C9" s="88"/>
      <c r="E9" s="19">
        <v>9.2999999999999999E-2</v>
      </c>
      <c r="F9" s="24">
        <f>_xlfn.XLOOKUP($E$1,MoM!$A$6:$A$1000,MoM!$J$6:$J$1000)</f>
        <v>1.8507778603684688E-2</v>
      </c>
      <c r="G9" s="20">
        <f>_xlfn.XLOOKUP($E$1,QoQ!$A$6:$A$1000,QoQ!$J$6:$J$1000)</f>
        <v>1.6733144117833554E-2</v>
      </c>
      <c r="H9" s="20">
        <f>_xlfn.XLOOKUP($E$1,YoY!$A$6:$A$1000,YoY!$AB$6:$AB$1000)</f>
        <v>0.16034999724109422</v>
      </c>
      <c r="I9" s="44">
        <f>_xlfn.XLOOKUP($E$1,YTD!$A$150:$A$1000,YTD!$J$150:$J$1000)</f>
        <v>7.6385953755269576E-2</v>
      </c>
      <c r="J9" s="20">
        <f>_xlfn.XLOOKUP($E$1,YoY!$A$6:$A$1000,YoY!$J$6:$J$1000)</f>
        <v>0.16340423646596358</v>
      </c>
      <c r="K9" s="20">
        <f>_xlfn.XLOOKUP($E$1,'12mYoY'!$A$6:$A$1000,'12mYoY'!$J$6:$J$1000)</f>
        <v>0.12793288808093051</v>
      </c>
      <c r="L9" s="18"/>
      <c r="M9" s="18"/>
      <c r="N9" s="21">
        <f>YTD!$J$293</f>
        <v>9.6174899284475757E-3</v>
      </c>
      <c r="O9" s="45">
        <f>YTD!$J$281</f>
        <v>0.10248977986013297</v>
      </c>
      <c r="P9" s="45">
        <f>YTD!$J$269</f>
        <v>9.7802866075416217E-2</v>
      </c>
      <c r="Q9" s="45">
        <f>YTD!$J$257</f>
        <v>8.3276347176152843E-2</v>
      </c>
      <c r="R9" s="46">
        <f>YTD!$J$245</f>
        <v>6.8017538448581938E-2</v>
      </c>
    </row>
    <row r="10" spans="2:28" ht="28.5" customHeight="1" x14ac:dyDescent="0.25">
      <c r="B10" s="84" t="s">
        <v>12</v>
      </c>
      <c r="C10" s="84"/>
      <c r="D10" s="12"/>
      <c r="E10" s="47">
        <v>3.0000000000000001E-3</v>
      </c>
      <c r="F10" s="25">
        <f>_xlfn.XLOOKUP($E$1,MoM!$A$6:$A$1000,MoM!$K$6:$K$1000)</f>
        <v>-1.926784810288884E-2</v>
      </c>
      <c r="G10" s="22">
        <f>_xlfn.XLOOKUP($E$1,QoQ!$A$6:$A$1000,QoQ!$K$6:$K$1000)</f>
        <v>-2.7684492004140804E-2</v>
      </c>
      <c r="H10" s="22">
        <f>_xlfn.XLOOKUP($E$1,YoY!$A$6:$A$1000,YoY!$AC$6:$AC$1000)</f>
        <v>-7.7105883281075482E-2</v>
      </c>
      <c r="I10" s="48">
        <f>_xlfn.XLOOKUP($E$1,YTD!$A$150:$A$1000,YTD!$K$150:$K$1000)</f>
        <v>-3.7795419611224235E-2</v>
      </c>
      <c r="J10" s="22">
        <f>_xlfn.XLOOKUP($E$1,YoY!$A$6:$A$1000,YoY!$K$6:$K$1000)</f>
        <v>-0.10563862198011387</v>
      </c>
      <c r="K10" s="22">
        <f>_xlfn.XLOOKUP($E$1,'12mYoY'!$A$6:$A$1000,'12mYoY'!$K$6:$K$1000)</f>
        <v>-7.2344603768549454E-2</v>
      </c>
      <c r="L10" s="49"/>
      <c r="M10" s="49"/>
      <c r="N10" s="50">
        <f>YTD!$K$293</f>
        <v>-0.3736942465913341</v>
      </c>
      <c r="O10" s="51">
        <f>YTD!$K$281</f>
        <v>0.7489170919980439</v>
      </c>
      <c r="P10" s="51">
        <f>YTD!$K$269</f>
        <v>-0.16799529200327767</v>
      </c>
      <c r="Q10" s="51">
        <f>YTD!$K$257</f>
        <v>-0.30605827039595224</v>
      </c>
      <c r="R10" s="52">
        <f>YTD!$K$245</f>
        <v>-0.20656974567571251</v>
      </c>
    </row>
    <row r="11" spans="2:28" ht="24.75" customHeight="1" x14ac:dyDescent="0.25">
      <c r="B11" s="88" t="s">
        <v>13</v>
      </c>
      <c r="C11" s="88"/>
      <c r="E11" s="19">
        <v>1.4E-2</v>
      </c>
      <c r="F11" s="43">
        <f>_xlfn.XLOOKUP($E$1,MoM!$A$6:$A$1000,MoM!$L$6:$L$1000)</f>
        <v>-2.0959170242243252E-2</v>
      </c>
      <c r="G11" s="20">
        <f>_xlfn.XLOOKUP($E$1,QoQ!$A$6:$A$1000,QoQ!$L$6:$L$1000)</f>
        <v>-2.1078629058913778E-2</v>
      </c>
      <c r="H11" s="20">
        <f>_xlfn.XLOOKUP($E$1,YoY!$A$6:$A$1000,YoY!$AD$6:$AD$1000)</f>
        <v>-2.4932399361420516E-2</v>
      </c>
      <c r="I11" s="44">
        <f>_xlfn.XLOOKUP($E$1,YTD!$A$150:$A$1000,YTD!$L$150:$L$1000)</f>
        <v>3.0078110441689399E-2</v>
      </c>
      <c r="J11" s="20">
        <f>_xlfn.XLOOKUP($E$1,YoY!$A$6:$A$1000,YoY!$L$6:$L$1000)</f>
        <v>-4.9078706214703671E-2</v>
      </c>
      <c r="K11" s="20">
        <f>_xlfn.XLOOKUP($E$1,'12mYoY'!$A$6:$A$1000,'12mYoY'!$L$6:$L$1000)</f>
        <v>1.9608103161796286E-2</v>
      </c>
      <c r="L11" s="18"/>
      <c r="M11" s="18"/>
      <c r="N11" s="21">
        <f>YTD!$L$293</f>
        <v>-1.9941700936319307E-2</v>
      </c>
      <c r="O11" s="45">
        <f>YTD!$L$281</f>
        <v>5.8044690233118201E-2</v>
      </c>
      <c r="P11" s="45">
        <f>YTD!$L$269</f>
        <v>-2.0080523582265086E-2</v>
      </c>
      <c r="Q11" s="45">
        <f>YTD!$L$257</f>
        <v>-0.16189129012208725</v>
      </c>
      <c r="R11" s="46">
        <f>YTD!$L$245</f>
        <v>8.0135424325984417E-3</v>
      </c>
    </row>
    <row r="12" spans="2:28" ht="26.25" customHeight="1" thickBot="1" x14ac:dyDescent="0.3">
      <c r="B12" s="84" t="s">
        <v>14</v>
      </c>
      <c r="C12" s="84"/>
      <c r="D12" s="12"/>
      <c r="E12" s="47">
        <v>9.7000000000000003E-2</v>
      </c>
      <c r="F12" s="25">
        <f>_xlfn.XLOOKUP($E$1,MoM!$A$6:$A$1000,MoM!$M$6:$M$1000)</f>
        <v>3.1297380991030854E-2</v>
      </c>
      <c r="G12" s="22">
        <f>_xlfn.XLOOKUP($E$1,QoQ!$A$6:$A$1000,QoQ!$M$6:$M$1000)</f>
        <v>-1.3980571311777212E-2</v>
      </c>
      <c r="H12" s="22">
        <f>_xlfn.XLOOKUP($E$1,YoY!$A$6:$A$1000,YoY!$AE$6:$AE$1000)</f>
        <v>5.9911160967798548E-2</v>
      </c>
      <c r="I12" s="48">
        <f>_xlfn.XLOOKUP($E$1,YTD!$A$150:$A$1000,YTD!$M$150:$M$1000)</f>
        <v>6.7716310737998109E-2</v>
      </c>
      <c r="J12" s="22">
        <f>_xlfn.XLOOKUP($E$1,YoY!$A$6:$A$1000,YoY!$M$6:$M$1000)</f>
        <v>5.7307511729885796E-2</v>
      </c>
      <c r="K12" s="22">
        <f>_xlfn.XLOOKUP($E$1,'12mYoY'!$A$6:$A$1000,'12mYoY'!$M$6:$M$1000)</f>
        <v>2.0810112839948491E-2</v>
      </c>
      <c r="L12" s="49"/>
      <c r="M12" s="49"/>
      <c r="N12" s="50">
        <f>YTD!$M$293</f>
        <v>-0.18673269967569284</v>
      </c>
      <c r="O12" s="51">
        <f>YTD!$M$281</f>
        <v>4.1212698517498758E-3</v>
      </c>
      <c r="P12" s="51">
        <f>YTD!$M$269</f>
        <v>0.12711713119911106</v>
      </c>
      <c r="Q12" s="51">
        <f>YTD!$M$257</f>
        <v>2.4729995169785912E-2</v>
      </c>
      <c r="R12" s="52">
        <f>YTD!$M$245</f>
        <v>6.0773887809410843E-2</v>
      </c>
    </row>
    <row r="13" spans="2:28" ht="30.75" customHeight="1" thickBot="1" x14ac:dyDescent="0.3">
      <c r="B13" s="86" t="s">
        <v>17</v>
      </c>
      <c r="C13" s="87"/>
      <c r="D13" s="13"/>
      <c r="E13" s="30">
        <f>E4</f>
        <v>0.99999999999999989</v>
      </c>
      <c r="F13" s="37">
        <f>_xlfn.XLOOKUP($E$1,MoM!$A$6:$A$1000,MoM!$Q$6:$Q$1000)</f>
        <v>2.4964080188144111E-2</v>
      </c>
      <c r="G13" s="38">
        <f>_xlfn.XLOOKUP($E$1,QoQ!$A$6:$A$1000,QoQ!$P$6:$P$1000)</f>
        <v>7.919029837944791E-3</v>
      </c>
      <c r="H13" s="27">
        <f>_xlfn.XLOOKUP($E$1,YoY!$A$6:$A$1000,YoY!$AI$6:$AI$1000)</f>
        <v>4.7570338795061229E-2</v>
      </c>
      <c r="I13" s="27">
        <f>_xlfn.XLOOKUP($E$1,YTD!$A$150:$A$1000,YTD!$Q$150:$Q$1000)</f>
        <v>3.3252880135489438E-2</v>
      </c>
      <c r="J13" s="27">
        <f>_xlfn.XLOOKUP($E$1,YoY!$A$6:$A$1000,YoY!$Q$6:$Q$1000)</f>
        <v>3.8881021464556076E-2</v>
      </c>
      <c r="K13" s="27">
        <f>_xlfn.XLOOKUP($E$1,'12mYoY'!$A$6:$A$1000,'12mYoY'!$Q$6:$Q$1000)</f>
        <v>3.8335323244571118E-2</v>
      </c>
      <c r="L13" s="39"/>
      <c r="M13" s="39"/>
      <c r="N13" s="40">
        <f>YTD!$Q$293</f>
        <v>-2.8133858873591544E-2</v>
      </c>
      <c r="O13" s="41">
        <f>YTD!$Q$281</f>
        <v>4.5550450660051478E-2</v>
      </c>
      <c r="P13" s="41">
        <f>YTD!$Q$269</f>
        <v>4.4937986261770702E-2</v>
      </c>
      <c r="Q13" s="41">
        <f>YTD!$Q$257</f>
        <v>-1.4368705053521835E-2</v>
      </c>
      <c r="R13" s="42">
        <f>YTD!$Q$245</f>
        <v>3.8769413933295249E-2</v>
      </c>
    </row>
    <row r="14" spans="2:28" hidden="1" x14ac:dyDescent="0.25">
      <c r="B14" s="88"/>
      <c r="C14" s="88"/>
      <c r="E14" s="18"/>
      <c r="F14" s="53"/>
      <c r="G14" s="18"/>
      <c r="H14" s="18"/>
      <c r="I14" s="18"/>
      <c r="J14" s="18"/>
      <c r="K14" s="18"/>
      <c r="L14" s="18"/>
      <c r="M14" s="18"/>
      <c r="N14" s="18"/>
      <c r="O14" s="53"/>
      <c r="P14" s="53"/>
      <c r="Q14" s="53"/>
      <c r="R14" s="54"/>
    </row>
    <row r="15" spans="2:28" ht="26.25" customHeight="1" x14ac:dyDescent="0.25">
      <c r="B15" s="88" t="s">
        <v>15</v>
      </c>
      <c r="C15" s="88"/>
      <c r="E15" s="19">
        <v>0.16700000000000001</v>
      </c>
      <c r="F15" s="24">
        <f>_xlfn.XLOOKUP($E$1,MoM!$A$6:$A$1000,MoM!$N$6:$N$1000)</f>
        <v>6.375443003475012E-2</v>
      </c>
      <c r="G15" s="20">
        <f>_xlfn.XLOOKUP($E$1,QoQ!$A$6:$A$1000,QoQ!$N$6:$N$1000)</f>
        <v>4.3602514928808622E-2</v>
      </c>
      <c r="H15" s="20" cm="1">
        <f t="array" ref="H15">_xlfn.XLOOKUP($E$1,YoY!$A$6:$A$1000,YoY!$AF$6:$AF1000)</f>
        <v>0.15526805990620249</v>
      </c>
      <c r="I15" s="55">
        <f>_xlfn.XLOOKUP($E$1,YTD!$A$150:$A$1000,YTD!$N$150:$N$1000)</f>
        <v>6.7952685876374819E-2</v>
      </c>
      <c r="J15" s="20">
        <f>_xlfn.XLOOKUP($E$1,YoY!$A$6:$A$1000,YoY!$N$6:$N$1000)</f>
        <v>0.17987015758678626</v>
      </c>
      <c r="K15" s="20">
        <f>_xlfn.XLOOKUP($E$1,'12mYoY'!$A$6:$A$1000,'12mYoY'!$N$6:$N$1000)</f>
        <v>0.12893539815866051</v>
      </c>
      <c r="L15" s="18"/>
      <c r="M15" s="18"/>
      <c r="N15" s="21">
        <f>YTD!$N$293</f>
        <v>6.9569353682403356E-2</v>
      </c>
      <c r="O15" s="45">
        <f>YTD!$N$281</f>
        <v>-6.5429299318686684E-3</v>
      </c>
      <c r="P15" s="45">
        <f>YTD!$N$269</f>
        <v>0.14929150783323353</v>
      </c>
      <c r="Q15" s="45">
        <f>YTD!$N$257</f>
        <v>-0.13638603672269689</v>
      </c>
      <c r="R15" s="46">
        <f>YTD!$N$245</f>
        <v>0.1002704725770085</v>
      </c>
    </row>
    <row r="16" spans="2:28" ht="24" customHeight="1" thickBot="1" x14ac:dyDescent="0.3">
      <c r="B16" s="89" t="s">
        <v>16</v>
      </c>
      <c r="C16" s="89"/>
      <c r="D16" s="32"/>
      <c r="E16" s="34">
        <v>7.6999999999999999E-2</v>
      </c>
      <c r="F16" s="35">
        <f>_xlfn.XLOOKUP($E$1,MoM!$A$6:$A$1000,MoM!$O$6:$O$1000)</f>
        <v>1.6470124120655516E-2</v>
      </c>
      <c r="G16" s="36">
        <f>_xlfn.XLOOKUP($E$1,QoQ!$A$6:$A$1000,QoQ!$O$6:$O$1000)</f>
        <v>3.0365949165590322E-2</v>
      </c>
      <c r="H16" s="36">
        <f>_xlfn.XLOOKUP($E$1,YoY!$A$6:$A$1000,YoY!$AG$6:$AG$1000)</f>
        <v>8.2868145610326918E-2</v>
      </c>
      <c r="I16" s="56">
        <f>_xlfn.XLOOKUP($E$1,YTD!$A$150:$A$1000,YTD!$O$150:$O$1000)</f>
        <v>1.9456675259794221E-2</v>
      </c>
      <c r="J16" s="36">
        <f>_xlfn.XLOOKUP($E$1,YoY!$A$6:$A$1000,YoY!$O$6:$O$1000)</f>
        <v>9.3824504124595753E-2</v>
      </c>
      <c r="K16" s="36">
        <f>_xlfn.XLOOKUP($E$1,'12mYoY'!$A$6:$A$1000,'12mYoY'!$O$6:$O$1000)</f>
        <v>3.5697262704248667E-2</v>
      </c>
      <c r="L16" s="57"/>
      <c r="M16" s="57"/>
      <c r="N16" s="58">
        <f>YTD!$O$293</f>
        <v>2.7775852539849932E-2</v>
      </c>
      <c r="O16" s="59">
        <f>YTD!$O$281</f>
        <v>-0.12828930126258475</v>
      </c>
      <c r="P16" s="59">
        <f>YTD!$O$269</f>
        <v>4.3984755103380735E-2</v>
      </c>
      <c r="Q16" s="59">
        <f>YTD!$O$257</f>
        <v>0.10839404798223673</v>
      </c>
      <c r="R16" s="58">
        <f>YTD!$O$245</f>
        <v>4.2394035002701003E-2</v>
      </c>
    </row>
    <row r="17" spans="2:18" x14ac:dyDescent="0.25">
      <c r="B17" s="90" t="s">
        <v>46</v>
      </c>
      <c r="C17" s="90"/>
      <c r="E17" s="10"/>
    </row>
    <row r="18" spans="2:18" x14ac:dyDescent="0.25">
      <c r="E18" s="10"/>
    </row>
    <row r="19" spans="2:18" x14ac:dyDescent="0.25">
      <c r="E19" s="10"/>
    </row>
    <row r="26" spans="2:18" x14ac:dyDescent="0.25">
      <c r="G26">
        <v>-1</v>
      </c>
      <c r="H26">
        <v>-2</v>
      </c>
      <c r="I26">
        <v>-3</v>
      </c>
      <c r="J26">
        <v>-4</v>
      </c>
      <c r="K26">
        <v>-5</v>
      </c>
      <c r="L26">
        <v>-6</v>
      </c>
      <c r="M26">
        <v>-7</v>
      </c>
      <c r="N26">
        <v>-8</v>
      </c>
      <c r="O26">
        <v>-9</v>
      </c>
      <c r="P26">
        <v>-10</v>
      </c>
      <c r="Q26">
        <v>-11</v>
      </c>
      <c r="R26">
        <v>-12</v>
      </c>
    </row>
    <row r="29" spans="2:18" ht="16.5" thickBot="1" x14ac:dyDescent="0.3">
      <c r="B29" s="85" t="s">
        <v>45</v>
      </c>
      <c r="C29" s="85"/>
    </row>
    <row r="30" spans="2:18" ht="38.25" customHeight="1" thickBot="1" x14ac:dyDescent="0.3">
      <c r="B30" s="11"/>
      <c r="C30" s="63">
        <f>F30</f>
        <v>45536</v>
      </c>
      <c r="D30" s="14"/>
      <c r="E30" s="64" t="s">
        <v>36</v>
      </c>
      <c r="F30" s="23">
        <f>E1</f>
        <v>45536</v>
      </c>
      <c r="G30" s="15">
        <f>EDATE($F30,G26)</f>
        <v>45505</v>
      </c>
      <c r="H30" s="15">
        <f>EDATE($F30,H26)</f>
        <v>45474</v>
      </c>
      <c r="I30" s="15">
        <f t="shared" ref="I30:R30" si="0">EDATE($F30,I26)</f>
        <v>45444</v>
      </c>
      <c r="J30" s="15">
        <f t="shared" si="0"/>
        <v>45413</v>
      </c>
      <c r="K30" s="15">
        <f t="shared" si="0"/>
        <v>45383</v>
      </c>
      <c r="L30" s="15">
        <f t="shared" si="0"/>
        <v>45352</v>
      </c>
      <c r="M30" s="15">
        <f t="shared" si="0"/>
        <v>45323</v>
      </c>
      <c r="N30" s="15">
        <f t="shared" si="0"/>
        <v>45292</v>
      </c>
      <c r="O30" s="15">
        <f t="shared" si="0"/>
        <v>45261</v>
      </c>
      <c r="P30" s="15">
        <f t="shared" si="0"/>
        <v>45231</v>
      </c>
      <c r="Q30" s="15">
        <f t="shared" si="0"/>
        <v>45200</v>
      </c>
      <c r="R30" s="16">
        <f t="shared" si="0"/>
        <v>45170</v>
      </c>
    </row>
    <row r="31" spans="2:18" ht="23.25" customHeight="1" thickBot="1" x14ac:dyDescent="0.3">
      <c r="B31" s="91" t="s">
        <v>48</v>
      </c>
      <c r="C31" s="92"/>
      <c r="D31" s="26"/>
      <c r="E31" s="27">
        <f>SUM(E32:E39)</f>
        <v>0.99999999999999989</v>
      </c>
      <c r="F31" s="37">
        <f>_xlfn.XLOOKUP($F$30,MoM!$A$6:$A$1000,MoM!$B$6:$B$1000)</f>
        <v>7.5027021728089061E-3</v>
      </c>
      <c r="G31" s="27">
        <f>_xlfn.XLOOKUP($G$30,MoM!$A$6:$A$1000,MoM!$B$6:$B$1000)</f>
        <v>-3.3932174766982959E-3</v>
      </c>
      <c r="H31" s="27">
        <f>_xlfn.XLOOKUP($H$30,MoM!$A$6:$A$1000,MoM!$B$6:$B$1000)</f>
        <v>5.57099813763684E-3</v>
      </c>
      <c r="I31" s="27">
        <f>_xlfn.XLOOKUP($I$30,MoM!$A$6:$A$1000,MoM!$B$6:$B$1000)</f>
        <v>-9.1143989096438283E-3</v>
      </c>
      <c r="J31" s="27">
        <f>_xlfn.XLOOKUP($J$30,MoM!$A$6:$A$1000,MoM!$B$6:$B$1000)</f>
        <v>9.3229424889613721E-3</v>
      </c>
      <c r="K31" s="27">
        <f>_xlfn.XLOOKUP($K$30,MoM!$A$6:$A$1000,MoM!$B$6:$B$1000)</f>
        <v>7.754549474162209E-3</v>
      </c>
      <c r="L31" s="27">
        <f>_xlfn.XLOOKUP($H$30,MoM!$A$6:$A$1000,MoM!$B$6:$B$1000)</f>
        <v>5.57099813763684E-3</v>
      </c>
      <c r="M31" s="27">
        <f>_xlfn.XLOOKUP($H$30,MoM!$A$6:$A$1000,MoM!$B$6:$B$1000)</f>
        <v>5.57099813763684E-3</v>
      </c>
      <c r="N31" s="27">
        <f>_xlfn.XLOOKUP($N$30,MoM!$A$6:$A$1000,MoM!$B$6:$B$1000)</f>
        <v>3.64816246931845E-2</v>
      </c>
      <c r="O31" s="27">
        <f>_xlfn.XLOOKUP($O$30,MoM!$A$6:$A$1000,MoM!$B$6:$B$1000)</f>
        <v>-2.3710336836525681E-2</v>
      </c>
      <c r="P31" s="27">
        <f>_xlfn.XLOOKUP($P$30,MoM!$A$6:$A$1000,MoM!$B$6:$B$1000)</f>
        <v>4.1023387278296131E-3</v>
      </c>
      <c r="Q31" s="27">
        <f>_xlfn.XLOOKUP($Q$30,MoM!$A$6:$A$1000,MoM!$B$6:$B$1000)</f>
        <v>-1.4414966166043097E-3</v>
      </c>
      <c r="R31" s="28">
        <f>_xlfn.XLOOKUP($R$30,MoM!$A$6:$A$1000,MoM!$B$6:$B$1000)</f>
        <v>5.8595397995568899E-3</v>
      </c>
    </row>
    <row r="32" spans="2:18" ht="21.75" customHeight="1" x14ac:dyDescent="0.25">
      <c r="B32" s="88" t="s">
        <v>47</v>
      </c>
      <c r="C32" s="88"/>
      <c r="D32" s="17"/>
      <c r="E32" s="19">
        <v>0.121</v>
      </c>
      <c r="F32" s="43">
        <f>_xlfn.XLOOKUP($F$30,MoM!$A$6:$A$1000,MoM!$C$6:$C$1000)</f>
        <v>2.6455749788285798E-2</v>
      </c>
      <c r="G32" s="20">
        <f>_xlfn.XLOOKUP($G$30,MoM!$A$6:$A$1000,MoM!$C$6:$C$1000)</f>
        <v>-1.7744784245246059E-3</v>
      </c>
      <c r="H32" s="20">
        <f>_xlfn.XLOOKUP($H$30,MoM!$A$6:$A$1000,MoM!$C$6:$C$1000)</f>
        <v>-1.1893232681343791E-2</v>
      </c>
      <c r="I32" s="20">
        <f>_xlfn.XLOOKUP($I$30,MoM!$A$6:$A$1000,MoM!$C$6:$C$1000)</f>
        <v>6.40759598943208E-3</v>
      </c>
      <c r="J32" s="20">
        <f>_xlfn.XLOOKUP($J$30,MoM!$A$6:$A$1000,MoM!$C$6:$C$1000)</f>
        <v>-3.0704713470237288E-2</v>
      </c>
      <c r="K32" s="20">
        <f>_xlfn.XLOOKUP($K$30,MoM!$A$6:$A$1000,MoM!$C$6:$C$1000)</f>
        <v>2.1755397399272569E-2</v>
      </c>
      <c r="L32" s="20">
        <f>_xlfn.XLOOKUP($H$30,MoM!$A$6:$A$1000,MoM!$C$6:$C$1000)</f>
        <v>-1.1893232681343791E-2</v>
      </c>
      <c r="M32" s="20">
        <f>_xlfn.XLOOKUP($H$30,MoM!$A$6:$A$1000,MoM!$C$6:$C$1000)</f>
        <v>-1.1893232681343791E-2</v>
      </c>
      <c r="N32" s="20">
        <f>_xlfn.XLOOKUP($N$30,MoM!$A$6:$A$1000,MoM!$C$6:$C$1000)</f>
        <v>-3.444816229192238E-3</v>
      </c>
      <c r="O32" s="20">
        <f>_xlfn.XLOOKUP($O$30,MoM!$A$6:$A$1000,MoM!$C$6:$C$1000)</f>
        <v>1.0459234511034587E-2</v>
      </c>
      <c r="P32" s="20">
        <f>_xlfn.XLOOKUP($P$30,MoM!$A$6:$A$1000,MoM!$C$6:$C$1000)</f>
        <v>9.1314395566191031E-3</v>
      </c>
      <c r="Q32" s="20">
        <f>_xlfn.XLOOKUP($Q$30,MoM!$A$6:$A$1000,MoM!$C$6:$C$1000)</f>
        <v>-5.4964004780185816E-3</v>
      </c>
      <c r="R32" s="60">
        <f>_xlfn.XLOOKUP($R$30,MoM!$A$6:$A$1000,MoM!$C$6:$C$1000)</f>
        <v>-1.7667319739784193E-2</v>
      </c>
    </row>
    <row r="33" spans="2:18" ht="25.5" customHeight="1" x14ac:dyDescent="0.25">
      <c r="B33" s="84" t="s">
        <v>43</v>
      </c>
      <c r="C33" s="84"/>
      <c r="D33" s="17"/>
      <c r="E33" s="22">
        <v>0.54</v>
      </c>
      <c r="F33" s="43">
        <f>_xlfn.XLOOKUP($F$30,MoM!$A$6:$A$1000,MoM!$D$6:$D$1000)</f>
        <v>7.3010453847000001E-3</v>
      </c>
      <c r="G33" s="22">
        <f>_xlfn.XLOOKUP($G$30,MoM!$A$6:$A$1000,MoM!$D$6:$D$1000)</f>
        <v>-1.3959056256294122E-3</v>
      </c>
      <c r="H33" s="22">
        <f>_xlfn.XLOOKUP($H$30,MoM!$A$6:$A$1000,MoM!$D$6:$D$1000)</f>
        <v>1.9641639168121783E-2</v>
      </c>
      <c r="I33" s="22">
        <f>_xlfn.XLOOKUP($I$30,MoM!$A$6:$A$1000,MoM!$D$6:$D$1000)</f>
        <v>-2.261965808478672E-2</v>
      </c>
      <c r="J33" s="22">
        <f>_xlfn.XLOOKUP($J$30,MoM!$A$6:$A$1000,MoM!$D$6:$D$1000)</f>
        <v>5.1120121642169725E-3</v>
      </c>
      <c r="K33" s="22">
        <f>_xlfn.XLOOKUP($K$30,MoM!$A$6:$A$1000,MoM!$D$6:$D$1000)</f>
        <v>1.6662338251237641E-2</v>
      </c>
      <c r="L33" s="22">
        <f>_xlfn.XLOOKUP($H$30,MoM!$A$6:$A$1000,MoM!$D$6:$D$1000)</f>
        <v>1.9641639168121783E-2</v>
      </c>
      <c r="M33" s="22">
        <f>_xlfn.XLOOKUP($H$30,MoM!$A$6:$A$1000,MoM!$D$6:$D$1000)</f>
        <v>1.9641639168121783E-2</v>
      </c>
      <c r="N33" s="22">
        <f>_xlfn.XLOOKUP($N$30,MoM!$A$6:$A$1000,MoM!$D$6:$D$1000)</f>
        <v>6.7791329730864103E-3</v>
      </c>
      <c r="O33" s="22">
        <f>_xlfn.XLOOKUP($O$30,MoM!$A$6:$A$1000,MoM!$D$6:$D$1000)</f>
        <v>8.1332623745720145E-3</v>
      </c>
      <c r="P33" s="22">
        <f>_xlfn.XLOOKUP($P$30,MoM!$A$6:$A$1000,MoM!$D$6:$D$1000)</f>
        <v>2.1704475105808196E-3</v>
      </c>
      <c r="Q33" s="22">
        <f>_xlfn.XLOOKUP($Q$30,MoM!$A$6:$A$1000,MoM!$D$6:$D$1000)</f>
        <v>-8.0567752649532975E-3</v>
      </c>
      <c r="R33" s="61">
        <f>_xlfn.XLOOKUP($R$30,MoM!$A$6:$A$1000,MoM!$D$6:$D$1000)</f>
        <v>1.3124262019924338E-2</v>
      </c>
    </row>
    <row r="34" spans="2:18" ht="28.5" customHeight="1" x14ac:dyDescent="0.25">
      <c r="B34" s="88" t="s">
        <v>49</v>
      </c>
      <c r="C34" s="88"/>
      <c r="D34" s="17"/>
      <c r="E34" s="19">
        <v>6.3E-2</v>
      </c>
      <c r="F34" s="43">
        <f>_xlfn.XLOOKUP($F$30,MoM!$A$6:$A$1000,MoM!$F$6:$F$1000)</f>
        <v>-2.0691748861759729E-2</v>
      </c>
      <c r="G34" s="20">
        <f>_xlfn.XLOOKUP($G$30,MoM!$A$6:$A$1000,MoM!$F$6:$F$1000)</f>
        <v>-4.4065153042622818E-3</v>
      </c>
      <c r="H34" s="20">
        <f>_xlfn.XLOOKUP($H$30,MoM!$A$6:$A$1000,MoM!$F$6:$F$1000)</f>
        <v>2.0519563908409477E-2</v>
      </c>
      <c r="I34" s="20">
        <f>_xlfn.XLOOKUP($I$30,MoM!$A$6:$A$1000,MoM!$F$6:$F$1000)</f>
        <v>-8.2585305855762403E-3</v>
      </c>
      <c r="J34" s="20">
        <f>_xlfn.XLOOKUP($J$30,MoM!$A$6:$A$1000,MoM!$F$6:$F$1000)</f>
        <v>2.4987708003464837E-2</v>
      </c>
      <c r="K34" s="20">
        <f>_xlfn.XLOOKUP($K$30,MoM!$A$6:$A$1000,MoM!$F$6:$F$1000)</f>
        <v>-1.3835052436431461E-2</v>
      </c>
      <c r="L34" s="20">
        <f>_xlfn.XLOOKUP($H$30,MoM!$A$6:$A$1000,MoM!$F$6:$F$1000)</f>
        <v>2.0519563908409477E-2</v>
      </c>
      <c r="M34" s="20">
        <f>_xlfn.XLOOKUP($H$30,MoM!$A$6:$A$1000,MoM!$F$6:$F$1000)</f>
        <v>2.0519563908409477E-2</v>
      </c>
      <c r="N34" s="20">
        <f>_xlfn.XLOOKUP($N$30,MoM!$A$6:$A$1000,MoM!$F$6:$F$1000)</f>
        <v>5.7233789245300093E-2</v>
      </c>
      <c r="O34" s="20">
        <f>_xlfn.XLOOKUP($O$30,MoM!$A$6:$A$1000,MoM!$F$6:$F$1000)</f>
        <v>-4.6364207235091826E-2</v>
      </c>
      <c r="P34" s="20">
        <f>_xlfn.XLOOKUP($P$30,MoM!$A$6:$A$1000,MoM!$F$6:$F$1000)</f>
        <v>2.8011630590140335E-2</v>
      </c>
      <c r="Q34" s="20">
        <f>_xlfn.XLOOKUP($Q$30,MoM!$A$6:$A$1000,MoM!$F$6:$F$1000)</f>
        <v>-1.3001214360219282E-2</v>
      </c>
      <c r="R34" s="60">
        <f>_xlfn.XLOOKUP($R$30,MoM!$A$6:$A$1000,MoM!$F$6:$F$1000)</f>
        <v>1.4301442767202799E-2</v>
      </c>
    </row>
    <row r="35" spans="2:18" ht="27" customHeight="1" x14ac:dyDescent="0.25">
      <c r="B35" s="84" t="s">
        <v>51</v>
      </c>
      <c r="C35" s="84"/>
      <c r="D35" s="17"/>
      <c r="E35" s="22">
        <v>6.9000000000000006E-2</v>
      </c>
      <c r="F35" s="43">
        <f>_xlfn.XLOOKUP($F$30,MoM!$A$6:$A$1000,MoM!$G$6:$G$1000)</f>
        <v>-3.7702504867380138E-2</v>
      </c>
      <c r="G35" s="22">
        <f>_xlfn.XLOOKUP($G$30,MoM!$A$6:$A$1000,MoM!$G$6:$G$1000)</f>
        <v>-1.6165946800900777E-2</v>
      </c>
      <c r="H35" s="22">
        <f>_xlfn.XLOOKUP($H$30,MoM!$A$6:$A$1000,MoM!$G$6:$G$1000)</f>
        <v>1.2940761879496998E-2</v>
      </c>
      <c r="I35" s="22">
        <f>_xlfn.XLOOKUP($I$30,MoM!$A$6:$A$1000,MoM!$G$6:$G$1000)</f>
        <v>2.7263346439351022E-2</v>
      </c>
      <c r="J35" s="22">
        <f>_xlfn.XLOOKUP($J$30,MoM!$A$6:$A$1000,MoM!$G$6:$G$1000)</f>
        <v>-1.0603789032673672E-2</v>
      </c>
      <c r="K35" s="22">
        <f>_xlfn.XLOOKUP($K$30,MoM!$A$6:$A$1000,MoM!$G$6:$G$1000)</f>
        <v>2.7001475459603741E-2</v>
      </c>
      <c r="L35" s="22">
        <f>_xlfn.XLOOKUP($H$30,MoM!$A$6:$A$1000,MoM!$G$6:$G$1000)</f>
        <v>1.2940761879496998E-2</v>
      </c>
      <c r="M35" s="22">
        <f>_xlfn.XLOOKUP($H$30,MoM!$A$6:$A$1000,MoM!$G$6:$G$1000)</f>
        <v>1.2940761879496998E-2</v>
      </c>
      <c r="N35" s="22">
        <f>_xlfn.XLOOKUP($N$30,MoM!$A$6:$A$1000,MoM!$G$6:$G$1000)</f>
        <v>4.3590193998074733E-2</v>
      </c>
      <c r="O35" s="22">
        <f>_xlfn.XLOOKUP($O$30,MoM!$A$6:$A$1000,MoM!$G$6:$G$1000)</f>
        <v>-7.6015345101076548E-2</v>
      </c>
      <c r="P35" s="22">
        <f>_xlfn.XLOOKUP($P$30,MoM!$A$6:$A$1000,MoM!$G$6:$G$1000)</f>
        <v>5.9853186458191709E-2</v>
      </c>
      <c r="Q35" s="22">
        <f>_xlfn.XLOOKUP($Q$30,MoM!$A$6:$A$1000,MoM!$G$6:$G$1000)</f>
        <v>1.2114123725859294E-3</v>
      </c>
      <c r="R35" s="61">
        <f>_xlfn.XLOOKUP($R$30,MoM!$A$6:$A$1000,MoM!$G$6:$G$1000)</f>
        <v>1.8441948850912659E-2</v>
      </c>
    </row>
    <row r="36" spans="2:18" ht="26.25" customHeight="1" x14ac:dyDescent="0.25">
      <c r="B36" s="88" t="s">
        <v>52</v>
      </c>
      <c r="C36" s="88"/>
      <c r="D36" s="17"/>
      <c r="E36" s="19">
        <v>9.2999999999999999E-2</v>
      </c>
      <c r="F36" s="24">
        <f>_xlfn.XLOOKUP($F$30,MoM!$A$6:$A$1000,MoM!$J$6:$J$1000)</f>
        <v>1.8507778603684688E-2</v>
      </c>
      <c r="G36" s="20">
        <f>_xlfn.XLOOKUP($G$30,MoM!$A$6:$A$1000,MoM!$J$6:$J$1000)</f>
        <v>1.324764000367562E-2</v>
      </c>
      <c r="H36" s="20">
        <f>_xlfn.XLOOKUP($H$30,MoM!$A$6:$A$1000,MoM!$J$6:$J$1000)</f>
        <v>-1.4380775974124016E-2</v>
      </c>
      <c r="I36" s="20">
        <f>_xlfn.XLOOKUP($I$30,MoM!$A$6:$A$1000,MoM!$J$6:$J$1000)</f>
        <v>2.1815350577543802E-2</v>
      </c>
      <c r="J36" s="20">
        <f>_xlfn.XLOOKUP($J$30,MoM!$A$6:$A$1000,MoM!$J$6:$J$1000)</f>
        <v>5.3860259862998916E-3</v>
      </c>
      <c r="K36" s="20">
        <f>_xlfn.XLOOKUP($K$30,MoM!$A$6:$A$1000,MoM!$J$6:$J$1000)</f>
        <v>8.029997047234394E-3</v>
      </c>
      <c r="L36" s="20">
        <f>_xlfn.XLOOKUP($H$30,MoM!$A$6:$A$1000,MoM!$J$6:$J$1000)</f>
        <v>-1.4380775974124016E-2</v>
      </c>
      <c r="M36" s="20">
        <f>_xlfn.XLOOKUP($H$30,MoM!$A$6:$A$1000,MoM!$J$6:$J$1000)</f>
        <v>-1.4380775974124016E-2</v>
      </c>
      <c r="N36" s="20">
        <f>_xlfn.XLOOKUP($N$30,MoM!$A$6:$A$1000,MoM!$J$6:$J$1000)</f>
        <v>-8.3510709777908643E-3</v>
      </c>
      <c r="O36" s="20">
        <f>_xlfn.XLOOKUP($O$30,MoM!$A$6:$A$1000,MoM!$J$6:$J$1000)</f>
        <v>-3.7820169732405429E-3</v>
      </c>
      <c r="P36" s="20">
        <f>_xlfn.XLOOKUP($P$30,MoM!$A$6:$A$1000,MoM!$J$6:$J$1000)</f>
        <v>-2.578773051524208E-3</v>
      </c>
      <c r="Q36" s="20">
        <f>_xlfn.XLOOKUP($Q$30,MoM!$A$6:$A$1000,MoM!$J$6:$J$1000)</f>
        <v>1.3351233032119492E-2</v>
      </c>
      <c r="R36" s="60">
        <f>_xlfn.XLOOKUP($R$30,MoM!$A$6:$A$1000,MoM!$J$6:$J$1000)</f>
        <v>8.4401968505656288E-3</v>
      </c>
    </row>
    <row r="37" spans="2:18" ht="21" customHeight="1" x14ac:dyDescent="0.25">
      <c r="B37" s="84" t="s">
        <v>12</v>
      </c>
      <c r="C37" s="84"/>
      <c r="D37" s="17"/>
      <c r="E37" s="22">
        <v>3.0000000000000001E-3</v>
      </c>
      <c r="F37" s="43">
        <f>_xlfn.XLOOKUP($F$30,MoM!$A$6:$A$1000,MoM!$K$6:$K$1000)</f>
        <v>-1.926784810288884E-2</v>
      </c>
      <c r="G37" s="22">
        <f>_xlfn.XLOOKUP($G$30,MoM!$A$6:$A$1000,MoM!$K$6:$K$1000)</f>
        <v>-2.6160931396272846E-2</v>
      </c>
      <c r="H37" s="22">
        <f>_xlfn.XLOOKUP($H$30,MoM!$A$6:$A$1000,MoM!$K$6:$K$1000)</f>
        <v>-9.4585029346194727E-4</v>
      </c>
      <c r="I37" s="22">
        <f>_xlfn.XLOOKUP($I$30,MoM!$A$6:$A$1000,MoM!$K$6:$K$1000)</f>
        <v>-4.5746813599889524E-3</v>
      </c>
      <c r="J37" s="22">
        <f>_xlfn.XLOOKUP($J$30,MoM!$A$6:$A$1000,MoM!$K$6:$K$1000)</f>
        <v>-2.666864113630707E-4</v>
      </c>
      <c r="K37" s="22">
        <f>_xlfn.XLOOKUP($K$30,MoM!$A$6:$A$1000,MoM!$K$6:$K$1000)</f>
        <v>-4.7932309677224394E-3</v>
      </c>
      <c r="L37" s="22">
        <f>_xlfn.XLOOKUP($H$30,MoM!$A$6:$A$1000,MoM!$K$6:$K$1000)</f>
        <v>-9.4585029346194727E-4</v>
      </c>
      <c r="M37" s="22">
        <f>_xlfn.XLOOKUP($H$30,MoM!$A$6:$A$1000,MoM!$K$6:$K$1000)</f>
        <v>-9.4585029346194727E-4</v>
      </c>
      <c r="N37" s="22">
        <f>_xlfn.XLOOKUP($N$30,MoM!$A$6:$A$1000,MoM!$K$6:$K$1000)</f>
        <v>-2.9248222684662539E-2</v>
      </c>
      <c r="O37" s="22">
        <f>_xlfn.XLOOKUP($O$30,MoM!$A$6:$A$1000,MoM!$K$6:$K$1000)</f>
        <v>-2.6561297694364661E-2</v>
      </c>
      <c r="P37" s="22">
        <f>_xlfn.XLOOKUP($P$30,MoM!$A$6:$A$1000,MoM!$K$6:$K$1000)</f>
        <v>-1.6577137201088332E-2</v>
      </c>
      <c r="Q37" s="22">
        <f>_xlfn.XLOOKUP($Q$30,MoM!$A$6:$A$1000,MoM!$K$6:$K$1000)</f>
        <v>2.0019178328942289E-2</v>
      </c>
      <c r="R37" s="61">
        <f>_xlfn.XLOOKUP($R$30,MoM!$A$6:$A$1000,MoM!$K$6:$K$1000)</f>
        <v>2.1182237561558903E-3</v>
      </c>
    </row>
    <row r="38" spans="2:18" ht="28.5" customHeight="1" x14ac:dyDescent="0.25">
      <c r="B38" s="88" t="s">
        <v>13</v>
      </c>
      <c r="C38" s="88"/>
      <c r="D38" s="17"/>
      <c r="E38" s="19">
        <v>1.4E-2</v>
      </c>
      <c r="F38" s="43">
        <f>_xlfn.XLOOKUP($F$30,MoM!$A$6:$A$1000,MoM!$L$6:$L$1000)</f>
        <v>-2.0959170242243252E-2</v>
      </c>
      <c r="G38" s="20">
        <f>_xlfn.XLOOKUP($G$30,MoM!$A$6:$A$1000,MoM!$L$6:$L$1000)</f>
        <v>-2.036723619703551E-2</v>
      </c>
      <c r="H38" s="20">
        <f>_xlfn.XLOOKUP($H$30,MoM!$A$6:$A$1000,MoM!$L$6:$L$1000)</f>
        <v>2.1828004629793174E-2</v>
      </c>
      <c r="I38" s="20">
        <f>_xlfn.XLOOKUP($I$30,MoM!$A$6:$A$1000,MoM!$L$6:$L$1000)</f>
        <v>1.5310750577993471E-2</v>
      </c>
      <c r="J38" s="20">
        <f>_xlfn.XLOOKUP($J$30,MoM!$A$6:$A$1000,MoM!$L$6:$L$1000)</f>
        <v>-9.0243337060308959E-2</v>
      </c>
      <c r="K38" s="20">
        <f>_xlfn.XLOOKUP($K$30,MoM!$A$6:$A$1000,MoM!$L$6:$L$1000)</f>
        <v>0.13401702621572187</v>
      </c>
      <c r="L38" s="20">
        <f>_xlfn.XLOOKUP($H$30,MoM!$A$6:$A$1000,MoM!$L$6:$L$1000)</f>
        <v>2.1828004629793174E-2</v>
      </c>
      <c r="M38" s="20">
        <f>_xlfn.XLOOKUP($H$30,MoM!$A$6:$A$1000,MoM!$L$6:$L$1000)</f>
        <v>2.1828004629793174E-2</v>
      </c>
      <c r="N38" s="20">
        <f>_xlfn.XLOOKUP($N$30,MoM!$A$6:$A$1000,MoM!$L$6:$L$1000)</f>
        <v>6.5749656784754862E-2</v>
      </c>
      <c r="O38" s="20">
        <f>_xlfn.XLOOKUP($O$30,MoM!$A$6:$A$1000,MoM!$L$6:$L$1000)</f>
        <v>-0.13067431419990627</v>
      </c>
      <c r="P38" s="20">
        <f>_xlfn.XLOOKUP($P$30,MoM!$A$6:$A$1000,MoM!$L$6:$L$1000)</f>
        <v>0.17281000171055783</v>
      </c>
      <c r="Q38" s="20">
        <f>_xlfn.XLOOKUP($Q$30,MoM!$A$6:$A$1000,MoM!$L$6:$L$1000)</f>
        <v>-5.8435192511216649E-2</v>
      </c>
      <c r="R38" s="60">
        <f>_xlfn.XLOOKUP($R$30,MoM!$A$6:$A$1000,MoM!$L$6:$L$1000)</f>
        <v>-6.0594114676476574E-3</v>
      </c>
    </row>
    <row r="39" spans="2:18" ht="27" customHeight="1" thickBot="1" x14ac:dyDescent="0.3">
      <c r="B39" s="84" t="s">
        <v>14</v>
      </c>
      <c r="C39" s="84"/>
      <c r="D39" s="17"/>
      <c r="E39" s="22">
        <v>9.7000000000000003E-2</v>
      </c>
      <c r="F39" s="43">
        <f>_xlfn.XLOOKUP($F$30,MoM!$A$6:$A$1000,MoM!$M$6:$M$1000)</f>
        <v>3.1297380991030854E-2</v>
      </c>
      <c r="G39" s="22">
        <f>_xlfn.XLOOKUP($G$30,MoM!$A$6:$A$1000,MoM!$M$6:$M$1000)</f>
        <v>-3.9191035819125419E-2</v>
      </c>
      <c r="H39" s="22">
        <f>_xlfn.XLOOKUP($H$30,MoM!$A$6:$A$1000,MoM!$M$6:$M$1000)</f>
        <v>1.2328162808837417E-2</v>
      </c>
      <c r="I39" s="22">
        <f>_xlfn.XLOOKUP($I$30,MoM!$A$6:$A$1000,MoM!$M$6:$M$1000)</f>
        <v>-2.1102454680398286E-2</v>
      </c>
      <c r="J39" s="22">
        <f>_xlfn.XLOOKUP($J$30,MoM!$A$6:$A$1000,MoM!$M$6:$M$1000)</f>
        <v>1.2558140163639431E-2</v>
      </c>
      <c r="K39" s="22">
        <f>_xlfn.XLOOKUP($K$30,MoM!$A$6:$A$1000,MoM!$M$6:$M$1000)</f>
        <v>-1.1154655944459746E-3</v>
      </c>
      <c r="L39" s="22">
        <f>_xlfn.XLOOKUP($H$30,MoM!$A$6:$A$1000,MoM!$M$6:$M$1000)</f>
        <v>1.2328162808837417E-2</v>
      </c>
      <c r="M39" s="22">
        <f>_xlfn.XLOOKUP($H$30,MoM!$A$6:$A$1000,MoM!$M$6:$M$1000)</f>
        <v>1.2328162808837417E-2</v>
      </c>
      <c r="N39" s="22">
        <f>_xlfn.XLOOKUP($N$30,MoM!$A$6:$A$1000,MoM!$M$6:$M$1000)</f>
        <v>7.5563737780885543E-2</v>
      </c>
      <c r="O39" s="22">
        <f>_xlfn.XLOOKUP($O$30,MoM!$A$6:$A$1000,MoM!$M$6:$M$1000)</f>
        <v>-5.026133110443276E-2</v>
      </c>
      <c r="P39" s="22">
        <f>_xlfn.XLOOKUP($P$30,MoM!$A$6:$A$1000,MoM!$M$6:$M$1000)</f>
        <v>1.590084040028672E-2</v>
      </c>
      <c r="Q39" s="22">
        <f>_xlfn.XLOOKUP($Q$30,MoM!$A$6:$A$1000,MoM!$M$6:$M$1000)</f>
        <v>5.3759772923027693E-3</v>
      </c>
      <c r="R39" s="61">
        <f>_xlfn.XLOOKUP($R$30,MoM!$A$6:$A$1000,MoM!$M$6:$M$1000)</f>
        <v>-1.4568502435971409E-2</v>
      </c>
    </row>
    <row r="40" spans="2:18" ht="23.25" customHeight="1" thickBot="1" x14ac:dyDescent="0.3">
      <c r="B40" s="91" t="s">
        <v>17</v>
      </c>
      <c r="C40" s="92"/>
      <c r="D40" s="29"/>
      <c r="E40" s="30">
        <f>E31</f>
        <v>0.99999999999999989</v>
      </c>
      <c r="F40" s="37">
        <f>_xlfn.XLOOKUP($F$30,MoM!$A$6:$A$1000,MoM!$Q$6:$Q$1000)</f>
        <v>2.4964080188144111E-2</v>
      </c>
      <c r="G40" s="27">
        <f>_xlfn.XLOOKUP($G$30,MoM!$A$6:$A$1000,MoM!$Q$6:$Q$1000)</f>
        <v>-7.5056824557064861E-3</v>
      </c>
      <c r="H40" s="27">
        <f>_xlfn.XLOOKUP($H$30,MoM!$A$6:$A$1000,MoM!$Q$6:$Q$1000)</f>
        <v>2.1760743487386769E-4</v>
      </c>
      <c r="I40" s="27">
        <f>_xlfn.XLOOKUP($I$30,MoM!$A$6:$A$1000,MoM!$Q$6:$Q$1000)</f>
        <v>3.6396139858143606E-3</v>
      </c>
      <c r="J40" s="27">
        <f>_xlfn.XLOOKUP($J$30,MoM!$A$6:$A$1000,MoM!$Q$6:$Q$1000)</f>
        <v>6.0371748761658406E-3</v>
      </c>
      <c r="K40" s="27">
        <f>_xlfn.XLOOKUP($K$30,MoM!$A$6:$A$1000,MoM!$Q$6:$Q$1000)</f>
        <v>-8.7981695179357722E-3</v>
      </c>
      <c r="L40" s="27">
        <f>_xlfn.XLOOKUP($H$30,MoM!$A$6:$A$1000,MoM!$Q$6:$Q$1000)</f>
        <v>2.1760743487386769E-4</v>
      </c>
      <c r="M40" s="27">
        <f>_xlfn.XLOOKUP($H$30,MoM!$A$6:$A$1000,MoM!$Q$6:$Q$1000)</f>
        <v>2.1760743487386769E-4</v>
      </c>
      <c r="N40" s="27">
        <f>_xlfn.XLOOKUP($N$30,MoM!$A$6:$A$1000,MoM!$Q$6:$Q$1000)</f>
        <v>2.4589021333627281E-2</v>
      </c>
      <c r="O40" s="27">
        <f>_xlfn.XLOOKUP($O$30,MoM!$A$6:$A$1000,MoM!$Q$6:$Q$1000)</f>
        <v>-1.0656575734765639E-2</v>
      </c>
      <c r="P40" s="27">
        <f>_xlfn.XLOOKUP($P$30,MoM!$A$6:$A$1000,MoM!$Q$6:$Q$1000)</f>
        <v>1.2953005710552912E-2</v>
      </c>
      <c r="Q40" s="27">
        <f>_xlfn.XLOOKUP($Q$30,MoM!$A$6:$A$1000,MoM!$Q$6:$Q$1000)</f>
        <v>-1.8010225952136416E-3</v>
      </c>
      <c r="R40" s="28">
        <f>_xlfn.XLOOKUP($R$30,MoM!$A$6:$A$1000,MoM!$Q$6:$Q$1000)</f>
        <v>1.4601831660472353E-3</v>
      </c>
    </row>
    <row r="41" spans="2:18" ht="22.5" customHeight="1" x14ac:dyDescent="0.25">
      <c r="B41" s="88" t="s">
        <v>15</v>
      </c>
      <c r="C41" s="88"/>
      <c r="D41" s="17"/>
      <c r="E41" s="19">
        <v>0.16700000000000001</v>
      </c>
      <c r="F41" s="43">
        <f>_xlfn.XLOOKUP($F$30,MoM!$A$6:$A$1000,MoM!$N$6:$N$1000)</f>
        <v>6.375443003475012E-2</v>
      </c>
      <c r="G41" s="31">
        <f>_xlfn.XLOOKUP($G$30,MoM!$A$6:$A$1000,MoM!$N$6:$N$1000)</f>
        <v>-5.1537651567387766E-2</v>
      </c>
      <c r="H41" s="31">
        <f>_xlfn.XLOOKUP($H$30,MoM!$A$6:$A$1000,MoM!$N$6:$N$1000)</f>
        <v>3.7481961854826995E-2</v>
      </c>
      <c r="I41" s="31">
        <f>_xlfn.XLOOKUP($I$30,MoM!$A$6:$A$1000,MoM!$N$6:$N$1000)</f>
        <v>4.4733942804462634E-2</v>
      </c>
      <c r="J41" s="31">
        <f>_xlfn.XLOOKUP($J$30,MoM!$A$6:$A$1000,MoM!$N$6:$N$1000)</f>
        <v>-2.6133502200689884E-2</v>
      </c>
      <c r="K41" s="31">
        <f>_xlfn.XLOOKUP($K$30,MoM!$A$6:$A$1000,MoM!$N$6:$N$1000)</f>
        <v>2.4878341000255322E-2</v>
      </c>
      <c r="L41" s="31">
        <f>_xlfn.XLOOKUP($H$30,MoM!$A$6:$A$1000,MoM!$N$6:$N$1000)</f>
        <v>3.7481961854826995E-2</v>
      </c>
      <c r="M41" s="31">
        <f>_xlfn.XLOOKUP($H$30,MoM!$A$6:$A$1000,MoM!$N$6:$N$1000)</f>
        <v>3.7481961854826995E-2</v>
      </c>
      <c r="N41" s="31">
        <f>_xlfn.XLOOKUP($N$30,MoM!$A$6:$A$1000,MoM!$N$6:$N$1000)</f>
        <v>4.2671343880552381E-2</v>
      </c>
      <c r="O41" s="31">
        <f>_xlfn.XLOOKUP($O$30,MoM!$A$6:$A$1000,MoM!$N$6:$N$1000)</f>
        <v>-4.4316381545057792E-2</v>
      </c>
      <c r="P41" s="31">
        <f>_xlfn.XLOOKUP($P$30,MoM!$A$6:$A$1000,MoM!$N$6:$N$1000)</f>
        <v>4.8009428489240058E-2</v>
      </c>
      <c r="Q41" s="31">
        <f>_xlfn.XLOOKUP($Q$30,MoM!$A$6:$A$1000,MoM!$N$6:$N$1000)</f>
        <v>1.2842498498384369E-3</v>
      </c>
      <c r="R41" s="60">
        <f>_xlfn.XLOOKUP($R$30,MoM!$A$6:$A$1000,MoM!$N$6:$N$1000)</f>
        <v>-1.3217298351508422E-2</v>
      </c>
    </row>
    <row r="42" spans="2:18" ht="18.75" customHeight="1" thickBot="1" x14ac:dyDescent="0.3">
      <c r="B42" s="89" t="s">
        <v>16</v>
      </c>
      <c r="C42" s="89"/>
      <c r="D42" s="33"/>
      <c r="E42" s="34">
        <v>7.6999999999999999E-2</v>
      </c>
      <c r="F42" s="35">
        <f>_xlfn.XLOOKUP($F$30,MoM!$A$6:$A$1000,MoM!$O$6:$O$1000)</f>
        <v>1.6470124120655516E-2</v>
      </c>
      <c r="G42" s="36">
        <f>_xlfn.XLOOKUP($G$30,MoM!$A$6:$A$1000,MoM!$O$6:$O$1000)</f>
        <v>2.5801932361100288E-3</v>
      </c>
      <c r="H42" s="36">
        <f>_xlfn.XLOOKUP($H$30,MoM!$A$6:$A$1000,MoM!$O$6:$O$1000)</f>
        <v>-1.5268433977079221E-3</v>
      </c>
      <c r="I42" s="36">
        <f>_xlfn.XLOOKUP($I$30,MoM!$A$6:$A$1000,MoM!$O$6:$O$1000)</f>
        <v>5.3025778463954731E-2</v>
      </c>
      <c r="J42" s="36">
        <f>_xlfn.XLOOKUP($J$30,MoM!$A$6:$A$1000,MoM!$O$6:$O$1000)</f>
        <v>-2.9488826012279756E-2</v>
      </c>
      <c r="K42" s="36">
        <f>_xlfn.XLOOKUP($K$30,MoM!$A$6:$A$1000,MoM!$O$6:$O$1000)</f>
        <v>2.2565204158882191E-2</v>
      </c>
      <c r="L42" s="36">
        <f>_xlfn.XLOOKUP($H$30,MoM!$A$6:$A$1000,MoM!$O$6:$O$1000)</f>
        <v>-1.5268433977079221E-3</v>
      </c>
      <c r="M42" s="36">
        <f>_xlfn.XLOOKUP($H$30,MoM!$A$6:$A$1000,MoM!$O$6:$O$1000)</f>
        <v>-1.5268433977079221E-3</v>
      </c>
      <c r="N42" s="36">
        <f>_xlfn.XLOOKUP($N$30,MoM!$A$6:$A$1000,MoM!$O$6:$O$1000)</f>
        <v>-4.9371644601503561E-4</v>
      </c>
      <c r="O42" s="36">
        <f>_xlfn.XLOOKUP($O$30,MoM!$A$6:$A$1000,MoM!$O$6:$O$1000)</f>
        <v>7.8544174284280732E-3</v>
      </c>
      <c r="P42" s="36">
        <f>_xlfn.XLOOKUP($P$30,MoM!$A$6:$A$1000,MoM!$O$6:$O$1000)</f>
        <v>2.9281342678142419E-3</v>
      </c>
      <c r="Q42" s="36">
        <f>_xlfn.XLOOKUP($Q$30,MoM!$A$6:$A$1000,MoM!$O$6:$O$1000)</f>
        <v>2.2510851892422856E-2</v>
      </c>
      <c r="R42" s="62">
        <f>_xlfn.XLOOKUP($R$30,MoM!$A$6:$A$1000,MoM!$O$6:$O$1000)</f>
        <v>-2.0168053855731394E-2</v>
      </c>
    </row>
    <row r="43" spans="2:18" x14ac:dyDescent="0.25">
      <c r="B43" s="90" t="s">
        <v>46</v>
      </c>
      <c r="C43" s="90"/>
    </row>
  </sheetData>
  <mergeCells count="29">
    <mergeCell ref="B17:C17"/>
    <mergeCell ref="B43:C43"/>
    <mergeCell ref="B42:C42"/>
    <mergeCell ref="B29:C29"/>
    <mergeCell ref="B31:C31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15:C15"/>
    <mergeCell ref="B16:C16"/>
    <mergeCell ref="B9:C9"/>
    <mergeCell ref="B10:C10"/>
    <mergeCell ref="B11:C11"/>
    <mergeCell ref="B12:C12"/>
    <mergeCell ref="B13:C13"/>
    <mergeCell ref="B14:C14"/>
    <mergeCell ref="B8:C8"/>
    <mergeCell ref="B2:C2"/>
    <mergeCell ref="B4:C4"/>
    <mergeCell ref="B5:C5"/>
    <mergeCell ref="B6:C6"/>
    <mergeCell ref="B7:C7"/>
  </mergeCells>
  <pageMargins left="0.7" right="0.7" top="0.75" bottom="0.75" header="0.3" footer="0.3"/>
  <pageSetup paperSize="9" scale="66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ED9D-6CE8-416E-BC23-FDCC214B1DAB}">
  <sheetPr>
    <pageSetUpPr fitToPage="1"/>
  </sheetPr>
  <dimension ref="B2:X141"/>
  <sheetViews>
    <sheetView showGridLines="0" zoomScaleNormal="100" workbookViewId="0"/>
  </sheetViews>
  <sheetFormatPr defaultRowHeight="15" x14ac:dyDescent="0.25"/>
  <sheetData>
    <row r="2" spans="2:24" ht="16.5" thickBot="1" x14ac:dyDescent="0.3">
      <c r="B2" s="93" t="s">
        <v>53</v>
      </c>
      <c r="C2" s="93"/>
      <c r="D2" s="93"/>
      <c r="E2" s="93"/>
      <c r="F2" s="93"/>
      <c r="G2" s="93"/>
      <c r="H2" s="93"/>
      <c r="I2" s="93"/>
      <c r="J2" s="93"/>
      <c r="K2" s="93"/>
      <c r="L2" s="93"/>
      <c r="N2" s="93" t="s">
        <v>54</v>
      </c>
      <c r="O2" s="93"/>
      <c r="P2" s="93"/>
      <c r="Q2" s="93"/>
      <c r="R2" s="93"/>
      <c r="S2" s="93"/>
      <c r="T2" s="93"/>
      <c r="U2" s="93"/>
      <c r="V2" s="93"/>
      <c r="W2" s="93"/>
      <c r="X2" s="93"/>
    </row>
    <row r="23" spans="2:24" x14ac:dyDescent="0.25">
      <c r="B23" s="94" t="s">
        <v>46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N23" s="94" t="s">
        <v>46</v>
      </c>
      <c r="O23" s="94"/>
      <c r="P23" s="94"/>
      <c r="Q23" s="94"/>
      <c r="R23" s="94"/>
      <c r="S23" s="94"/>
      <c r="T23" s="94"/>
      <c r="U23" s="94"/>
      <c r="V23" s="94"/>
      <c r="W23" s="94"/>
      <c r="X23" s="94"/>
    </row>
    <row r="26" spans="2:24" ht="16.5" thickBot="1" x14ac:dyDescent="0.3">
      <c r="B26" s="95" t="s">
        <v>55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N26" s="93" t="s">
        <v>56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47" spans="2:24" x14ac:dyDescent="0.25">
      <c r="B47" s="94" t="s">
        <v>46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N47" s="94" t="s">
        <v>46</v>
      </c>
      <c r="O47" s="94"/>
      <c r="P47" s="94"/>
      <c r="Q47" s="94"/>
      <c r="R47" s="94"/>
      <c r="S47" s="94"/>
      <c r="T47" s="94"/>
      <c r="U47" s="94"/>
      <c r="V47" s="94"/>
      <c r="W47" s="94"/>
      <c r="X47" s="94"/>
    </row>
    <row r="49" spans="2:24" ht="16.5" thickBot="1" x14ac:dyDescent="0.3">
      <c r="B49" s="93" t="s">
        <v>57</v>
      </c>
      <c r="C49" s="93"/>
      <c r="D49" s="93"/>
      <c r="E49" s="93"/>
      <c r="F49" s="93"/>
      <c r="G49" s="93"/>
      <c r="H49" s="93"/>
      <c r="I49" s="93"/>
      <c r="J49" s="93"/>
      <c r="K49" s="93"/>
      <c r="L49" s="93"/>
      <c r="N49" s="95" t="s">
        <v>58</v>
      </c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70" spans="2:24" x14ac:dyDescent="0.25">
      <c r="B70" s="94" t="s">
        <v>46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N70" s="94" t="s">
        <v>46</v>
      </c>
      <c r="O70" s="94"/>
      <c r="P70" s="94"/>
      <c r="Q70" s="94"/>
      <c r="R70" s="94"/>
      <c r="S70" s="94"/>
      <c r="T70" s="94"/>
      <c r="U70" s="94"/>
      <c r="V70" s="94"/>
      <c r="W70" s="94"/>
      <c r="X70" s="94"/>
    </row>
    <row r="73" spans="2:24" ht="16.5" thickBot="1" x14ac:dyDescent="0.3">
      <c r="B73" s="93" t="s">
        <v>59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N73" s="95" t="s">
        <v>60</v>
      </c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94" spans="2:24" x14ac:dyDescent="0.25">
      <c r="B94" s="94" t="s">
        <v>46</v>
      </c>
      <c r="C94" s="94"/>
      <c r="D94" s="94"/>
      <c r="E94" s="94"/>
      <c r="F94" s="94"/>
      <c r="G94" s="94"/>
      <c r="H94" s="94"/>
      <c r="I94" s="94"/>
      <c r="J94" s="94"/>
      <c r="K94" s="94"/>
      <c r="L94" s="94"/>
      <c r="N94" s="94" t="s">
        <v>46</v>
      </c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7" spans="2:24" ht="16.5" thickBot="1" x14ac:dyDescent="0.3">
      <c r="B97" s="93" t="s">
        <v>61</v>
      </c>
      <c r="C97" s="93"/>
      <c r="D97" s="93"/>
      <c r="E97" s="93"/>
      <c r="F97" s="93"/>
      <c r="G97" s="93"/>
      <c r="H97" s="93"/>
      <c r="I97" s="93"/>
      <c r="J97" s="93"/>
      <c r="K97" s="93"/>
      <c r="L97" s="93"/>
      <c r="N97" s="93" t="s">
        <v>62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118" spans="2:24" x14ac:dyDescent="0.25">
      <c r="B118" s="94" t="s">
        <v>46</v>
      </c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N118" s="94" t="s">
        <v>46</v>
      </c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20" spans="2:24" ht="16.5" thickBot="1" x14ac:dyDescent="0.3">
      <c r="B120" s="93" t="s">
        <v>63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N120" s="93" t="s">
        <v>64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41" spans="2:24" x14ac:dyDescent="0.25">
      <c r="B141" s="94" t="s">
        <v>46</v>
      </c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N141" s="94" t="s">
        <v>46</v>
      </c>
      <c r="O141" s="94"/>
      <c r="P141" s="94"/>
      <c r="Q141" s="94"/>
      <c r="R141" s="94"/>
      <c r="S141" s="94"/>
      <c r="T141" s="94"/>
      <c r="U141" s="94"/>
      <c r="V141" s="94"/>
      <c r="W141" s="94"/>
      <c r="X141" s="94"/>
    </row>
  </sheetData>
  <mergeCells count="24">
    <mergeCell ref="B2:L2"/>
    <mergeCell ref="B23:L23"/>
    <mergeCell ref="N2:X2"/>
    <mergeCell ref="N23:X23"/>
    <mergeCell ref="B26:L26"/>
    <mergeCell ref="B47:L47"/>
    <mergeCell ref="N26:X26"/>
    <mergeCell ref="N47:X47"/>
    <mergeCell ref="B49:L49"/>
    <mergeCell ref="B70:L70"/>
    <mergeCell ref="N49:X49"/>
    <mergeCell ref="N70:X70"/>
    <mergeCell ref="B120:L120"/>
    <mergeCell ref="B141:L141"/>
    <mergeCell ref="N120:X120"/>
    <mergeCell ref="N141:X141"/>
    <mergeCell ref="B73:L73"/>
    <mergeCell ref="B94:L94"/>
    <mergeCell ref="N73:X73"/>
    <mergeCell ref="N94:X94"/>
    <mergeCell ref="B97:L97"/>
    <mergeCell ref="B118:L118"/>
    <mergeCell ref="N97:X97"/>
    <mergeCell ref="N118:X118"/>
  </mergeCells>
  <pageMargins left="0.7" right="0.7" top="0.75" bottom="0.75" header="0.3" footer="0.3"/>
  <pageSetup paperSize="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ENTRADA</vt:lpstr>
      <vt:lpstr>MoM</vt:lpstr>
      <vt:lpstr>QoQ</vt:lpstr>
      <vt:lpstr>YoY</vt:lpstr>
      <vt:lpstr>12mYoY</vt:lpstr>
      <vt:lpstr>media_ano</vt:lpstr>
      <vt:lpstr>YTD</vt:lpstr>
      <vt:lpstr>TABELA</vt:lpstr>
      <vt:lpstr>PDF</vt:lpstr>
      <vt:lpstr>PDF!Print_Area</vt:lpstr>
      <vt:lpstr>TABELA!Print_Area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Marques</dc:creator>
  <cp:lastModifiedBy>SANDY CARVALHO BRAGA</cp:lastModifiedBy>
  <cp:lastPrinted>2024-11-11T00:15:08Z</cp:lastPrinted>
  <dcterms:created xsi:type="dcterms:W3CDTF">2015-06-05T18:19:34Z</dcterms:created>
  <dcterms:modified xsi:type="dcterms:W3CDTF">2024-11-12T22:45:38Z</dcterms:modified>
</cp:coreProperties>
</file>