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Curso DIO CAIXA MICROSOFT IA\planilha desafio\"/>
    </mc:Choice>
  </mc:AlternateContent>
  <bookViews>
    <workbookView xWindow="0" yWindow="0" windowWidth="19200" windowHeight="7050" firstSheet="3" activeTab="3"/>
  </bookViews>
  <sheets>
    <sheet name="Dados" sheetId="1" state="hidden" r:id="rId1"/>
    <sheet name="Cofrinho" sheetId="4" state="hidden" r:id="rId2"/>
    <sheet name="Controle" sheetId="2" state="hidden" r:id="rId3"/>
    <sheet name="Dashboard" sheetId="3" r:id="rId4"/>
  </sheets>
  <definedNames>
    <definedName name="SegmentaçãodeDados_Mês">#N/A</definedName>
  </definedNames>
  <calcPr calcId="162913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<sst xmlns="http://schemas.openxmlformats.org/spreadsheetml/2006/main" count="263" uniqueCount="82">
  <si>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</si>
  <si>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</si>
  <si>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</si>
  <si>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</si>
  <si>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</si>
  <si>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</si>
  <si>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</si>
  <si>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</si>
  <si>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</si>
  <si>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</si>
  <si>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</si>
  <si>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</si>
  <si>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</si>
  <si>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</si>
  <si>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</si>
  <si>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</si>
  <si>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</si>
  <si>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</si>
  <si>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</si>
  <si>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</si>
  <si>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</si>
  <si>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</si>
  <si>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</si>
  <si>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</si>
  <si>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</si>
  <si>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</si>
  <si>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</si>
  <si>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</si>
  <si>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</si>
  <si>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</si>
  <si>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</si>
  <si>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</si>
  <si>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</si>
  <si>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</si>
  <si>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</si>
  <si>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</si>
  <si>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</si>
  <si>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</si>
  <si>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</si>
  <si>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</si>
  <si>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</si>
  <si>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</si>
  <si>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</si>
  <si>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</si>
  <si>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</si>
  <si>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</si>
  <si>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</si>
  <si>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</si>
  <si>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</si>
  <si>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</si>
  <si>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</si>
  <si>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</si>
  <si>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</si>
  <si>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</si>
  <si>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</si>
  <si>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</si>
  <si>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</si>
  <si>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</si>
  <si>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</si>
  <si>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</si>
  <si>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</si>
  <si>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</si>
  <si>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</si>
  <si>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</si>
  <si>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</si>
  <si>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</si>
  <si>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</si>
  <si>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</si>
  <si>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</si>
  <si>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</si>
  <si>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</si>
  <si>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</si>
  <si>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</si>
  <si>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</si>
  <si>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</si>
  <si>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</si>
  <si>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Quanto tive de entrada, sumarizado em reais.</t>
  </si>
  <si>
    <t>Quanto tive de saída, sumarizado em reais.</t>
  </si>
  <si>
    <t>Data de Lançamento</t>
  </si>
  <si>
    <t>Depósito Reservado</t>
  </si>
  <si>
    <t>Total Reservado:</t>
  </si>
  <si>
    <t>Meta de Reserva: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</si>
</sst>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A5F00"/>
        <bgColor indexed="64"/>
      </patternFill>
    </fill>
    <fill>
      <patternFill patternType="solid">
        <fgColor rgb="FFFFB98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14" fontId="0" fillId="0" borderId="0" xfId="0" applyNumberFormat="1"/>
    <xf numFmtId="164" fontId="0" fillId="3" borderId="0" xfId="0" applyNumberFormat="1" applyFill="1"/>
    <xf numFmtId="0" fontId="2" fillId="4" borderId="0" xfId="0" applyFont="1" applyFill="1"/>
  </cellXfs>
  <cellStyles count="2">
    <cellStyle name="Moeda" xfId="1" builtinId="4"/>
    <cellStyle name="Normal" xfId="0" builtinId="0"/>
  </cellStyles>
  <dxfs count="12">
    <dxf>
      <numFmt numFmtId="164" formatCode="&quot;R$&quot;\ #,##0.00"/>
    </dxf>
    <dxf>
      <font>
        <sz val="14"/>
        <color theme="0"/>
        <name val="Segoe UI"/>
        <scheme val="none"/>
      </font>
      <fill>
        <patternFill>
          <bgColor rgb="FFFF7111"/>
        </patternFill>
      </fill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19D69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Meu_Estilo" pivot="0" table="0" count="10">
      <tableStyleElement type="wholeTable" dxfId="2"/>
      <tableStyleElement type="headerRow" dxfId="1"/>
    </tableStyle>
  </tableStyles>
  <colors>
    <mruColors>
      <color rgb="FFEE6000"/>
      <color rgb="FFFF7B21"/>
      <color rgb="FFFFB989"/>
      <color rgb="FFEA5F00"/>
      <color rgb="FFF19D69"/>
      <color rgb="FFC15811"/>
      <color rgb="FFFF7111"/>
      <color rgb="FFFF9953"/>
      <color rgb="FFD25500"/>
      <color rgb="FFBC4C00"/>
    </mruColors>
  </colors>
  <extLst>
    <ext xmlns:x14="http://schemas.microsoft.com/office/spreadsheetml/2009/9/main" uri="{46F421CA-312F-682f-3DD2-61675219B42D}">
      <x14:dxfs count="8">
        <dxf>
          <font>
            <color theme="0"/>
            <name val="Segoe UI"/>
            <scheme val="none"/>
          </font>
          <fill>
            <patternFill patternType="solid">
              <fgColor auto="1"/>
              <bgColor rgb="FFFF711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  <name val="Segoe UI"/>
            <scheme val="none"/>
          </font>
          <fill>
            <patternFill patternType="solid">
              <fgColor auto="1"/>
              <bgColor rgb="FFFF711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  <name val="Segoe UI"/>
            <scheme val="none"/>
          </font>
          <fill>
            <patternFill patternType="solid">
              <fgColor auto="1"/>
              <bgColor rgb="FFFF711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  <name val="Segoe UI"/>
            <scheme val="none"/>
          </font>
          <fill>
            <patternFill patternType="solid">
              <fgColor auto="1"/>
              <bgColor rgb="FFEA5F0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UI"/>
            <scheme val="none"/>
          </font>
          <fill>
            <patternFill patternType="solid">
              <fgColor theme="5" tint="0.59999389629810485"/>
              <bgColor rgb="FFFF711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  <name val="Segoe UI"/>
            <scheme val="none"/>
          </font>
          <fill>
            <patternFill patternType="solid">
              <fgColor rgb="FFFF7111"/>
              <bgColor rgb="FFEE6000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  <name val="Segoe UI"/>
            <scheme val="none"/>
          </font>
          <fill>
            <patternFill patternType="solid">
              <fgColor rgb="FFDFDFDF"/>
              <bgColor rgb="FFFF711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  <name val="Segoe UI"/>
            <scheme val="none"/>
          </font>
          <fill>
            <patternFill patternType="solid">
              <fgColor rgb="FFC0C0C0"/>
              <bgColor rgb="FFFF7111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eu_Estil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[Planilha_Financeira_Inteligente.xlsx]Controle!tbl_saída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A5F0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A5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Controle!$D$5:$D$20</c:f>
              <c:numCache>
                <c:formatCode>"R$"\ #,##0.00</c:formatCode>
                <c:ptCount val="15"/>
                <c:pt idx="0">
                  <c:v>1600</c:v>
                </c:pt>
                <c:pt idx="1">
                  <c:v>340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4-4533-BF86-6ADA2F44B7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969392032"/>
        <c:axId val="1969392864"/>
      </c:barChart>
      <c:catAx>
        <c:axId val="196939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392864"/>
        <c:crosses val="autoZero"/>
        <c:auto val="1"/>
        <c:lblAlgn val="ctr"/>
        <c:lblOffset val="100"/>
        <c:noMultiLvlLbl val="0"/>
      </c:catAx>
      <c:valAx>
        <c:axId val="196939286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693920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[Planilha_Financeira_Inteligente.xlsx]Controle!tbl_entrada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A5F0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6343207354443309"/>
          <c:w val="0.93888888888888888"/>
          <c:h val="0.741784401566760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A5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Controle!$G$5:$G$9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Controle!$H$5:$H$9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9-476C-BB04-36FBE4D1C3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4414256"/>
        <c:axId val="2054418000"/>
      </c:barChart>
      <c:catAx>
        <c:axId val="205441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4418000"/>
        <c:crosses val="autoZero"/>
        <c:auto val="1"/>
        <c:lblAlgn val="ctr"/>
        <c:lblOffset val="100"/>
        <c:noMultiLvlLbl val="0"/>
      </c:catAx>
      <c:valAx>
        <c:axId val="205441800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0544142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  <a:alpha val="55000"/>
              </a:schemeClr>
            </a:solidFill>
            <a:ln w="19050">
              <a:solidFill>
                <a:srgbClr val="EE6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9.3193907988917222E-3"/>
                  <c:y val="-0.3055555555555555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rgbClr val="EE6000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665-44F4-A455-821C12A774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EE6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Cofrinho!$D$4</c:f>
              <c:numCache>
                <c:formatCode>"R$"\ #,##0.00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5-44F4-A455-821C12A774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59248943"/>
        <c:axId val="1559251023"/>
      </c:barChart>
      <c:barChart>
        <c:barDir val="col"/>
        <c:grouping val="stacked"/>
        <c:varyColors val="0"/>
        <c:ser>
          <c:idx val="0"/>
          <c:order val="0"/>
          <c:spPr>
            <a:solidFill>
              <a:srgbClr val="EE6000">
                <a:alpha val="86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Cofrinho!$D$3</c:f>
              <c:numCache>
                <c:formatCode>"R$"\ #,##0.00</c:formatCode>
                <c:ptCount val="1"/>
                <c:pt idx="0">
                  <c:v>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5-44F4-A455-821C12A77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4823103"/>
        <c:axId val="1559248527"/>
      </c:barChart>
      <c:catAx>
        <c:axId val="1559248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59251023"/>
        <c:crosses val="autoZero"/>
        <c:auto val="1"/>
        <c:lblAlgn val="ctr"/>
        <c:lblOffset val="100"/>
        <c:noMultiLvlLbl val="0"/>
      </c:catAx>
      <c:valAx>
        <c:axId val="155925102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559248943"/>
        <c:crosses val="autoZero"/>
        <c:crossBetween val="between"/>
      </c:valAx>
      <c:valAx>
        <c:axId val="1559248527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1624823103"/>
        <c:crosses val="max"/>
        <c:crossBetween val="between"/>
      </c:valAx>
      <c:catAx>
        <c:axId val="1624823103"/>
        <c:scaling>
          <c:orientation val="minMax"/>
        </c:scaling>
        <c:delete val="1"/>
        <c:axPos val="b"/>
        <c:majorTickMark val="out"/>
        <c:minorTickMark val="none"/>
        <c:tickLblPos val="nextTo"/>
        <c:crossAx val="15592485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Dados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293686</xdr:colOff>
      <xdr:row>27</xdr:row>
      <xdr:rowOff>168958</xdr:rowOff>
    </xdr:from>
    <xdr:to>
      <xdr:col>20</xdr:col>
      <xdr:colOff>560917</xdr:colOff>
      <xdr:row>48</xdr:row>
      <xdr:rowOff>3407</xdr:rowOff>
    </xdr:to>
    <xdr:grpSp>
      <xdr:nvGrpSpPr>
        <xdr:cNvPr id="23" name="Agrupar 22"/>
        <xdr:cNvGrpSpPr/>
      </xdr:nvGrpSpPr>
      <xdr:grpSpPr>
        <a:xfrm>
          <a:off x="2103436" y="5026708"/>
          <a:ext cx="11930064" cy="3612699"/>
          <a:chOff x="2107972" y="3833816"/>
          <a:chExt cx="11738431" cy="3644449"/>
        </a:xfrm>
      </xdr:grpSpPr>
      <xdr:grpSp>
        <xdr:nvGrpSpPr>
          <xdr:cNvPr id="20" name="Agrupar 19"/>
          <xdr:cNvGrpSpPr/>
        </xdr:nvGrpSpPr>
        <xdr:grpSpPr>
          <a:xfrm>
            <a:off x="2107972" y="3833816"/>
            <a:ext cx="11738431" cy="3644449"/>
            <a:chOff x="1509257" y="3833816"/>
            <a:chExt cx="11738432" cy="3644449"/>
          </a:xfrm>
        </xdr:grpSpPr>
        <xdr:grpSp>
          <xdr:nvGrpSpPr>
            <xdr:cNvPr id="11" name="Agrupar 10"/>
            <xdr:cNvGrpSpPr/>
          </xdr:nvGrpSpPr>
          <xdr:grpSpPr>
            <a:xfrm>
              <a:off x="1509257" y="3833816"/>
              <a:ext cx="11738432" cy="3644449"/>
              <a:chOff x="1508124" y="4460879"/>
              <a:chExt cx="11803065" cy="3667128"/>
            </a:xfrm>
          </xdr:grpSpPr>
          <xdr:grpSp>
            <xdr:nvGrpSpPr>
              <xdr:cNvPr id="9" name="Agrupar 8"/>
              <xdr:cNvGrpSpPr/>
            </xdr:nvGrpSpPr>
            <xdr:grpSpPr>
              <a:xfrm>
                <a:off x="1508124" y="4460879"/>
                <a:ext cx="11803064" cy="3667128"/>
                <a:chOff x="1508124" y="4460879"/>
                <a:chExt cx="11803064" cy="3667128"/>
              </a:xfrm>
            </xdr:grpSpPr>
            <xdr:sp macro="" textlink="">
              <xdr:nvSpPr>
                <xdr:cNvPr id="5" name="Retângulo Arredondado 4"/>
                <xdr:cNvSpPr/>
              </xdr:nvSpPr>
              <xdr:spPr>
                <a:xfrm>
                  <a:off x="1516062" y="4548195"/>
                  <a:ext cx="11787187" cy="3579812"/>
                </a:xfrm>
                <a:prstGeom prst="roundRect">
                  <a:avLst>
                    <a:gd name="adj" fmla="val 8906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" name="Arredondar Retângulo no Mesmo Canto Lateral 7"/>
                <xdr:cNvSpPr/>
              </xdr:nvSpPr>
              <xdr:spPr>
                <a:xfrm>
                  <a:off x="1508124" y="4460879"/>
                  <a:ext cx="11803064" cy="603250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EA5F00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2" name="Gráfico 1"/>
              <xdr:cNvGraphicFramePr>
                <a:graphicFrameLocks/>
              </xdr:cNvGraphicFramePr>
            </xdr:nvGraphicFramePr>
            <xdr:xfrm>
              <a:off x="1603376" y="5199064"/>
              <a:ext cx="11707813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3" name="CaixaDeTexto 12"/>
            <xdr:cNvSpPr txBox="1"/>
          </xdr:nvSpPr>
          <xdr:spPr>
            <a:xfrm>
              <a:off x="2150375" y="3915852"/>
              <a:ext cx="4862725" cy="4259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sp macro="" textlink="">
        <xdr:nvSpPr>
          <xdr:cNvPr id="17" name="CaixaDeTexto 16"/>
          <xdr:cNvSpPr txBox="1"/>
        </xdr:nvSpPr>
        <xdr:spPr>
          <a:xfrm>
            <a:off x="2325463" y="3934045"/>
            <a:ext cx="1624920" cy="9071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baseline="0">
                <a:ln>
                  <a:solidFill>
                    <a:srgbClr val="EA5F00"/>
                  </a:solidFill>
                </a:ln>
                <a:solidFill>
                  <a:schemeClr val="bg1"/>
                </a:solidFill>
                <a:latin typeface="Breezi Icon Set" panose="02000509000000000000" pitchFamily="49" charset="0"/>
              </a:rPr>
              <a:t>n</a:t>
            </a:r>
            <a:endParaRPr lang="pt-BR" sz="2400">
              <a:ln>
                <a:solidFill>
                  <a:srgbClr val="EA5F00"/>
                </a:solidFill>
              </a:ln>
              <a:solidFill>
                <a:schemeClr val="bg1"/>
              </a:solidFill>
              <a:latin typeface="Heydings Icons" panose="02000509000000000000" pitchFamily="49" charset="0"/>
            </a:endParaRPr>
          </a:p>
        </xdr:txBody>
      </xdr:sp>
    </xdr:grpSp>
    <xdr:clientData/>
  </xdr:twoCellAnchor>
  <xdr:twoCellAnchor>
    <xdr:from>
      <xdr:col>1</xdr:col>
      <xdr:colOff>293686</xdr:colOff>
      <xdr:row>9</xdr:row>
      <xdr:rowOff>19275</xdr:rowOff>
    </xdr:from>
    <xdr:to>
      <xdr:col>10</xdr:col>
      <xdr:colOff>327708</xdr:colOff>
      <xdr:row>26</xdr:row>
      <xdr:rowOff>122463</xdr:rowOff>
    </xdr:to>
    <xdr:grpSp>
      <xdr:nvGrpSpPr>
        <xdr:cNvPr id="22" name="Agrupar 21"/>
        <xdr:cNvGrpSpPr/>
      </xdr:nvGrpSpPr>
      <xdr:grpSpPr>
        <a:xfrm>
          <a:off x="2103436" y="1638525"/>
          <a:ext cx="5558522" cy="3161771"/>
          <a:chOff x="2107972" y="418419"/>
          <a:chExt cx="5504093" cy="3187474"/>
        </a:xfrm>
      </xdr:grpSpPr>
      <xdr:grpSp>
        <xdr:nvGrpSpPr>
          <xdr:cNvPr id="19" name="Agrupar 18"/>
          <xdr:cNvGrpSpPr/>
        </xdr:nvGrpSpPr>
        <xdr:grpSpPr>
          <a:xfrm>
            <a:off x="2107972" y="418419"/>
            <a:ext cx="5504093" cy="3187474"/>
            <a:chOff x="1509257" y="418419"/>
            <a:chExt cx="5612946" cy="3187474"/>
          </a:xfrm>
        </xdr:grpSpPr>
        <xdr:grpSp>
          <xdr:nvGrpSpPr>
            <xdr:cNvPr id="10" name="Agrupar 9"/>
            <xdr:cNvGrpSpPr/>
          </xdr:nvGrpSpPr>
          <xdr:grpSpPr>
            <a:xfrm>
              <a:off x="1509257" y="418419"/>
              <a:ext cx="5439269" cy="3187474"/>
              <a:chOff x="1516063" y="420687"/>
              <a:chExt cx="5468937" cy="3206751"/>
            </a:xfrm>
          </xdr:grpSpPr>
          <xdr:grpSp>
            <xdr:nvGrpSpPr>
              <xdr:cNvPr id="7" name="Agrupar 6"/>
              <xdr:cNvGrpSpPr/>
            </xdr:nvGrpSpPr>
            <xdr:grpSpPr>
              <a:xfrm>
                <a:off x="1516063" y="420687"/>
                <a:ext cx="5468937" cy="3206751"/>
                <a:chOff x="1516063" y="420687"/>
                <a:chExt cx="5468937" cy="3206751"/>
              </a:xfrm>
            </xdr:grpSpPr>
            <xdr:sp macro="" textlink="">
              <xdr:nvSpPr>
                <xdr:cNvPr id="4" name="Retângulo Arredondado 3"/>
                <xdr:cNvSpPr/>
              </xdr:nvSpPr>
              <xdr:spPr>
                <a:xfrm>
                  <a:off x="1516063" y="492557"/>
                  <a:ext cx="5461000" cy="3134881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" name="Arredondar Retângulo no Mesmo Canto Lateral 5"/>
                <xdr:cNvSpPr/>
              </xdr:nvSpPr>
              <xdr:spPr>
                <a:xfrm>
                  <a:off x="1516064" y="420687"/>
                  <a:ext cx="5468936" cy="603250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EA5F00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3" name="Gráfico 2"/>
              <xdr:cNvGraphicFramePr>
                <a:graphicFrameLocks/>
              </xdr:cNvGraphicFramePr>
            </xdr:nvGraphicFramePr>
            <xdr:xfrm>
              <a:off x="1817688" y="1158874"/>
              <a:ext cx="4794250" cy="202406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sp macro="" textlink="">
          <xdr:nvSpPr>
            <xdr:cNvPr id="12" name="CaixaDeTexto 11"/>
            <xdr:cNvSpPr txBox="1"/>
          </xdr:nvSpPr>
          <xdr:spPr>
            <a:xfrm>
              <a:off x="2150375" y="508373"/>
              <a:ext cx="4862976" cy="42604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sp macro="" textlink="">
        <xdr:nvSpPr>
          <xdr:cNvPr id="18" name="CaixaDeTexto 17"/>
          <xdr:cNvSpPr txBox="1"/>
        </xdr:nvSpPr>
        <xdr:spPr>
          <a:xfrm>
            <a:off x="2325463" y="502102"/>
            <a:ext cx="1624920" cy="9071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b="0" baseline="0">
                <a:ln>
                  <a:solidFill>
                    <a:srgbClr val="EA5F00"/>
                  </a:solidFill>
                </a:ln>
                <a:solidFill>
                  <a:schemeClr val="bg1"/>
                </a:solidFill>
                <a:latin typeface="Breezi Icon Set" panose="02000509000000000000" pitchFamily="49" charset="0"/>
              </a:rPr>
              <a:t>p</a:t>
            </a:r>
            <a:endParaRPr lang="pt-BR" sz="2400" b="0">
              <a:ln>
                <a:solidFill>
                  <a:srgbClr val="EA5F00"/>
                </a:solidFill>
              </a:ln>
              <a:solidFill>
                <a:schemeClr val="bg1"/>
              </a:solidFill>
              <a:latin typeface="Heydings Icons" panose="02000509000000000000" pitchFamily="49" charset="0"/>
            </a:endParaRPr>
          </a:p>
        </xdr:txBody>
      </xdr:sp>
    </xdr:grpSp>
    <xdr:clientData/>
  </xdr:twoCellAnchor>
  <xdr:twoCellAnchor editAs="oneCell">
    <xdr:from>
      <xdr:col>0</xdr:col>
      <xdr:colOff>0</xdr:colOff>
      <xdr:row>7</xdr:row>
      <xdr:rowOff>12249</xdr:rowOff>
    </xdr:from>
    <xdr:to>
      <xdr:col>1</xdr:col>
      <xdr:colOff>0</xdr:colOff>
      <xdr:row>14</xdr:row>
      <xdr:rowOff>42864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71666"/>
              <a:ext cx="1809750" cy="12900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293686</xdr:colOff>
      <xdr:row>0</xdr:row>
      <xdr:rowOff>0</xdr:rowOff>
    </xdr:from>
    <xdr:to>
      <xdr:col>20</xdr:col>
      <xdr:colOff>533400</xdr:colOff>
      <xdr:row>8</xdr:row>
      <xdr:rowOff>25400</xdr:rowOff>
    </xdr:to>
    <xdr:sp macro="" textlink="">
      <xdr:nvSpPr>
        <xdr:cNvPr id="24" name="Retângulo Arredondado 23"/>
        <xdr:cNvSpPr/>
      </xdr:nvSpPr>
      <xdr:spPr>
        <a:xfrm>
          <a:off x="2103436" y="0"/>
          <a:ext cx="11902547" cy="1464733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30163</xdr:colOff>
      <xdr:row>1</xdr:row>
      <xdr:rowOff>66214</xdr:rowOff>
    </xdr:from>
    <xdr:to>
      <xdr:col>3</xdr:col>
      <xdr:colOff>396876</xdr:colOff>
      <xdr:row>6</xdr:row>
      <xdr:rowOff>88900</xdr:rowOff>
    </xdr:to>
    <xdr:sp macro="" textlink="">
      <xdr:nvSpPr>
        <xdr:cNvPr id="25" name="Retângulo Arredondado 24"/>
        <xdr:cNvSpPr/>
      </xdr:nvSpPr>
      <xdr:spPr>
        <a:xfrm>
          <a:off x="2451101" y="248777"/>
          <a:ext cx="977900" cy="935498"/>
        </a:xfrm>
        <a:prstGeom prst="roundRect">
          <a:avLst/>
        </a:prstGeom>
        <a:solidFill>
          <a:srgbClr val="EA5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584200</xdr:colOff>
      <xdr:row>1</xdr:row>
      <xdr:rowOff>127000</xdr:rowOff>
    </xdr:from>
    <xdr:to>
      <xdr:col>8</xdr:col>
      <xdr:colOff>88900</xdr:colOff>
      <xdr:row>4</xdr:row>
      <xdr:rowOff>165100</xdr:rowOff>
    </xdr:to>
    <xdr:sp macro="" textlink="">
      <xdr:nvSpPr>
        <xdr:cNvPr id="26" name="CaixaDeTexto 25"/>
        <xdr:cNvSpPr txBox="1"/>
      </xdr:nvSpPr>
      <xdr:spPr>
        <a:xfrm>
          <a:off x="3619500" y="317500"/>
          <a:ext cx="25527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>
              <a:latin typeface="Segoe UI Light" panose="020B0502040204020203" pitchFamily="34" charset="0"/>
              <a:cs typeface="Segoe UI Light" panose="020B0502040204020203" pitchFamily="34" charset="0"/>
            </a:rPr>
            <a:t>Olá, Luciana.</a:t>
          </a:r>
        </a:p>
      </xdr:txBody>
    </xdr:sp>
    <xdr:clientData/>
  </xdr:twoCellAnchor>
  <xdr:twoCellAnchor>
    <xdr:from>
      <xdr:col>3</xdr:col>
      <xdr:colOff>584200</xdr:colOff>
      <xdr:row>3</xdr:row>
      <xdr:rowOff>152400</xdr:rowOff>
    </xdr:from>
    <xdr:to>
      <xdr:col>11</xdr:col>
      <xdr:colOff>76200</xdr:colOff>
      <xdr:row>7</xdr:row>
      <xdr:rowOff>0</xdr:rowOff>
    </xdr:to>
    <xdr:sp macro="" textlink="">
      <xdr:nvSpPr>
        <xdr:cNvPr id="27" name="CaixaDeTexto 26"/>
        <xdr:cNvSpPr txBox="1"/>
      </xdr:nvSpPr>
      <xdr:spPr>
        <a:xfrm>
          <a:off x="3619500" y="723900"/>
          <a:ext cx="43688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0">
              <a:solidFill>
                <a:schemeClr val="tx1">
                  <a:lumMod val="50000"/>
                  <a:lumOff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Acompanhamento Financeiro</a:t>
          </a:r>
        </a:p>
      </xdr:txBody>
    </xdr:sp>
    <xdr:clientData/>
  </xdr:twoCellAnchor>
  <xdr:twoCellAnchor>
    <xdr:from>
      <xdr:col>16</xdr:col>
      <xdr:colOff>211668</xdr:colOff>
      <xdr:row>2</xdr:row>
      <xdr:rowOff>74081</xdr:rowOff>
    </xdr:from>
    <xdr:to>
      <xdr:col>20</xdr:col>
      <xdr:colOff>243417</xdr:colOff>
      <xdr:row>5</xdr:row>
      <xdr:rowOff>162981</xdr:rowOff>
    </xdr:to>
    <xdr:grpSp>
      <xdr:nvGrpSpPr>
        <xdr:cNvPr id="33" name="Agrupar 32">
          <a:hlinkClick xmlns:r="http://schemas.openxmlformats.org/officeDocument/2006/relationships" r:id="rId3"/>
        </xdr:cNvPr>
        <xdr:cNvGrpSpPr/>
      </xdr:nvGrpSpPr>
      <xdr:grpSpPr>
        <a:xfrm>
          <a:off x="11228918" y="433914"/>
          <a:ext cx="2487082" cy="628650"/>
          <a:chOff x="8572501" y="433916"/>
          <a:chExt cx="2487082" cy="628650"/>
        </a:xfrm>
      </xdr:grpSpPr>
      <xdr:sp macro="" textlink="">
        <xdr:nvSpPr>
          <xdr:cNvPr id="28" name="Retângulo Arredondado 27"/>
          <xdr:cNvSpPr/>
        </xdr:nvSpPr>
        <xdr:spPr>
          <a:xfrm>
            <a:off x="8572501" y="433916"/>
            <a:ext cx="2487082" cy="571500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/>
          <xdr:cNvSpPr txBox="1"/>
        </xdr:nvSpPr>
        <xdr:spPr>
          <a:xfrm>
            <a:off x="9048754" y="518583"/>
            <a:ext cx="1756830" cy="4868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>
                <a:solidFill>
                  <a:schemeClr val="bg1">
                    <a:lumMod val="6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Pesquisar</a:t>
            </a:r>
            <a:r>
              <a:rPr lang="pt-BR" sz="1600" baseline="0">
                <a:solidFill>
                  <a:schemeClr val="bg1">
                    <a:lumMod val="6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dados</a:t>
            </a:r>
            <a:endParaRPr lang="pt-BR" sz="1600">
              <a:solidFill>
                <a:schemeClr val="bg1">
                  <a:lumMod val="6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31" name="CaixaDeTexto 30"/>
          <xdr:cNvSpPr txBox="1"/>
        </xdr:nvSpPr>
        <xdr:spPr>
          <a:xfrm>
            <a:off x="8661400" y="480483"/>
            <a:ext cx="603251" cy="5820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>
                <a:ln w="12700">
                  <a:noFill/>
                </a:ln>
                <a:solidFill>
                  <a:schemeClr val="bg1">
                    <a:lumMod val="85000"/>
                  </a:schemeClr>
                </a:solidFill>
                <a:latin typeface="Heydings Icons" panose="02000509000000000000" pitchFamily="49" charset="0"/>
              </a:rPr>
              <a:t>M</a:t>
            </a:r>
          </a:p>
        </xdr:txBody>
      </xdr:sp>
    </xdr:grpSp>
    <xdr:clientData/>
  </xdr:twoCellAnchor>
  <xdr:twoCellAnchor>
    <xdr:from>
      <xdr:col>0</xdr:col>
      <xdr:colOff>0</xdr:colOff>
      <xdr:row>1</xdr:row>
      <xdr:rowOff>124354</xdr:rowOff>
    </xdr:from>
    <xdr:to>
      <xdr:col>0</xdr:col>
      <xdr:colOff>1799167</xdr:colOff>
      <xdr:row>5</xdr:row>
      <xdr:rowOff>15875</xdr:rowOff>
    </xdr:to>
    <xdr:sp macro="" textlink="">
      <xdr:nvSpPr>
        <xdr:cNvPr id="35" name="Retângulo Arredondado 34"/>
        <xdr:cNvSpPr/>
      </xdr:nvSpPr>
      <xdr:spPr>
        <a:xfrm>
          <a:off x="0" y="306917"/>
          <a:ext cx="1799167" cy="621771"/>
        </a:xfrm>
        <a:prstGeom prst="roundRect">
          <a:avLst>
            <a:gd name="adj" fmla="val 3991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54501</xdr:colOff>
      <xdr:row>1</xdr:row>
      <xdr:rowOff>26459</xdr:rowOff>
    </xdr:from>
    <xdr:to>
      <xdr:col>3</xdr:col>
      <xdr:colOff>593724</xdr:colOff>
      <xdr:row>5</xdr:row>
      <xdr:rowOff>111126</xdr:rowOff>
    </xdr:to>
    <xdr:sp macro="" textlink="">
      <xdr:nvSpPr>
        <xdr:cNvPr id="34" name="CaixaDeTexto 33"/>
        <xdr:cNvSpPr txBox="1"/>
      </xdr:nvSpPr>
      <xdr:spPr>
        <a:xfrm>
          <a:off x="2475439" y="209022"/>
          <a:ext cx="1150410" cy="8149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6000" b="0" baseline="0">
              <a:solidFill>
                <a:schemeClr val="accent2">
                  <a:lumMod val="40000"/>
                  <a:lumOff val="60000"/>
                </a:schemeClr>
              </a:solidFill>
              <a:effectLst/>
              <a:latin typeface="Heydings Icons" panose="02000509000000000000" pitchFamily="49" charset="0"/>
              <a:cs typeface="Arial" panose="020B0604020202020204" pitchFamily="34" charset="0"/>
            </a:rPr>
            <a:t>A</a:t>
          </a:r>
          <a:endParaRPr lang="pt-BR" sz="5400" b="0">
            <a:solidFill>
              <a:schemeClr val="accent2">
                <a:lumMod val="40000"/>
                <a:lumOff val="60000"/>
              </a:schemeClr>
            </a:solidFill>
            <a:effectLst/>
            <a:latin typeface="Heydings Icons" panose="02000509000000000000" pitchFamily="49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45515</xdr:colOff>
      <xdr:row>1</xdr:row>
      <xdr:rowOff>152401</xdr:rowOff>
    </xdr:from>
    <xdr:to>
      <xdr:col>0</xdr:col>
      <xdr:colOff>779469</xdr:colOff>
      <xdr:row>6</xdr:row>
      <xdr:rowOff>74613</xdr:rowOff>
    </xdr:to>
    <xdr:sp macro="" textlink="">
      <xdr:nvSpPr>
        <xdr:cNvPr id="37" name="CaixaDeTexto 36"/>
        <xdr:cNvSpPr txBox="1"/>
      </xdr:nvSpPr>
      <xdr:spPr>
        <a:xfrm>
          <a:off x="45515" y="334964"/>
          <a:ext cx="733954" cy="835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800" b="0">
              <a:solidFill>
                <a:schemeClr val="bg1"/>
              </a:solidFill>
              <a:effectLst/>
              <a:latin typeface="Heydings Icons" panose="02000509000000000000" pitchFamily="49" charset="0"/>
              <a:cs typeface="Arial" panose="020B0604020202020204" pitchFamily="34" charset="0"/>
            </a:rPr>
            <a:t>U</a:t>
          </a:r>
        </a:p>
      </xdr:txBody>
    </xdr:sp>
    <xdr:clientData/>
  </xdr:twoCellAnchor>
  <xdr:twoCellAnchor>
    <xdr:from>
      <xdr:col>0</xdr:col>
      <xdr:colOff>476248</xdr:colOff>
      <xdr:row>2</xdr:row>
      <xdr:rowOff>31743</xdr:rowOff>
    </xdr:from>
    <xdr:to>
      <xdr:col>0</xdr:col>
      <xdr:colOff>1722436</xdr:colOff>
      <xdr:row>4</xdr:row>
      <xdr:rowOff>174622</xdr:rowOff>
    </xdr:to>
    <xdr:sp macro="" textlink="">
      <xdr:nvSpPr>
        <xdr:cNvPr id="38" name="CaixaDeTexto 37"/>
        <xdr:cNvSpPr txBox="1"/>
      </xdr:nvSpPr>
      <xdr:spPr>
        <a:xfrm>
          <a:off x="476248" y="396868"/>
          <a:ext cx="1246188" cy="5080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APP</a:t>
          </a:r>
          <a:r>
            <a:rPr lang="pt-BR" sz="1200" b="1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FINANÇAS PESSOAIS</a:t>
          </a:r>
          <a:endParaRPr lang="pt-BR" sz="1200" b="1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533399</xdr:colOff>
      <xdr:row>9</xdr:row>
      <xdr:rowOff>0</xdr:rowOff>
    </xdr:from>
    <xdr:to>
      <xdr:col>21</xdr:col>
      <xdr:colOff>0</xdr:colOff>
      <xdr:row>26</xdr:row>
      <xdr:rowOff>103188</xdr:rowOff>
    </xdr:to>
    <xdr:grpSp>
      <xdr:nvGrpSpPr>
        <xdr:cNvPr id="39" name="Agrupar 38"/>
        <xdr:cNvGrpSpPr/>
      </xdr:nvGrpSpPr>
      <xdr:grpSpPr>
        <a:xfrm>
          <a:off x="7867649" y="1619250"/>
          <a:ext cx="6218768" cy="3161771"/>
          <a:chOff x="2107972" y="418419"/>
          <a:chExt cx="5397352" cy="3187474"/>
        </a:xfrm>
      </xdr:grpSpPr>
      <xdr:grpSp>
        <xdr:nvGrpSpPr>
          <xdr:cNvPr id="40" name="Agrupar 39"/>
          <xdr:cNvGrpSpPr/>
        </xdr:nvGrpSpPr>
        <xdr:grpSpPr>
          <a:xfrm>
            <a:off x="2107972" y="418419"/>
            <a:ext cx="5397352" cy="3187474"/>
            <a:chOff x="1509257" y="418419"/>
            <a:chExt cx="5504094" cy="3187474"/>
          </a:xfrm>
        </xdr:grpSpPr>
        <xdr:grpSp>
          <xdr:nvGrpSpPr>
            <xdr:cNvPr id="44" name="Agrupar 43"/>
            <xdr:cNvGrpSpPr/>
          </xdr:nvGrpSpPr>
          <xdr:grpSpPr>
            <a:xfrm>
              <a:off x="1509257" y="418419"/>
              <a:ext cx="5439269" cy="3187474"/>
              <a:chOff x="1516063" y="420687"/>
              <a:chExt cx="5468937" cy="3206751"/>
            </a:xfrm>
          </xdr:grpSpPr>
          <xdr:sp macro="" textlink="">
            <xdr:nvSpPr>
              <xdr:cNvPr id="46" name="Retângulo Arredondado 45"/>
              <xdr:cNvSpPr/>
            </xdr:nvSpPr>
            <xdr:spPr>
              <a:xfrm>
                <a:off x="1516063" y="492557"/>
                <a:ext cx="5461000" cy="3134881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47" name="Arredondar Retângulo no Mesmo Canto Lateral 46"/>
              <xdr:cNvSpPr/>
            </xdr:nvSpPr>
            <xdr:spPr>
              <a:xfrm>
                <a:off x="1516064" y="420687"/>
                <a:ext cx="5468936" cy="60325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EA5F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43" name="CaixaDeTexto 42"/>
            <xdr:cNvSpPr txBox="1"/>
          </xdr:nvSpPr>
          <xdr:spPr>
            <a:xfrm>
              <a:off x="2150375" y="508373"/>
              <a:ext cx="4862976" cy="42604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sp macro="" textlink="">
        <xdr:nvSpPr>
          <xdr:cNvPr id="41" name="CaixaDeTexto 40"/>
          <xdr:cNvSpPr txBox="1"/>
        </xdr:nvSpPr>
        <xdr:spPr>
          <a:xfrm>
            <a:off x="2325463" y="502102"/>
            <a:ext cx="1624920" cy="9071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b="0" baseline="0">
                <a:ln>
                  <a:solidFill>
                    <a:srgbClr val="EA5F00"/>
                  </a:solidFill>
                </a:ln>
                <a:solidFill>
                  <a:schemeClr val="bg1"/>
                </a:solidFill>
                <a:latin typeface="Breezi Icon Set" panose="02000509000000000000" pitchFamily="49" charset="0"/>
              </a:rPr>
              <a:t>S</a:t>
            </a:r>
            <a:endParaRPr lang="pt-BR" sz="2400" b="0">
              <a:ln>
                <a:solidFill>
                  <a:srgbClr val="EA5F00"/>
                </a:solidFill>
              </a:ln>
              <a:solidFill>
                <a:schemeClr val="bg1"/>
              </a:solidFill>
              <a:latin typeface="Heydings Icons" panose="02000509000000000000" pitchFamily="49" charset="0"/>
            </a:endParaRPr>
          </a:p>
        </xdr:txBody>
      </xdr:sp>
    </xdr:grpSp>
    <xdr:clientData/>
  </xdr:twoCellAnchor>
  <xdr:twoCellAnchor>
    <xdr:from>
      <xdr:col>10</xdr:col>
      <xdr:colOff>412749</xdr:colOff>
      <xdr:row>10</xdr:row>
      <xdr:rowOff>136070</xdr:rowOff>
    </xdr:from>
    <xdr:to>
      <xdr:col>21</xdr:col>
      <xdr:colOff>-1</xdr:colOff>
      <xdr:row>25</xdr:row>
      <xdr:rowOff>157842</xdr:rowOff>
    </xdr:to>
    <xdr:graphicFrame macro="">
      <xdr:nvGraphicFramePr>
        <xdr:cNvPr id="48" name="Gráfico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5673.4656875" createdVersion="6" refreshedVersion="6" minRefreshableVersion="3" recordCount="44">
  <cacheSource type="worksheet">
    <worksheetSource name="tbl_operacoes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9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9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bl_saída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C4:D20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entrada" cacheId="6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5">
  <location ref="G4:H9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8" name="Data">
      <autoFilter ref="A1">
        <filterColumn colId="0">
          <customFilters and="1">
            <customFilter operator="greaterThanOrEqual" val="45474"/>
            <customFilter operator="lessThanOrEqual" val="4550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bl_saída"/>
    <pivotTable tabId="2" name="tbl_entrada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Meu_Estilo" rowHeight="241300"/>
</slicers>
</file>

<file path=xl/tables/table1.xml><?xml version="1.0" encoding="utf-8"?>
<table xmlns="http://schemas.openxmlformats.org/spreadsheetml/2006/main" id="1" name="tbl_operacoes" displayName="tbl_operacoes" ref="A1:H45" totalsRowShown="0" dataDxfId="11">
  <autoFilter ref="A1:H45"/>
  <tableColumns count="8">
    <tableColumn id="1" name="Data" dataDxfId="5"/>
    <tableColumn id="8" name="Mês" dataDxfId="3">
      <calculatedColumnFormula>MONTH(tbl_operacoes[[#This Row],[Data]])</calculatedColumnFormula>
    </tableColumn>
    <tableColumn id="2" name="Tipo" dataDxfId="4"/>
    <tableColumn id="3" name="Categoria" dataDxfId="10"/>
    <tableColumn id="4" name="Descrição" dataDxfId="9"/>
    <tableColumn id="5" name="Valor" dataDxfId="8" dataCellStyle="Moeda"/>
    <tableColumn id="6" name="Operação Bancária" dataDxfId="7"/>
    <tableColumn id="7" name="Status" data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C6:D24" totalsRowShown="0">
  <autoFilter ref="C6:D24"/>
  <tableColumns count="2">
    <tableColumn id="1" name="Data de Lançamento"/>
    <tableColumn id="2" name="Depósito Reservado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5"/>
  <sheetViews>
    <sheetView workbookViewId="0">
      <selection activeCell="B7" sqref="B7"/>
    </sheetView>
  </sheetViews>
  <sheetFormatPr defaultRowHeight="14.5" x14ac:dyDescent="0.35"/>
  <cols>
    <col min="1" max="1" width="10.453125" bestFit="1" customWidth="1"/>
    <col min="2" max="2" width="10.453125" customWidth="1"/>
    <col min="3" max="3" width="8.81640625" bestFit="1" customWidth="1"/>
    <col min="4" max="4" width="12.90625" customWidth="1"/>
    <col min="5" max="5" width="17.36328125" bestFit="1" customWidth="1"/>
    <col min="6" max="6" width="11.26953125" customWidth="1"/>
    <col min="7" max="7" width="18.90625" bestFit="1" customWidth="1"/>
  </cols>
  <sheetData>
    <row r="1" spans="1:8" x14ac:dyDescent="0.35">
      <c r="A1" t="s">
        <v>0</v>
      </c>
      <c r="B1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16" customHeight="1" x14ac:dyDescent="0.35">
      <c r="A2" s="1">
        <v>45505</v>
      </c>
      <c r="B2" s="9">
        <f>MONTH(tbl_operacoes[[#This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16" customHeight="1" x14ac:dyDescent="0.35">
      <c r="A3" s="1">
        <v>45505</v>
      </c>
      <c r="B3" s="9">
        <f>MONTH(tbl_operacoes[[#This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16" customHeight="1" x14ac:dyDescent="0.35">
      <c r="A4" s="1">
        <v>45507</v>
      </c>
      <c r="B4" s="9">
        <f>MONTH(tbl_operacoes[[#This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16" customHeight="1" x14ac:dyDescent="0.35">
      <c r="A5" s="1">
        <v>45509</v>
      </c>
      <c r="B5" s="9">
        <f>MONTH(tbl_operacoes[[#This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16" customHeight="1" x14ac:dyDescent="0.35">
      <c r="A6" s="1">
        <v>45511</v>
      </c>
      <c r="B6" s="9">
        <f>MONTH(tbl_operacoes[[#This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16" customHeight="1" x14ac:dyDescent="0.35">
      <c r="A7" s="1">
        <v>45514</v>
      </c>
      <c r="B7" s="9">
        <f>MONTH(tbl_operacoes[[#This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16" customHeight="1" x14ac:dyDescent="0.35">
      <c r="A8" s="1">
        <v>45516</v>
      </c>
      <c r="B8" s="9">
        <f>MONTH(tbl_operacoes[[#This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16" customHeight="1" x14ac:dyDescent="0.35">
      <c r="A9" s="1">
        <v>45519</v>
      </c>
      <c r="B9" s="9">
        <f>MONTH(tbl_operacoes[[#This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16" customHeight="1" x14ac:dyDescent="0.35">
      <c r="A10" s="1">
        <v>45519</v>
      </c>
      <c r="B10" s="9">
        <f>MONTH(tbl_operacoes[[#This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16" customHeight="1" x14ac:dyDescent="0.35">
      <c r="A11" s="1">
        <v>45522</v>
      </c>
      <c r="B11" s="9">
        <f>MONTH(tbl_operacoes[[#This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16" customHeight="1" x14ac:dyDescent="0.35">
      <c r="A12" s="1">
        <v>45524</v>
      </c>
      <c r="B12" s="9">
        <f>MONTH(tbl_operacoes[[#This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16" customHeight="1" x14ac:dyDescent="0.35">
      <c r="A13" s="1">
        <v>45526</v>
      </c>
      <c r="B13" s="9">
        <f>MONTH(tbl_operacoes[[#This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16" customHeight="1" x14ac:dyDescent="0.35">
      <c r="A14" s="1">
        <v>45528</v>
      </c>
      <c r="B14" s="9">
        <f>MONTH(tbl_operacoes[[#This Row],[Data]])</f>
        <v>8</v>
      </c>
      <c r="C14" s="2" t="s">
        <v>12</v>
      </c>
      <c r="D14" s="2" t="s">
        <v>39</v>
      </c>
      <c r="E14" s="2" t="s">
        <v>40</v>
      </c>
      <c r="F14" s="3">
        <v>90</v>
      </c>
      <c r="G14" s="2" t="s">
        <v>15</v>
      </c>
      <c r="H14" s="2" t="s">
        <v>20</v>
      </c>
    </row>
    <row r="15" spans="1:8" ht="16" customHeight="1" x14ac:dyDescent="0.35">
      <c r="A15" s="1">
        <v>45532</v>
      </c>
      <c r="B15" s="9">
        <f>MONTH(tbl_operacoes[[#This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16" customHeight="1" x14ac:dyDescent="0.35">
      <c r="A16" s="1">
        <v>45534</v>
      </c>
      <c r="B16" s="9">
        <f>MONTH(tbl_operacoes[[#This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16" customHeight="1" x14ac:dyDescent="0.35">
      <c r="A17" s="1">
        <v>45535</v>
      </c>
      <c r="B17" s="9">
        <f>MONTH(tbl_operacoes[[#This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16" customHeight="1" x14ac:dyDescent="0.35">
      <c r="A18" s="1">
        <v>45536</v>
      </c>
      <c r="B18" s="9">
        <f>MONTH(tbl_operacoes[[#This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16" customHeight="1" x14ac:dyDescent="0.35">
      <c r="A19" s="1">
        <v>45537</v>
      </c>
      <c r="B19" s="9">
        <f>MONTH(tbl_operacoes[[#This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ht="16" customHeight="1" x14ac:dyDescent="0.35">
      <c r="A20" s="1">
        <v>45540</v>
      </c>
      <c r="B20" s="9">
        <f>MONTH(tbl_operacoes[[#This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ht="16" customHeight="1" x14ac:dyDescent="0.35">
      <c r="A21" s="1">
        <v>45543</v>
      </c>
      <c r="B21" s="9">
        <f>MONTH(tbl_operacoes[[#This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ht="16" customHeight="1" x14ac:dyDescent="0.35">
      <c r="A22" s="1">
        <v>45546</v>
      </c>
      <c r="B22" s="9">
        <f>MONTH(tbl_operacoes[[#This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ht="16" customHeight="1" x14ac:dyDescent="0.35">
      <c r="A23" s="1">
        <v>45549</v>
      </c>
      <c r="B23" s="9">
        <f>MONTH(tbl_operacoes[[#This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ht="16" customHeight="1" x14ac:dyDescent="0.35">
      <c r="A24" s="1">
        <v>45552</v>
      </c>
      <c r="B24" s="9">
        <f>MONTH(tbl_operacoes[[#This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16" customHeight="1" x14ac:dyDescent="0.35">
      <c r="A25" s="1">
        <v>45555</v>
      </c>
      <c r="B25" s="9">
        <f>MONTH(tbl_operacoes[[#This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16" customHeight="1" x14ac:dyDescent="0.35">
      <c r="A26" s="1">
        <v>45555</v>
      </c>
      <c r="B26" s="9">
        <f>MONTH(tbl_operacoes[[#This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ht="16" customHeight="1" x14ac:dyDescent="0.35">
      <c r="A27" s="1">
        <v>45558</v>
      </c>
      <c r="B27" s="9">
        <f>MONTH(tbl_operacoes[[#This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16" customHeight="1" x14ac:dyDescent="0.35">
      <c r="A28" s="1">
        <v>45561</v>
      </c>
      <c r="B28" s="9">
        <f>MONTH(tbl_operacoes[[#This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ht="16" customHeight="1" x14ac:dyDescent="0.35">
      <c r="A29" s="1">
        <v>45564</v>
      </c>
      <c r="B29" s="9">
        <f>MONTH(tbl_operacoes[[#This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ht="16" customHeight="1" x14ac:dyDescent="0.35">
      <c r="A30" s="1">
        <v>45566</v>
      </c>
      <c r="B30" s="9">
        <f>MONTH(tbl_operacoes[[#This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16" customHeight="1" x14ac:dyDescent="0.35">
      <c r="A31" s="1">
        <v>45566</v>
      </c>
      <c r="B31" s="9">
        <f>MONTH(tbl_operacoes[[#This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16" customHeight="1" x14ac:dyDescent="0.35">
      <c r="A32" s="1">
        <v>45568</v>
      </c>
      <c r="B32" s="9">
        <f>MONTH(tbl_operacoes[[#This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16" customHeight="1" x14ac:dyDescent="0.35">
      <c r="A33" s="1">
        <v>45570</v>
      </c>
      <c r="B33" s="9">
        <f>MONTH(tbl_operacoes[[#This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16" customHeight="1" x14ac:dyDescent="0.35">
      <c r="A34" s="1">
        <v>45573</v>
      </c>
      <c r="B34" s="9">
        <f>MONTH(tbl_operacoes[[#This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16" customHeight="1" x14ac:dyDescent="0.35">
      <c r="A35" s="1">
        <v>45575</v>
      </c>
      <c r="B35" s="9">
        <f>MONTH(tbl_operacoes[[#This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16" customHeight="1" x14ac:dyDescent="0.35">
      <c r="A36" s="1">
        <v>45578</v>
      </c>
      <c r="B36" s="9">
        <f>MONTH(tbl_operacoes[[#This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16" customHeight="1" x14ac:dyDescent="0.35">
      <c r="A37" s="1">
        <v>45580</v>
      </c>
      <c r="B37" s="9">
        <f>MONTH(tbl_operacoes[[#This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16" customHeight="1" x14ac:dyDescent="0.35">
      <c r="A38" s="1">
        <v>45583</v>
      </c>
      <c r="B38" s="9">
        <f>MONTH(tbl_operacoes[[#This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16" customHeight="1" x14ac:dyDescent="0.35">
      <c r="A39" s="1">
        <v>45583</v>
      </c>
      <c r="B39" s="9">
        <f>MONTH(tbl_operacoes[[#This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16" customHeight="1" x14ac:dyDescent="0.35">
      <c r="A40" s="1">
        <v>45585</v>
      </c>
      <c r="B40" s="9">
        <f>MONTH(tbl_operacoes[[#This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16" customHeight="1" x14ac:dyDescent="0.35">
      <c r="A41" s="1">
        <v>45587</v>
      </c>
      <c r="B41" s="9">
        <f>MONTH(tbl_operacoes[[#This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16" customHeight="1" x14ac:dyDescent="0.35">
      <c r="A42" s="1">
        <v>45589</v>
      </c>
      <c r="B42" s="9">
        <f>MONTH(tbl_operacoes[[#This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16" customHeight="1" x14ac:dyDescent="0.35">
      <c r="A43" s="1">
        <v>45591</v>
      </c>
      <c r="B43" s="9">
        <f>MONTH(tbl_operacoes[[#This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16" customHeight="1" x14ac:dyDescent="0.35">
      <c r="A44" s="1">
        <v>45595</v>
      </c>
      <c r="B44" s="9">
        <f>MONTH(tbl_operacoes[[#This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16" customHeight="1" x14ac:dyDescent="0.35">
      <c r="A45" s="1">
        <v>45596</v>
      </c>
      <c r="B45" s="9">
        <f>MONTH(tbl_operacoes[[#This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1:D24"/>
  <sheetViews>
    <sheetView topLeftCell="C1" workbookViewId="0">
      <selection activeCell="E4" sqref="E4"/>
    </sheetView>
  </sheetViews>
  <sheetFormatPr defaultRowHeight="14.5" x14ac:dyDescent="0.35"/>
  <cols>
    <col min="3" max="3" width="20.08984375" customWidth="1"/>
    <col min="4" max="4" width="19.54296875" style="6" customWidth="1"/>
  </cols>
  <sheetData>
    <row r="1" spans="3:4" s="8" customFormat="1" ht="43" customHeight="1" x14ac:dyDescent="0.35">
      <c r="D1" s="11"/>
    </row>
    <row r="3" spans="3:4" x14ac:dyDescent="0.35">
      <c r="C3" s="12" t="s">
        <v>80</v>
      </c>
      <c r="D3" s="6">
        <f>SUM(Tabela2[Depósito Reservado])</f>
        <v>3894</v>
      </c>
    </row>
    <row r="4" spans="3:4" x14ac:dyDescent="0.35">
      <c r="C4" s="12" t="s">
        <v>81</v>
      </c>
      <c r="D4" s="6">
        <v>10000</v>
      </c>
    </row>
    <row r="6" spans="3:4" x14ac:dyDescent="0.35">
      <c r="C6" t="s">
        <v>78</v>
      </c>
      <c r="D6" s="6" t="s">
        <v>79</v>
      </c>
    </row>
    <row r="7" spans="3:4" x14ac:dyDescent="0.35">
      <c r="C7" s="10">
        <v>45603</v>
      </c>
      <c r="D7" s="6">
        <v>50</v>
      </c>
    </row>
    <row r="8" spans="3:4" x14ac:dyDescent="0.35">
      <c r="C8" s="10">
        <v>45604</v>
      </c>
      <c r="D8" s="6">
        <v>168</v>
      </c>
    </row>
    <row r="9" spans="3:4" x14ac:dyDescent="0.35">
      <c r="C9" s="10">
        <v>45605</v>
      </c>
      <c r="D9" s="6">
        <v>425</v>
      </c>
    </row>
    <row r="10" spans="3:4" x14ac:dyDescent="0.35">
      <c r="C10" s="10">
        <v>45606</v>
      </c>
      <c r="D10" s="6">
        <v>460</v>
      </c>
    </row>
    <row r="11" spans="3:4" x14ac:dyDescent="0.35">
      <c r="C11" s="10">
        <v>45607</v>
      </c>
      <c r="D11" s="6">
        <v>445</v>
      </c>
    </row>
    <row r="12" spans="3:4" x14ac:dyDescent="0.35">
      <c r="C12" s="10">
        <v>45608</v>
      </c>
      <c r="D12" s="6">
        <v>93</v>
      </c>
    </row>
    <row r="13" spans="3:4" x14ac:dyDescent="0.35">
      <c r="C13" s="10">
        <v>45609</v>
      </c>
      <c r="D13" s="6">
        <v>32</v>
      </c>
    </row>
    <row r="14" spans="3:4" x14ac:dyDescent="0.35">
      <c r="C14" s="10">
        <v>45610</v>
      </c>
      <c r="D14" s="6">
        <v>471</v>
      </c>
    </row>
    <row r="15" spans="3:4" x14ac:dyDescent="0.35">
      <c r="C15" s="10">
        <v>45611</v>
      </c>
      <c r="D15" s="6">
        <v>21</v>
      </c>
    </row>
    <row r="16" spans="3:4" x14ac:dyDescent="0.35">
      <c r="C16" s="10">
        <v>45612</v>
      </c>
      <c r="D16" s="6">
        <v>204</v>
      </c>
    </row>
    <row r="17" spans="3:4" x14ac:dyDescent="0.35">
      <c r="C17" s="10">
        <v>45613</v>
      </c>
      <c r="D17" s="6">
        <v>253</v>
      </c>
    </row>
    <row r="18" spans="3:4" x14ac:dyDescent="0.35">
      <c r="C18" s="10">
        <v>45614</v>
      </c>
      <c r="D18" s="6">
        <v>222</v>
      </c>
    </row>
    <row r="19" spans="3:4" x14ac:dyDescent="0.35">
      <c r="C19" s="10">
        <v>45615</v>
      </c>
      <c r="D19" s="6">
        <v>25</v>
      </c>
    </row>
    <row r="20" spans="3:4" x14ac:dyDescent="0.35">
      <c r="C20" s="10">
        <v>45616</v>
      </c>
      <c r="D20" s="6">
        <v>74</v>
      </c>
    </row>
    <row r="21" spans="3:4" x14ac:dyDescent="0.35">
      <c r="C21" s="10">
        <v>45617</v>
      </c>
      <c r="D21" s="6">
        <v>56</v>
      </c>
    </row>
    <row r="22" spans="3:4" x14ac:dyDescent="0.35">
      <c r="C22" s="10">
        <v>45618</v>
      </c>
      <c r="D22" s="6">
        <v>367</v>
      </c>
    </row>
    <row r="23" spans="3:4" x14ac:dyDescent="0.35">
      <c r="C23" s="10">
        <v>45619</v>
      </c>
      <c r="D23" s="6">
        <v>329</v>
      </c>
    </row>
    <row r="24" spans="3:4" x14ac:dyDescent="0.35">
      <c r="C24" s="10">
        <v>45620</v>
      </c>
      <c r="D24" s="6">
        <v>199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1:H20"/>
  <sheetViews>
    <sheetView zoomScale="80" zoomScaleNormal="80" workbookViewId="0">
      <selection activeCell="C2" sqref="C2"/>
    </sheetView>
  </sheetViews>
  <sheetFormatPr defaultRowHeight="14.5" x14ac:dyDescent="0.35"/>
  <cols>
    <col min="3" max="3" width="19.6328125" customWidth="1"/>
    <col min="4" max="4" width="13.6328125" bestFit="1" customWidth="1"/>
    <col min="7" max="7" width="18.1796875" customWidth="1"/>
    <col min="8" max="8" width="13.6328125" bestFit="1" customWidth="1"/>
  </cols>
  <sheetData>
    <row r="1" spans="3:8" x14ac:dyDescent="0.35">
      <c r="C1" t="s">
        <v>77</v>
      </c>
      <c r="G1" t="s">
        <v>76</v>
      </c>
    </row>
    <row r="2" spans="3:8" x14ac:dyDescent="0.35">
      <c r="C2" s="4" t="s">
        <v>1</v>
      </c>
      <c r="D2" t="s">
        <v>12</v>
      </c>
      <c r="G2" s="4" t="s">
        <v>1</v>
      </c>
      <c r="H2" t="s">
        <v>7</v>
      </c>
    </row>
    <row r="4" spans="3:8" x14ac:dyDescent="0.35">
      <c r="C4" s="4" t="s">
        <v>72</v>
      </c>
      <c r="D4" t="s">
        <v>74</v>
      </c>
      <c r="G4" s="4" t="s">
        <v>72</v>
      </c>
      <c r="H4" t="s">
        <v>74</v>
      </c>
    </row>
    <row r="5" spans="3:8" x14ac:dyDescent="0.35">
      <c r="C5" s="5" t="s">
        <v>13</v>
      </c>
      <c r="D5" s="6">
        <v>1600</v>
      </c>
      <c r="G5" s="5" t="s">
        <v>50</v>
      </c>
      <c r="H5" s="6">
        <v>1200</v>
      </c>
    </row>
    <row r="6" spans="3:8" x14ac:dyDescent="0.35">
      <c r="C6" s="5" t="s">
        <v>39</v>
      </c>
      <c r="D6" s="6">
        <v>340</v>
      </c>
      <c r="G6" s="5" t="s">
        <v>29</v>
      </c>
      <c r="H6" s="6">
        <v>800</v>
      </c>
    </row>
    <row r="7" spans="3:8" x14ac:dyDescent="0.35">
      <c r="C7" s="5" t="s">
        <v>25</v>
      </c>
      <c r="D7" s="6">
        <v>1100</v>
      </c>
      <c r="G7" s="5" t="s">
        <v>8</v>
      </c>
      <c r="H7" s="6">
        <v>15000</v>
      </c>
    </row>
    <row r="8" spans="3:8" x14ac:dyDescent="0.35">
      <c r="C8" s="5" t="s">
        <v>33</v>
      </c>
      <c r="D8" s="6">
        <v>3000</v>
      </c>
      <c r="G8" s="5" t="s">
        <v>63</v>
      </c>
      <c r="H8" s="6">
        <v>1500</v>
      </c>
    </row>
    <row r="9" spans="3:8" x14ac:dyDescent="0.35">
      <c r="C9" s="5" t="s">
        <v>45</v>
      </c>
      <c r="D9" s="6">
        <v>570</v>
      </c>
      <c r="G9" s="5" t="s">
        <v>73</v>
      </c>
      <c r="H9" s="6">
        <v>18500</v>
      </c>
    </row>
    <row r="10" spans="3:8" x14ac:dyDescent="0.35">
      <c r="C10" s="5" t="s">
        <v>21</v>
      </c>
      <c r="D10" s="6">
        <v>500</v>
      </c>
    </row>
    <row r="11" spans="3:8" x14ac:dyDescent="0.35">
      <c r="C11" s="5" t="s">
        <v>41</v>
      </c>
      <c r="D11" s="6">
        <v>350</v>
      </c>
    </row>
    <row r="12" spans="3:8" x14ac:dyDescent="0.35">
      <c r="C12" s="5" t="s">
        <v>37</v>
      </c>
      <c r="D12" s="6">
        <v>830</v>
      </c>
    </row>
    <row r="13" spans="3:8" x14ac:dyDescent="0.35">
      <c r="C13" s="5" t="s">
        <v>23</v>
      </c>
      <c r="D13" s="6">
        <v>970</v>
      </c>
    </row>
    <row r="14" spans="3:8" x14ac:dyDescent="0.35">
      <c r="C14" s="5" t="s">
        <v>31</v>
      </c>
      <c r="D14" s="6">
        <v>1400</v>
      </c>
    </row>
    <row r="15" spans="3:8" x14ac:dyDescent="0.35">
      <c r="C15" s="5" t="s">
        <v>17</v>
      </c>
      <c r="D15" s="6">
        <v>800</v>
      </c>
    </row>
    <row r="16" spans="3:8" x14ac:dyDescent="0.35">
      <c r="C16" s="5" t="s">
        <v>54</v>
      </c>
      <c r="D16" s="6">
        <v>250</v>
      </c>
    </row>
    <row r="17" spans="3:4" x14ac:dyDescent="0.35">
      <c r="C17" s="5" t="s">
        <v>35</v>
      </c>
      <c r="D17" s="6">
        <v>1250</v>
      </c>
    </row>
    <row r="18" spans="3:4" x14ac:dyDescent="0.35">
      <c r="C18" s="5" t="s">
        <v>27</v>
      </c>
      <c r="D18" s="6">
        <v>1500</v>
      </c>
    </row>
    <row r="19" spans="3:4" x14ac:dyDescent="0.35">
      <c r="C19" s="5" t="s">
        <v>43</v>
      </c>
      <c r="D19" s="6">
        <v>1250</v>
      </c>
    </row>
    <row r="20" spans="3:4" x14ac:dyDescent="0.35">
      <c r="C20" s="5" t="s">
        <v>73</v>
      </c>
      <c r="D20" s="6">
        <v>15710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showGridLines="0" tabSelected="1" zoomScale="60" zoomScaleNormal="60" workbookViewId="0">
      <selection activeCell="U27" sqref="U27"/>
    </sheetView>
  </sheetViews>
  <sheetFormatPr defaultColWidth="0" defaultRowHeight="14.5" x14ac:dyDescent="0.35"/>
  <cols>
    <col min="1" max="1" width="25.90625" style="8" customWidth="1"/>
    <col min="2" max="21" width="8.7265625" style="7" customWidth="1"/>
    <col min="22" max="16384" width="8.7265625" hidden="1"/>
  </cols>
  <sheetData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Cofrinho</vt:lpstr>
      <vt:lpstr>Controle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2025-01-15T22:50:50Z</dcterms:created>
  <dcterms:modified xsi:type="dcterms:W3CDTF">2025-01-16T18:36:45Z</dcterms:modified>
</cp:coreProperties>
</file>