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 activeTab="4"/>
  </bookViews>
  <sheets>
    <sheet name="ENUMARATORS" sheetId="1" r:id="rId1"/>
    <sheet name="ASs" sheetId="2" r:id="rId2"/>
    <sheet name="CSs" sheetId="3" r:id="rId3"/>
    <sheet name="Allocations per ASs" sheetId="4" r:id="rId4"/>
    <sheet name="Final" sheetId="5" r:id="rId5"/>
  </sheets>
  <definedNames>
    <definedName name="_xlnm._FilterDatabase" localSheetId="4" hidden="1">Final!$A$1:$J$1</definedName>
  </definedNames>
  <calcPr calcId="124519"/>
</workbook>
</file>

<file path=xl/calcChain.xml><?xml version="1.0" encoding="utf-8"?>
<calcChain xmlns="http://schemas.openxmlformats.org/spreadsheetml/2006/main">
  <c r="H20" i="5"/>
  <c r="H23"/>
  <c r="H5"/>
  <c r="H3"/>
  <c r="H8"/>
  <c r="H6"/>
  <c r="H7"/>
  <c r="H18"/>
  <c r="H22"/>
  <c r="H4"/>
  <c r="H12"/>
  <c r="H10"/>
  <c r="H21"/>
  <c r="H13"/>
  <c r="H9"/>
  <c r="H15"/>
  <c r="H16"/>
  <c r="H17"/>
  <c r="H2"/>
  <c r="H19"/>
  <c r="H11"/>
  <c r="H14"/>
  <c r="F25"/>
  <c r="G25"/>
  <c r="H25"/>
  <c r="I25"/>
  <c r="J25"/>
  <c r="F27"/>
  <c r="G27"/>
  <c r="H27"/>
  <c r="I27"/>
  <c r="J27"/>
  <c r="F8"/>
  <c r="G8"/>
  <c r="I8"/>
  <c r="J8"/>
  <c r="F6"/>
  <c r="G6"/>
  <c r="I6"/>
  <c r="J6"/>
  <c r="F7"/>
  <c r="G7"/>
  <c r="I7"/>
  <c r="J7"/>
  <c r="F18"/>
  <c r="G18"/>
  <c r="I18"/>
  <c r="J18"/>
  <c r="F61"/>
  <c r="G61"/>
  <c r="H61"/>
  <c r="I61"/>
  <c r="J61"/>
  <c r="F22"/>
  <c r="G22"/>
  <c r="I22"/>
  <c r="J22"/>
  <c r="F4"/>
  <c r="G4"/>
  <c r="I4"/>
  <c r="J4"/>
  <c r="F47"/>
  <c r="G47"/>
  <c r="H47"/>
  <c r="I47"/>
  <c r="J47"/>
  <c r="F12"/>
  <c r="G12"/>
  <c r="I12"/>
  <c r="J12"/>
  <c r="F50"/>
  <c r="G50"/>
  <c r="H50"/>
  <c r="I50"/>
  <c r="J50"/>
  <c r="F29"/>
  <c r="G29"/>
  <c r="H29"/>
  <c r="I29"/>
  <c r="J29"/>
  <c r="F43"/>
  <c r="G43"/>
  <c r="H43"/>
  <c r="I43"/>
  <c r="J43"/>
  <c r="F10"/>
  <c r="G10"/>
  <c r="I10"/>
  <c r="J10"/>
  <c r="F58"/>
  <c r="G58"/>
  <c r="H58"/>
  <c r="I58"/>
  <c r="J58"/>
  <c r="F55"/>
  <c r="G55"/>
  <c r="H55"/>
  <c r="I55"/>
  <c r="J55"/>
  <c r="F30"/>
  <c r="G30"/>
  <c r="H30"/>
  <c r="I30"/>
  <c r="J30"/>
  <c r="F40"/>
  <c r="G40"/>
  <c r="H40"/>
  <c r="I40"/>
  <c r="J40"/>
  <c r="F31"/>
  <c r="G31"/>
  <c r="H31"/>
  <c r="I31"/>
  <c r="J31"/>
  <c r="F39"/>
  <c r="G39"/>
  <c r="H39"/>
  <c r="I39"/>
  <c r="J39"/>
  <c r="F46"/>
  <c r="G46"/>
  <c r="H46"/>
  <c r="I46"/>
  <c r="J46"/>
  <c r="F14"/>
  <c r="G14"/>
  <c r="I14"/>
  <c r="J14"/>
  <c r="F51"/>
  <c r="G51"/>
  <c r="H51"/>
  <c r="I51"/>
  <c r="J51"/>
  <c r="F56"/>
  <c r="G56"/>
  <c r="H56"/>
  <c r="I56"/>
  <c r="J56"/>
  <c r="F45"/>
  <c r="G45"/>
  <c r="H45"/>
  <c r="I45"/>
  <c r="J45"/>
  <c r="F21"/>
  <c r="G21"/>
  <c r="I21"/>
  <c r="J21"/>
  <c r="F13"/>
  <c r="G13"/>
  <c r="I13"/>
  <c r="J13"/>
  <c r="F42"/>
  <c r="G42"/>
  <c r="H42"/>
  <c r="I42"/>
  <c r="J42"/>
  <c r="F32"/>
  <c r="G32"/>
  <c r="H32"/>
  <c r="I32"/>
  <c r="J32"/>
  <c r="F9"/>
  <c r="G9"/>
  <c r="I9"/>
  <c r="J9"/>
  <c r="F52"/>
  <c r="G52"/>
  <c r="H52"/>
  <c r="I52"/>
  <c r="J52"/>
  <c r="F41"/>
  <c r="G41"/>
  <c r="H41"/>
  <c r="I41"/>
  <c r="J41"/>
  <c r="F48"/>
  <c r="G48"/>
  <c r="H48"/>
  <c r="I48"/>
  <c r="J48"/>
  <c r="F15"/>
  <c r="G15"/>
  <c r="I15"/>
  <c r="J15"/>
  <c r="F49"/>
  <c r="G49"/>
  <c r="H49"/>
  <c r="I49"/>
  <c r="J49"/>
  <c r="F37"/>
  <c r="G37"/>
  <c r="H37"/>
  <c r="I37"/>
  <c r="J37"/>
  <c r="F33"/>
  <c r="G33"/>
  <c r="H33"/>
  <c r="I33"/>
  <c r="J33"/>
  <c r="F35"/>
  <c r="G35"/>
  <c r="H35"/>
  <c r="I35"/>
  <c r="J35"/>
  <c r="F16"/>
  <c r="G16"/>
  <c r="I16"/>
  <c r="J16"/>
  <c r="F24"/>
  <c r="G24"/>
  <c r="H24"/>
  <c r="I24"/>
  <c r="J24"/>
  <c r="F17"/>
  <c r="G17"/>
  <c r="I17"/>
  <c r="J17"/>
  <c r="F2"/>
  <c r="G2"/>
  <c r="I2"/>
  <c r="J2"/>
  <c r="F19"/>
  <c r="G19"/>
  <c r="I19"/>
  <c r="J19"/>
  <c r="F11"/>
  <c r="G11"/>
  <c r="I11"/>
  <c r="J11"/>
  <c r="F54"/>
  <c r="G54"/>
  <c r="H54"/>
  <c r="I54"/>
  <c r="J54"/>
  <c r="F23"/>
  <c r="G23"/>
  <c r="I23"/>
  <c r="J23"/>
  <c r="F5"/>
  <c r="G5"/>
  <c r="I5"/>
  <c r="J5"/>
  <c r="F26"/>
  <c r="G26"/>
  <c r="H26"/>
  <c r="I26"/>
  <c r="J26"/>
  <c r="F28"/>
  <c r="G28"/>
  <c r="H28"/>
  <c r="I28"/>
  <c r="J28"/>
  <c r="F44"/>
  <c r="G44"/>
  <c r="H44"/>
  <c r="I44"/>
  <c r="J44"/>
  <c r="F59"/>
  <c r="G59"/>
  <c r="H59"/>
  <c r="I59"/>
  <c r="J59"/>
  <c r="F34"/>
  <c r="G34"/>
  <c r="H34"/>
  <c r="I34"/>
  <c r="J34"/>
  <c r="F53"/>
  <c r="G53"/>
  <c r="H53"/>
  <c r="I53"/>
  <c r="J53"/>
  <c r="F36"/>
  <c r="G36"/>
  <c r="H36"/>
  <c r="I36"/>
  <c r="J36"/>
  <c r="F60"/>
  <c r="G60"/>
  <c r="H60"/>
  <c r="I60"/>
  <c r="J60"/>
  <c r="F3"/>
  <c r="G3"/>
  <c r="I3"/>
  <c r="J3"/>
  <c r="F57"/>
  <c r="G57"/>
  <c r="H57"/>
  <c r="I57"/>
  <c r="J57"/>
  <c r="F38"/>
  <c r="G38"/>
  <c r="H38"/>
  <c r="I38"/>
  <c r="J38"/>
  <c r="J20"/>
  <c r="I20"/>
  <c r="G20"/>
  <c r="F20"/>
</calcChain>
</file>

<file path=xl/sharedStrings.xml><?xml version="1.0" encoding="utf-8"?>
<sst xmlns="http://schemas.openxmlformats.org/spreadsheetml/2006/main" count="565" uniqueCount="395">
  <si>
    <t>NAMES</t>
  </si>
  <si>
    <t>SURNAMES</t>
  </si>
  <si>
    <t>CONTACTS</t>
  </si>
  <si>
    <t>MAMOKOENA</t>
  </si>
  <si>
    <t>NYAPISI</t>
  </si>
  <si>
    <t>RELEBOHILE</t>
  </si>
  <si>
    <t>LEFOKA</t>
  </si>
  <si>
    <t>MPHO</t>
  </si>
  <si>
    <t>RAMPHOLO</t>
  </si>
  <si>
    <t>MPHONYANE</t>
  </si>
  <si>
    <t>LEBETSA</t>
  </si>
  <si>
    <t>MALERATO</t>
  </si>
  <si>
    <t>FOKOTHI</t>
  </si>
  <si>
    <t>MAMOTSEARE</t>
  </si>
  <si>
    <t>MOLAPO</t>
  </si>
  <si>
    <t>THOLOPI</t>
  </si>
  <si>
    <t xml:space="preserve">MAFOKA </t>
  </si>
  <si>
    <t>LETSOELA</t>
  </si>
  <si>
    <t>HLAPISI</t>
  </si>
  <si>
    <t>PHUTHEHO</t>
  </si>
  <si>
    <t>TANKISO</t>
  </si>
  <si>
    <t>ELELLOANG</t>
  </si>
  <si>
    <t xml:space="preserve">MAMAQALA </t>
  </si>
  <si>
    <t>KHOARAI</t>
  </si>
  <si>
    <t>KEKETSO</t>
  </si>
  <si>
    <t>RAMPAI</t>
  </si>
  <si>
    <t>TJAKATA</t>
  </si>
  <si>
    <t>RAMMULE</t>
  </si>
  <si>
    <t>MOLETSANE</t>
  </si>
  <si>
    <t>NEO</t>
  </si>
  <si>
    <t>MAAPESA</t>
  </si>
  <si>
    <t>MAIPATO</t>
  </si>
  <si>
    <t>LETEKETOA</t>
  </si>
  <si>
    <t>NTSOAKI</t>
  </si>
  <si>
    <t>LEQOALANA</t>
  </si>
  <si>
    <t>MOTLATSI</t>
  </si>
  <si>
    <t xml:space="preserve">MOLEBOHENG </t>
  </si>
  <si>
    <t>MANOHA</t>
  </si>
  <si>
    <t>RAMANKILE</t>
  </si>
  <si>
    <t>MASIU</t>
  </si>
  <si>
    <t xml:space="preserve">MPINANE </t>
  </si>
  <si>
    <t>KHAU</t>
  </si>
  <si>
    <t>THANDIWE</t>
  </si>
  <si>
    <t>HLUBI</t>
  </si>
  <si>
    <t xml:space="preserve">MOOKHO </t>
  </si>
  <si>
    <t>PITSO</t>
  </si>
  <si>
    <t>MATAUTONA</t>
  </si>
  <si>
    <t xml:space="preserve">PUSELETSO </t>
  </si>
  <si>
    <t>LEJONE</t>
  </si>
  <si>
    <t>MALEBALEBA</t>
  </si>
  <si>
    <t>MOSESE</t>
  </si>
  <si>
    <t>MALEFU</t>
  </si>
  <si>
    <t>POHO</t>
  </si>
  <si>
    <t>THAKANE</t>
  </si>
  <si>
    <t>SELLO</t>
  </si>
  <si>
    <t>MATIISETSO</t>
  </si>
  <si>
    <t>LENOESA</t>
  </si>
  <si>
    <t xml:space="preserve">LIKHAPHA </t>
  </si>
  <si>
    <t>LITELU</t>
  </si>
  <si>
    <t>MANTOA</t>
  </si>
  <si>
    <t>MOLIBELI</t>
  </si>
  <si>
    <t>TSHABALALA</t>
  </si>
  <si>
    <t>NYEKE</t>
  </si>
  <si>
    <t>RETHABILE</t>
  </si>
  <si>
    <t>LEMAOANA</t>
  </si>
  <si>
    <t>JOEL</t>
  </si>
  <si>
    <t>LITEBOHO</t>
  </si>
  <si>
    <t>MAMAJONE</t>
  </si>
  <si>
    <t>MASECOZANA</t>
  </si>
  <si>
    <t>VELA</t>
  </si>
  <si>
    <t>MOLIEHI</t>
  </si>
  <si>
    <t>MAFEREKA</t>
  </si>
  <si>
    <t>MATSIETSI</t>
  </si>
  <si>
    <t>SEHLABO</t>
  </si>
  <si>
    <t>MAMAPHENDE</t>
  </si>
  <si>
    <t>MAQELE</t>
  </si>
  <si>
    <t>NDOMBE</t>
  </si>
  <si>
    <t>BALOE</t>
  </si>
  <si>
    <t>NOMHLE</t>
  </si>
  <si>
    <t>SEKHIBANE</t>
  </si>
  <si>
    <t>CHABALALA</t>
  </si>
  <si>
    <t>KENEUOE</t>
  </si>
  <si>
    <t>RAPHOTO</t>
  </si>
  <si>
    <t>AMANDA</t>
  </si>
  <si>
    <t>RANTSANE</t>
  </si>
  <si>
    <t>MAPUSO</t>
  </si>
  <si>
    <t>MOHLOMI</t>
  </si>
  <si>
    <t>MOSELANTJA</t>
  </si>
  <si>
    <t>HLEPHE</t>
  </si>
  <si>
    <t xml:space="preserve">MOSELA </t>
  </si>
  <si>
    <t>MOSENA</t>
  </si>
  <si>
    <t xml:space="preserve">RELEBOHILE </t>
  </si>
  <si>
    <t>RAPUTSOENYANE</t>
  </si>
  <si>
    <t>NTEBALENG</t>
  </si>
  <si>
    <t>MOKOQO</t>
  </si>
  <si>
    <t>NTSEKENG</t>
  </si>
  <si>
    <t>TLABAKI</t>
  </si>
  <si>
    <t>LISEBO</t>
  </si>
  <si>
    <t>MOKHELENYANE</t>
  </si>
  <si>
    <t>REUTLOILE</t>
  </si>
  <si>
    <t>MOKETE</t>
  </si>
  <si>
    <t>NTHABELENG</t>
  </si>
  <si>
    <t>MACHAHA</t>
  </si>
  <si>
    <t>MONEUOA</t>
  </si>
  <si>
    <t>PHOFU</t>
  </si>
  <si>
    <t>LESOLATHEBE</t>
  </si>
  <si>
    <t>MAJARA</t>
  </si>
  <si>
    <t>ENUMERATORS MATLAKENG</t>
  </si>
  <si>
    <t>ASSISTANT SUPERVISORS MATLAKENG</t>
  </si>
  <si>
    <t>NAME</t>
  </si>
  <si>
    <t>SURNAME</t>
  </si>
  <si>
    <t>LIMPHO</t>
  </si>
  <si>
    <t>NYOFANE</t>
  </si>
  <si>
    <t>JABULANE</t>
  </si>
  <si>
    <t>MAGAZI</t>
  </si>
  <si>
    <t>MATING</t>
  </si>
  <si>
    <t>MATSATSINYANA</t>
  </si>
  <si>
    <t>SEMATLE</t>
  </si>
  <si>
    <t>KOAESA</t>
  </si>
  <si>
    <t>MALETSEMA</t>
  </si>
  <si>
    <t>LENKOANE</t>
  </si>
  <si>
    <t>LELOKO</t>
  </si>
  <si>
    <t>KHATI</t>
  </si>
  <si>
    <t>REGINA</t>
  </si>
  <si>
    <t>MAKATENG</t>
  </si>
  <si>
    <t>MATLOTLISO</t>
  </si>
  <si>
    <t>MOHLOAI</t>
  </si>
  <si>
    <t>MALIRA</t>
  </si>
  <si>
    <t>MOSOBASE</t>
  </si>
  <si>
    <t>LESIAMO</t>
  </si>
  <si>
    <t>MPOTSO</t>
  </si>
  <si>
    <t>THELISI</t>
  </si>
  <si>
    <t>SAJENE</t>
  </si>
  <si>
    <t>MARI</t>
  </si>
  <si>
    <t>SETHABATHABA</t>
  </si>
  <si>
    <t>NAPO</t>
  </si>
  <si>
    <t>LEHATA</t>
  </si>
  <si>
    <t>MABAKOENA</t>
  </si>
  <si>
    <t>MOLUPI</t>
  </si>
  <si>
    <t>CONSITUENCY SUPERVISORS AND IT COORDINATOR MATLAKENG</t>
  </si>
  <si>
    <t>MAHLOMOLA</t>
  </si>
  <si>
    <t>MASEBATLI</t>
  </si>
  <si>
    <t>KARALA</t>
  </si>
  <si>
    <t>RANTLETSE</t>
  </si>
  <si>
    <t>MORAKE</t>
  </si>
  <si>
    <t>MAHLELEBE</t>
  </si>
  <si>
    <t>MAMASONTO</t>
  </si>
  <si>
    <t>EA NAME</t>
  </si>
  <si>
    <t>EA NUMBER</t>
  </si>
  <si>
    <t>Malira</t>
  </si>
  <si>
    <t>Joel Molapo</t>
  </si>
  <si>
    <t>Keketso Rampai</t>
  </si>
  <si>
    <t>Moselantja Hlephe</t>
  </si>
  <si>
    <t>Ntombe Baloe</t>
  </si>
  <si>
    <t>EA Name</t>
  </si>
  <si>
    <t xml:space="preserve">EA Number </t>
  </si>
  <si>
    <t>AS</t>
  </si>
  <si>
    <t>Tankiso Putheho</t>
  </si>
  <si>
    <t>Malerato Fokothi</t>
  </si>
  <si>
    <t>Maretsepile Hlapisi</t>
  </si>
  <si>
    <t>Elelloang Rantletse</t>
  </si>
  <si>
    <t>Rethabile Lemaoana</t>
  </si>
  <si>
    <t>Mantoa Molibeli</t>
  </si>
  <si>
    <t>Tankiso Tshabalala</t>
  </si>
  <si>
    <t>Moleboheng Morake</t>
  </si>
  <si>
    <t>Thakane Sello</t>
  </si>
  <si>
    <t>Matautona Khau</t>
  </si>
  <si>
    <t>Ntebaleng Mokoqo</t>
  </si>
  <si>
    <t>Matiisetso Lenoesa</t>
  </si>
  <si>
    <t>Mphonyane Lebetsa</t>
  </si>
  <si>
    <t>Ntsekeng Tlabaki</t>
  </si>
  <si>
    <t>Liteboho Montsi</t>
  </si>
  <si>
    <t>Mamokoena Nyapisi</t>
  </si>
  <si>
    <t>Mamotseare Molapo</t>
  </si>
  <si>
    <t>Mamofoka Letsoela</t>
  </si>
  <si>
    <t>Ntsabeng Tholopi</t>
  </si>
  <si>
    <t>Lesolathebe Majara</t>
  </si>
  <si>
    <t>Neo Maapesa</t>
  </si>
  <si>
    <t>Motselisi Motlatsi</t>
  </si>
  <si>
    <t>Masecozana Vela</t>
  </si>
  <si>
    <t>Moletsane Rammule</t>
  </si>
  <si>
    <t>Likhapha Litelu</t>
  </si>
  <si>
    <t>Malefu Poho</t>
  </si>
  <si>
    <t>Mantoa Nyeke</t>
  </si>
  <si>
    <t>Puseletso Lejone</t>
  </si>
  <si>
    <t>Relebohile Lefoka</t>
  </si>
  <si>
    <t>Mpho Rampholo</t>
  </si>
  <si>
    <t>Puseletso Leteketoa</t>
  </si>
  <si>
    <t>Mamasonto Chabalala</t>
  </si>
  <si>
    <t>Matsietsi Motsoane</t>
  </si>
  <si>
    <t>Relebohile Molapo</t>
  </si>
  <si>
    <t>Malebaleba Mosese</t>
  </si>
  <si>
    <t>Mookho Pitso</t>
  </si>
  <si>
    <t>Ntsoaki Leqoalana</t>
  </si>
  <si>
    <t>Nthabeleng Machaha</t>
  </si>
  <si>
    <t>Moleboheng Masiu</t>
  </si>
  <si>
    <t>Moneuoa Phofu</t>
  </si>
  <si>
    <t>Mookho Sehlabo</t>
  </si>
  <si>
    <t>Relebohile Mahlelebe</t>
  </si>
  <si>
    <t>Mamaphende Maqele</t>
  </si>
  <si>
    <t>Reutloile Mokete</t>
  </si>
  <si>
    <t>Mamaqala Khoarai</t>
  </si>
  <si>
    <t>Lisebo Mokhelenyane</t>
  </si>
  <si>
    <t>Relebohile Raputsoenyane</t>
  </si>
  <si>
    <t xml:space="preserve"> Keneuoe Raphoto</t>
  </si>
  <si>
    <t>Nomhle Sekhibane</t>
  </si>
  <si>
    <t>Mapuso Mohlomi</t>
  </si>
  <si>
    <t>Amanda Rantsane</t>
  </si>
  <si>
    <t>Thandiwe Hlubi</t>
  </si>
  <si>
    <t>Moliehi Mafereka</t>
  </si>
  <si>
    <t>Mpinane Khau</t>
  </si>
  <si>
    <t>Mamajone Matsumunyane</t>
  </si>
  <si>
    <t>Napo Lehata</t>
  </si>
  <si>
    <t>Mabakoena Molupe</t>
  </si>
  <si>
    <t>CSs and IT</t>
  </si>
  <si>
    <t>Mahlomola Karala</t>
  </si>
  <si>
    <t>MATLAKENG #11</t>
  </si>
  <si>
    <t>Enumerator Names</t>
  </si>
  <si>
    <t xml:space="preserve">Reserves </t>
  </si>
  <si>
    <t>Manoha Ramankile</t>
  </si>
  <si>
    <t>Mosele Mosena</t>
  </si>
  <si>
    <t xml:space="preserve">NTSABENG </t>
  </si>
  <si>
    <t>MARETSEPILE</t>
  </si>
  <si>
    <t>SBUSISO</t>
  </si>
  <si>
    <t>MOTSELISI</t>
  </si>
  <si>
    <t>MONTSI</t>
  </si>
  <si>
    <t>MATSUMUNYANE</t>
  </si>
  <si>
    <t>MOTSOANE</t>
  </si>
  <si>
    <t>TSEPISO</t>
  </si>
  <si>
    <t>TSOENE</t>
  </si>
  <si>
    <t>NTSUPI</t>
  </si>
  <si>
    <t>Sbusiso Tjakata</t>
  </si>
  <si>
    <t>Limpho Nyofane</t>
  </si>
  <si>
    <t>Jabulane Magazi</t>
  </si>
  <si>
    <t>Mating Matsatsinyana</t>
  </si>
  <si>
    <t>Tsepiso Tsoene</t>
  </si>
  <si>
    <t>Ntsupi Sematle</t>
  </si>
  <si>
    <t>Masebatli Koaesa</t>
  </si>
  <si>
    <t>Maletsema Lenkoane</t>
  </si>
  <si>
    <t>Leloko Khati</t>
  </si>
  <si>
    <t>Regina Makateng</t>
  </si>
  <si>
    <t>Matlotliso Mohloai</t>
  </si>
  <si>
    <t>Malira Mosobase</t>
  </si>
  <si>
    <t>Lesiamo Mpotso</t>
  </si>
  <si>
    <t>Thelisi Lenoesa</t>
  </si>
  <si>
    <t>Sajene Mari</t>
  </si>
  <si>
    <t>Limpho Sethabathaba</t>
  </si>
  <si>
    <t>Mabakoena Molupi</t>
  </si>
  <si>
    <t>Code</t>
  </si>
  <si>
    <t>Name</t>
  </si>
  <si>
    <t>EA_CODE</t>
  </si>
  <si>
    <t>DISTRICT</t>
  </si>
  <si>
    <t>CONSTITUENCY</t>
  </si>
  <si>
    <t>COMMUNITY_COUNCIL</t>
  </si>
  <si>
    <t>ZONE</t>
  </si>
  <si>
    <t>SETTLEMENT</t>
  </si>
  <si>
    <t>Role</t>
  </si>
  <si>
    <t>Constituency</t>
  </si>
  <si>
    <t>Keneuoe Raphoto</t>
  </si>
  <si>
    <t>02110511045</t>
  </si>
  <si>
    <t>02110511048</t>
  </si>
  <si>
    <t>02110511016</t>
  </si>
  <si>
    <t>02110613003</t>
  </si>
  <si>
    <t>02110613004</t>
  </si>
  <si>
    <t>02110613032</t>
  </si>
  <si>
    <t>02110613058</t>
  </si>
  <si>
    <t>02110613008</t>
  </si>
  <si>
    <t>02110613052</t>
  </si>
  <si>
    <t>02110613010</t>
  </si>
  <si>
    <t>02110613059</t>
  </si>
  <si>
    <t>02110511014</t>
  </si>
  <si>
    <t>02110613056</t>
  </si>
  <si>
    <t>02110613012</t>
  </si>
  <si>
    <t>02110613002</t>
  </si>
  <si>
    <t>02110511019</t>
  </si>
  <si>
    <t>02110511017</t>
  </si>
  <si>
    <t>02110511018</t>
  </si>
  <si>
    <t>02110511043</t>
  </si>
  <si>
    <t>02110613060</t>
  </si>
  <si>
    <t>02110511047</t>
  </si>
  <si>
    <t>02110511015</t>
  </si>
  <si>
    <t>02110613035</t>
  </si>
  <si>
    <t>02110511023</t>
  </si>
  <si>
    <t>02110613049</t>
  </si>
  <si>
    <t>02110613031</t>
  </si>
  <si>
    <t>02110511021</t>
  </si>
  <si>
    <t>02110613057</t>
  </si>
  <si>
    <t>02110613054</t>
  </si>
  <si>
    <t>02110613005</t>
  </si>
  <si>
    <t>02110613028</t>
  </si>
  <si>
    <t>02110613006</t>
  </si>
  <si>
    <t>02110613014</t>
  </si>
  <si>
    <t>02110613034</t>
  </si>
  <si>
    <t>02110613050</t>
  </si>
  <si>
    <t>02110613055</t>
  </si>
  <si>
    <t>02110613033</t>
  </si>
  <si>
    <t>02110511046</t>
  </si>
  <si>
    <t>02110511024</t>
  </si>
  <si>
    <t>02110613030</t>
  </si>
  <si>
    <t>02110613007</t>
  </si>
  <si>
    <t>02110511020</t>
  </si>
  <si>
    <t>02110613051</t>
  </si>
  <si>
    <t>02110613029</t>
  </si>
  <si>
    <t>02110613037</t>
  </si>
  <si>
    <t>02110511040</t>
  </si>
  <si>
    <t>02110613038</t>
  </si>
  <si>
    <t>02110613011</t>
  </si>
  <si>
    <t>02110613009</t>
  </si>
  <si>
    <t>02110511041</t>
  </si>
  <si>
    <t>02110613001</t>
  </si>
  <si>
    <t>02110511042</t>
  </si>
  <si>
    <t>02110511013</t>
  </si>
  <si>
    <t>02110511044</t>
  </si>
  <si>
    <t>02110511022</t>
  </si>
  <si>
    <t>02110613053</t>
  </si>
  <si>
    <t>02110511039</t>
  </si>
  <si>
    <t>br7655</t>
  </si>
  <si>
    <t>br76ns</t>
  </si>
  <si>
    <t>br79xt</t>
  </si>
  <si>
    <t>br7sue</t>
  </si>
  <si>
    <t>braucs</t>
  </si>
  <si>
    <t>brbett</t>
  </si>
  <si>
    <t>brbtdh</t>
  </si>
  <si>
    <t>brdc32</t>
  </si>
  <si>
    <t>brehog</t>
  </si>
  <si>
    <t>bren94</t>
  </si>
  <si>
    <t>brffaw</t>
  </si>
  <si>
    <t>brfhhn</t>
  </si>
  <si>
    <t>brg32n</t>
  </si>
  <si>
    <t>briqnz</t>
  </si>
  <si>
    <t>brjhhb</t>
  </si>
  <si>
    <t>brju77</t>
  </si>
  <si>
    <t>brktz2</t>
  </si>
  <si>
    <t>brmuio</t>
  </si>
  <si>
    <t>brnnkg</t>
  </si>
  <si>
    <t>bronn6</t>
  </si>
  <si>
    <t>brqab3</t>
  </si>
  <si>
    <t>brr8mi</t>
  </si>
  <si>
    <t>brt85t</t>
  </si>
  <si>
    <t>brt8cq</t>
  </si>
  <si>
    <t>brtq55</t>
  </si>
  <si>
    <t>brvwfi</t>
  </si>
  <si>
    <t>brwg5b</t>
  </si>
  <si>
    <t>brx7vh</t>
  </si>
  <si>
    <t>brxbca</t>
  </si>
  <si>
    <t>brxmaw</t>
  </si>
  <si>
    <t>brxmp3</t>
  </si>
  <si>
    <t>brxnxi</t>
  </si>
  <si>
    <t>bs2fs6</t>
  </si>
  <si>
    <t>bs2jas</t>
  </si>
  <si>
    <t>bs32rw</t>
  </si>
  <si>
    <t>bs342t</t>
  </si>
  <si>
    <t>bs3oj8</t>
  </si>
  <si>
    <t>bs44o3</t>
  </si>
  <si>
    <t>bs4vbo</t>
  </si>
  <si>
    <t>bs5qrq</t>
  </si>
  <si>
    <t>bs5uv3</t>
  </si>
  <si>
    <t>bs78f8</t>
  </si>
  <si>
    <t>bs7fbu</t>
  </si>
  <si>
    <t>bsb7nb</t>
  </si>
  <si>
    <t>bsdxfh</t>
  </si>
  <si>
    <t>bsg9h5</t>
  </si>
  <si>
    <t>bsie8f</t>
  </si>
  <si>
    <t>bsjob8</t>
  </si>
  <si>
    <t>bsk8pp</t>
  </si>
  <si>
    <t>bskik5</t>
  </si>
  <si>
    <t>bsm9be</t>
  </si>
  <si>
    <t>bsmerw</t>
  </si>
  <si>
    <t>bsmg9v</t>
  </si>
  <si>
    <t>bsnfhf</t>
  </si>
  <si>
    <t>bso3o5</t>
  </si>
  <si>
    <t>bsofzs</t>
  </si>
  <si>
    <t>bsogi3</t>
  </si>
  <si>
    <t>bsoqbd</t>
  </si>
  <si>
    <t>bspzda</t>
  </si>
  <si>
    <t>bsqksv</t>
  </si>
  <si>
    <t>bsrdbo</t>
  </si>
  <si>
    <t>bst2gb</t>
  </si>
  <si>
    <t>bst436</t>
  </si>
  <si>
    <t>bstacv</t>
  </si>
  <si>
    <t>bstwz9</t>
  </si>
  <si>
    <t>bsu5dk</t>
  </si>
  <si>
    <t>bsui4n</t>
  </si>
  <si>
    <t>bsuxjm</t>
  </si>
  <si>
    <t>bszcas</t>
  </si>
  <si>
    <t>btamcs</t>
  </si>
  <si>
    <t>btdcas</t>
  </si>
  <si>
    <t>btu6as</t>
  </si>
  <si>
    <t>btygas</t>
  </si>
  <si>
    <t>bubias</t>
  </si>
  <si>
    <t>bva5cs</t>
  </si>
  <si>
    <t>bwfcas</t>
  </si>
  <si>
    <t>byvwas</t>
  </si>
  <si>
    <t>bztbas</t>
  </si>
  <si>
    <t>Matlakeng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</si>
</sst>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22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sz val="11"/>
      <name val="Calibri"/>
      <family val="2"/>
    </font>
    <font>
      <sz val="10"/>
      <color rgb="FF000000"/>
      <name val="Arial Rounded MT Bold"/>
      <family val="2"/>
    </font>
    <font>
      <sz val="11"/>
      <color rgb="FF000000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quotePrefix="1" applyFont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0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opLeftCell="A27" workbookViewId="0">
      <selection activeCell="C37" sqref="C37"/>
    </sheetView>
  </sheetViews>
  <sheetFormatPr defaultColWidth="9" defaultRowHeight="15"/>
  <cols>
    <col min="1" max="1" width="9.140625" customWidth="1"/>
    <col min="2" max="2" width="26.5703125" customWidth="1"/>
    <col min="3" max="5" width="20.42578125" customWidth="1"/>
    <col min="6" max="6" width="19" customWidth="1"/>
    <col min="7" max="256" width="9.140625" customWidth="1"/>
  </cols>
  <sheetData>
    <row r="1" spans="1:6" ht="28.5">
      <c r="A1" s="1" t="s">
        <v>107</v>
      </c>
    </row>
    <row r="2" spans="1:6">
      <c r="B2" t="s">
        <v>0</v>
      </c>
      <c r="C2" t="s">
        <v>1</v>
      </c>
      <c r="D2" t="s">
        <v>147</v>
      </c>
      <c r="E2" t="s">
        <v>148</v>
      </c>
      <c r="F2" t="s">
        <v>2</v>
      </c>
    </row>
    <row r="3" spans="1:6">
      <c r="A3">
        <v>1</v>
      </c>
      <c r="B3" t="s">
        <v>3</v>
      </c>
      <c r="C3" t="s">
        <v>4</v>
      </c>
      <c r="F3">
        <v>58569259</v>
      </c>
    </row>
    <row r="4" spans="1:6">
      <c r="A4">
        <v>2</v>
      </c>
      <c r="B4" t="s">
        <v>5</v>
      </c>
      <c r="C4" t="s">
        <v>6</v>
      </c>
      <c r="F4">
        <v>58784167</v>
      </c>
    </row>
    <row r="5" spans="1:6">
      <c r="A5">
        <v>3</v>
      </c>
      <c r="B5" t="s">
        <v>7</v>
      </c>
      <c r="C5" t="s">
        <v>8</v>
      </c>
      <c r="F5">
        <v>58063596</v>
      </c>
    </row>
    <row r="6" spans="1:6">
      <c r="A6">
        <v>4</v>
      </c>
      <c r="B6" t="s">
        <v>9</v>
      </c>
      <c r="C6" t="s">
        <v>10</v>
      </c>
      <c r="F6">
        <v>59499873</v>
      </c>
    </row>
    <row r="7" spans="1:6">
      <c r="A7">
        <v>5</v>
      </c>
      <c r="B7" t="s">
        <v>11</v>
      </c>
      <c r="C7" t="s">
        <v>12</v>
      </c>
      <c r="F7">
        <v>56957674</v>
      </c>
    </row>
    <row r="8" spans="1:6">
      <c r="A8">
        <v>6</v>
      </c>
      <c r="B8" t="s">
        <v>13</v>
      </c>
      <c r="C8" t="s">
        <v>14</v>
      </c>
      <c r="F8">
        <v>59192034</v>
      </c>
    </row>
    <row r="9" spans="1:6">
      <c r="A9">
        <v>7</v>
      </c>
      <c r="B9" t="s">
        <v>221</v>
      </c>
      <c r="C9" t="s">
        <v>15</v>
      </c>
      <c r="F9">
        <v>59901292</v>
      </c>
    </row>
    <row r="10" spans="1:6">
      <c r="A10">
        <v>8</v>
      </c>
      <c r="B10" t="s">
        <v>16</v>
      </c>
      <c r="C10" t="s">
        <v>17</v>
      </c>
      <c r="F10">
        <v>59613540</v>
      </c>
    </row>
    <row r="11" spans="1:6">
      <c r="A11">
        <v>9</v>
      </c>
      <c r="B11" t="s">
        <v>222</v>
      </c>
      <c r="C11" t="s">
        <v>18</v>
      </c>
      <c r="F11">
        <v>58557185</v>
      </c>
    </row>
    <row r="12" spans="1:6">
      <c r="A12">
        <v>10</v>
      </c>
      <c r="B12" t="s">
        <v>19</v>
      </c>
      <c r="C12" t="s">
        <v>20</v>
      </c>
      <c r="F12">
        <v>63823430</v>
      </c>
    </row>
    <row r="13" spans="1:6">
      <c r="A13">
        <v>11</v>
      </c>
      <c r="B13" t="s">
        <v>143</v>
      </c>
      <c r="C13" t="s">
        <v>21</v>
      </c>
      <c r="F13">
        <v>66107216</v>
      </c>
    </row>
    <row r="14" spans="1:6">
      <c r="A14">
        <v>12</v>
      </c>
      <c r="B14" t="s">
        <v>22</v>
      </c>
      <c r="C14" t="s">
        <v>23</v>
      </c>
      <c r="F14">
        <v>59184940</v>
      </c>
    </row>
    <row r="15" spans="1:6">
      <c r="A15">
        <v>13</v>
      </c>
      <c r="B15" t="s">
        <v>24</v>
      </c>
      <c r="C15" t="s">
        <v>25</v>
      </c>
      <c r="E15">
        <v>27</v>
      </c>
      <c r="F15">
        <v>59539499</v>
      </c>
    </row>
    <row r="16" spans="1:6">
      <c r="A16">
        <v>14</v>
      </c>
      <c r="B16" t="s">
        <v>223</v>
      </c>
      <c r="C16" t="s">
        <v>26</v>
      </c>
      <c r="F16">
        <v>59613437</v>
      </c>
    </row>
    <row r="17" spans="1:6">
      <c r="A17">
        <v>15</v>
      </c>
      <c r="B17" t="s">
        <v>27</v>
      </c>
      <c r="C17" t="s">
        <v>28</v>
      </c>
      <c r="F17">
        <v>57066324</v>
      </c>
    </row>
    <row r="18" spans="1:6">
      <c r="A18">
        <v>16</v>
      </c>
      <c r="B18" t="s">
        <v>29</v>
      </c>
      <c r="C18" t="s">
        <v>30</v>
      </c>
      <c r="E18">
        <v>33</v>
      </c>
      <c r="F18">
        <v>68138700</v>
      </c>
    </row>
    <row r="19" spans="1:6">
      <c r="A19">
        <v>17</v>
      </c>
      <c r="B19" t="s">
        <v>31</v>
      </c>
      <c r="C19" t="s">
        <v>32</v>
      </c>
      <c r="F19">
        <v>58147665</v>
      </c>
    </row>
    <row r="20" spans="1:6">
      <c r="A20">
        <v>18</v>
      </c>
      <c r="B20" t="s">
        <v>33</v>
      </c>
      <c r="C20" t="s">
        <v>34</v>
      </c>
      <c r="F20">
        <v>59435479</v>
      </c>
    </row>
    <row r="21" spans="1:6">
      <c r="A21">
        <v>19</v>
      </c>
      <c r="B21" t="s">
        <v>224</v>
      </c>
      <c r="C21" t="s">
        <v>35</v>
      </c>
      <c r="E21">
        <v>34</v>
      </c>
      <c r="F21">
        <v>58095821</v>
      </c>
    </row>
    <row r="22" spans="1:6">
      <c r="A22">
        <v>20</v>
      </c>
      <c r="B22" t="s">
        <v>5</v>
      </c>
      <c r="C22" t="s">
        <v>145</v>
      </c>
      <c r="F22">
        <v>59195064</v>
      </c>
    </row>
    <row r="23" spans="1:6">
      <c r="A23">
        <v>21</v>
      </c>
      <c r="B23" t="s">
        <v>36</v>
      </c>
      <c r="C23" t="s">
        <v>144</v>
      </c>
      <c r="F23">
        <v>59906631</v>
      </c>
    </row>
    <row r="24" spans="1:6">
      <c r="A24">
        <v>22</v>
      </c>
      <c r="B24" t="s">
        <v>37</v>
      </c>
      <c r="C24" t="s">
        <v>38</v>
      </c>
      <c r="F24">
        <v>59446796</v>
      </c>
    </row>
    <row r="25" spans="1:6">
      <c r="A25">
        <v>23</v>
      </c>
      <c r="B25" t="s">
        <v>36</v>
      </c>
      <c r="C25" t="s">
        <v>39</v>
      </c>
      <c r="F25">
        <v>59935499</v>
      </c>
    </row>
    <row r="26" spans="1:6">
      <c r="A26">
        <v>24</v>
      </c>
      <c r="B26" t="s">
        <v>40</v>
      </c>
      <c r="C26" t="s">
        <v>41</v>
      </c>
      <c r="F26">
        <v>58141760</v>
      </c>
    </row>
    <row r="27" spans="1:6">
      <c r="A27">
        <v>25</v>
      </c>
      <c r="B27" t="s">
        <v>42</v>
      </c>
      <c r="C27" t="s">
        <v>43</v>
      </c>
      <c r="F27">
        <v>59451731</v>
      </c>
    </row>
    <row r="28" spans="1:6">
      <c r="A28">
        <v>26</v>
      </c>
      <c r="B28" t="s">
        <v>44</v>
      </c>
      <c r="C28" t="s">
        <v>45</v>
      </c>
      <c r="F28">
        <v>50573977</v>
      </c>
    </row>
    <row r="29" spans="1:6">
      <c r="A29">
        <v>27</v>
      </c>
      <c r="B29" t="s">
        <v>46</v>
      </c>
      <c r="C29" t="s">
        <v>41</v>
      </c>
      <c r="F29">
        <v>59927446</v>
      </c>
    </row>
    <row r="30" spans="1:6">
      <c r="A30">
        <v>28</v>
      </c>
      <c r="B30" t="s">
        <v>47</v>
      </c>
      <c r="C30" t="s">
        <v>48</v>
      </c>
      <c r="F30">
        <v>58526306</v>
      </c>
    </row>
    <row r="31" spans="1:6">
      <c r="A31">
        <v>29</v>
      </c>
      <c r="B31" t="s">
        <v>49</v>
      </c>
      <c r="C31" t="s">
        <v>50</v>
      </c>
      <c r="F31">
        <v>59436672</v>
      </c>
    </row>
    <row r="32" spans="1:6">
      <c r="A32">
        <v>30</v>
      </c>
      <c r="B32" t="s">
        <v>51</v>
      </c>
      <c r="C32" t="s">
        <v>52</v>
      </c>
      <c r="F32">
        <v>58102241</v>
      </c>
    </row>
    <row r="33" spans="1:6">
      <c r="A33">
        <v>31</v>
      </c>
      <c r="B33" t="s">
        <v>53</v>
      </c>
      <c r="C33" t="s">
        <v>54</v>
      </c>
      <c r="F33">
        <v>59159128</v>
      </c>
    </row>
    <row r="34" spans="1:6">
      <c r="A34">
        <v>32</v>
      </c>
      <c r="B34" s="2" t="s">
        <v>55</v>
      </c>
      <c r="C34" t="s">
        <v>56</v>
      </c>
      <c r="F34">
        <v>56741326</v>
      </c>
    </row>
    <row r="35" spans="1:6">
      <c r="A35">
        <v>33</v>
      </c>
      <c r="B35" t="s">
        <v>57</v>
      </c>
      <c r="C35" t="s">
        <v>58</v>
      </c>
      <c r="F35">
        <v>59349964</v>
      </c>
    </row>
    <row r="36" spans="1:6">
      <c r="A36">
        <v>34</v>
      </c>
      <c r="B36" t="s">
        <v>59</v>
      </c>
      <c r="C36" t="s">
        <v>60</v>
      </c>
      <c r="F36">
        <v>63086262</v>
      </c>
    </row>
    <row r="37" spans="1:6">
      <c r="A37">
        <v>35</v>
      </c>
      <c r="B37" t="s">
        <v>20</v>
      </c>
      <c r="C37" t="s">
        <v>61</v>
      </c>
      <c r="F37">
        <v>59551701</v>
      </c>
    </row>
    <row r="38" spans="1:6">
      <c r="A38">
        <v>36</v>
      </c>
      <c r="B38" t="s">
        <v>59</v>
      </c>
      <c r="C38" t="s">
        <v>62</v>
      </c>
      <c r="F38">
        <v>59396236</v>
      </c>
    </row>
    <row r="39" spans="1:6">
      <c r="A39">
        <v>37</v>
      </c>
      <c r="B39" t="s">
        <v>63</v>
      </c>
      <c r="C39" t="s">
        <v>64</v>
      </c>
      <c r="F39">
        <v>59428518</v>
      </c>
    </row>
    <row r="40" spans="1:6">
      <c r="A40">
        <v>38</v>
      </c>
      <c r="B40" t="s">
        <v>65</v>
      </c>
      <c r="C40" t="s">
        <v>14</v>
      </c>
      <c r="E40">
        <v>36</v>
      </c>
      <c r="F40">
        <v>68011045</v>
      </c>
    </row>
    <row r="41" spans="1:6">
      <c r="A41">
        <v>39</v>
      </c>
      <c r="B41" t="s">
        <v>66</v>
      </c>
      <c r="C41" t="s">
        <v>225</v>
      </c>
      <c r="F41">
        <v>57197936</v>
      </c>
    </row>
    <row r="42" spans="1:6">
      <c r="A42">
        <v>40</v>
      </c>
      <c r="B42" t="s">
        <v>226</v>
      </c>
      <c r="C42" t="s">
        <v>67</v>
      </c>
      <c r="F42">
        <v>56101824</v>
      </c>
    </row>
    <row r="43" spans="1:6">
      <c r="A43">
        <v>41</v>
      </c>
      <c r="B43" t="s">
        <v>68</v>
      </c>
      <c r="C43" t="s">
        <v>69</v>
      </c>
      <c r="E43">
        <v>35</v>
      </c>
      <c r="F43">
        <v>56946297</v>
      </c>
    </row>
    <row r="44" spans="1:6">
      <c r="A44">
        <v>42</v>
      </c>
      <c r="B44" t="s">
        <v>70</v>
      </c>
      <c r="C44" t="s">
        <v>71</v>
      </c>
      <c r="F44">
        <v>50838485</v>
      </c>
    </row>
    <row r="45" spans="1:6">
      <c r="A45">
        <v>43</v>
      </c>
      <c r="B45" t="s">
        <v>72</v>
      </c>
      <c r="C45" t="s">
        <v>227</v>
      </c>
      <c r="F45">
        <v>59517557</v>
      </c>
    </row>
    <row r="46" spans="1:6">
      <c r="A46">
        <v>44</v>
      </c>
      <c r="B46" t="s">
        <v>5</v>
      </c>
      <c r="C46" t="s">
        <v>14</v>
      </c>
      <c r="F46">
        <v>59185854</v>
      </c>
    </row>
    <row r="47" spans="1:6">
      <c r="A47">
        <v>45</v>
      </c>
      <c r="B47" t="s">
        <v>44</v>
      </c>
      <c r="C47" t="s">
        <v>73</v>
      </c>
      <c r="F47">
        <v>63634756</v>
      </c>
    </row>
    <row r="48" spans="1:6">
      <c r="A48">
        <v>46</v>
      </c>
      <c r="B48" t="s">
        <v>74</v>
      </c>
      <c r="C48" t="s">
        <v>75</v>
      </c>
      <c r="F48">
        <v>59130057</v>
      </c>
    </row>
    <row r="49" spans="1:6">
      <c r="A49">
        <v>47</v>
      </c>
      <c r="B49" t="s">
        <v>76</v>
      </c>
      <c r="C49" t="s">
        <v>77</v>
      </c>
      <c r="E49">
        <v>25</v>
      </c>
      <c r="F49">
        <v>59927626</v>
      </c>
    </row>
    <row r="50" spans="1:6">
      <c r="A50">
        <v>48</v>
      </c>
      <c r="B50" t="s">
        <v>78</v>
      </c>
      <c r="C50" t="s">
        <v>79</v>
      </c>
      <c r="F50">
        <v>66080332</v>
      </c>
    </row>
    <row r="51" spans="1:6">
      <c r="A51">
        <v>49</v>
      </c>
      <c r="B51" t="s">
        <v>146</v>
      </c>
      <c r="C51" t="s">
        <v>80</v>
      </c>
      <c r="F51">
        <v>59349765</v>
      </c>
    </row>
    <row r="52" spans="1:6">
      <c r="A52">
        <v>50</v>
      </c>
      <c r="B52" t="s">
        <v>81</v>
      </c>
      <c r="C52" t="s">
        <v>82</v>
      </c>
      <c r="F52">
        <v>57896385</v>
      </c>
    </row>
    <row r="53" spans="1:6">
      <c r="A53">
        <v>51</v>
      </c>
      <c r="B53" t="s">
        <v>83</v>
      </c>
      <c r="C53" t="s">
        <v>84</v>
      </c>
      <c r="F53">
        <v>57118914</v>
      </c>
    </row>
    <row r="54" spans="1:6">
      <c r="A54">
        <v>52</v>
      </c>
      <c r="B54" t="s">
        <v>85</v>
      </c>
      <c r="C54" t="s">
        <v>86</v>
      </c>
      <c r="F54">
        <v>57116151</v>
      </c>
    </row>
    <row r="55" spans="1:6">
      <c r="A55">
        <v>53</v>
      </c>
      <c r="B55" t="s">
        <v>87</v>
      </c>
      <c r="C55" t="s">
        <v>88</v>
      </c>
      <c r="E55">
        <v>26</v>
      </c>
      <c r="F55">
        <v>56544620</v>
      </c>
    </row>
    <row r="56" spans="1:6">
      <c r="A56">
        <v>54</v>
      </c>
      <c r="B56" t="s">
        <v>89</v>
      </c>
      <c r="C56" t="s">
        <v>90</v>
      </c>
      <c r="F56">
        <v>56999695</v>
      </c>
    </row>
    <row r="57" spans="1:6">
      <c r="A57">
        <v>55</v>
      </c>
      <c r="B57" t="s">
        <v>91</v>
      </c>
      <c r="C57" t="s">
        <v>92</v>
      </c>
      <c r="F57">
        <v>57774154</v>
      </c>
    </row>
    <row r="58" spans="1:6">
      <c r="A58">
        <v>56</v>
      </c>
      <c r="B58" t="s">
        <v>93</v>
      </c>
      <c r="C58" t="s">
        <v>94</v>
      </c>
      <c r="F58">
        <v>59386355</v>
      </c>
    </row>
    <row r="59" spans="1:6">
      <c r="A59">
        <v>57</v>
      </c>
      <c r="B59" t="s">
        <v>95</v>
      </c>
      <c r="C59" t="s">
        <v>96</v>
      </c>
      <c r="F59">
        <v>53767298</v>
      </c>
    </row>
    <row r="60" spans="1:6">
      <c r="A60">
        <v>58</v>
      </c>
      <c r="B60" t="s">
        <v>97</v>
      </c>
      <c r="C60" t="s">
        <v>98</v>
      </c>
      <c r="F60">
        <v>63832997</v>
      </c>
    </row>
    <row r="61" spans="1:6">
      <c r="A61">
        <v>59</v>
      </c>
      <c r="B61" t="s">
        <v>99</v>
      </c>
      <c r="C61" t="s">
        <v>100</v>
      </c>
      <c r="F61">
        <v>58493286</v>
      </c>
    </row>
    <row r="62" spans="1:6">
      <c r="A62">
        <v>60</v>
      </c>
      <c r="B62" t="s">
        <v>101</v>
      </c>
      <c r="C62" t="s">
        <v>102</v>
      </c>
      <c r="F62">
        <v>59002398</v>
      </c>
    </row>
    <row r="63" spans="1:6">
      <c r="A63">
        <v>61</v>
      </c>
      <c r="B63" t="s">
        <v>103</v>
      </c>
      <c r="C63" t="s">
        <v>104</v>
      </c>
      <c r="F63">
        <v>56950997</v>
      </c>
    </row>
    <row r="64" spans="1:6">
      <c r="A64">
        <v>62</v>
      </c>
      <c r="B64" t="s">
        <v>105</v>
      </c>
      <c r="C64" t="s">
        <v>106</v>
      </c>
      <c r="E64">
        <v>35</v>
      </c>
      <c r="F64">
        <v>58067981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B3" sqref="B3:C17"/>
    </sheetView>
  </sheetViews>
  <sheetFormatPr defaultColWidth="9" defaultRowHeight="15"/>
  <cols>
    <col min="1" max="1" width="9.140625" customWidth="1"/>
    <col min="2" max="2" width="27.42578125" customWidth="1"/>
    <col min="3" max="3" width="26.85546875" customWidth="1"/>
    <col min="4" max="4" width="27.85546875" customWidth="1"/>
    <col min="5" max="256" width="9.140625" customWidth="1"/>
  </cols>
  <sheetData>
    <row r="1" spans="1:8" ht="26.25">
      <c r="B1" s="3" t="s">
        <v>108</v>
      </c>
      <c r="C1" s="4"/>
      <c r="D1" s="4"/>
      <c r="E1" s="4"/>
      <c r="F1" s="4"/>
      <c r="G1" s="4"/>
      <c r="H1" s="4"/>
    </row>
    <row r="2" spans="1:8">
      <c r="B2" t="s">
        <v>109</v>
      </c>
      <c r="C2" t="s">
        <v>110</v>
      </c>
      <c r="D2" t="s">
        <v>2</v>
      </c>
    </row>
    <row r="3" spans="1:8">
      <c r="A3">
        <v>1</v>
      </c>
      <c r="B3" t="s">
        <v>111</v>
      </c>
      <c r="C3" t="s">
        <v>112</v>
      </c>
      <c r="D3">
        <v>50225756</v>
      </c>
    </row>
    <row r="4" spans="1:8">
      <c r="A4">
        <v>2</v>
      </c>
      <c r="B4" t="s">
        <v>113</v>
      </c>
      <c r="C4" t="s">
        <v>114</v>
      </c>
      <c r="D4">
        <v>56071060</v>
      </c>
    </row>
    <row r="5" spans="1:8">
      <c r="A5">
        <v>3</v>
      </c>
      <c r="B5" t="s">
        <v>115</v>
      </c>
      <c r="C5" t="s">
        <v>116</v>
      </c>
      <c r="D5">
        <v>57933848</v>
      </c>
    </row>
    <row r="6" spans="1:8">
      <c r="A6">
        <v>4</v>
      </c>
      <c r="B6" t="s">
        <v>228</v>
      </c>
      <c r="C6" t="s">
        <v>229</v>
      </c>
      <c r="D6">
        <v>58437625</v>
      </c>
    </row>
    <row r="7" spans="1:8">
      <c r="A7">
        <v>5</v>
      </c>
      <c r="B7" t="s">
        <v>230</v>
      </c>
      <c r="C7" t="s">
        <v>117</v>
      </c>
      <c r="D7">
        <v>63201816</v>
      </c>
    </row>
    <row r="8" spans="1:8">
      <c r="A8">
        <v>6</v>
      </c>
      <c r="B8" t="s">
        <v>141</v>
      </c>
      <c r="C8" t="s">
        <v>118</v>
      </c>
      <c r="D8">
        <v>63268901</v>
      </c>
    </row>
    <row r="9" spans="1:8">
      <c r="A9">
        <v>7</v>
      </c>
      <c r="B9" t="s">
        <v>119</v>
      </c>
      <c r="C9" t="s">
        <v>120</v>
      </c>
      <c r="D9">
        <v>59532314</v>
      </c>
    </row>
    <row r="10" spans="1:8">
      <c r="A10">
        <v>8</v>
      </c>
      <c r="B10" t="s">
        <v>121</v>
      </c>
      <c r="C10" t="s">
        <v>122</v>
      </c>
      <c r="D10">
        <v>58664596</v>
      </c>
    </row>
    <row r="11" spans="1:8">
      <c r="A11">
        <v>9</v>
      </c>
      <c r="B11" t="s">
        <v>123</v>
      </c>
      <c r="C11" t="s">
        <v>124</v>
      </c>
      <c r="D11">
        <v>57078893</v>
      </c>
    </row>
    <row r="12" spans="1:8">
      <c r="A12">
        <v>10</v>
      </c>
      <c r="B12" t="s">
        <v>125</v>
      </c>
      <c r="C12" t="s">
        <v>126</v>
      </c>
      <c r="D12">
        <v>59317267</v>
      </c>
    </row>
    <row r="13" spans="1:8">
      <c r="A13">
        <v>11</v>
      </c>
      <c r="B13" t="s">
        <v>127</v>
      </c>
      <c r="C13" t="s">
        <v>128</v>
      </c>
      <c r="D13">
        <v>58561193</v>
      </c>
    </row>
    <row r="14" spans="1:8">
      <c r="A14">
        <v>12</v>
      </c>
      <c r="B14" t="s">
        <v>129</v>
      </c>
      <c r="C14" t="s">
        <v>130</v>
      </c>
      <c r="D14">
        <v>59759988</v>
      </c>
    </row>
    <row r="15" spans="1:8">
      <c r="A15">
        <v>13</v>
      </c>
      <c r="B15" t="s">
        <v>131</v>
      </c>
      <c r="C15" t="s">
        <v>56</v>
      </c>
      <c r="D15">
        <v>58407201</v>
      </c>
    </row>
    <row r="16" spans="1:8">
      <c r="A16">
        <v>14</v>
      </c>
      <c r="B16" t="s">
        <v>132</v>
      </c>
      <c r="C16" s="2" t="s">
        <v>133</v>
      </c>
      <c r="D16">
        <v>53370940</v>
      </c>
    </row>
    <row r="17" spans="1:4">
      <c r="A17">
        <v>15</v>
      </c>
      <c r="B17" t="s">
        <v>111</v>
      </c>
      <c r="C17" t="s">
        <v>134</v>
      </c>
      <c r="D17">
        <v>58472941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3" sqref="B3:C5"/>
    </sheetView>
  </sheetViews>
  <sheetFormatPr defaultColWidth="9" defaultRowHeight="15"/>
  <cols>
    <col min="1" max="1" width="9.140625" customWidth="1"/>
    <col min="2" max="2" width="22.5703125" customWidth="1"/>
    <col min="3" max="3" width="29.7109375" customWidth="1"/>
    <col min="4" max="4" width="25.5703125" customWidth="1"/>
    <col min="5" max="256" width="9.140625" customWidth="1"/>
  </cols>
  <sheetData>
    <row r="1" spans="1:4" ht="26.25">
      <c r="B1" s="5" t="s">
        <v>139</v>
      </c>
    </row>
    <row r="2" spans="1:4">
      <c r="B2" t="s">
        <v>109</v>
      </c>
      <c r="C2" t="s">
        <v>110</v>
      </c>
      <c r="D2" t="s">
        <v>2</v>
      </c>
    </row>
    <row r="3" spans="1:4">
      <c r="A3">
        <v>1</v>
      </c>
      <c r="B3" t="s">
        <v>135</v>
      </c>
      <c r="C3" t="s">
        <v>136</v>
      </c>
      <c r="D3">
        <v>57836407</v>
      </c>
    </row>
    <row r="4" spans="1:4">
      <c r="A4">
        <v>2</v>
      </c>
      <c r="B4" t="s">
        <v>137</v>
      </c>
      <c r="C4" t="s">
        <v>138</v>
      </c>
      <c r="D4">
        <v>58058070</v>
      </c>
    </row>
    <row r="5" spans="1:4">
      <c r="A5">
        <v>3</v>
      </c>
      <c r="B5" t="s">
        <v>140</v>
      </c>
      <c r="C5" t="s">
        <v>142</v>
      </c>
      <c r="D5">
        <v>63572433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110"/>
  <sheetViews>
    <sheetView topLeftCell="A90" workbookViewId="0">
      <selection activeCell="D5" sqref="D5:F110"/>
    </sheetView>
  </sheetViews>
  <sheetFormatPr defaultColWidth="9" defaultRowHeight="15"/>
  <cols>
    <col min="1" max="1" width="8.85546875" customWidth="1"/>
    <col min="2" max="2" width="19" customWidth="1"/>
    <col min="3" max="3" width="17.140625" customWidth="1"/>
    <col min="4" max="4" width="21.42578125" customWidth="1"/>
    <col min="5" max="5" width="18.7109375" customWidth="1"/>
    <col min="6" max="6" width="14.140625" customWidth="1"/>
    <col min="7" max="7" width="8.85546875" customWidth="1"/>
    <col min="8" max="256" width="9.140625" customWidth="1"/>
  </cols>
  <sheetData>
    <row r="2" spans="2:6">
      <c r="B2" t="s">
        <v>216</v>
      </c>
    </row>
    <row r="3" spans="2:6">
      <c r="B3" t="s">
        <v>214</v>
      </c>
      <c r="C3" t="s">
        <v>156</v>
      </c>
      <c r="D3" t="s">
        <v>217</v>
      </c>
      <c r="E3" t="s">
        <v>154</v>
      </c>
      <c r="F3" t="s">
        <v>155</v>
      </c>
    </row>
    <row r="4" spans="2:6">
      <c r="B4" t="s">
        <v>212</v>
      </c>
      <c r="C4" t="s">
        <v>114</v>
      </c>
    </row>
    <row r="5" spans="2:6">
      <c r="B5" t="s">
        <v>213</v>
      </c>
      <c r="C5">
        <v>1</v>
      </c>
      <c r="D5" t="s">
        <v>200</v>
      </c>
      <c r="F5">
        <v>2110613001</v>
      </c>
    </row>
    <row r="6" spans="2:6">
      <c r="B6" t="s">
        <v>215</v>
      </c>
      <c r="C6">
        <v>2</v>
      </c>
      <c r="D6" t="s">
        <v>201</v>
      </c>
      <c r="F6">
        <v>2110613002</v>
      </c>
    </row>
    <row r="7" spans="2:6">
      <c r="C7">
        <v>3</v>
      </c>
      <c r="D7" t="s">
        <v>202</v>
      </c>
      <c r="F7">
        <v>2110613008</v>
      </c>
    </row>
    <row r="8" spans="2:6">
      <c r="C8">
        <v>4</v>
      </c>
      <c r="D8" t="s">
        <v>203</v>
      </c>
      <c r="F8">
        <v>2110613009</v>
      </c>
    </row>
    <row r="11" spans="2:6">
      <c r="C11" s="2" t="s">
        <v>133</v>
      </c>
    </row>
    <row r="12" spans="2:6">
      <c r="C12">
        <v>1</v>
      </c>
      <c r="D12" t="s">
        <v>196</v>
      </c>
      <c r="F12">
        <v>2110613005</v>
      </c>
    </row>
    <row r="13" spans="2:6">
      <c r="C13">
        <v>2</v>
      </c>
      <c r="D13" t="s">
        <v>197</v>
      </c>
      <c r="F13">
        <v>2110613006</v>
      </c>
    </row>
    <row r="14" spans="2:6">
      <c r="C14">
        <v>3</v>
      </c>
      <c r="D14" t="s">
        <v>198</v>
      </c>
      <c r="F14">
        <v>2110613011</v>
      </c>
    </row>
    <row r="15" spans="2:6">
      <c r="C15">
        <v>4</v>
      </c>
      <c r="D15" t="s">
        <v>199</v>
      </c>
      <c r="F15">
        <v>2110613012</v>
      </c>
    </row>
    <row r="18" spans="3:6">
      <c r="C18" t="s">
        <v>229</v>
      </c>
    </row>
    <row r="19" spans="3:6">
      <c r="C19">
        <v>1</v>
      </c>
      <c r="D19" t="s">
        <v>188</v>
      </c>
      <c r="F19">
        <v>2110613003</v>
      </c>
    </row>
    <row r="20" spans="3:6">
      <c r="C20">
        <v>2</v>
      </c>
      <c r="D20" t="s">
        <v>189</v>
      </c>
      <c r="F20">
        <v>2110613004</v>
      </c>
    </row>
    <row r="21" spans="3:6">
      <c r="C21">
        <v>3</v>
      </c>
      <c r="D21" t="s">
        <v>190</v>
      </c>
      <c r="F21">
        <v>2110613007</v>
      </c>
    </row>
    <row r="22" spans="3:6">
      <c r="C22">
        <v>4</v>
      </c>
      <c r="D22" t="s">
        <v>191</v>
      </c>
      <c r="F22">
        <v>2110613010</v>
      </c>
    </row>
    <row r="25" spans="3:6">
      <c r="C25" t="s">
        <v>116</v>
      </c>
    </row>
    <row r="26" spans="3:6">
      <c r="C26">
        <v>1</v>
      </c>
      <c r="D26" t="s">
        <v>157</v>
      </c>
      <c r="F26">
        <v>2110511013</v>
      </c>
    </row>
    <row r="27" spans="3:6">
      <c r="C27">
        <v>2</v>
      </c>
      <c r="D27" t="s">
        <v>158</v>
      </c>
      <c r="F27">
        <v>2110511014</v>
      </c>
    </row>
    <row r="28" spans="3:6">
      <c r="C28">
        <v>3</v>
      </c>
      <c r="D28" t="s">
        <v>159</v>
      </c>
      <c r="F28">
        <v>2110511015</v>
      </c>
    </row>
    <row r="29" spans="3:6">
      <c r="C29">
        <v>4</v>
      </c>
      <c r="D29" t="s">
        <v>160</v>
      </c>
      <c r="F29">
        <v>2110511016</v>
      </c>
    </row>
    <row r="32" spans="3:6">
      <c r="C32" t="s">
        <v>134</v>
      </c>
    </row>
    <row r="33" spans="3:6">
      <c r="C33">
        <v>1</v>
      </c>
      <c r="D33" t="s">
        <v>172</v>
      </c>
      <c r="F33">
        <v>2110511017</v>
      </c>
    </row>
    <row r="34" spans="3:6">
      <c r="C34">
        <v>2</v>
      </c>
      <c r="D34" t="s">
        <v>173</v>
      </c>
      <c r="F34">
        <v>2110511018</v>
      </c>
    </row>
    <row r="35" spans="3:6">
      <c r="C35">
        <v>3</v>
      </c>
      <c r="D35" t="s">
        <v>174</v>
      </c>
      <c r="F35">
        <v>2110511019</v>
      </c>
    </row>
    <row r="36" spans="3:6">
      <c r="C36">
        <v>4</v>
      </c>
      <c r="D36" t="s">
        <v>175</v>
      </c>
      <c r="F36">
        <v>2110511020</v>
      </c>
    </row>
    <row r="39" spans="3:6">
      <c r="C39" t="s">
        <v>122</v>
      </c>
    </row>
    <row r="40" spans="3:6">
      <c r="C40">
        <v>1</v>
      </c>
      <c r="D40" t="s">
        <v>164</v>
      </c>
      <c r="F40">
        <v>2110511021</v>
      </c>
    </row>
    <row r="41" spans="3:6">
      <c r="C41">
        <v>2</v>
      </c>
      <c r="D41" t="s">
        <v>165</v>
      </c>
      <c r="F41">
        <v>2110511022</v>
      </c>
    </row>
    <row r="42" spans="3:6">
      <c r="C42">
        <v>3</v>
      </c>
      <c r="D42" t="s">
        <v>166</v>
      </c>
      <c r="F42">
        <v>2110511023</v>
      </c>
    </row>
    <row r="43" spans="3:6">
      <c r="C43">
        <v>4</v>
      </c>
      <c r="D43" t="s">
        <v>167</v>
      </c>
      <c r="F43">
        <v>2110511024</v>
      </c>
    </row>
    <row r="46" spans="3:6">
      <c r="C46" t="s">
        <v>149</v>
      </c>
    </row>
    <row r="47" spans="3:6">
      <c r="C47">
        <v>1</v>
      </c>
      <c r="D47" t="s">
        <v>150</v>
      </c>
      <c r="F47">
        <v>2110613003</v>
      </c>
    </row>
    <row r="48" spans="3:6">
      <c r="C48">
        <v>2</v>
      </c>
      <c r="D48" t="s">
        <v>151</v>
      </c>
      <c r="F48">
        <v>2110613004</v>
      </c>
    </row>
    <row r="49" spans="3:6">
      <c r="C49">
        <v>3</v>
      </c>
      <c r="D49" t="s">
        <v>153</v>
      </c>
      <c r="F49">
        <v>2110613007</v>
      </c>
    </row>
    <row r="50" spans="3:6">
      <c r="C50">
        <v>4</v>
      </c>
      <c r="D50" t="s">
        <v>152</v>
      </c>
      <c r="F50">
        <v>2110613014</v>
      </c>
    </row>
    <row r="53" spans="3:6">
      <c r="C53" t="s">
        <v>130</v>
      </c>
    </row>
    <row r="54" spans="3:6">
      <c r="C54">
        <v>1</v>
      </c>
      <c r="D54" t="s">
        <v>192</v>
      </c>
      <c r="F54">
        <v>2110613028</v>
      </c>
    </row>
    <row r="55" spans="3:6">
      <c r="C55">
        <v>2</v>
      </c>
      <c r="D55" t="s">
        <v>193</v>
      </c>
      <c r="F55">
        <v>2110613029</v>
      </c>
    </row>
    <row r="56" spans="3:6">
      <c r="C56">
        <v>3</v>
      </c>
      <c r="D56" t="s">
        <v>194</v>
      </c>
      <c r="F56">
        <v>2110613030</v>
      </c>
    </row>
    <row r="57" spans="3:6">
      <c r="C57">
        <v>4</v>
      </c>
      <c r="D57" t="s">
        <v>195</v>
      </c>
      <c r="F57">
        <v>2110613031</v>
      </c>
    </row>
    <row r="60" spans="3:6">
      <c r="C60" t="s">
        <v>117</v>
      </c>
    </row>
    <row r="61" spans="3:6">
      <c r="C61">
        <v>1</v>
      </c>
      <c r="D61" t="s">
        <v>176</v>
      </c>
      <c r="F61">
        <v>2110613032</v>
      </c>
    </row>
    <row r="62" spans="3:6">
      <c r="C62">
        <v>2</v>
      </c>
      <c r="D62" t="s">
        <v>177</v>
      </c>
      <c r="F62">
        <v>2110613033</v>
      </c>
    </row>
    <row r="63" spans="3:6">
      <c r="C63">
        <v>3</v>
      </c>
      <c r="D63" t="s">
        <v>178</v>
      </c>
      <c r="F63">
        <v>2110613034</v>
      </c>
    </row>
    <row r="64" spans="3:6">
      <c r="C64">
        <v>4</v>
      </c>
      <c r="D64" t="s">
        <v>179</v>
      </c>
      <c r="F64">
        <v>2110613035</v>
      </c>
    </row>
    <row r="67" spans="3:6">
      <c r="C67" t="s">
        <v>112</v>
      </c>
    </row>
    <row r="68" spans="3:6">
      <c r="C68">
        <v>1</v>
      </c>
      <c r="D68" t="s">
        <v>184</v>
      </c>
      <c r="F68">
        <v>2110613037</v>
      </c>
    </row>
    <row r="69" spans="3:6">
      <c r="C69">
        <v>2</v>
      </c>
      <c r="D69" t="s">
        <v>185</v>
      </c>
      <c r="F69">
        <v>2110613038</v>
      </c>
    </row>
    <row r="70" spans="3:6">
      <c r="C70">
        <v>3</v>
      </c>
      <c r="D70" t="s">
        <v>186</v>
      </c>
      <c r="F70">
        <v>2110311039</v>
      </c>
    </row>
    <row r="71" spans="3:6">
      <c r="C71">
        <v>4</v>
      </c>
      <c r="D71" t="s">
        <v>187</v>
      </c>
      <c r="F71">
        <v>2110511040</v>
      </c>
    </row>
    <row r="74" spans="3:6">
      <c r="C74" t="s">
        <v>124</v>
      </c>
    </row>
    <row r="75" spans="3:6">
      <c r="C75">
        <v>1</v>
      </c>
      <c r="D75" t="s">
        <v>161</v>
      </c>
      <c r="F75">
        <v>2110511041</v>
      </c>
    </row>
    <row r="76" spans="3:6">
      <c r="C76">
        <v>2</v>
      </c>
      <c r="D76" t="s">
        <v>231</v>
      </c>
      <c r="F76">
        <v>2110511042</v>
      </c>
    </row>
    <row r="77" spans="3:6">
      <c r="C77">
        <v>3</v>
      </c>
      <c r="D77" s="6" t="s">
        <v>162</v>
      </c>
      <c r="F77">
        <v>2110511043</v>
      </c>
    </row>
    <row r="78" spans="3:6">
      <c r="C78">
        <v>4</v>
      </c>
      <c r="D78" t="s">
        <v>163</v>
      </c>
      <c r="F78">
        <v>2110511044</v>
      </c>
    </row>
    <row r="81" spans="3:6">
      <c r="C81" t="s">
        <v>56</v>
      </c>
    </row>
    <row r="82" spans="3:6">
      <c r="C82">
        <v>1</v>
      </c>
      <c r="D82" t="s">
        <v>204</v>
      </c>
      <c r="F82">
        <v>2110511045</v>
      </c>
    </row>
    <row r="83" spans="3:6">
      <c r="C83">
        <v>2</v>
      </c>
      <c r="D83" t="s">
        <v>205</v>
      </c>
      <c r="F83">
        <v>2110511046</v>
      </c>
    </row>
    <row r="84" spans="3:6">
      <c r="C84">
        <v>3</v>
      </c>
      <c r="D84" t="s">
        <v>206</v>
      </c>
      <c r="F84">
        <v>2110511047</v>
      </c>
    </row>
    <row r="85" spans="3:6">
      <c r="C85">
        <v>4</v>
      </c>
      <c r="D85" t="s">
        <v>207</v>
      </c>
      <c r="F85">
        <v>2110511048</v>
      </c>
    </row>
    <row r="88" spans="3:6">
      <c r="C88" t="s">
        <v>126</v>
      </c>
    </row>
    <row r="89" spans="3:6">
      <c r="C89">
        <v>1</v>
      </c>
      <c r="D89" t="s">
        <v>168</v>
      </c>
      <c r="F89">
        <v>2110613049</v>
      </c>
    </row>
    <row r="90" spans="3:6">
      <c r="C90">
        <v>2</v>
      </c>
      <c r="D90" t="s">
        <v>169</v>
      </c>
      <c r="F90">
        <v>2110613050</v>
      </c>
    </row>
    <row r="91" spans="3:6">
      <c r="C91">
        <v>3</v>
      </c>
      <c r="D91" t="s">
        <v>170</v>
      </c>
      <c r="F91">
        <v>2110613051</v>
      </c>
    </row>
    <row r="92" spans="3:6">
      <c r="C92">
        <v>4</v>
      </c>
      <c r="D92" t="s">
        <v>171</v>
      </c>
      <c r="F92">
        <v>2110613052</v>
      </c>
    </row>
    <row r="95" spans="3:6">
      <c r="C95" t="s">
        <v>120</v>
      </c>
    </row>
    <row r="96" spans="3:6">
      <c r="C96">
        <v>1</v>
      </c>
      <c r="D96" t="s">
        <v>208</v>
      </c>
      <c r="F96">
        <v>2110613053</v>
      </c>
    </row>
    <row r="97" spans="3:6">
      <c r="C97">
        <v>2</v>
      </c>
      <c r="D97" t="s">
        <v>209</v>
      </c>
      <c r="F97">
        <v>2110613054</v>
      </c>
    </row>
    <row r="98" spans="3:6">
      <c r="C98">
        <v>3</v>
      </c>
      <c r="D98" t="s">
        <v>210</v>
      </c>
      <c r="F98">
        <v>2110613055</v>
      </c>
    </row>
    <row r="99" spans="3:6">
      <c r="C99">
        <v>4</v>
      </c>
      <c r="D99" t="s">
        <v>211</v>
      </c>
      <c r="F99">
        <v>2110613056</v>
      </c>
    </row>
    <row r="102" spans="3:6">
      <c r="C102" t="s">
        <v>118</v>
      </c>
    </row>
    <row r="103" spans="3:6">
      <c r="C103">
        <v>1</v>
      </c>
      <c r="D103" t="s">
        <v>180</v>
      </c>
      <c r="F103">
        <v>2110613057</v>
      </c>
    </row>
    <row r="104" spans="3:6">
      <c r="C104">
        <v>2</v>
      </c>
      <c r="D104" t="s">
        <v>181</v>
      </c>
      <c r="F104">
        <v>2110613058</v>
      </c>
    </row>
    <row r="105" spans="3:6">
      <c r="C105">
        <v>3</v>
      </c>
      <c r="D105" t="s">
        <v>182</v>
      </c>
      <c r="F105">
        <v>2110613059</v>
      </c>
    </row>
    <row r="106" spans="3:6">
      <c r="C106">
        <v>4</v>
      </c>
      <c r="D106" t="s">
        <v>183</v>
      </c>
      <c r="F106">
        <v>2110613060</v>
      </c>
    </row>
    <row r="108" spans="3:6">
      <c r="D108" t="s">
        <v>218</v>
      </c>
    </row>
    <row r="109" spans="3:6">
      <c r="C109">
        <v>1</v>
      </c>
      <c r="D109" t="s">
        <v>219</v>
      </c>
    </row>
    <row r="110" spans="3:6">
      <c r="C110">
        <v>2</v>
      </c>
      <c r="D110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9"/>
  <sheetViews>
    <sheetView tabSelected="1" topLeftCell="A66" workbookViewId="0">
      <selection activeCell="A78" sqref="A2:A78"/>
    </sheetView>
  </sheetViews>
  <sheetFormatPr defaultRowHeight="15"/>
  <cols>
    <col min="1" max="1" width="12.5703125" bestFit="1" customWidth="1"/>
    <col min="2" max="2" width="8.85546875" customWidth="1"/>
    <col min="3" max="3" width="25.28515625" bestFit="1" customWidth="1"/>
    <col min="4" max="4" width="5" bestFit="1" customWidth="1"/>
    <col min="5" max="5" width="12" bestFit="1" customWidth="1"/>
    <col min="6" max="6" width="8.7109375" bestFit="1" customWidth="1"/>
    <col min="7" max="7" width="14.5703125" bestFit="1" customWidth="1"/>
    <col min="8" max="8" width="21.5703125" bestFit="1" customWidth="1"/>
    <col min="9" max="9" width="5.85546875" bestFit="1" customWidth="1"/>
    <col min="10" max="10" width="12" bestFit="1" customWidth="1"/>
  </cols>
  <sheetData>
    <row r="1" spans="1:10">
      <c r="A1" s="7" t="s">
        <v>257</v>
      </c>
      <c r="B1" s="8" t="s">
        <v>248</v>
      </c>
      <c r="C1" s="8" t="s">
        <v>249</v>
      </c>
      <c r="D1" s="9" t="s">
        <v>256</v>
      </c>
      <c r="E1" s="8" t="s">
        <v>250</v>
      </c>
      <c r="F1" s="8" t="s">
        <v>251</v>
      </c>
      <c r="G1" s="8" t="s">
        <v>252</v>
      </c>
      <c r="H1" s="8" t="s">
        <v>253</v>
      </c>
      <c r="I1" s="8" t="s">
        <v>254</v>
      </c>
      <c r="J1" s="8" t="s">
        <v>255</v>
      </c>
    </row>
    <row r="2" spans="1:10">
      <c r="A2" s="7" t="s">
        <v>394</v>
      </c>
      <c r="B2" s="10" t="s">
        <v>316</v>
      </c>
      <c r="C2" s="11" t="s">
        <v>157</v>
      </c>
      <c r="D2" s="11">
        <v>1</v>
      </c>
      <c r="E2" s="11" t="s">
        <v>311</v>
      </c>
      <c r="F2" s="8" t="str">
        <f t="shared" ref="F2:F33" si="0">LEFT(E2,2)</f>
        <v>02</v>
      </c>
      <c r="G2" s="8" t="str">
        <f t="shared" ref="G2:G33" si="1">MID(E2,3,2)</f>
        <v>11</v>
      </c>
      <c r="H2" s="8" t="str">
        <f t="shared" ref="H2:H23" si="2">CONCATENATE("B",MID(E2,5,2))</f>
        <v>B05</v>
      </c>
      <c r="I2" s="8" t="str">
        <f t="shared" ref="I2:I33" si="3">MID(E2,7,1)</f>
        <v>1</v>
      </c>
      <c r="J2" s="8" t="str">
        <f t="shared" ref="J2:J33" si="4">MID(E2,8,1)</f>
        <v>1</v>
      </c>
    </row>
    <row r="3" spans="1:10">
      <c r="A3" s="7" t="s">
        <v>394</v>
      </c>
      <c r="B3" s="10" t="s">
        <v>317</v>
      </c>
      <c r="C3" s="11" t="s">
        <v>158</v>
      </c>
      <c r="D3" s="11">
        <v>1</v>
      </c>
      <c r="E3" s="11" t="s">
        <v>270</v>
      </c>
      <c r="F3" s="8" t="str">
        <f t="shared" si="0"/>
        <v>02</v>
      </c>
      <c r="G3" s="8" t="str">
        <f t="shared" si="1"/>
        <v>11</v>
      </c>
      <c r="H3" s="8" t="str">
        <f t="shared" si="2"/>
        <v>B05</v>
      </c>
      <c r="I3" s="8" t="str">
        <f t="shared" si="3"/>
        <v>1</v>
      </c>
      <c r="J3" s="8" t="str">
        <f t="shared" si="4"/>
        <v>1</v>
      </c>
    </row>
    <row r="4" spans="1:10">
      <c r="A4" s="7" t="s">
        <v>394</v>
      </c>
      <c r="B4" s="10" t="s">
        <v>318</v>
      </c>
      <c r="C4" s="11" t="s">
        <v>159</v>
      </c>
      <c r="D4" s="11">
        <v>1</v>
      </c>
      <c r="E4" s="11" t="s">
        <v>280</v>
      </c>
      <c r="F4" s="8" t="str">
        <f t="shared" si="0"/>
        <v>02</v>
      </c>
      <c r="G4" s="8" t="str">
        <f t="shared" si="1"/>
        <v>11</v>
      </c>
      <c r="H4" s="8" t="str">
        <f t="shared" si="2"/>
        <v>B05</v>
      </c>
      <c r="I4" s="8" t="str">
        <f t="shared" si="3"/>
        <v>1</v>
      </c>
      <c r="J4" s="8" t="str">
        <f t="shared" si="4"/>
        <v>1</v>
      </c>
    </row>
    <row r="5" spans="1:10">
      <c r="A5" s="7" t="s">
        <v>394</v>
      </c>
      <c r="B5" s="10" t="s">
        <v>319</v>
      </c>
      <c r="C5" s="11" t="s">
        <v>160</v>
      </c>
      <c r="D5" s="11">
        <v>1</v>
      </c>
      <c r="E5" s="11" t="s">
        <v>261</v>
      </c>
      <c r="F5" s="8" t="str">
        <f t="shared" si="0"/>
        <v>02</v>
      </c>
      <c r="G5" s="8" t="str">
        <f t="shared" si="1"/>
        <v>11</v>
      </c>
      <c r="H5" s="8" t="str">
        <f t="shared" si="2"/>
        <v>B05</v>
      </c>
      <c r="I5" s="8" t="str">
        <f t="shared" si="3"/>
        <v>1</v>
      </c>
      <c r="J5" s="8" t="str">
        <f t="shared" si="4"/>
        <v>1</v>
      </c>
    </row>
    <row r="6" spans="1:10">
      <c r="A6" s="7" t="s">
        <v>394</v>
      </c>
      <c r="B6" s="12" t="s">
        <v>320</v>
      </c>
      <c r="C6" s="11" t="s">
        <v>172</v>
      </c>
      <c r="D6" s="11">
        <v>1</v>
      </c>
      <c r="E6" s="11" t="s">
        <v>275</v>
      </c>
      <c r="F6" s="8" t="str">
        <f t="shared" si="0"/>
        <v>02</v>
      </c>
      <c r="G6" s="8" t="str">
        <f t="shared" si="1"/>
        <v>11</v>
      </c>
      <c r="H6" s="8" t="str">
        <f t="shared" si="2"/>
        <v>B05</v>
      </c>
      <c r="I6" s="8" t="str">
        <f t="shared" si="3"/>
        <v>1</v>
      </c>
      <c r="J6" s="8" t="str">
        <f t="shared" si="4"/>
        <v>1</v>
      </c>
    </row>
    <row r="7" spans="1:10">
      <c r="A7" s="7" t="s">
        <v>394</v>
      </c>
      <c r="B7" s="10" t="s">
        <v>321</v>
      </c>
      <c r="C7" s="11" t="s">
        <v>173</v>
      </c>
      <c r="D7" s="11">
        <v>1</v>
      </c>
      <c r="E7" s="11" t="s">
        <v>276</v>
      </c>
      <c r="F7" s="8" t="str">
        <f t="shared" si="0"/>
        <v>02</v>
      </c>
      <c r="G7" s="8" t="str">
        <f t="shared" si="1"/>
        <v>11</v>
      </c>
      <c r="H7" s="8" t="str">
        <f t="shared" si="2"/>
        <v>B05</v>
      </c>
      <c r="I7" s="8" t="str">
        <f t="shared" si="3"/>
        <v>1</v>
      </c>
      <c r="J7" s="8" t="str">
        <f t="shared" si="4"/>
        <v>1</v>
      </c>
    </row>
    <row r="8" spans="1:10">
      <c r="A8" s="7" t="s">
        <v>394</v>
      </c>
      <c r="B8" s="10" t="s">
        <v>322</v>
      </c>
      <c r="C8" s="11" t="s">
        <v>174</v>
      </c>
      <c r="D8" s="11">
        <v>1</v>
      </c>
      <c r="E8" s="11" t="s">
        <v>274</v>
      </c>
      <c r="F8" s="8" t="str">
        <f t="shared" si="0"/>
        <v>02</v>
      </c>
      <c r="G8" s="8" t="str">
        <f t="shared" si="1"/>
        <v>11</v>
      </c>
      <c r="H8" s="8" t="str">
        <f t="shared" si="2"/>
        <v>B05</v>
      </c>
      <c r="I8" s="8" t="str">
        <f t="shared" si="3"/>
        <v>1</v>
      </c>
      <c r="J8" s="8" t="str">
        <f t="shared" si="4"/>
        <v>1</v>
      </c>
    </row>
    <row r="9" spans="1:10">
      <c r="A9" s="7" t="s">
        <v>394</v>
      </c>
      <c r="B9" s="10" t="s">
        <v>323</v>
      </c>
      <c r="C9" s="11" t="s">
        <v>175</v>
      </c>
      <c r="D9" s="11">
        <v>1</v>
      </c>
      <c r="E9" s="11" t="s">
        <v>300</v>
      </c>
      <c r="F9" s="8" t="str">
        <f t="shared" si="0"/>
        <v>02</v>
      </c>
      <c r="G9" s="8" t="str">
        <f t="shared" si="1"/>
        <v>11</v>
      </c>
      <c r="H9" s="8" t="str">
        <f t="shared" si="2"/>
        <v>B05</v>
      </c>
      <c r="I9" s="8" t="str">
        <f t="shared" si="3"/>
        <v>1</v>
      </c>
      <c r="J9" s="8" t="str">
        <f t="shared" si="4"/>
        <v>1</v>
      </c>
    </row>
    <row r="10" spans="1:10">
      <c r="A10" s="7" t="s">
        <v>394</v>
      </c>
      <c r="B10" s="10" t="s">
        <v>324</v>
      </c>
      <c r="C10" s="11" t="s">
        <v>164</v>
      </c>
      <c r="D10" s="11">
        <v>1</v>
      </c>
      <c r="E10" s="11" t="s">
        <v>285</v>
      </c>
      <c r="F10" s="8" t="str">
        <f t="shared" si="0"/>
        <v>02</v>
      </c>
      <c r="G10" s="8" t="str">
        <f t="shared" si="1"/>
        <v>11</v>
      </c>
      <c r="H10" s="8" t="str">
        <f t="shared" si="2"/>
        <v>B05</v>
      </c>
      <c r="I10" s="8" t="str">
        <f t="shared" si="3"/>
        <v>1</v>
      </c>
      <c r="J10" s="8" t="str">
        <f t="shared" si="4"/>
        <v>1</v>
      </c>
    </row>
    <row r="11" spans="1:10">
      <c r="A11" s="7" t="s">
        <v>394</v>
      </c>
      <c r="B11" s="10" t="s">
        <v>325</v>
      </c>
      <c r="C11" s="11" t="s">
        <v>165</v>
      </c>
      <c r="D11" s="11">
        <v>1</v>
      </c>
      <c r="E11" s="11" t="s">
        <v>313</v>
      </c>
      <c r="F11" s="8" t="str">
        <f t="shared" si="0"/>
        <v>02</v>
      </c>
      <c r="G11" s="8" t="str">
        <f t="shared" si="1"/>
        <v>11</v>
      </c>
      <c r="H11" s="8" t="str">
        <f t="shared" si="2"/>
        <v>B05</v>
      </c>
      <c r="I11" s="8" t="str">
        <f t="shared" si="3"/>
        <v>1</v>
      </c>
      <c r="J11" s="8" t="str">
        <f t="shared" si="4"/>
        <v>1</v>
      </c>
    </row>
    <row r="12" spans="1:10">
      <c r="A12" s="7" t="s">
        <v>394</v>
      </c>
      <c r="B12" s="10" t="s">
        <v>326</v>
      </c>
      <c r="C12" s="11" t="s">
        <v>166</v>
      </c>
      <c r="D12" s="11">
        <v>1</v>
      </c>
      <c r="E12" s="11" t="s">
        <v>282</v>
      </c>
      <c r="F12" s="8" t="str">
        <f t="shared" si="0"/>
        <v>02</v>
      </c>
      <c r="G12" s="8" t="str">
        <f t="shared" si="1"/>
        <v>11</v>
      </c>
      <c r="H12" s="8" t="str">
        <f t="shared" si="2"/>
        <v>B05</v>
      </c>
      <c r="I12" s="8" t="str">
        <f t="shared" si="3"/>
        <v>1</v>
      </c>
      <c r="J12" s="8" t="str">
        <f t="shared" si="4"/>
        <v>1</v>
      </c>
    </row>
    <row r="13" spans="1:10">
      <c r="A13" s="7" t="s">
        <v>394</v>
      </c>
      <c r="B13" s="10" t="s">
        <v>327</v>
      </c>
      <c r="C13" s="11" t="s">
        <v>167</v>
      </c>
      <c r="D13" s="11">
        <v>1</v>
      </c>
      <c r="E13" s="11" t="s">
        <v>297</v>
      </c>
      <c r="F13" s="8" t="str">
        <f t="shared" si="0"/>
        <v>02</v>
      </c>
      <c r="G13" s="8" t="str">
        <f t="shared" si="1"/>
        <v>11</v>
      </c>
      <c r="H13" s="8" t="str">
        <f t="shared" si="2"/>
        <v>B05</v>
      </c>
      <c r="I13" s="8" t="str">
        <f t="shared" si="3"/>
        <v>1</v>
      </c>
      <c r="J13" s="8" t="str">
        <f t="shared" si="4"/>
        <v>1</v>
      </c>
    </row>
    <row r="14" spans="1:10">
      <c r="A14" s="7" t="s">
        <v>394</v>
      </c>
      <c r="B14" s="10" t="s">
        <v>328</v>
      </c>
      <c r="C14" s="11" t="s">
        <v>186</v>
      </c>
      <c r="D14" s="11">
        <v>1</v>
      </c>
      <c r="E14" s="13" t="s">
        <v>315</v>
      </c>
      <c r="F14" s="8" t="str">
        <f t="shared" si="0"/>
        <v>02</v>
      </c>
      <c r="G14" s="8" t="str">
        <f t="shared" si="1"/>
        <v>11</v>
      </c>
      <c r="H14" s="8" t="str">
        <f t="shared" si="2"/>
        <v>B05</v>
      </c>
      <c r="I14" s="8" t="str">
        <f t="shared" si="3"/>
        <v>1</v>
      </c>
      <c r="J14" s="8" t="str">
        <f t="shared" si="4"/>
        <v>1</v>
      </c>
    </row>
    <row r="15" spans="1:10">
      <c r="A15" s="7" t="s">
        <v>394</v>
      </c>
      <c r="B15" s="10" t="s">
        <v>329</v>
      </c>
      <c r="C15" s="11" t="s">
        <v>187</v>
      </c>
      <c r="D15" s="11">
        <v>1</v>
      </c>
      <c r="E15" s="11" t="s">
        <v>304</v>
      </c>
      <c r="F15" s="8" t="str">
        <f t="shared" si="0"/>
        <v>02</v>
      </c>
      <c r="G15" s="8" t="str">
        <f t="shared" si="1"/>
        <v>11</v>
      </c>
      <c r="H15" s="8" t="str">
        <f t="shared" si="2"/>
        <v>B05</v>
      </c>
      <c r="I15" s="8" t="str">
        <f t="shared" si="3"/>
        <v>1</v>
      </c>
      <c r="J15" s="8" t="str">
        <f t="shared" si="4"/>
        <v>1</v>
      </c>
    </row>
    <row r="16" spans="1:10">
      <c r="A16" s="7" t="s">
        <v>394</v>
      </c>
      <c r="B16" s="10" t="s">
        <v>330</v>
      </c>
      <c r="C16" s="11" t="s">
        <v>161</v>
      </c>
      <c r="D16" s="11">
        <v>1</v>
      </c>
      <c r="E16" s="11" t="s">
        <v>308</v>
      </c>
      <c r="F16" s="8" t="str">
        <f t="shared" si="0"/>
        <v>02</v>
      </c>
      <c r="G16" s="8" t="str">
        <f t="shared" si="1"/>
        <v>11</v>
      </c>
      <c r="H16" s="8" t="str">
        <f t="shared" si="2"/>
        <v>B05</v>
      </c>
      <c r="I16" s="8" t="str">
        <f t="shared" si="3"/>
        <v>1</v>
      </c>
      <c r="J16" s="8" t="str">
        <f t="shared" si="4"/>
        <v>1</v>
      </c>
    </row>
    <row r="17" spans="1:10">
      <c r="A17" s="7" t="s">
        <v>394</v>
      </c>
      <c r="B17" s="10" t="s">
        <v>331</v>
      </c>
      <c r="C17" s="11" t="s">
        <v>231</v>
      </c>
      <c r="D17" s="11">
        <v>1</v>
      </c>
      <c r="E17" s="11" t="s">
        <v>310</v>
      </c>
      <c r="F17" s="8" t="str">
        <f t="shared" si="0"/>
        <v>02</v>
      </c>
      <c r="G17" s="8" t="str">
        <f t="shared" si="1"/>
        <v>11</v>
      </c>
      <c r="H17" s="8" t="str">
        <f t="shared" si="2"/>
        <v>B05</v>
      </c>
      <c r="I17" s="8" t="str">
        <f t="shared" si="3"/>
        <v>1</v>
      </c>
      <c r="J17" s="8" t="str">
        <f t="shared" si="4"/>
        <v>1</v>
      </c>
    </row>
    <row r="18" spans="1:10">
      <c r="A18" s="7" t="s">
        <v>394</v>
      </c>
      <c r="B18" s="10" t="s">
        <v>332</v>
      </c>
      <c r="C18" s="14" t="s">
        <v>162</v>
      </c>
      <c r="D18" s="11">
        <v>1</v>
      </c>
      <c r="E18" s="11" t="s">
        <v>277</v>
      </c>
      <c r="F18" s="8" t="str">
        <f t="shared" si="0"/>
        <v>02</v>
      </c>
      <c r="G18" s="8" t="str">
        <f t="shared" si="1"/>
        <v>11</v>
      </c>
      <c r="H18" s="8" t="str">
        <f t="shared" si="2"/>
        <v>B05</v>
      </c>
      <c r="I18" s="8" t="str">
        <f t="shared" si="3"/>
        <v>1</v>
      </c>
      <c r="J18" s="8" t="str">
        <f t="shared" si="4"/>
        <v>1</v>
      </c>
    </row>
    <row r="19" spans="1:10">
      <c r="A19" s="7" t="s">
        <v>394</v>
      </c>
      <c r="B19" s="10" t="s">
        <v>333</v>
      </c>
      <c r="C19" s="11" t="s">
        <v>163</v>
      </c>
      <c r="D19" s="11">
        <v>1</v>
      </c>
      <c r="E19" s="11" t="s">
        <v>312</v>
      </c>
      <c r="F19" s="8" t="str">
        <f t="shared" si="0"/>
        <v>02</v>
      </c>
      <c r="G19" s="8" t="str">
        <f t="shared" si="1"/>
        <v>11</v>
      </c>
      <c r="H19" s="8" t="str">
        <f t="shared" si="2"/>
        <v>B05</v>
      </c>
      <c r="I19" s="8" t="str">
        <f t="shared" si="3"/>
        <v>1</v>
      </c>
      <c r="J19" s="8" t="str">
        <f t="shared" si="4"/>
        <v>1</v>
      </c>
    </row>
    <row r="20" spans="1:10">
      <c r="A20" s="7" t="s">
        <v>394</v>
      </c>
      <c r="B20" s="10" t="s">
        <v>334</v>
      </c>
      <c r="C20" s="15" t="s">
        <v>258</v>
      </c>
      <c r="D20" s="11">
        <v>1</v>
      </c>
      <c r="E20" s="11" t="s">
        <v>259</v>
      </c>
      <c r="F20" s="8" t="str">
        <f t="shared" si="0"/>
        <v>02</v>
      </c>
      <c r="G20" s="8" t="str">
        <f t="shared" si="1"/>
        <v>11</v>
      </c>
      <c r="H20" s="8" t="str">
        <f t="shared" si="2"/>
        <v>B05</v>
      </c>
      <c r="I20" s="8" t="str">
        <f t="shared" si="3"/>
        <v>1</v>
      </c>
      <c r="J20" s="8" t="str">
        <f t="shared" si="4"/>
        <v>1</v>
      </c>
    </row>
    <row r="21" spans="1:10">
      <c r="A21" s="7" t="s">
        <v>394</v>
      </c>
      <c r="B21" s="10" t="s">
        <v>335</v>
      </c>
      <c r="C21" s="11" t="s">
        <v>205</v>
      </c>
      <c r="D21" s="11">
        <v>1</v>
      </c>
      <c r="E21" s="11" t="s">
        <v>296</v>
      </c>
      <c r="F21" s="8" t="str">
        <f t="shared" si="0"/>
        <v>02</v>
      </c>
      <c r="G21" s="8" t="str">
        <f t="shared" si="1"/>
        <v>11</v>
      </c>
      <c r="H21" s="8" t="str">
        <f t="shared" si="2"/>
        <v>B05</v>
      </c>
      <c r="I21" s="8" t="str">
        <f t="shared" si="3"/>
        <v>1</v>
      </c>
      <c r="J21" s="8" t="str">
        <f t="shared" si="4"/>
        <v>1</v>
      </c>
    </row>
    <row r="22" spans="1:10">
      <c r="A22" s="7" t="s">
        <v>394</v>
      </c>
      <c r="B22" s="10" t="s">
        <v>336</v>
      </c>
      <c r="C22" s="11" t="s">
        <v>206</v>
      </c>
      <c r="D22" s="11">
        <v>1</v>
      </c>
      <c r="E22" s="11" t="s">
        <v>279</v>
      </c>
      <c r="F22" s="8" t="str">
        <f t="shared" si="0"/>
        <v>02</v>
      </c>
      <c r="G22" s="8" t="str">
        <f t="shared" si="1"/>
        <v>11</v>
      </c>
      <c r="H22" s="8" t="str">
        <f t="shared" si="2"/>
        <v>B05</v>
      </c>
      <c r="I22" s="8" t="str">
        <f t="shared" si="3"/>
        <v>1</v>
      </c>
      <c r="J22" s="8" t="str">
        <f t="shared" si="4"/>
        <v>1</v>
      </c>
    </row>
    <row r="23" spans="1:10">
      <c r="A23" s="7" t="s">
        <v>394</v>
      </c>
      <c r="B23" s="10" t="s">
        <v>337</v>
      </c>
      <c r="C23" s="11" t="s">
        <v>207</v>
      </c>
      <c r="D23" s="11">
        <v>1</v>
      </c>
      <c r="E23" s="11" t="s">
        <v>260</v>
      </c>
      <c r="F23" s="8" t="str">
        <f t="shared" si="0"/>
        <v>02</v>
      </c>
      <c r="G23" s="8" t="str">
        <f t="shared" si="1"/>
        <v>11</v>
      </c>
      <c r="H23" s="8" t="str">
        <f t="shared" si="2"/>
        <v>B05</v>
      </c>
      <c r="I23" s="8" t="str">
        <f t="shared" si="3"/>
        <v>1</v>
      </c>
      <c r="J23" s="8" t="str">
        <f t="shared" si="4"/>
        <v>1</v>
      </c>
    </row>
    <row r="24" spans="1:10">
      <c r="A24" s="7" t="s">
        <v>394</v>
      </c>
      <c r="B24" s="10" t="s">
        <v>338</v>
      </c>
      <c r="C24" s="11" t="s">
        <v>200</v>
      </c>
      <c r="D24" s="11">
        <v>1</v>
      </c>
      <c r="E24" s="11" t="s">
        <v>309</v>
      </c>
      <c r="F24" s="8" t="str">
        <f t="shared" si="0"/>
        <v>02</v>
      </c>
      <c r="G24" s="8" t="str">
        <f t="shared" si="1"/>
        <v>11</v>
      </c>
      <c r="H24" s="8" t="str">
        <f t="shared" ref="H24:H61" si="5">CONCATENATE("C",MID(E24,5,2))</f>
        <v>C06</v>
      </c>
      <c r="I24" s="8" t="str">
        <f t="shared" si="3"/>
        <v>1</v>
      </c>
      <c r="J24" s="8" t="str">
        <f t="shared" si="4"/>
        <v>3</v>
      </c>
    </row>
    <row r="25" spans="1:10">
      <c r="A25" s="7" t="s">
        <v>394</v>
      </c>
      <c r="B25" s="10" t="s">
        <v>339</v>
      </c>
      <c r="C25" s="11" t="s">
        <v>201</v>
      </c>
      <c r="D25" s="11">
        <v>1</v>
      </c>
      <c r="E25" s="11" t="s">
        <v>273</v>
      </c>
      <c r="F25" s="8" t="str">
        <f t="shared" si="0"/>
        <v>02</v>
      </c>
      <c r="G25" s="8" t="str">
        <f t="shared" si="1"/>
        <v>11</v>
      </c>
      <c r="H25" s="8" t="str">
        <f t="shared" si="5"/>
        <v>C06</v>
      </c>
      <c r="I25" s="8" t="str">
        <f t="shared" si="3"/>
        <v>1</v>
      </c>
      <c r="J25" s="8" t="str">
        <f t="shared" si="4"/>
        <v>3</v>
      </c>
    </row>
    <row r="26" spans="1:10">
      <c r="A26" s="7" t="s">
        <v>394</v>
      </c>
      <c r="B26" s="10" t="s">
        <v>340</v>
      </c>
      <c r="C26" s="11" t="s">
        <v>150</v>
      </c>
      <c r="D26" s="11">
        <v>1</v>
      </c>
      <c r="E26" s="11" t="s">
        <v>262</v>
      </c>
      <c r="F26" s="8" t="str">
        <f t="shared" si="0"/>
        <v>02</v>
      </c>
      <c r="G26" s="8" t="str">
        <f t="shared" si="1"/>
        <v>11</v>
      </c>
      <c r="H26" s="8" t="str">
        <f t="shared" si="5"/>
        <v>C06</v>
      </c>
      <c r="I26" s="8" t="str">
        <f t="shared" si="3"/>
        <v>1</v>
      </c>
      <c r="J26" s="8" t="str">
        <f t="shared" si="4"/>
        <v>3</v>
      </c>
    </row>
    <row r="27" spans="1:10">
      <c r="A27" s="7" t="s">
        <v>394</v>
      </c>
      <c r="B27" s="10" t="s">
        <v>341</v>
      </c>
      <c r="C27" s="11" t="s">
        <v>188</v>
      </c>
      <c r="D27" s="11">
        <v>1</v>
      </c>
      <c r="E27" s="11" t="s">
        <v>262</v>
      </c>
      <c r="F27" s="8" t="str">
        <f t="shared" si="0"/>
        <v>02</v>
      </c>
      <c r="G27" s="8" t="str">
        <f t="shared" si="1"/>
        <v>11</v>
      </c>
      <c r="H27" s="8" t="str">
        <f t="shared" si="5"/>
        <v>C06</v>
      </c>
      <c r="I27" s="8" t="str">
        <f t="shared" si="3"/>
        <v>1</v>
      </c>
      <c r="J27" s="8" t="str">
        <f t="shared" si="4"/>
        <v>3</v>
      </c>
    </row>
    <row r="28" spans="1:10">
      <c r="A28" s="7" t="s">
        <v>394</v>
      </c>
      <c r="B28" s="10" t="s">
        <v>342</v>
      </c>
      <c r="C28" s="11" t="s">
        <v>151</v>
      </c>
      <c r="D28" s="11">
        <v>1</v>
      </c>
      <c r="E28" s="11" t="s">
        <v>263</v>
      </c>
      <c r="F28" s="8" t="str">
        <f t="shared" si="0"/>
        <v>02</v>
      </c>
      <c r="G28" s="8" t="str">
        <f t="shared" si="1"/>
        <v>11</v>
      </c>
      <c r="H28" s="8" t="str">
        <f t="shared" si="5"/>
        <v>C06</v>
      </c>
      <c r="I28" s="8" t="str">
        <f t="shared" si="3"/>
        <v>1</v>
      </c>
      <c r="J28" s="8" t="str">
        <f t="shared" si="4"/>
        <v>3</v>
      </c>
    </row>
    <row r="29" spans="1:10">
      <c r="A29" s="7" t="s">
        <v>394</v>
      </c>
      <c r="B29" s="10" t="s">
        <v>343</v>
      </c>
      <c r="C29" s="11" t="s">
        <v>189</v>
      </c>
      <c r="D29" s="11">
        <v>1</v>
      </c>
      <c r="E29" s="11" t="s">
        <v>263</v>
      </c>
      <c r="F29" s="8" t="str">
        <f t="shared" si="0"/>
        <v>02</v>
      </c>
      <c r="G29" s="8" t="str">
        <f t="shared" si="1"/>
        <v>11</v>
      </c>
      <c r="H29" s="8" t="str">
        <f t="shared" si="5"/>
        <v>C06</v>
      </c>
      <c r="I29" s="8" t="str">
        <f t="shared" si="3"/>
        <v>1</v>
      </c>
      <c r="J29" s="8" t="str">
        <f t="shared" si="4"/>
        <v>3</v>
      </c>
    </row>
    <row r="30" spans="1:10">
      <c r="A30" s="7" t="s">
        <v>394</v>
      </c>
      <c r="B30" s="10" t="s">
        <v>344</v>
      </c>
      <c r="C30" s="11" t="s">
        <v>196</v>
      </c>
      <c r="D30" s="11">
        <v>1</v>
      </c>
      <c r="E30" s="11" t="s">
        <v>288</v>
      </c>
      <c r="F30" s="8" t="str">
        <f t="shared" si="0"/>
        <v>02</v>
      </c>
      <c r="G30" s="8" t="str">
        <f t="shared" si="1"/>
        <v>11</v>
      </c>
      <c r="H30" s="8" t="str">
        <f t="shared" si="5"/>
        <v>C06</v>
      </c>
      <c r="I30" s="8" t="str">
        <f t="shared" si="3"/>
        <v>1</v>
      </c>
      <c r="J30" s="8" t="str">
        <f t="shared" si="4"/>
        <v>3</v>
      </c>
    </row>
    <row r="31" spans="1:10">
      <c r="A31" s="7" t="s">
        <v>394</v>
      </c>
      <c r="B31" s="10" t="s">
        <v>345</v>
      </c>
      <c r="C31" s="11" t="s">
        <v>197</v>
      </c>
      <c r="D31" s="11">
        <v>1</v>
      </c>
      <c r="E31" s="11" t="s">
        <v>290</v>
      </c>
      <c r="F31" s="8" t="str">
        <f t="shared" si="0"/>
        <v>02</v>
      </c>
      <c r="G31" s="8" t="str">
        <f t="shared" si="1"/>
        <v>11</v>
      </c>
      <c r="H31" s="8" t="str">
        <f t="shared" si="5"/>
        <v>C06</v>
      </c>
      <c r="I31" s="8" t="str">
        <f t="shared" si="3"/>
        <v>1</v>
      </c>
      <c r="J31" s="8" t="str">
        <f t="shared" si="4"/>
        <v>3</v>
      </c>
    </row>
    <row r="32" spans="1:10">
      <c r="A32" s="7" t="s">
        <v>394</v>
      </c>
      <c r="B32" s="10" t="s">
        <v>346</v>
      </c>
      <c r="C32" s="11" t="s">
        <v>153</v>
      </c>
      <c r="D32" s="11">
        <v>1</v>
      </c>
      <c r="E32" s="11" t="s">
        <v>299</v>
      </c>
      <c r="F32" s="8" t="str">
        <f t="shared" si="0"/>
        <v>02</v>
      </c>
      <c r="G32" s="8" t="str">
        <f t="shared" si="1"/>
        <v>11</v>
      </c>
      <c r="H32" s="8" t="str">
        <f t="shared" si="5"/>
        <v>C06</v>
      </c>
      <c r="I32" s="8" t="str">
        <f t="shared" si="3"/>
        <v>1</v>
      </c>
      <c r="J32" s="8" t="str">
        <f t="shared" si="4"/>
        <v>3</v>
      </c>
    </row>
    <row r="33" spans="1:10">
      <c r="A33" s="7" t="s">
        <v>394</v>
      </c>
      <c r="B33" s="10" t="s">
        <v>347</v>
      </c>
      <c r="C33" s="11" t="s">
        <v>190</v>
      </c>
      <c r="D33" s="11">
        <v>1</v>
      </c>
      <c r="E33" s="11" t="s">
        <v>299</v>
      </c>
      <c r="F33" s="8" t="str">
        <f t="shared" si="0"/>
        <v>02</v>
      </c>
      <c r="G33" s="8" t="str">
        <f t="shared" si="1"/>
        <v>11</v>
      </c>
      <c r="H33" s="8" t="str">
        <f t="shared" si="5"/>
        <v>C06</v>
      </c>
      <c r="I33" s="8" t="str">
        <f t="shared" si="3"/>
        <v>1</v>
      </c>
      <c r="J33" s="8" t="str">
        <f t="shared" si="4"/>
        <v>3</v>
      </c>
    </row>
    <row r="34" spans="1:10">
      <c r="A34" s="7" t="s">
        <v>394</v>
      </c>
      <c r="B34" s="10" t="s">
        <v>348</v>
      </c>
      <c r="C34" s="11" t="s">
        <v>202</v>
      </c>
      <c r="D34" s="11">
        <v>1</v>
      </c>
      <c r="E34" s="11" t="s">
        <v>266</v>
      </c>
      <c r="F34" s="8" t="str">
        <f t="shared" ref="F34:F65" si="6">LEFT(E34,2)</f>
        <v>02</v>
      </c>
      <c r="G34" s="8" t="str">
        <f t="shared" ref="G34:G61" si="7">MID(E34,3,2)</f>
        <v>11</v>
      </c>
      <c r="H34" s="8" t="str">
        <f t="shared" si="5"/>
        <v>C06</v>
      </c>
      <c r="I34" s="8" t="str">
        <f t="shared" ref="I34:I61" si="8">MID(E34,7,1)</f>
        <v>1</v>
      </c>
      <c r="J34" s="8" t="str">
        <f t="shared" ref="J34:J61" si="9">MID(E34,8,1)</f>
        <v>3</v>
      </c>
    </row>
    <row r="35" spans="1:10">
      <c r="A35" s="7" t="s">
        <v>394</v>
      </c>
      <c r="B35" s="12" t="s">
        <v>349</v>
      </c>
      <c r="C35" s="11" t="s">
        <v>203</v>
      </c>
      <c r="D35" s="11">
        <v>1</v>
      </c>
      <c r="E35" s="11" t="s">
        <v>307</v>
      </c>
      <c r="F35" s="8" t="str">
        <f t="shared" si="6"/>
        <v>02</v>
      </c>
      <c r="G35" s="8" t="str">
        <f t="shared" si="7"/>
        <v>11</v>
      </c>
      <c r="H35" s="8" t="str">
        <f t="shared" si="5"/>
        <v>C06</v>
      </c>
      <c r="I35" s="8" t="str">
        <f t="shared" si="8"/>
        <v>1</v>
      </c>
      <c r="J35" s="8" t="str">
        <f t="shared" si="9"/>
        <v>3</v>
      </c>
    </row>
    <row r="36" spans="1:10">
      <c r="A36" s="7" t="s">
        <v>394</v>
      </c>
      <c r="B36" s="10" t="s">
        <v>350</v>
      </c>
      <c r="C36" s="11" t="s">
        <v>191</v>
      </c>
      <c r="D36" s="11">
        <v>1</v>
      </c>
      <c r="E36" s="11" t="s">
        <v>268</v>
      </c>
      <c r="F36" s="8" t="str">
        <f t="shared" si="6"/>
        <v>02</v>
      </c>
      <c r="G36" s="8" t="str">
        <f t="shared" si="7"/>
        <v>11</v>
      </c>
      <c r="H36" s="8" t="str">
        <f t="shared" si="5"/>
        <v>C06</v>
      </c>
      <c r="I36" s="8" t="str">
        <f t="shared" si="8"/>
        <v>1</v>
      </c>
      <c r="J36" s="8" t="str">
        <f t="shared" si="9"/>
        <v>3</v>
      </c>
    </row>
    <row r="37" spans="1:10">
      <c r="A37" s="7" t="s">
        <v>394</v>
      </c>
      <c r="B37" s="10" t="s">
        <v>351</v>
      </c>
      <c r="C37" s="11" t="s">
        <v>198</v>
      </c>
      <c r="D37" s="11">
        <v>1</v>
      </c>
      <c r="E37" s="11" t="s">
        <v>306</v>
      </c>
      <c r="F37" s="8" t="str">
        <f t="shared" si="6"/>
        <v>02</v>
      </c>
      <c r="G37" s="8" t="str">
        <f t="shared" si="7"/>
        <v>11</v>
      </c>
      <c r="H37" s="8" t="str">
        <f t="shared" si="5"/>
        <v>C06</v>
      </c>
      <c r="I37" s="8" t="str">
        <f t="shared" si="8"/>
        <v>1</v>
      </c>
      <c r="J37" s="8" t="str">
        <f t="shared" si="9"/>
        <v>3</v>
      </c>
    </row>
    <row r="38" spans="1:10">
      <c r="A38" s="7" t="s">
        <v>394</v>
      </c>
      <c r="B38" s="10" t="s">
        <v>352</v>
      </c>
      <c r="C38" s="11" t="s">
        <v>199</v>
      </c>
      <c r="D38" s="11">
        <v>1</v>
      </c>
      <c r="E38" s="11" t="s">
        <v>272</v>
      </c>
      <c r="F38" s="8" t="str">
        <f t="shared" si="6"/>
        <v>02</v>
      </c>
      <c r="G38" s="8" t="str">
        <f t="shared" si="7"/>
        <v>11</v>
      </c>
      <c r="H38" s="8" t="str">
        <f t="shared" si="5"/>
        <v>C06</v>
      </c>
      <c r="I38" s="8" t="str">
        <f t="shared" si="8"/>
        <v>1</v>
      </c>
      <c r="J38" s="8" t="str">
        <f t="shared" si="9"/>
        <v>3</v>
      </c>
    </row>
    <row r="39" spans="1:10">
      <c r="A39" s="7" t="s">
        <v>394</v>
      </c>
      <c r="B39" s="10" t="s">
        <v>353</v>
      </c>
      <c r="C39" s="11" t="s">
        <v>152</v>
      </c>
      <c r="D39" s="11">
        <v>1</v>
      </c>
      <c r="E39" s="11" t="s">
        <v>291</v>
      </c>
      <c r="F39" s="8" t="str">
        <f t="shared" si="6"/>
        <v>02</v>
      </c>
      <c r="G39" s="8" t="str">
        <f t="shared" si="7"/>
        <v>11</v>
      </c>
      <c r="H39" s="8" t="str">
        <f t="shared" si="5"/>
        <v>C06</v>
      </c>
      <c r="I39" s="8" t="str">
        <f t="shared" si="8"/>
        <v>1</v>
      </c>
      <c r="J39" s="8" t="str">
        <f t="shared" si="9"/>
        <v>3</v>
      </c>
    </row>
    <row r="40" spans="1:10">
      <c r="A40" s="7" t="s">
        <v>394</v>
      </c>
      <c r="B40" s="10" t="s">
        <v>354</v>
      </c>
      <c r="C40" s="11" t="s">
        <v>192</v>
      </c>
      <c r="D40" s="11">
        <v>1</v>
      </c>
      <c r="E40" s="11" t="s">
        <v>289</v>
      </c>
      <c r="F40" s="8" t="str">
        <f t="shared" si="6"/>
        <v>02</v>
      </c>
      <c r="G40" s="8" t="str">
        <f t="shared" si="7"/>
        <v>11</v>
      </c>
      <c r="H40" s="8" t="str">
        <f t="shared" si="5"/>
        <v>C06</v>
      </c>
      <c r="I40" s="8" t="str">
        <f t="shared" si="8"/>
        <v>1</v>
      </c>
      <c r="J40" s="8" t="str">
        <f t="shared" si="9"/>
        <v>3</v>
      </c>
    </row>
    <row r="41" spans="1:10">
      <c r="A41" s="7" t="s">
        <v>394</v>
      </c>
      <c r="B41" s="10" t="s">
        <v>355</v>
      </c>
      <c r="C41" s="11" t="s">
        <v>193</v>
      </c>
      <c r="D41" s="11">
        <v>1</v>
      </c>
      <c r="E41" s="11" t="s">
        <v>302</v>
      </c>
      <c r="F41" s="8" t="str">
        <f t="shared" si="6"/>
        <v>02</v>
      </c>
      <c r="G41" s="8" t="str">
        <f t="shared" si="7"/>
        <v>11</v>
      </c>
      <c r="H41" s="8" t="str">
        <f t="shared" si="5"/>
        <v>C06</v>
      </c>
      <c r="I41" s="8" t="str">
        <f t="shared" si="8"/>
        <v>1</v>
      </c>
      <c r="J41" s="8" t="str">
        <f t="shared" si="9"/>
        <v>3</v>
      </c>
    </row>
    <row r="42" spans="1:10">
      <c r="A42" s="7" t="s">
        <v>394</v>
      </c>
      <c r="B42" s="10" t="s">
        <v>356</v>
      </c>
      <c r="C42" s="11" t="s">
        <v>194</v>
      </c>
      <c r="D42" s="11">
        <v>1</v>
      </c>
      <c r="E42" s="11" t="s">
        <v>298</v>
      </c>
      <c r="F42" s="8" t="str">
        <f t="shared" si="6"/>
        <v>02</v>
      </c>
      <c r="G42" s="8" t="str">
        <f t="shared" si="7"/>
        <v>11</v>
      </c>
      <c r="H42" s="8" t="str">
        <f t="shared" si="5"/>
        <v>C06</v>
      </c>
      <c r="I42" s="8" t="str">
        <f t="shared" si="8"/>
        <v>1</v>
      </c>
      <c r="J42" s="8" t="str">
        <f t="shared" si="9"/>
        <v>3</v>
      </c>
    </row>
    <row r="43" spans="1:10">
      <c r="A43" s="7" t="s">
        <v>394</v>
      </c>
      <c r="B43" s="10" t="s">
        <v>357</v>
      </c>
      <c r="C43" s="11" t="s">
        <v>195</v>
      </c>
      <c r="D43" s="11">
        <v>1</v>
      </c>
      <c r="E43" s="11" t="s">
        <v>284</v>
      </c>
      <c r="F43" s="8" t="str">
        <f t="shared" si="6"/>
        <v>02</v>
      </c>
      <c r="G43" s="8" t="str">
        <f t="shared" si="7"/>
        <v>11</v>
      </c>
      <c r="H43" s="8" t="str">
        <f t="shared" si="5"/>
        <v>C06</v>
      </c>
      <c r="I43" s="8" t="str">
        <f t="shared" si="8"/>
        <v>1</v>
      </c>
      <c r="J43" s="8" t="str">
        <f t="shared" si="9"/>
        <v>3</v>
      </c>
    </row>
    <row r="44" spans="1:10">
      <c r="A44" s="7" t="s">
        <v>394</v>
      </c>
      <c r="B44" s="10" t="s">
        <v>358</v>
      </c>
      <c r="C44" s="11" t="s">
        <v>176</v>
      </c>
      <c r="D44" s="11">
        <v>1</v>
      </c>
      <c r="E44" s="11" t="s">
        <v>264</v>
      </c>
      <c r="F44" s="8" t="str">
        <f t="shared" si="6"/>
        <v>02</v>
      </c>
      <c r="G44" s="8" t="str">
        <f t="shared" si="7"/>
        <v>11</v>
      </c>
      <c r="H44" s="8" t="str">
        <f t="shared" si="5"/>
        <v>C06</v>
      </c>
      <c r="I44" s="8" t="str">
        <f t="shared" si="8"/>
        <v>1</v>
      </c>
      <c r="J44" s="8" t="str">
        <f t="shared" si="9"/>
        <v>3</v>
      </c>
    </row>
    <row r="45" spans="1:10">
      <c r="A45" s="7" t="s">
        <v>394</v>
      </c>
      <c r="B45" s="10" t="s">
        <v>359</v>
      </c>
      <c r="C45" s="11" t="s">
        <v>177</v>
      </c>
      <c r="D45" s="11">
        <v>1</v>
      </c>
      <c r="E45" s="11" t="s">
        <v>295</v>
      </c>
      <c r="F45" s="8" t="str">
        <f t="shared" si="6"/>
        <v>02</v>
      </c>
      <c r="G45" s="8" t="str">
        <f t="shared" si="7"/>
        <v>11</v>
      </c>
      <c r="H45" s="8" t="str">
        <f t="shared" si="5"/>
        <v>C06</v>
      </c>
      <c r="I45" s="8" t="str">
        <f t="shared" si="8"/>
        <v>1</v>
      </c>
      <c r="J45" s="8" t="str">
        <f t="shared" si="9"/>
        <v>3</v>
      </c>
    </row>
    <row r="46" spans="1:10">
      <c r="A46" s="7" t="s">
        <v>394</v>
      </c>
      <c r="B46" s="10" t="s">
        <v>360</v>
      </c>
      <c r="C46" s="11" t="s">
        <v>178</v>
      </c>
      <c r="D46" s="11">
        <v>1</v>
      </c>
      <c r="E46" s="11" t="s">
        <v>292</v>
      </c>
      <c r="F46" s="8" t="str">
        <f t="shared" si="6"/>
        <v>02</v>
      </c>
      <c r="G46" s="8" t="str">
        <f t="shared" si="7"/>
        <v>11</v>
      </c>
      <c r="H46" s="8" t="str">
        <f t="shared" si="5"/>
        <v>C06</v>
      </c>
      <c r="I46" s="8" t="str">
        <f t="shared" si="8"/>
        <v>1</v>
      </c>
      <c r="J46" s="8" t="str">
        <f t="shared" si="9"/>
        <v>3</v>
      </c>
    </row>
    <row r="47" spans="1:10">
      <c r="A47" s="7" t="s">
        <v>394</v>
      </c>
      <c r="B47" s="10" t="s">
        <v>361</v>
      </c>
      <c r="C47" s="11" t="s">
        <v>179</v>
      </c>
      <c r="D47" s="11">
        <v>1</v>
      </c>
      <c r="E47" s="11" t="s">
        <v>281</v>
      </c>
      <c r="F47" s="8" t="str">
        <f t="shared" si="6"/>
        <v>02</v>
      </c>
      <c r="G47" s="8" t="str">
        <f t="shared" si="7"/>
        <v>11</v>
      </c>
      <c r="H47" s="8" t="str">
        <f t="shared" si="5"/>
        <v>C06</v>
      </c>
      <c r="I47" s="8" t="str">
        <f t="shared" si="8"/>
        <v>1</v>
      </c>
      <c r="J47" s="8" t="str">
        <f t="shared" si="9"/>
        <v>3</v>
      </c>
    </row>
    <row r="48" spans="1:10">
      <c r="A48" s="7" t="s">
        <v>394</v>
      </c>
      <c r="B48" s="10" t="s">
        <v>362</v>
      </c>
      <c r="C48" s="11" t="s">
        <v>184</v>
      </c>
      <c r="D48" s="11">
        <v>1</v>
      </c>
      <c r="E48" s="11" t="s">
        <v>303</v>
      </c>
      <c r="F48" s="8" t="str">
        <f t="shared" si="6"/>
        <v>02</v>
      </c>
      <c r="G48" s="8" t="str">
        <f t="shared" si="7"/>
        <v>11</v>
      </c>
      <c r="H48" s="8" t="str">
        <f t="shared" si="5"/>
        <v>C06</v>
      </c>
      <c r="I48" s="8" t="str">
        <f t="shared" si="8"/>
        <v>1</v>
      </c>
      <c r="J48" s="8" t="str">
        <f t="shared" si="9"/>
        <v>3</v>
      </c>
    </row>
    <row r="49" spans="1:10">
      <c r="A49" s="7" t="s">
        <v>394</v>
      </c>
      <c r="B49" s="10" t="s">
        <v>363</v>
      </c>
      <c r="C49" s="11" t="s">
        <v>185</v>
      </c>
      <c r="D49" s="11">
        <v>1</v>
      </c>
      <c r="E49" s="11" t="s">
        <v>305</v>
      </c>
      <c r="F49" s="8" t="str">
        <f t="shared" si="6"/>
        <v>02</v>
      </c>
      <c r="G49" s="8" t="str">
        <f t="shared" si="7"/>
        <v>11</v>
      </c>
      <c r="H49" s="8" t="str">
        <f t="shared" si="5"/>
        <v>C06</v>
      </c>
      <c r="I49" s="8" t="str">
        <f t="shared" si="8"/>
        <v>1</v>
      </c>
      <c r="J49" s="8" t="str">
        <f t="shared" si="9"/>
        <v>3</v>
      </c>
    </row>
    <row r="50" spans="1:10">
      <c r="A50" s="7" t="s">
        <v>394</v>
      </c>
      <c r="B50" s="10" t="s">
        <v>364</v>
      </c>
      <c r="C50" s="11" t="s">
        <v>168</v>
      </c>
      <c r="D50" s="11">
        <v>1</v>
      </c>
      <c r="E50" s="11" t="s">
        <v>283</v>
      </c>
      <c r="F50" s="8" t="str">
        <f t="shared" si="6"/>
        <v>02</v>
      </c>
      <c r="G50" s="8" t="str">
        <f t="shared" si="7"/>
        <v>11</v>
      </c>
      <c r="H50" s="8" t="str">
        <f t="shared" si="5"/>
        <v>C06</v>
      </c>
      <c r="I50" s="8" t="str">
        <f t="shared" si="8"/>
        <v>1</v>
      </c>
      <c r="J50" s="8" t="str">
        <f t="shared" si="9"/>
        <v>3</v>
      </c>
    </row>
    <row r="51" spans="1:10">
      <c r="A51" s="7" t="s">
        <v>394</v>
      </c>
      <c r="B51" s="10" t="s">
        <v>365</v>
      </c>
      <c r="C51" s="11" t="s">
        <v>169</v>
      </c>
      <c r="D51" s="11">
        <v>1</v>
      </c>
      <c r="E51" s="11" t="s">
        <v>293</v>
      </c>
      <c r="F51" s="8" t="str">
        <f t="shared" si="6"/>
        <v>02</v>
      </c>
      <c r="G51" s="8" t="str">
        <f t="shared" si="7"/>
        <v>11</v>
      </c>
      <c r="H51" s="8" t="str">
        <f t="shared" si="5"/>
        <v>C06</v>
      </c>
      <c r="I51" s="8" t="str">
        <f t="shared" si="8"/>
        <v>1</v>
      </c>
      <c r="J51" s="8" t="str">
        <f t="shared" si="9"/>
        <v>3</v>
      </c>
    </row>
    <row r="52" spans="1:10">
      <c r="A52" s="7" t="s">
        <v>394</v>
      </c>
      <c r="B52" s="10" t="s">
        <v>366</v>
      </c>
      <c r="C52" s="11" t="s">
        <v>170</v>
      </c>
      <c r="D52" s="11">
        <v>1</v>
      </c>
      <c r="E52" s="11" t="s">
        <v>301</v>
      </c>
      <c r="F52" s="8" t="str">
        <f t="shared" si="6"/>
        <v>02</v>
      </c>
      <c r="G52" s="8" t="str">
        <f t="shared" si="7"/>
        <v>11</v>
      </c>
      <c r="H52" s="8" t="str">
        <f t="shared" si="5"/>
        <v>C06</v>
      </c>
      <c r="I52" s="8" t="str">
        <f t="shared" si="8"/>
        <v>1</v>
      </c>
      <c r="J52" s="8" t="str">
        <f t="shared" si="9"/>
        <v>3</v>
      </c>
    </row>
    <row r="53" spans="1:10">
      <c r="A53" s="7" t="s">
        <v>394</v>
      </c>
      <c r="B53" s="10" t="s">
        <v>367</v>
      </c>
      <c r="C53" s="11" t="s">
        <v>171</v>
      </c>
      <c r="D53" s="11">
        <v>1</v>
      </c>
      <c r="E53" s="11" t="s">
        <v>267</v>
      </c>
      <c r="F53" s="8" t="str">
        <f t="shared" si="6"/>
        <v>02</v>
      </c>
      <c r="G53" s="8" t="str">
        <f t="shared" si="7"/>
        <v>11</v>
      </c>
      <c r="H53" s="8" t="str">
        <f t="shared" si="5"/>
        <v>C06</v>
      </c>
      <c r="I53" s="8" t="str">
        <f t="shared" si="8"/>
        <v>1</v>
      </c>
      <c r="J53" s="8" t="str">
        <f t="shared" si="9"/>
        <v>3</v>
      </c>
    </row>
    <row r="54" spans="1:10">
      <c r="A54" s="7" t="s">
        <v>394</v>
      </c>
      <c r="B54" s="10" t="s">
        <v>368</v>
      </c>
      <c r="C54" s="11" t="s">
        <v>208</v>
      </c>
      <c r="D54" s="11">
        <v>1</v>
      </c>
      <c r="E54" s="11" t="s">
        <v>314</v>
      </c>
      <c r="F54" s="8" t="str">
        <f t="shared" si="6"/>
        <v>02</v>
      </c>
      <c r="G54" s="8" t="str">
        <f t="shared" si="7"/>
        <v>11</v>
      </c>
      <c r="H54" s="8" t="str">
        <f t="shared" si="5"/>
        <v>C06</v>
      </c>
      <c r="I54" s="8" t="str">
        <f t="shared" si="8"/>
        <v>1</v>
      </c>
      <c r="J54" s="8" t="str">
        <f t="shared" si="9"/>
        <v>3</v>
      </c>
    </row>
    <row r="55" spans="1:10">
      <c r="A55" s="7" t="s">
        <v>394</v>
      </c>
      <c r="B55" s="10" t="s">
        <v>369</v>
      </c>
      <c r="C55" s="11" t="s">
        <v>209</v>
      </c>
      <c r="D55" s="11">
        <v>1</v>
      </c>
      <c r="E55" s="11" t="s">
        <v>287</v>
      </c>
      <c r="F55" s="8" t="str">
        <f t="shared" si="6"/>
        <v>02</v>
      </c>
      <c r="G55" s="8" t="str">
        <f t="shared" si="7"/>
        <v>11</v>
      </c>
      <c r="H55" s="8" t="str">
        <f t="shared" si="5"/>
        <v>C06</v>
      </c>
      <c r="I55" s="8" t="str">
        <f t="shared" si="8"/>
        <v>1</v>
      </c>
      <c r="J55" s="8" t="str">
        <f t="shared" si="9"/>
        <v>3</v>
      </c>
    </row>
    <row r="56" spans="1:10">
      <c r="A56" s="7" t="s">
        <v>394</v>
      </c>
      <c r="B56" s="10" t="s">
        <v>370</v>
      </c>
      <c r="C56" s="11" t="s">
        <v>210</v>
      </c>
      <c r="D56" s="11">
        <v>1</v>
      </c>
      <c r="E56" s="11" t="s">
        <v>294</v>
      </c>
      <c r="F56" s="8" t="str">
        <f t="shared" si="6"/>
        <v>02</v>
      </c>
      <c r="G56" s="8" t="str">
        <f t="shared" si="7"/>
        <v>11</v>
      </c>
      <c r="H56" s="8" t="str">
        <f t="shared" si="5"/>
        <v>C06</v>
      </c>
      <c r="I56" s="8" t="str">
        <f t="shared" si="8"/>
        <v>1</v>
      </c>
      <c r="J56" s="8" t="str">
        <f t="shared" si="9"/>
        <v>3</v>
      </c>
    </row>
    <row r="57" spans="1:10">
      <c r="A57" s="7" t="s">
        <v>394</v>
      </c>
      <c r="B57" s="10" t="s">
        <v>371</v>
      </c>
      <c r="C57" s="11" t="s">
        <v>211</v>
      </c>
      <c r="D57" s="11">
        <v>1</v>
      </c>
      <c r="E57" s="11" t="s">
        <v>271</v>
      </c>
      <c r="F57" s="8" t="str">
        <f t="shared" si="6"/>
        <v>02</v>
      </c>
      <c r="G57" s="8" t="str">
        <f t="shared" si="7"/>
        <v>11</v>
      </c>
      <c r="H57" s="8" t="str">
        <f t="shared" si="5"/>
        <v>C06</v>
      </c>
      <c r="I57" s="8" t="str">
        <f t="shared" si="8"/>
        <v>1</v>
      </c>
      <c r="J57" s="8" t="str">
        <f t="shared" si="9"/>
        <v>3</v>
      </c>
    </row>
    <row r="58" spans="1:10">
      <c r="A58" s="7" t="s">
        <v>394</v>
      </c>
      <c r="B58" s="10" t="s">
        <v>372</v>
      </c>
      <c r="C58" s="11" t="s">
        <v>180</v>
      </c>
      <c r="D58" s="11">
        <v>1</v>
      </c>
      <c r="E58" s="11" t="s">
        <v>286</v>
      </c>
      <c r="F58" s="8" t="str">
        <f t="shared" si="6"/>
        <v>02</v>
      </c>
      <c r="G58" s="8" t="str">
        <f t="shared" si="7"/>
        <v>11</v>
      </c>
      <c r="H58" s="8" t="str">
        <f t="shared" si="5"/>
        <v>C06</v>
      </c>
      <c r="I58" s="8" t="str">
        <f t="shared" si="8"/>
        <v>1</v>
      </c>
      <c r="J58" s="8" t="str">
        <f t="shared" si="9"/>
        <v>3</v>
      </c>
    </row>
    <row r="59" spans="1:10">
      <c r="A59" s="7" t="s">
        <v>394</v>
      </c>
      <c r="B59" s="10" t="s">
        <v>373</v>
      </c>
      <c r="C59" s="11" t="s">
        <v>181</v>
      </c>
      <c r="D59" s="11">
        <v>1</v>
      </c>
      <c r="E59" s="11" t="s">
        <v>265</v>
      </c>
      <c r="F59" s="8" t="str">
        <f t="shared" si="6"/>
        <v>02</v>
      </c>
      <c r="G59" s="8" t="str">
        <f t="shared" si="7"/>
        <v>11</v>
      </c>
      <c r="H59" s="8" t="str">
        <f t="shared" si="5"/>
        <v>C06</v>
      </c>
      <c r="I59" s="8" t="str">
        <f t="shared" si="8"/>
        <v>1</v>
      </c>
      <c r="J59" s="8" t="str">
        <f t="shared" si="9"/>
        <v>3</v>
      </c>
    </row>
    <row r="60" spans="1:10">
      <c r="A60" s="7" t="s">
        <v>394</v>
      </c>
      <c r="B60" s="10" t="s">
        <v>374</v>
      </c>
      <c r="C60" s="11" t="s">
        <v>182</v>
      </c>
      <c r="D60" s="11">
        <v>1</v>
      </c>
      <c r="E60" s="11" t="s">
        <v>269</v>
      </c>
      <c r="F60" s="8" t="str">
        <f t="shared" si="6"/>
        <v>02</v>
      </c>
      <c r="G60" s="8" t="str">
        <f t="shared" si="7"/>
        <v>11</v>
      </c>
      <c r="H60" s="8" t="str">
        <f t="shared" si="5"/>
        <v>C06</v>
      </c>
      <c r="I60" s="8" t="str">
        <f t="shared" si="8"/>
        <v>1</v>
      </c>
      <c r="J60" s="8" t="str">
        <f t="shared" si="9"/>
        <v>3</v>
      </c>
    </row>
    <row r="61" spans="1:10">
      <c r="A61" s="7" t="s">
        <v>394</v>
      </c>
      <c r="B61" s="10" t="s">
        <v>375</v>
      </c>
      <c r="C61" s="11" t="s">
        <v>183</v>
      </c>
      <c r="D61" s="11">
        <v>1</v>
      </c>
      <c r="E61" s="11" t="s">
        <v>278</v>
      </c>
      <c r="F61" s="8" t="str">
        <f t="shared" si="6"/>
        <v>02</v>
      </c>
      <c r="G61" s="8" t="str">
        <f t="shared" si="7"/>
        <v>11</v>
      </c>
      <c r="H61" s="8" t="str">
        <f t="shared" si="5"/>
        <v>C06</v>
      </c>
      <c r="I61" s="8" t="str">
        <f t="shared" si="8"/>
        <v>1</v>
      </c>
      <c r="J61" s="8" t="str">
        <f t="shared" si="9"/>
        <v>3</v>
      </c>
    </row>
    <row r="62" spans="1:10">
      <c r="A62" s="7" t="s">
        <v>394</v>
      </c>
      <c r="B62" s="10" t="s">
        <v>376</v>
      </c>
      <c r="C62" s="11" t="s">
        <v>233</v>
      </c>
      <c r="D62" s="11">
        <v>2</v>
      </c>
      <c r="E62" s="11"/>
    </row>
    <row r="63" spans="1:10">
      <c r="A63" s="7" t="s">
        <v>394</v>
      </c>
      <c r="B63" s="10" t="s">
        <v>377</v>
      </c>
      <c r="C63" s="11" t="s">
        <v>239</v>
      </c>
      <c r="D63" s="11">
        <v>2</v>
      </c>
      <c r="E63" s="11"/>
    </row>
    <row r="64" spans="1:10">
      <c r="A64" s="7" t="s">
        <v>394</v>
      </c>
      <c r="B64" s="10" t="s">
        <v>378</v>
      </c>
      <c r="C64" s="11" t="s">
        <v>243</v>
      </c>
      <c r="D64" s="11">
        <v>2</v>
      </c>
      <c r="E64" s="11"/>
    </row>
    <row r="65" spans="1:5">
      <c r="A65" s="7" t="s">
        <v>394</v>
      </c>
      <c r="B65" s="10" t="s">
        <v>379</v>
      </c>
      <c r="C65" s="11" t="s">
        <v>232</v>
      </c>
      <c r="D65" s="11">
        <v>2</v>
      </c>
      <c r="E65" s="11"/>
    </row>
    <row r="66" spans="1:5">
      <c r="A66" s="7" t="s">
        <v>394</v>
      </c>
      <c r="B66" s="10" t="s">
        <v>380</v>
      </c>
      <c r="C66" s="11" t="s">
        <v>246</v>
      </c>
      <c r="D66" s="11">
        <v>2</v>
      </c>
      <c r="E66" s="11"/>
    </row>
    <row r="67" spans="1:5">
      <c r="A67" s="7" t="s">
        <v>394</v>
      </c>
      <c r="B67" s="10" t="s">
        <v>381</v>
      </c>
      <c r="C67" s="11" t="s">
        <v>238</v>
      </c>
      <c r="D67" s="11">
        <v>2</v>
      </c>
      <c r="E67" s="11"/>
    </row>
    <row r="68" spans="1:5">
      <c r="A68" s="7" t="s">
        <v>394</v>
      </c>
      <c r="B68" s="10" t="s">
        <v>382</v>
      </c>
      <c r="C68" s="11" t="s">
        <v>242</v>
      </c>
      <c r="D68" s="11">
        <v>2</v>
      </c>
      <c r="E68" s="11"/>
    </row>
    <row r="69" spans="1:5">
      <c r="A69" s="7" t="s">
        <v>394</v>
      </c>
      <c r="B69" s="10" t="s">
        <v>383</v>
      </c>
      <c r="C69" s="11" t="s">
        <v>237</v>
      </c>
      <c r="D69" s="11">
        <v>2</v>
      </c>
      <c r="E69" s="11"/>
    </row>
    <row r="70" spans="1:5">
      <c r="A70" s="7" t="s">
        <v>394</v>
      </c>
      <c r="B70" s="12" t="s">
        <v>384</v>
      </c>
      <c r="C70" s="11" t="s">
        <v>234</v>
      </c>
      <c r="D70" s="11">
        <v>2</v>
      </c>
      <c r="E70" s="11"/>
    </row>
    <row r="71" spans="1:5">
      <c r="A71" s="7" t="s">
        <v>394</v>
      </c>
      <c r="B71" s="12" t="s">
        <v>385</v>
      </c>
      <c r="C71" s="11" t="s">
        <v>241</v>
      </c>
      <c r="D71" s="11">
        <v>2</v>
      </c>
      <c r="E71" s="11"/>
    </row>
    <row r="72" spans="1:5">
      <c r="A72" s="7" t="s">
        <v>394</v>
      </c>
      <c r="B72" s="12" t="s">
        <v>386</v>
      </c>
      <c r="C72" s="15" t="s">
        <v>236</v>
      </c>
      <c r="D72" s="11">
        <v>2</v>
      </c>
      <c r="E72" s="11"/>
    </row>
    <row r="73" spans="1:5">
      <c r="A73" s="7" t="s">
        <v>394</v>
      </c>
      <c r="B73" s="12" t="s">
        <v>387</v>
      </c>
      <c r="C73" s="11" t="s">
        <v>240</v>
      </c>
      <c r="D73" s="11">
        <v>2</v>
      </c>
      <c r="E73" s="11"/>
    </row>
    <row r="74" spans="1:5">
      <c r="A74" s="7" t="s">
        <v>394</v>
      </c>
      <c r="B74" s="12" t="s">
        <v>388</v>
      </c>
      <c r="C74" s="2" t="s">
        <v>245</v>
      </c>
      <c r="D74" s="11">
        <v>2</v>
      </c>
      <c r="E74" s="11"/>
    </row>
    <row r="75" spans="1:5">
      <c r="A75" s="7" t="s">
        <v>394</v>
      </c>
      <c r="B75" s="12" t="s">
        <v>389</v>
      </c>
      <c r="C75" s="11" t="s">
        <v>244</v>
      </c>
      <c r="D75" s="11">
        <v>2</v>
      </c>
      <c r="E75" s="11"/>
    </row>
    <row r="76" spans="1:5">
      <c r="A76" s="7" t="s">
        <v>394</v>
      </c>
      <c r="B76" s="12" t="s">
        <v>390</v>
      </c>
      <c r="C76" s="11" t="s">
        <v>235</v>
      </c>
      <c r="D76" s="11">
        <v>2</v>
      </c>
      <c r="E76" s="11"/>
    </row>
    <row r="77" spans="1:5">
      <c r="A77" s="7" t="s">
        <v>394</v>
      </c>
      <c r="B77" s="12" t="s">
        <v>391</v>
      </c>
      <c r="C77" s="11" t="s">
        <v>247</v>
      </c>
      <c r="D77" s="11">
        <v>3</v>
      </c>
      <c r="E77" s="11"/>
    </row>
    <row r="78" spans="1:5">
      <c r="A78" s="7" t="s">
        <v>394</v>
      </c>
      <c r="B78" s="12" t="s">
        <v>392</v>
      </c>
      <c r="C78" s="11" t="s">
        <v>215</v>
      </c>
      <c r="D78" s="11">
        <v>3</v>
      </c>
      <c r="E78" s="11"/>
    </row>
    <row r="79" spans="1:5">
      <c r="A79" s="7" t="s">
        <v>394</v>
      </c>
      <c r="B79" s="12" t="s">
        <v>393</v>
      </c>
      <c r="C79" s="11" t="s">
        <v>212</v>
      </c>
      <c r="D79" s="11">
        <v>3</v>
      </c>
      <c r="E79" s="11"/>
    </row>
  </sheetData>
  <sortState ref="C2:G121">
    <sortCondition ref="D2:D121"/>
    <sortCondition ref="C2:C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ENUMARATORS</vt:lpstr>
      <vt:lpstr>ASs</vt:lpstr>
      <vt:lpstr>CSs</vt:lpstr>
      <vt:lpstr>Allocations per ASs</vt:lpstr>
      <vt:lpstr>Final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Dintle Sereba</dc:creator>
  <cp:lastModifiedBy>Lehlehla</cp:lastModifiedBy>
  <dcterms:created xsi:type="dcterms:W3CDTF">2016-04-03T13:55:55Z</dcterms:created>
  <dcterms:modified xsi:type="dcterms:W3CDTF">2016-04-09T04:18:17Z</dcterms:modified>
</cp:coreProperties>
</file>