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000" windowHeight="7275" firstSheet="4" activeTab="9"/>
  </bookViews>
  <sheets>
    <sheet name="QACHA" sheetId="3" r:id="rId1"/>
    <sheet name="TSOELIKE" sheetId="1" r:id="rId2"/>
    <sheet name="LEBAKENG" sheetId="2" r:id="rId3"/>
    <sheet name="LEBAKENG TEST" sheetId="4" r:id="rId4"/>
    <sheet name=" TSOELIKE TEST" sheetId="5" r:id="rId5"/>
    <sheet name="QACHA TEST" sheetId="6" r:id="rId6"/>
    <sheet name="QACHA ALL" sheetId="7" r:id="rId7"/>
    <sheet name="TSOELIKE All" sheetId="8" r:id="rId8"/>
    <sheet name=" LEBAKENG ALL" sheetId="9" r:id="rId9"/>
    <sheet name="Sheet1" sheetId="10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6" i="10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174"/>
  <c r="G174"/>
  <c r="H174"/>
  <c r="I174"/>
  <c r="J174"/>
  <c r="F175"/>
  <c r="G175"/>
  <c r="H175"/>
  <c r="I175"/>
  <c r="J175"/>
  <c r="F176"/>
  <c r="G176"/>
  <c r="H176"/>
  <c r="I176"/>
  <c r="J176"/>
  <c r="F177"/>
  <c r="G177"/>
  <c r="H177"/>
  <c r="I177"/>
  <c r="J177"/>
  <c r="F178"/>
  <c r="G178"/>
  <c r="H178"/>
  <c r="I178"/>
  <c r="J178"/>
  <c r="F179"/>
  <c r="G179"/>
  <c r="H179"/>
  <c r="I179"/>
  <c r="J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J173"/>
  <c r="I173"/>
  <c r="H173"/>
  <c r="G173"/>
  <c r="F173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F135"/>
  <c r="G135"/>
  <c r="H135"/>
  <c r="I135"/>
  <c r="J135"/>
  <c r="F136"/>
  <c r="G136"/>
  <c r="H136"/>
  <c r="I136"/>
  <c r="J136"/>
  <c r="F137"/>
  <c r="G137"/>
  <c r="H137"/>
  <c r="I137"/>
  <c r="J137"/>
  <c r="F138"/>
  <c r="G138"/>
  <c r="H138"/>
  <c r="I138"/>
  <c r="J138"/>
  <c r="F139"/>
  <c r="G139"/>
  <c r="H139"/>
  <c r="I139"/>
  <c r="J139"/>
  <c r="F140"/>
  <c r="G140"/>
  <c r="H140"/>
  <c r="I140"/>
  <c r="J140"/>
  <c r="F141"/>
  <c r="G141"/>
  <c r="H141"/>
  <c r="I141"/>
  <c r="J141"/>
  <c r="F142"/>
  <c r="G142"/>
  <c r="H142"/>
  <c r="I142"/>
  <c r="J142"/>
  <c r="F143"/>
  <c r="G143"/>
  <c r="H143"/>
  <c r="I143"/>
  <c r="J143"/>
  <c r="F144"/>
  <c r="G144"/>
  <c r="H144"/>
  <c r="I144"/>
  <c r="J144"/>
  <c r="F145"/>
  <c r="G145"/>
  <c r="H145"/>
  <c r="I145"/>
  <c r="J145"/>
  <c r="F146"/>
  <c r="G146"/>
  <c r="H146"/>
  <c r="I146"/>
  <c r="J146"/>
  <c r="F147"/>
  <c r="G147"/>
  <c r="H147"/>
  <c r="I147"/>
  <c r="J147"/>
  <c r="F148"/>
  <c r="G148"/>
  <c r="H148"/>
  <c r="I148"/>
  <c r="J148"/>
  <c r="F149"/>
  <c r="G149"/>
  <c r="H149"/>
  <c r="I149"/>
  <c r="J149"/>
  <c r="F150"/>
  <c r="G150"/>
  <c r="H150"/>
  <c r="I150"/>
  <c r="J150"/>
  <c r="F151"/>
  <c r="G151"/>
  <c r="H151"/>
  <c r="I151"/>
  <c r="J151"/>
  <c r="F152"/>
  <c r="G152"/>
  <c r="H152"/>
  <c r="I152"/>
  <c r="J152"/>
  <c r="F153"/>
  <c r="G153"/>
  <c r="H153"/>
  <c r="I153"/>
  <c r="J153"/>
  <c r="F154"/>
  <c r="G154"/>
  <c r="H154"/>
  <c r="I154"/>
  <c r="J154"/>
  <c r="F155"/>
  <c r="G155"/>
  <c r="H155"/>
  <c r="I155"/>
  <c r="J155"/>
  <c r="F156"/>
  <c r="G156"/>
  <c r="H156"/>
  <c r="I156"/>
  <c r="J156"/>
  <c r="F157"/>
  <c r="G157"/>
  <c r="H157"/>
  <c r="I157"/>
  <c r="J157"/>
  <c r="J105"/>
  <c r="I105"/>
  <c r="H105"/>
  <c r="G105"/>
  <c r="F105"/>
  <c r="F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H2"/>
  <c r="J2"/>
  <c r="I2"/>
  <c r="G2"/>
  <c r="F2"/>
  <c r="G78" i="4"/>
  <c r="H78" i="5"/>
  <c r="J114" i="6"/>
  <c r="D82" l="1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F56" i="4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2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2"/>
  <c r="G114" i="3" l="1"/>
  <c r="F79" i="1"/>
  <c r="F80" i="2"/>
</calcChain>
</file>

<file path=xl/sharedStrings.xml><?xml version="1.0" encoding="utf-8"?>
<sst xmlns="http://schemas.openxmlformats.org/spreadsheetml/2006/main" count="4356" uniqueCount="1048">
  <si>
    <t>Name</t>
  </si>
  <si>
    <t>Village</t>
  </si>
  <si>
    <t>Nthabiseng Taabi</t>
  </si>
  <si>
    <t>Mosaqane</t>
  </si>
  <si>
    <t>Contacts</t>
  </si>
  <si>
    <t>Mahlompo Pholo</t>
  </si>
  <si>
    <t>Ha Hlapalimane</t>
  </si>
  <si>
    <t>Mabokang Thamae</t>
  </si>
  <si>
    <t>Mamothae Moloisane</t>
  </si>
  <si>
    <t>Ha Matlali</t>
  </si>
  <si>
    <t>Mantoetsi Naha</t>
  </si>
  <si>
    <t>Ha Thaba</t>
  </si>
  <si>
    <t>Mosala Sehloho</t>
  </si>
  <si>
    <t>Ha Mosuoe</t>
  </si>
  <si>
    <t>Mohale Pelei</t>
  </si>
  <si>
    <t>Ha Ramatseliso</t>
  </si>
  <si>
    <t>Kamohelo Mohafa</t>
  </si>
  <si>
    <t>Ha Rankakala</t>
  </si>
  <si>
    <t>Mabaeti Molemohi</t>
  </si>
  <si>
    <t>Nthofela Phamotse</t>
  </si>
  <si>
    <t>Tsoelike</t>
  </si>
  <si>
    <t>Thandekile Sekoati</t>
  </si>
  <si>
    <t>Ha Rooijane</t>
  </si>
  <si>
    <t>Tsebo Teele</t>
  </si>
  <si>
    <t>Hill Top</t>
  </si>
  <si>
    <t>Tlotliso Nkejane</t>
  </si>
  <si>
    <t>Moliehi Ntereke</t>
  </si>
  <si>
    <t>Auplaas</t>
  </si>
  <si>
    <t>Matebello Marinakhoe</t>
  </si>
  <si>
    <t>Ha Apile</t>
  </si>
  <si>
    <t>Makompi Ntilane</t>
  </si>
  <si>
    <t>Matoka Shata</t>
  </si>
  <si>
    <t>Limakatso Nchochoba</t>
  </si>
  <si>
    <t>Mapitso Letele</t>
  </si>
  <si>
    <t>Ha Auplaas</t>
  </si>
  <si>
    <t>Matumelo Mphopho</t>
  </si>
  <si>
    <t>Ha Auplus</t>
  </si>
  <si>
    <t>Nthabiseng Loota</t>
  </si>
  <si>
    <t>Sehlaba-Thebe</t>
  </si>
  <si>
    <t>Nthibane Khomari</t>
  </si>
  <si>
    <t>Sehlaba-Thebe - Ha Mavuka</t>
  </si>
  <si>
    <t>Ha Mojaki</t>
  </si>
  <si>
    <t>Thinyane Mahlomola</t>
  </si>
  <si>
    <t>Ha Edward</t>
  </si>
  <si>
    <t>Maseabata Mohale</t>
  </si>
  <si>
    <t>Ha Moshebi</t>
  </si>
  <si>
    <t>Mamello Mojakisane</t>
  </si>
  <si>
    <t>Makhoareng</t>
  </si>
  <si>
    <t>Tsepang Loota</t>
  </si>
  <si>
    <t>Mpharane</t>
  </si>
  <si>
    <t>Sefali Loota</t>
  </si>
  <si>
    <t>Khauta Mokutu</t>
  </si>
  <si>
    <t>Mapakising</t>
  </si>
  <si>
    <t>Moeketsi Motjoli</t>
  </si>
  <si>
    <t>Ntlou Motsamai</t>
  </si>
  <si>
    <t>Hlabana Kopangkhotso</t>
  </si>
  <si>
    <t>BOS</t>
  </si>
  <si>
    <t>Likomo Lepheana</t>
  </si>
  <si>
    <t>Mosola Fumanang</t>
  </si>
  <si>
    <t>Seipati Napo</t>
  </si>
  <si>
    <t>Ramoleko Phatela</t>
  </si>
  <si>
    <t>Moloisane Tlotlisang</t>
  </si>
  <si>
    <t>Lebohang Koele</t>
  </si>
  <si>
    <t>Ramatlali Ramatlali</t>
  </si>
  <si>
    <t>Tseliso Liphafa</t>
  </si>
  <si>
    <t>Lilomo Mohafa</t>
  </si>
  <si>
    <t>Boitumelo Moisi</t>
  </si>
  <si>
    <t>Lerato Mangange</t>
  </si>
  <si>
    <t>Mantina Makhele</t>
  </si>
  <si>
    <t>Mpinane Ntsolo</t>
  </si>
  <si>
    <t>Lesaoana Lieketseng</t>
  </si>
  <si>
    <t>Ha Tsoleli</t>
  </si>
  <si>
    <t>Nkoro Tlalane</t>
  </si>
  <si>
    <t>Ha Jakopo</t>
  </si>
  <si>
    <t>Lisebo Shale</t>
  </si>
  <si>
    <t>Thato Mohlekoa</t>
  </si>
  <si>
    <t>Ha Makoae</t>
  </si>
  <si>
    <t>Letholetseng Pheku</t>
  </si>
  <si>
    <t>Tsoelike - Mafikeng</t>
  </si>
  <si>
    <t>Mdladlamba Mdladlamba</t>
  </si>
  <si>
    <t>Habofanoe Pheku</t>
  </si>
  <si>
    <t>56107762/62407721</t>
  </si>
  <si>
    <t>Lisebo Thamae</t>
  </si>
  <si>
    <t>Bos</t>
  </si>
  <si>
    <t>Lineo Makhaola</t>
  </si>
  <si>
    <t>Sehlaba - Thebe (Ha Mavuka)</t>
  </si>
  <si>
    <t>Ntho Masalome</t>
  </si>
  <si>
    <t>Tsoelike ha Matlali</t>
  </si>
  <si>
    <t>Motebang Mokoinihi</t>
  </si>
  <si>
    <t>Lerato Lesaoana</t>
  </si>
  <si>
    <t>Thato Mosala</t>
  </si>
  <si>
    <t>Maqacha Qacha</t>
  </si>
  <si>
    <t>Mamoomang Tau</t>
  </si>
  <si>
    <t>Mamahase Makhera</t>
  </si>
  <si>
    <t>Mamohapi Moeti</t>
  </si>
  <si>
    <t>Lesala Mosothoane</t>
  </si>
  <si>
    <t>Sechaba Khali</t>
  </si>
  <si>
    <t>Hlapalimane</t>
  </si>
  <si>
    <t>Mosa Makhetha</t>
  </si>
  <si>
    <t>Thabang Makoetlane</t>
  </si>
  <si>
    <t>Ha Ratsoleli</t>
  </si>
  <si>
    <t>Mphobole Ntjelo</t>
  </si>
  <si>
    <t>Nthabeleng Komiti</t>
  </si>
  <si>
    <t>Khothalang Ramakeoana</t>
  </si>
  <si>
    <t>Mareabetsoe Molebatsi</t>
  </si>
  <si>
    <t>Lehlohonolo Piti</t>
  </si>
  <si>
    <t>Malehlohonolo Khabanyane</t>
  </si>
  <si>
    <t>Kutloahalo Mohlabi</t>
  </si>
  <si>
    <t>50405344/63577084</t>
  </si>
  <si>
    <t>56565334/63468636</t>
  </si>
  <si>
    <t>Mamoorosi Sekhonyana</t>
  </si>
  <si>
    <t>Morongoe Thoola</t>
  </si>
  <si>
    <t>Tsepiso Sejojo</t>
  </si>
  <si>
    <t>Tumelo Bobore</t>
  </si>
  <si>
    <t>Matumo Shale</t>
  </si>
  <si>
    <t>Litlallo Ramosili</t>
  </si>
  <si>
    <t>Nthabeleng Ramokoena</t>
  </si>
  <si>
    <t>Lineo Leuta</t>
  </si>
  <si>
    <t>Matebello Saule</t>
  </si>
  <si>
    <t>Moipone Lenkoane</t>
  </si>
  <si>
    <t>Mamorena Khama</t>
  </si>
  <si>
    <t>Thuso Pheku</t>
  </si>
  <si>
    <t>Katleho Mthembu</t>
  </si>
  <si>
    <t>Thabo Moloisane</t>
  </si>
  <si>
    <t>Renang Moloi</t>
  </si>
  <si>
    <t>Thapelo Khope</t>
  </si>
  <si>
    <t>Liapeng Faso</t>
  </si>
  <si>
    <t>Limakatso Phatela</t>
  </si>
  <si>
    <t>Nthukhubele Ts'ehla</t>
  </si>
  <si>
    <t>Nthuseng Maduma</t>
  </si>
  <si>
    <t>Letula Tlali</t>
  </si>
  <si>
    <t>Marearabetsoe Mosoeunyane</t>
  </si>
  <si>
    <t>Limpho Patiane</t>
  </si>
  <si>
    <t>Contact</t>
  </si>
  <si>
    <t>POLICE-LINES</t>
  </si>
  <si>
    <t>SELLOANE TJABAFU</t>
  </si>
  <si>
    <t>HA MOTLOMELO</t>
  </si>
  <si>
    <t>MATHABO LENKOANE</t>
  </si>
  <si>
    <t>HA MAMOSA</t>
  </si>
  <si>
    <t>MAREABETSOE PHAMOTSE</t>
  </si>
  <si>
    <t>LEBALENG</t>
  </si>
  <si>
    <t>MOTS'ELISI NTLHOKA</t>
  </si>
  <si>
    <t>KEITING</t>
  </si>
  <si>
    <t>POKI SARA</t>
  </si>
  <si>
    <t>TJ</t>
  </si>
  <si>
    <t>LEBESE MAMELLO</t>
  </si>
  <si>
    <t>LIFOFANENG</t>
  </si>
  <si>
    <t>HA MPHAHAMA</t>
  </si>
  <si>
    <t>57400721/6377064</t>
  </si>
  <si>
    <t>RAMOKOPU THAKALI</t>
  </si>
  <si>
    <t>THIFA</t>
  </si>
  <si>
    <t>MOEPI MOTHIBELI</t>
  </si>
  <si>
    <t>QHOALINYANE</t>
  </si>
  <si>
    <t>HOPOLANG SEKILO</t>
  </si>
  <si>
    <t>WHITE HILL</t>
  </si>
  <si>
    <t>NTEBOHELENG MOLEKO</t>
  </si>
  <si>
    <t>THABA TSOELI</t>
  </si>
  <si>
    <t>MAMPEPUOA MOETI</t>
  </si>
  <si>
    <t>MANTEKO</t>
  </si>
  <si>
    <t>MAPHOKA RAMOSOEU</t>
  </si>
  <si>
    <t>MAKHALONG</t>
  </si>
  <si>
    <t>63406188/56395675</t>
  </si>
  <si>
    <t>QANYA- HA JOBO</t>
  </si>
  <si>
    <t>POLO SEKHOTLA</t>
  </si>
  <si>
    <t>LEROPONG</t>
  </si>
  <si>
    <t>KHEOANE SETOFOLO</t>
  </si>
  <si>
    <t>NTEBOHELENG NYAKISO</t>
  </si>
  <si>
    <t>MOTS'ELISI MOLOKO</t>
  </si>
  <si>
    <t>TSEBO TJEKESANE</t>
  </si>
  <si>
    <t>LIEKETSENG KHALO</t>
  </si>
  <si>
    <t>LIMPHO LEQELE</t>
  </si>
  <si>
    <t>59129990/64316363</t>
  </si>
  <si>
    <t>PULO MAPOLA</t>
  </si>
  <si>
    <t>LERATO MALUKE</t>
  </si>
  <si>
    <t>MOTSE-MOCHA</t>
  </si>
  <si>
    <t>MAQALIKA MASEKEKANE</t>
  </si>
  <si>
    <t>TERESENG</t>
  </si>
  <si>
    <t>MOSOTHOANE LEBOHANG</t>
  </si>
  <si>
    <t>MATSOAI MOEKETSI</t>
  </si>
  <si>
    <t>59060235/63375356</t>
  </si>
  <si>
    <t>NTIEA KHUTLANG</t>
  </si>
  <si>
    <t>REFILOE KHALI</t>
  </si>
  <si>
    <t>THIFA LEBALENG</t>
  </si>
  <si>
    <t>RAKOTJE MAFEREKA MASETOI</t>
  </si>
  <si>
    <t>MAKHABANE MOSOTHOANE</t>
  </si>
  <si>
    <t>HA SEKAKE</t>
  </si>
  <si>
    <t>TUMELO RAMAPUTLE</t>
  </si>
  <si>
    <t>MATS'ELISO MAKOAE</t>
  </si>
  <si>
    <t>PABALLO MOSUHLI</t>
  </si>
  <si>
    <t>HA MANTEKO</t>
  </si>
  <si>
    <t>ABBA MOKAKE</t>
  </si>
  <si>
    <t>HA MALEFANE</t>
  </si>
  <si>
    <t>50815567/63941268</t>
  </si>
  <si>
    <t>MOSOTHOANE KENEUOE</t>
  </si>
  <si>
    <t>MAKHETHA LIMPHO</t>
  </si>
  <si>
    <t>SEKAKE MOOKHO</t>
  </si>
  <si>
    <t>MANTSOELE KEKELE</t>
  </si>
  <si>
    <t>MALIMONG</t>
  </si>
  <si>
    <t>MAMAJEREMANE TSATSI</t>
  </si>
  <si>
    <t>HA TLALI</t>
  </si>
  <si>
    <t>MATS'ELISO HLOTHOANE</t>
  </si>
  <si>
    <t>MASENTLE RANOHA</t>
  </si>
  <si>
    <t>RAMOELETSI MOLIEHI</t>
  </si>
  <si>
    <t>NOKUTHULA MAKEKA</t>
  </si>
  <si>
    <t>NTHABISENG JANE</t>
  </si>
  <si>
    <t>MAPITSO PANE</t>
  </si>
  <si>
    <t>LISEMELO LEMENA</t>
  </si>
  <si>
    <t>HA NQHOAKI</t>
  </si>
  <si>
    <t>SEHLOMENG MOSUHLI</t>
  </si>
  <si>
    <t>MATUTU SEFALI</t>
  </si>
  <si>
    <t>THIKHOANE MOHAPI</t>
  </si>
  <si>
    <t>HA MPITI</t>
  </si>
  <si>
    <t>LEHLOHONOLO MAKOAE</t>
  </si>
  <si>
    <t>MAKHELE MOKOTO</t>
  </si>
  <si>
    <t>THATO MATIASE</t>
  </si>
  <si>
    <t>THABA TS'OEU</t>
  </si>
  <si>
    <t>ITUMELENG SEHLOHO</t>
  </si>
  <si>
    <t>HA RATERONKO</t>
  </si>
  <si>
    <t>LIAPENG MOSOTHOANE</t>
  </si>
  <si>
    <t>HA JOELE</t>
  </si>
  <si>
    <t>59434703/63655897</t>
  </si>
  <si>
    <t>THATO RAMOLIBELI</t>
  </si>
  <si>
    <t>MAMACHELI RAMOKOENA</t>
  </si>
  <si>
    <t>THANDIWE SEBOLELO</t>
  </si>
  <si>
    <t>MOTLATSI THABO</t>
  </si>
  <si>
    <t>P</t>
  </si>
  <si>
    <t>A</t>
  </si>
  <si>
    <t>MPHO MAMOTAUNG JOBO</t>
  </si>
  <si>
    <t>SEKONYELA MAKEOANE</t>
  </si>
  <si>
    <t>KEKETSO MAUTU</t>
  </si>
  <si>
    <t>MATSIE KHUTLANG</t>
  </si>
  <si>
    <t>THATO MOHANELA</t>
  </si>
  <si>
    <t>TSELISEHANG MOHLAPISO</t>
  </si>
  <si>
    <t>TSIRELETSO MOPASI</t>
  </si>
  <si>
    <t>RELEBOHILE KHUTLANG</t>
  </si>
  <si>
    <t>NTEBOHELENG BUSA</t>
  </si>
  <si>
    <t>FEKELE MOKOMA</t>
  </si>
  <si>
    <t>LISEBO PULE</t>
  </si>
  <si>
    <t>MOFOTA KONESHE</t>
  </si>
  <si>
    <t>MAKANANELO RAMOTLA</t>
  </si>
  <si>
    <t>NTHUSENG KAHLOLO</t>
  </si>
  <si>
    <t>MPHO MOSOLOLI</t>
  </si>
  <si>
    <t>MAIPATO SEBILO</t>
  </si>
  <si>
    <t>MLUNGISI MAKEKA</t>
  </si>
  <si>
    <t>LEKHETHO PHAKOANA</t>
  </si>
  <si>
    <t>REALEBOHA CHACHANE</t>
  </si>
  <si>
    <t>PHATELA MOLAOLI</t>
  </si>
  <si>
    <t>LITSOANELO MOHANOE</t>
  </si>
  <si>
    <t>TSELE LEFA</t>
  </si>
  <si>
    <t>MAKATLEHO KHALI</t>
  </si>
  <si>
    <t>TSEPANG TJAMELA</t>
  </si>
  <si>
    <t>LIAU MOKUKUTOANA</t>
  </si>
  <si>
    <t>LERATO TONTSI</t>
  </si>
  <si>
    <t>To be allocated EA e haufi</t>
  </si>
  <si>
    <t>Nomonde Motsamai</t>
  </si>
  <si>
    <t>Puseletso Tsietsi</t>
  </si>
  <si>
    <t>Khotsofalang Mosesi</t>
  </si>
  <si>
    <t>Lisebo Makhaba</t>
  </si>
  <si>
    <t>Liketso Thatho</t>
  </si>
  <si>
    <t>Utloang Khope</t>
  </si>
  <si>
    <t>Palesa Makeka</t>
  </si>
  <si>
    <t>Sehahle Phetetso</t>
  </si>
  <si>
    <t>Khabiso Manyali</t>
  </si>
  <si>
    <t>Sello Rahatla</t>
  </si>
  <si>
    <t>`</t>
  </si>
  <si>
    <t xml:space="preserve">Number of IT Coordinators </t>
  </si>
  <si>
    <t>The person highlited in blue is IT Coordinator</t>
  </si>
  <si>
    <t xml:space="preserve">Number of Constituency supervisors </t>
  </si>
  <si>
    <t xml:space="preserve">Those highlited in brown are Constituency Supervisors </t>
  </si>
  <si>
    <t>Number of Assistant Supervisor</t>
  </si>
  <si>
    <t xml:space="preserve">Those highlited in yellow are Assistant Supervisors </t>
  </si>
  <si>
    <t>Note: The person highlited in red has got job</t>
  </si>
  <si>
    <t>p</t>
  </si>
  <si>
    <t>Tanki TEETSI</t>
  </si>
  <si>
    <t>PALI LETHALA</t>
  </si>
  <si>
    <t>MANEO PHAKISI</t>
  </si>
  <si>
    <t>LEBAKENG, MELIKANE</t>
  </si>
  <si>
    <t>LEBAKENG, LIBOBENG</t>
  </si>
  <si>
    <t>LEBAKENG, TEBELLONG</t>
  </si>
  <si>
    <t>QACHA'S NEK, LEROPONG</t>
  </si>
  <si>
    <t>Nyefolo Letlala</t>
  </si>
  <si>
    <t>TSOELIKE, HA RANKAKALA</t>
  </si>
  <si>
    <t>QACHA'S NEK, KEITING</t>
  </si>
  <si>
    <t>QACHA'S NEK, MOTSE-MOCHA</t>
  </si>
  <si>
    <t>LEBAKENG, HA PHATELA</t>
  </si>
  <si>
    <t>LEBAKENG, MOSENEKENG</t>
  </si>
  <si>
    <t>LEAKENG, TEBELLONG</t>
  </si>
  <si>
    <t>TSOELIKE, SEKOKOANENG</t>
  </si>
  <si>
    <t>LEBAKENG</t>
  </si>
  <si>
    <t>Matekane Lekhetho</t>
  </si>
  <si>
    <t>Likopo Mosesi</t>
  </si>
  <si>
    <t>QACHA'S NEK, TSEKONG</t>
  </si>
  <si>
    <t>QACHA'S NEK, HA SEKAKE</t>
  </si>
  <si>
    <t>QACHA'S NEK</t>
  </si>
  <si>
    <t>QACHA'S NEK,MOTSE-MOCHA</t>
  </si>
  <si>
    <t>KHOTSO PHETHANE</t>
  </si>
  <si>
    <t>Puleng Mokitimi</t>
  </si>
  <si>
    <t>TSOELIKE, LIOLING</t>
  </si>
  <si>
    <t>Lieketseng Tomose</t>
  </si>
  <si>
    <t>63965636/53625099</t>
  </si>
  <si>
    <t>Moeti Mamphasa</t>
  </si>
  <si>
    <t>Nolisile Tabola</t>
  </si>
  <si>
    <t>QACHA'S NEK, HA MALEFANE</t>
  </si>
  <si>
    <t>Matsotleho Pholo</t>
  </si>
  <si>
    <t>Lirontso Mokake</t>
  </si>
  <si>
    <t>63301478/53377143</t>
  </si>
  <si>
    <t>LEBAKENG, HA THUBE</t>
  </si>
  <si>
    <t>LEBAKENG, HA LETEBA</t>
  </si>
  <si>
    <t>LEBAKENG, HA LEHATA</t>
  </si>
  <si>
    <t>LEBAKENG, MATEBENG</t>
  </si>
  <si>
    <t>Malerato Rakauoane</t>
  </si>
  <si>
    <t>53704488/63396330</t>
  </si>
  <si>
    <t>Neo Mofolo</t>
  </si>
  <si>
    <t>LEBAKENG, MOSAFENG</t>
  </si>
  <si>
    <t>Lumiso Sehlabo</t>
  </si>
  <si>
    <t>TSOELIKE, HA HLAPALIMANE</t>
  </si>
  <si>
    <t>Nthabiseng Ramoeletsi</t>
  </si>
  <si>
    <t>LEBAKENG, MAKHALONG</t>
  </si>
  <si>
    <t>59101910/62101910</t>
  </si>
  <si>
    <t>LEBAKENG, HA MOLOMO</t>
  </si>
  <si>
    <t>Monyane Monaheng</t>
  </si>
  <si>
    <t>LEBAKENG, HA RAPASE</t>
  </si>
  <si>
    <t>TSOELIKE</t>
  </si>
  <si>
    <t>LEBAKENG, LEBAKENG</t>
  </si>
  <si>
    <t>Matsotetsi Lethoba</t>
  </si>
  <si>
    <t>Mots'eoa Telekoa</t>
  </si>
  <si>
    <t>LEBAKENG, HA NTSEKETSI</t>
  </si>
  <si>
    <t>Bokang Makaba</t>
  </si>
  <si>
    <t>Sekei Mamazana</t>
  </si>
  <si>
    <t>Tlalane Phatela</t>
  </si>
  <si>
    <t>LEBAKENG, TEEBELLONG</t>
  </si>
  <si>
    <t>LEBAKENG,TEBELLONG</t>
  </si>
  <si>
    <t>LEBAKENG, HA NTSUPE</t>
  </si>
  <si>
    <t>LEBAKENG, LESELING</t>
  </si>
  <si>
    <t>TSOELIKE, HA MOTAKI</t>
  </si>
  <si>
    <t>QACHA'S NEK, HA MPHAHAMA</t>
  </si>
  <si>
    <t>LEBAKENG,HA THUUBE</t>
  </si>
  <si>
    <t>LEBAKENG, HA THIBA-THERE</t>
  </si>
  <si>
    <t>LEBAKENG, QENEHELONG</t>
  </si>
  <si>
    <t>LEBAKENG, LIKELENG</t>
  </si>
  <si>
    <t>Litlhare Tlhabeli</t>
  </si>
  <si>
    <t xml:space="preserve">Number of Enumerators                             </t>
  </si>
  <si>
    <t>a</t>
  </si>
  <si>
    <t xml:space="preserve">Pulane Mohafa </t>
  </si>
  <si>
    <t>Malerato Sekatle</t>
  </si>
  <si>
    <t>Marethabile Ts'oeute</t>
  </si>
  <si>
    <t>Maphoma Posholi</t>
  </si>
  <si>
    <t>Ha-Rats'oleli</t>
  </si>
  <si>
    <t>Binyane Nthateng</t>
  </si>
  <si>
    <t>Thabiso Thejane</t>
  </si>
  <si>
    <t>Ha-Hlapalimane</t>
  </si>
  <si>
    <t>Nthoto Monamatha</t>
  </si>
  <si>
    <t>Ha-Mosuoe</t>
  </si>
  <si>
    <t>Mamabina Cekwane</t>
  </si>
  <si>
    <t>Ha-Mavuka(Sehlabathebe)</t>
  </si>
  <si>
    <t>Nthabiseng Ramakeoana</t>
  </si>
  <si>
    <t>Matsapi Tsekoa</t>
  </si>
  <si>
    <t>Makanetse Phello</t>
  </si>
  <si>
    <t>Ha-Ramats'eliso</t>
  </si>
  <si>
    <t>Makananelo Leteba</t>
  </si>
  <si>
    <t>Kanana Ha-Leteba</t>
  </si>
  <si>
    <t>Mahatanya Makoanyane</t>
  </si>
  <si>
    <t>Note: People highlited in brown are Assistant Supervisors</t>
  </si>
  <si>
    <t>The one that is highlited in  yellow is IT Coordinator</t>
  </si>
  <si>
    <t>Those highlited in Blue are Constituency Supervisors</t>
  </si>
  <si>
    <t>Number of Enumerators</t>
  </si>
  <si>
    <t>Number of Assistant Supervisors</t>
  </si>
  <si>
    <t>Number of Constituency Supervisors</t>
  </si>
  <si>
    <t>Number of IT Coordinators</t>
  </si>
  <si>
    <t>24th March</t>
  </si>
  <si>
    <t>25th March</t>
  </si>
  <si>
    <t>26th March</t>
  </si>
  <si>
    <t>27th march</t>
  </si>
  <si>
    <t>28th March</t>
  </si>
  <si>
    <t>29th March</t>
  </si>
  <si>
    <t>30th March</t>
  </si>
  <si>
    <t>31st March</t>
  </si>
  <si>
    <t>MOSENYE MATLI</t>
  </si>
  <si>
    <t>FASI NOMAWETHU</t>
  </si>
  <si>
    <t>ALICE MAQABA RAMARIKHOANE</t>
  </si>
  <si>
    <t>HA-MALEFANE</t>
  </si>
  <si>
    <t>ROMENG, HA-SEKAKE</t>
  </si>
  <si>
    <t>HA-SEKAKE</t>
  </si>
  <si>
    <t>HA-MOMOSA</t>
  </si>
  <si>
    <t>TSEPO LETEBA</t>
  </si>
  <si>
    <t>HOPITAL AREA</t>
  </si>
  <si>
    <t>HA-MPITI</t>
  </si>
  <si>
    <t>LOCAL GOVERNMENT</t>
  </si>
  <si>
    <t>KHAUHELO MOTA</t>
  </si>
  <si>
    <t>JOYCE MOTLOMELO</t>
  </si>
  <si>
    <t>SEISA MAJORO</t>
  </si>
  <si>
    <t>MAPAPALI LETELE</t>
  </si>
  <si>
    <t>THABA-TSOEU</t>
  </si>
  <si>
    <t>MONAHENG RAHLAO</t>
  </si>
  <si>
    <t>MAMPOTI MOHAFA</t>
  </si>
  <si>
    <t>TSEKONG</t>
  </si>
  <si>
    <t>MOTHEBA MOLIKO</t>
  </si>
  <si>
    <t>HA-MANTEKO</t>
  </si>
  <si>
    <t>MALIKOENA MAKHEMA</t>
  </si>
  <si>
    <t>THATO MOSOTHO</t>
  </si>
  <si>
    <t>SEITHATI RAMAPUTLE</t>
  </si>
  <si>
    <t>MPONA KOTSOANE</t>
  </si>
  <si>
    <t>MASENTLE RANTAOLENG</t>
  </si>
  <si>
    <t>SENATE KOALI</t>
  </si>
  <si>
    <t>MAMPOI FAERE</t>
  </si>
  <si>
    <t>NTAHLENG RALISETO</t>
  </si>
  <si>
    <t>LEFULESELE MOHALE</t>
  </si>
  <si>
    <t>NEO THAKALI</t>
  </si>
  <si>
    <t>MAPHELENG</t>
  </si>
  <si>
    <t>KHOTSOFALANG JOBO</t>
  </si>
  <si>
    <t>REAMOHETSE MOKOTSO</t>
  </si>
  <si>
    <t>RETHABILE MOKOATLE</t>
  </si>
  <si>
    <t>MAHAPELA LETSABA</t>
  </si>
  <si>
    <t>Total</t>
  </si>
  <si>
    <t>She has got job</t>
  </si>
  <si>
    <t>Number of IT Coordinator</t>
  </si>
  <si>
    <t>She has gone home Because of pregnancy</t>
  </si>
  <si>
    <t>Dismissed because she was a teacher</t>
  </si>
  <si>
    <t>POSHOLI POSHOLI</t>
  </si>
  <si>
    <t>Those highlited in yellow are Constituency Supervisors</t>
  </si>
  <si>
    <t>District Coordinator highlited in green</t>
  </si>
  <si>
    <t>IT Coordinator is highlited in blue</t>
  </si>
  <si>
    <t xml:space="preserve">Number of Enumerators </t>
  </si>
  <si>
    <t xml:space="preserve">Number of Assistant Supervisors </t>
  </si>
  <si>
    <t>Number of District Coordinators</t>
  </si>
  <si>
    <t>Keneuoe Ts'emane</t>
  </si>
  <si>
    <t>Matlakisa Ts'olo</t>
  </si>
  <si>
    <t>Sebata Mikelloa</t>
  </si>
  <si>
    <t>Khotso Phethane</t>
  </si>
  <si>
    <t>Pass Rate</t>
  </si>
  <si>
    <t>TEST 2</t>
  </si>
  <si>
    <t>Test 2</t>
  </si>
  <si>
    <t>TEST 1</t>
  </si>
  <si>
    <t>NAME</t>
  </si>
  <si>
    <t>MARKS %</t>
  </si>
  <si>
    <t>AVERAGE</t>
  </si>
  <si>
    <t>THAKALI RAMOKOPU</t>
  </si>
  <si>
    <t>ALICE RAMARIKHOANE</t>
  </si>
  <si>
    <t>NOMAWETHU FASI</t>
  </si>
  <si>
    <t>MOHALE LEFULESELE</t>
  </si>
  <si>
    <t>JOBO MPHO</t>
  </si>
  <si>
    <t>MOOKHO SEKAKE</t>
  </si>
  <si>
    <t>MOSUHLI SEHLOMENG</t>
  </si>
  <si>
    <t>MOEKETSI MOTSOAI</t>
  </si>
  <si>
    <t>LIMPHO MAKHETHA</t>
  </si>
  <si>
    <t>MAMACHELI RAMAKEOANA</t>
  </si>
  <si>
    <t>MOKOTO MAKHELE</t>
  </si>
  <si>
    <t>MAKHABANE  MOSOTHOANE</t>
  </si>
  <si>
    <t>KEKETSO MAUTA</t>
  </si>
  <si>
    <t>THABO MOTLATSI</t>
  </si>
  <si>
    <t>SEFALI MATUTU</t>
  </si>
  <si>
    <t>MASETOI RAKOTJE</t>
  </si>
  <si>
    <t>LEBOHANG MOSOTHOANE</t>
  </si>
  <si>
    <t>MOSOTHO THATO</t>
  </si>
  <si>
    <t>RAMOLIBELI THATO</t>
  </si>
  <si>
    <t>THIKHUOANE MOHAPI</t>
  </si>
  <si>
    <t>KHALO LIEKETSENG</t>
  </si>
  <si>
    <t>MOTS'ELISI NTLOKA</t>
  </si>
  <si>
    <t>NB: The one that is highlited in red is a reserve and is not going to get tablet</t>
  </si>
  <si>
    <t>Those highlited in blue are Constituency Supervisors</t>
  </si>
  <si>
    <t>NB: Those highlited in red are reserves and are out, are also not going to get tablets</t>
  </si>
  <si>
    <t>Motebong</t>
  </si>
  <si>
    <t>HOTELS, HOSPITALS,BARRACKS, PRISONS, BOARDING SCHOOLS</t>
  </si>
  <si>
    <t>MAMAHASE MAKHERA</t>
  </si>
  <si>
    <t>HA HLAPALIMANE</t>
  </si>
  <si>
    <t>Those highlited in brown are Assistant Supervisors</t>
  </si>
  <si>
    <t>Highlited in blue is IT Coordinators</t>
  </si>
  <si>
    <t>The one that is highlited in yellow is IT Coordinators</t>
  </si>
  <si>
    <t>(Motebong (2) and Institutions (1) inclusive)</t>
  </si>
  <si>
    <t>(Motebong (2) inclusive)</t>
  </si>
  <si>
    <t>Maneo Phakisi</t>
  </si>
  <si>
    <t>Tanki Teetsi</t>
  </si>
  <si>
    <t>NB: Those highlited in brown are Constituency Supervisors</t>
  </si>
  <si>
    <t>Those highlited in yellow are Assistant Supervisors</t>
  </si>
  <si>
    <t>Those highlited in blue are Assistant Supervisors</t>
  </si>
  <si>
    <t>(Motebong (20) inclusive)</t>
  </si>
  <si>
    <t>EA Number</t>
  </si>
  <si>
    <t>08690143062</t>
  </si>
  <si>
    <t>08690143063</t>
  </si>
  <si>
    <t>Supervisor</t>
  </si>
  <si>
    <t>Khauhelo Mota</t>
  </si>
  <si>
    <t xml:space="preserve">Constituency Supervisor </t>
  </si>
  <si>
    <t>Assistant Supervisor</t>
  </si>
  <si>
    <t>Nteboheleng Busa</t>
  </si>
  <si>
    <t xml:space="preserve">Enumerators </t>
  </si>
  <si>
    <t xml:space="preserve">Thabo Motlatsi </t>
  </si>
  <si>
    <t>Thandiwe Sebolelo</t>
  </si>
  <si>
    <t>Mookho Sekake</t>
  </si>
  <si>
    <t>Matseliso Makoae</t>
  </si>
  <si>
    <t>08690133064</t>
  </si>
  <si>
    <t>08690133061</t>
  </si>
  <si>
    <t>Makatleho Khali</t>
  </si>
  <si>
    <t>Enumerators</t>
  </si>
  <si>
    <t>Poki Sara</t>
  </si>
  <si>
    <t>Maqalika Masekekane</t>
  </si>
  <si>
    <t>Limpho Leqele</t>
  </si>
  <si>
    <t>Nteboheleng Moleko</t>
  </si>
  <si>
    <t>08690431038</t>
  </si>
  <si>
    <t>08690431040</t>
  </si>
  <si>
    <t>08690431039</t>
  </si>
  <si>
    <t>08690431037</t>
  </si>
  <si>
    <t>Tselisehang Mohlapiso</t>
  </si>
  <si>
    <t>Thato Matiase</t>
  </si>
  <si>
    <t>Rakotje Mafereka</t>
  </si>
  <si>
    <t>Lieketseng Khalo</t>
  </si>
  <si>
    <t>Lerato Maluke</t>
  </si>
  <si>
    <t>08690431015</t>
  </si>
  <si>
    <t>08690431014</t>
  </si>
  <si>
    <t>08690431013</t>
  </si>
  <si>
    <t>08690431016</t>
  </si>
  <si>
    <t>Mofota Koneshe</t>
  </si>
  <si>
    <t>Masentle Rantaoleng</t>
  </si>
  <si>
    <t>Mamello Lebese</t>
  </si>
  <si>
    <t xml:space="preserve">Ramokopu Thakeli </t>
  </si>
  <si>
    <t>Monaheng Rahlao</t>
  </si>
  <si>
    <t>08690431025</t>
  </si>
  <si>
    <t>08690431027</t>
  </si>
  <si>
    <t>08690431026</t>
  </si>
  <si>
    <t>08690431028</t>
  </si>
  <si>
    <t>Mlungisi Makeka</t>
  </si>
  <si>
    <t>Abba Mokake</t>
  </si>
  <si>
    <t>Keneuoe Mosothoane</t>
  </si>
  <si>
    <t>Mohafa Mampoti</t>
  </si>
  <si>
    <t>Ntahleng Raliseto</t>
  </si>
  <si>
    <t>08690133069</t>
  </si>
  <si>
    <t>08690133070</t>
  </si>
  <si>
    <t>08690133071</t>
  </si>
  <si>
    <t>08690133072</t>
  </si>
  <si>
    <t>GROUP 2</t>
  </si>
  <si>
    <t>GROUP 1</t>
  </si>
  <si>
    <t>Mpho Mosololi</t>
  </si>
  <si>
    <t>Nokuthula Makeka</t>
  </si>
  <si>
    <t>08690431030</t>
  </si>
  <si>
    <t>Nthabiseng Jane</t>
  </si>
  <si>
    <t>08690431029</t>
  </si>
  <si>
    <t>Reamohetse Mokotso</t>
  </si>
  <si>
    <t>08690431031</t>
  </si>
  <si>
    <t>Neo Thakali</t>
  </si>
  <si>
    <t>08690431032</t>
  </si>
  <si>
    <t>Pali Lethala</t>
  </si>
  <si>
    <t>Motselisi Ntlhoka</t>
  </si>
  <si>
    <t>08690431005</t>
  </si>
  <si>
    <t>08690431006</t>
  </si>
  <si>
    <t>08690431007</t>
  </si>
  <si>
    <t>08690431008</t>
  </si>
  <si>
    <t>Mosothoane Lebohang</t>
  </si>
  <si>
    <t>Matsie Khutlang</t>
  </si>
  <si>
    <t>Maphoka Ramosoeu</t>
  </si>
  <si>
    <t>Maipato Sebilo</t>
  </si>
  <si>
    <t>Tsebo Tjekesane</t>
  </si>
  <si>
    <t>08690431017</t>
  </si>
  <si>
    <t>08690431018</t>
  </si>
  <si>
    <t>08690431019</t>
  </si>
  <si>
    <t>08690431020</t>
  </si>
  <si>
    <t>Refiloe Khaki</t>
  </si>
  <si>
    <t>Pulo Mapola</t>
  </si>
  <si>
    <t>Tumelo Ramaputle</t>
  </si>
  <si>
    <t>Tsele Lefa</t>
  </si>
  <si>
    <t>Mpho Mamotaung Jobo</t>
  </si>
  <si>
    <t>Hopolang Sekilo</t>
  </si>
  <si>
    <t>Makhabane Mosothoane</t>
  </si>
  <si>
    <t>Ntia Khutlang</t>
  </si>
  <si>
    <t>08690133049</t>
  </si>
  <si>
    <t>08690133050</t>
  </si>
  <si>
    <t>08690143051</t>
  </si>
  <si>
    <t>08690143052</t>
  </si>
  <si>
    <t>Tsireletso Mopasi</t>
  </si>
  <si>
    <t>Thato Mosothoane</t>
  </si>
  <si>
    <t>Khotsofalang Jobo</t>
  </si>
  <si>
    <t>Thato Ramolibeli</t>
  </si>
  <si>
    <t>Lehlohonolo Makoae</t>
  </si>
  <si>
    <t>08690133065</t>
  </si>
  <si>
    <t>08690133066</t>
  </si>
  <si>
    <t>08690133067</t>
  </si>
  <si>
    <t>08690133068</t>
  </si>
  <si>
    <t>GROUP 3</t>
  </si>
  <si>
    <t>Liau Mokukutoane</t>
  </si>
  <si>
    <t>Lekhetho Phakoane</t>
  </si>
  <si>
    <t>Keketso Mautu</t>
  </si>
  <si>
    <t>Mathabo Lenkoane</t>
  </si>
  <si>
    <t>Selloane Tjabafu</t>
  </si>
  <si>
    <t>Mareabetsoe Phamotse</t>
  </si>
  <si>
    <t>08690431001</t>
  </si>
  <si>
    <t>08690431003</t>
  </si>
  <si>
    <t>08690431004</t>
  </si>
  <si>
    <t>Makananelo Ramotla</t>
  </si>
  <si>
    <t>Seisa Majoro</t>
  </si>
  <si>
    <t>Seithati Ramaputle</t>
  </si>
  <si>
    <t>Senate Koali</t>
  </si>
  <si>
    <t>Mpona Kotsoane</t>
  </si>
  <si>
    <t>08690431021</t>
  </si>
  <si>
    <t>08690431022</t>
  </si>
  <si>
    <t>08690431023</t>
  </si>
  <si>
    <t>08690431024</t>
  </si>
  <si>
    <t>Tsepang Tjamela</t>
  </si>
  <si>
    <t xml:space="preserve">Sekonyela Makeoane </t>
  </si>
  <si>
    <t>Mamajeremane Tsatsi</t>
  </si>
  <si>
    <t>Matsoai Moeketsi</t>
  </si>
  <si>
    <t>Thikhoane Mohapi</t>
  </si>
  <si>
    <t>08690431041</t>
  </si>
  <si>
    <t>08690431043</t>
  </si>
  <si>
    <t>08690431044</t>
  </si>
  <si>
    <t>08690431042</t>
  </si>
  <si>
    <t>Phatela Molaoli</t>
  </si>
  <si>
    <t>Fasi Nomawethu</t>
  </si>
  <si>
    <t>Lefulesele Mohale</t>
  </si>
  <si>
    <t>Mapapali Letele</t>
  </si>
  <si>
    <t>Matseliso Hlothoane</t>
  </si>
  <si>
    <t>08690143053</t>
  </si>
  <si>
    <t>08690143054</t>
  </si>
  <si>
    <t>08690142055</t>
  </si>
  <si>
    <t>08690142056</t>
  </si>
  <si>
    <t>Lisebo Pule</t>
  </si>
  <si>
    <t>Moepi Mothibeli</t>
  </si>
  <si>
    <t>Makhetha Limpho</t>
  </si>
  <si>
    <t>Masentle Ranoha</t>
  </si>
  <si>
    <t>Mapitso Pane</t>
  </si>
  <si>
    <t>08690133073</t>
  </si>
  <si>
    <t>08690133074</t>
  </si>
  <si>
    <t>08690133075</t>
  </si>
  <si>
    <t>08690133076</t>
  </si>
  <si>
    <t>Constituency Supervisor</t>
  </si>
  <si>
    <t>Matlakisa Tsolo</t>
  </si>
  <si>
    <t>Mahlompho Pholo</t>
  </si>
  <si>
    <t>Assistant Supervisors</t>
  </si>
  <si>
    <t>08710343001</t>
  </si>
  <si>
    <t>08710343002</t>
  </si>
  <si>
    <t>08710343003</t>
  </si>
  <si>
    <t>08710343004</t>
  </si>
  <si>
    <t>08710343005</t>
  </si>
  <si>
    <t>08710343006</t>
  </si>
  <si>
    <t>08710343007</t>
  </si>
  <si>
    <t>08710343008</t>
  </si>
  <si>
    <t>08710431009</t>
  </si>
  <si>
    <t>08710343010</t>
  </si>
  <si>
    <t>08710343011</t>
  </si>
  <si>
    <t>08710431012</t>
  </si>
  <si>
    <t>08710431013</t>
  </si>
  <si>
    <t>08710431014</t>
  </si>
  <si>
    <t>08710431015</t>
  </si>
  <si>
    <t>08710431016</t>
  </si>
  <si>
    <t>08710431017</t>
  </si>
  <si>
    <t>08710431018</t>
  </si>
  <si>
    <t>08710431019</t>
  </si>
  <si>
    <t>08710431020</t>
  </si>
  <si>
    <t>08710333021</t>
  </si>
  <si>
    <t>Pulane Mohafa</t>
  </si>
  <si>
    <t>08710333022</t>
  </si>
  <si>
    <t>08710333023</t>
  </si>
  <si>
    <t>08710333024</t>
  </si>
  <si>
    <t>08710333025</t>
  </si>
  <si>
    <t>08710333026</t>
  </si>
  <si>
    <t>08710333027</t>
  </si>
  <si>
    <t>08710333028</t>
  </si>
  <si>
    <t>08710333029</t>
  </si>
  <si>
    <t>Keneuoe Tsemane</t>
  </si>
  <si>
    <t>08710333030</t>
  </si>
  <si>
    <t>08710333031</t>
  </si>
  <si>
    <t>08710333032</t>
  </si>
  <si>
    <t>08710333033</t>
  </si>
  <si>
    <t>08710333034</t>
  </si>
  <si>
    <t>08710333035</t>
  </si>
  <si>
    <t>08710333036</t>
  </si>
  <si>
    <t>08710333037</t>
  </si>
  <si>
    <t>Lethula Tlali</t>
  </si>
  <si>
    <t>08710333038</t>
  </si>
  <si>
    <t>08710333039</t>
  </si>
  <si>
    <t>08710333040</t>
  </si>
  <si>
    <t>08710333041</t>
  </si>
  <si>
    <t>Marethabile Kompi</t>
  </si>
  <si>
    <t>08710333042</t>
  </si>
  <si>
    <t>08710333043</t>
  </si>
  <si>
    <t>08710333044</t>
  </si>
  <si>
    <t>08710333045</t>
  </si>
  <si>
    <t>08710332046</t>
  </si>
  <si>
    <t>08710332047</t>
  </si>
  <si>
    <t>08710332048</t>
  </si>
  <si>
    <t>08710333053</t>
  </si>
  <si>
    <t>Makanetso Phello</t>
  </si>
  <si>
    <t>08710333050</t>
  </si>
  <si>
    <t>08710333051</t>
  </si>
  <si>
    <t>08710333052</t>
  </si>
  <si>
    <t>08710332049</t>
  </si>
  <si>
    <t>Group 4</t>
  </si>
  <si>
    <t>Thato Mohanela</t>
  </si>
  <si>
    <t>Fekele Mokoma</t>
  </si>
  <si>
    <t>Motselisi Moloko</t>
  </si>
  <si>
    <t>Polo Sekhotla</t>
  </si>
  <si>
    <t>Kheoana Setofolo</t>
  </si>
  <si>
    <t>Ramoeletsi Moliehi</t>
  </si>
  <si>
    <t>08690431009</t>
  </si>
  <si>
    <t>08690431010</t>
  </si>
  <si>
    <t>08690431011</t>
  </si>
  <si>
    <t>08690431012</t>
  </si>
  <si>
    <t>Nthuseng Kahlolo</t>
  </si>
  <si>
    <t>Resigned (She got job)</t>
  </si>
  <si>
    <t>Mampepuoa Moeti</t>
  </si>
  <si>
    <t>Mamacheli Ramokoena</t>
  </si>
  <si>
    <t>Alice  Ramarikhoane</t>
  </si>
  <si>
    <t>08690431034</t>
  </si>
  <si>
    <t>Lerato Tontsi</t>
  </si>
  <si>
    <t>Malikoena Makhema</t>
  </si>
  <si>
    <t>Mosenye Matli</t>
  </si>
  <si>
    <t>Sehlomeng Mosohli</t>
  </si>
  <si>
    <t>Matutu Sefali</t>
  </si>
  <si>
    <t>08690143045</t>
  </si>
  <si>
    <t>08690143047</t>
  </si>
  <si>
    <t>08690143048</t>
  </si>
  <si>
    <t>Relebohile Khutlang</t>
  </si>
  <si>
    <t>Mantsoele Kekele</t>
  </si>
  <si>
    <t>Lisemelo Lemena</t>
  </si>
  <si>
    <t>Motheba Moliko</t>
  </si>
  <si>
    <t>Itumeleng Sehloho</t>
  </si>
  <si>
    <t>08690142058</t>
  </si>
  <si>
    <t>08690142059</t>
  </si>
  <si>
    <t>08690142060</t>
  </si>
  <si>
    <t>08690142057</t>
  </si>
  <si>
    <t>Litsoanelo Mohanoe</t>
  </si>
  <si>
    <t xml:space="preserve">Posholi Posholi </t>
  </si>
  <si>
    <t>Liapeng Mosothoane</t>
  </si>
  <si>
    <t>Enumerator</t>
  </si>
  <si>
    <t>Thola Morongoe</t>
  </si>
  <si>
    <t>Tlhabeli Litlhare</t>
  </si>
  <si>
    <t>Sello Rahatle</t>
  </si>
  <si>
    <t>08700233046</t>
  </si>
  <si>
    <t>08700233047</t>
  </si>
  <si>
    <t>08700233045</t>
  </si>
  <si>
    <t xml:space="preserve">Assistant Supervisor </t>
  </si>
  <si>
    <t>Sehahle Phethetso</t>
  </si>
  <si>
    <t>08700243020</t>
  </si>
  <si>
    <t>08700243018</t>
  </si>
  <si>
    <t>08700243017</t>
  </si>
  <si>
    <t>08700243025</t>
  </si>
  <si>
    <t>Mamazana Sekei</t>
  </si>
  <si>
    <t>08700243026</t>
  </si>
  <si>
    <t>08700243024</t>
  </si>
  <si>
    <t>08700243027</t>
  </si>
  <si>
    <t>08700243038</t>
  </si>
  <si>
    <t>08700243036</t>
  </si>
  <si>
    <t>08700243035</t>
  </si>
  <si>
    <t>08700243037</t>
  </si>
  <si>
    <t>Motseoa</t>
  </si>
  <si>
    <t>Malehlohonolo</t>
  </si>
  <si>
    <t xml:space="preserve">Nthabeleng </t>
  </si>
  <si>
    <t>Piti Lehlohonolo</t>
  </si>
  <si>
    <t>08700243034</t>
  </si>
  <si>
    <t>08700243032</t>
  </si>
  <si>
    <t>08700243022</t>
  </si>
  <si>
    <t>08700243023</t>
  </si>
  <si>
    <t>08700243033</t>
  </si>
  <si>
    <t>Marearabetsoe Molebatsi</t>
  </si>
  <si>
    <t>08700243004</t>
  </si>
  <si>
    <t>08700243021</t>
  </si>
  <si>
    <t>08700243039</t>
  </si>
  <si>
    <t>Likomo Lepheane</t>
  </si>
  <si>
    <t xml:space="preserve"> Palesa Mokake</t>
  </si>
  <si>
    <t>Mantina Makhaba</t>
  </si>
  <si>
    <t>08700233048</t>
  </si>
  <si>
    <t>08700233044</t>
  </si>
  <si>
    <t>08700233042</t>
  </si>
  <si>
    <t>08700233043</t>
  </si>
  <si>
    <t>Hlabana KopangKhotso</t>
  </si>
  <si>
    <t>Dumiso Sehlabo</t>
  </si>
  <si>
    <t>Mamphasa Moeti</t>
  </si>
  <si>
    <t xml:space="preserve">Litlallo Ramosili </t>
  </si>
  <si>
    <t>08700233053</t>
  </si>
  <si>
    <t>08700233052</t>
  </si>
  <si>
    <t>08700233050</t>
  </si>
  <si>
    <t>08700233049</t>
  </si>
  <si>
    <t>08700233051</t>
  </si>
  <si>
    <t>Matsotetsi Lethola</t>
  </si>
  <si>
    <t>Thuso Pheko</t>
  </si>
  <si>
    <t xml:space="preserve">Kutloahalo </t>
  </si>
  <si>
    <t>Thatho Liketso</t>
  </si>
  <si>
    <t>Bobore Tumelo</t>
  </si>
  <si>
    <t>10700233001</t>
  </si>
  <si>
    <t>10700233002</t>
  </si>
  <si>
    <t>10700233003</t>
  </si>
  <si>
    <t>08700243005</t>
  </si>
  <si>
    <t>08700243011</t>
  </si>
  <si>
    <t>08700243010</t>
  </si>
  <si>
    <t>08700243009</t>
  </si>
  <si>
    <t>08700243007</t>
  </si>
  <si>
    <t>08700243008</t>
  </si>
  <si>
    <t>08700243006</t>
  </si>
  <si>
    <t>08700243012</t>
  </si>
  <si>
    <t>08700243013</t>
  </si>
  <si>
    <t>08700243019</t>
  </si>
  <si>
    <t>08700243041</t>
  </si>
  <si>
    <t>Rethabile Mokoatle</t>
  </si>
  <si>
    <t>08690431033</t>
  </si>
  <si>
    <t>08690133046</t>
  </si>
  <si>
    <t>08690133077</t>
  </si>
  <si>
    <t>08690133078</t>
  </si>
  <si>
    <t>Makhele Mokoto</t>
  </si>
  <si>
    <t>08690133079</t>
  </si>
  <si>
    <t>08690431036</t>
  </si>
  <si>
    <t>Code</t>
  </si>
  <si>
    <t>EA_CODE</t>
  </si>
  <si>
    <t>DISTRICT</t>
  </si>
  <si>
    <t>CONSTITUENCY</t>
  </si>
  <si>
    <t>COMMUNITY_COUNCIL</t>
  </si>
  <si>
    <t>ZONE</t>
  </si>
  <si>
    <t>SETTLEMENT</t>
  </si>
  <si>
    <t>Role</t>
  </si>
  <si>
    <t>Constituency</t>
  </si>
  <si>
    <t>Palesa Mokake</t>
  </si>
  <si>
    <t>Makoanyane Mahatanya</t>
  </si>
  <si>
    <t>Mahapela Letsaba</t>
  </si>
  <si>
    <t>Qacha's Nek</t>
  </si>
  <si>
    <t>Lebakeng</t>
  </si>
  <si>
    <t>auepty</t>
  </si>
  <si>
    <t>aufofo</t>
  </si>
  <si>
    <t>auftqe</t>
  </si>
  <si>
    <t>augt55</t>
  </si>
  <si>
    <t>auhi9d</t>
  </si>
  <si>
    <t>auiqrq</t>
  </si>
  <si>
    <t>auj9rs</t>
  </si>
  <si>
    <t>aujfwm</t>
  </si>
  <si>
    <t>aujvaf</t>
  </si>
  <si>
    <t>aum6e9</t>
  </si>
  <si>
    <t>aumg6o</t>
  </si>
  <si>
    <t>aumz75</t>
  </si>
  <si>
    <t>aunekq</t>
  </si>
  <si>
    <t>aunpn4</t>
  </si>
  <si>
    <t>auod85</t>
  </si>
  <si>
    <t>auooc9</t>
  </si>
  <si>
    <t>aurjak</t>
  </si>
  <si>
    <t>aurxpx</t>
  </si>
  <si>
    <t>aus2cd</t>
  </si>
  <si>
    <t>auscz7</t>
  </si>
  <si>
    <t>aushk6</t>
  </si>
  <si>
    <t>aushmr</t>
  </si>
  <si>
    <t>aushy8</t>
  </si>
  <si>
    <t>ausrs2</t>
  </si>
  <si>
    <t>aut8xv</t>
  </si>
  <si>
    <t>auu939</t>
  </si>
  <si>
    <t>auuevn</t>
  </si>
  <si>
    <t>auupjw</t>
  </si>
  <si>
    <t>auurpx</t>
  </si>
  <si>
    <t>auv6j3</t>
  </si>
  <si>
    <t>auvjrp</t>
  </si>
  <si>
    <t>aux5uz</t>
  </si>
  <si>
    <t>auxewm</t>
  </si>
  <si>
    <t>auy2r2</t>
  </si>
  <si>
    <t>auy8yd</t>
  </si>
  <si>
    <t>auyw65</t>
  </si>
  <si>
    <t>auzhso</t>
  </si>
  <si>
    <t>av2psn</t>
  </si>
  <si>
    <t>av32uq</t>
  </si>
  <si>
    <t>av3eih</t>
  </si>
  <si>
    <t>av3hys</t>
  </si>
  <si>
    <t>av3p23</t>
  </si>
  <si>
    <t>av476e</t>
  </si>
  <si>
    <t>av4qfc</t>
  </si>
  <si>
    <t>av4yas</t>
  </si>
  <si>
    <t>av5d5w</t>
  </si>
  <si>
    <t>av5dtk</t>
  </si>
  <si>
    <t>av5tfi</t>
  </si>
  <si>
    <t>av5ym2</t>
  </si>
  <si>
    <t>av76z2</t>
  </si>
  <si>
    <t>av7uec</t>
  </si>
  <si>
    <t>av7y5r</t>
  </si>
  <si>
    <t>av8485</t>
  </si>
  <si>
    <t>av8kct</t>
  </si>
  <si>
    <t>av8qdj</t>
  </si>
  <si>
    <t>av8ztb</t>
  </si>
  <si>
    <t>av9974</t>
  </si>
  <si>
    <t>avb4xp</t>
  </si>
  <si>
    <t>avb65x</t>
  </si>
  <si>
    <t>avbeuy</t>
  </si>
  <si>
    <t>avbnsj</t>
  </si>
  <si>
    <t>avcv9y</t>
  </si>
  <si>
    <t>avdsd4</t>
  </si>
  <si>
    <t>ave572</t>
  </si>
  <si>
    <t>avedg9</t>
  </si>
  <si>
    <t>avfden</t>
  </si>
  <si>
    <t>avfuh7</t>
  </si>
  <si>
    <t>avg3nx</t>
  </si>
  <si>
    <t>avispo</t>
  </si>
  <si>
    <t>avixf8</t>
  </si>
  <si>
    <t>avk6a9</t>
  </si>
  <si>
    <t>avkstr</t>
  </si>
  <si>
    <t>avnmvx</t>
  </si>
  <si>
    <t>avnng5</t>
  </si>
  <si>
    <t>avnqh8</t>
  </si>
  <si>
    <t>avovud</t>
  </si>
  <si>
    <t>avpjfr</t>
  </si>
  <si>
    <t>avqnzb</t>
  </si>
  <si>
    <t>avquey</t>
  </si>
  <si>
    <t>avr485</t>
  </si>
  <si>
    <t>avrtvi</t>
  </si>
  <si>
    <t>avrzxa</t>
  </si>
  <si>
    <t>avs8yj</t>
  </si>
  <si>
    <t>avsfqt</t>
  </si>
  <si>
    <t>avsitm</t>
  </si>
  <si>
    <t>avt9kc</t>
  </si>
  <si>
    <t>avuupa</t>
  </si>
  <si>
    <t>avvnhv</t>
  </si>
  <si>
    <t>avy3kj</t>
  </si>
  <si>
    <t>avyddj</t>
  </si>
  <si>
    <t>avyon5</t>
  </si>
  <si>
    <t>avz7du</t>
  </si>
  <si>
    <t>avzyp5</t>
  </si>
  <si>
    <t>aw22oi</t>
  </si>
  <si>
    <t>aw2gvt</t>
  </si>
  <si>
    <t>aw2uvj</t>
  </si>
  <si>
    <t>aw3dn4</t>
  </si>
  <si>
    <t>aw3e9n</t>
  </si>
  <si>
    <t>aw48an</t>
  </si>
  <si>
    <t>aw4a4c</t>
  </si>
  <si>
    <t>aw4s5k</t>
  </si>
  <si>
    <t>aw6e3y</t>
  </si>
  <si>
    <t>aw7jtz</t>
  </si>
  <si>
    <t>aw7syf</t>
  </si>
  <si>
    <t>aw7ydp</t>
  </si>
  <si>
    <t>aw8f7m</t>
  </si>
  <si>
    <t>aw8hjf</t>
  </si>
  <si>
    <t>aw8yp4</t>
  </si>
  <si>
    <t>aw9kbb</t>
  </si>
  <si>
    <t>aw9ras</t>
  </si>
  <si>
    <t>awactu</t>
  </si>
  <si>
    <t>awawo8</t>
  </si>
  <si>
    <t>awb5ic</t>
  </si>
  <si>
    <t>awbxgo</t>
  </si>
  <si>
    <t>awdieu</t>
  </si>
  <si>
    <t>awe3mu</t>
  </si>
  <si>
    <t>awektn</t>
  </si>
  <si>
    <t>awf6w5</t>
  </si>
  <si>
    <t>awfriw</t>
  </si>
  <si>
    <t>awfs2t</t>
  </si>
  <si>
    <t>awgpp9</t>
  </si>
  <si>
    <t>awhdqf</t>
  </si>
  <si>
    <t>awhi3o</t>
  </si>
  <si>
    <t>awhrt5</t>
  </si>
  <si>
    <t>awigvb</t>
  </si>
  <si>
    <t>awj39r</t>
  </si>
  <si>
    <t>awjtxg</t>
  </si>
  <si>
    <t>awkecj</t>
  </si>
  <si>
    <t>awknie</t>
  </si>
  <si>
    <t>awmydj</t>
  </si>
  <si>
    <t>awnphj</t>
  </si>
  <si>
    <t>awnqzt</t>
  </si>
  <si>
    <t>aworat</t>
  </si>
  <si>
    <t>awpn6y</t>
  </si>
  <si>
    <t>awpxmq</t>
  </si>
  <si>
    <t>awq57o</t>
  </si>
  <si>
    <t>aws496</t>
  </si>
  <si>
    <t>awsn7i</t>
  </si>
  <si>
    <t>awtm6u</t>
  </si>
  <si>
    <t>awtnua</t>
  </si>
  <si>
    <t>awu7fp</t>
  </si>
  <si>
    <t>awuccq</t>
  </si>
  <si>
    <t>awuo9e</t>
  </si>
  <si>
    <t>awutc7</t>
  </si>
  <si>
    <t>awvewj</t>
  </si>
  <si>
    <t>awvfdr</t>
  </si>
  <si>
    <t>awvsub</t>
  </si>
  <si>
    <t>awvvu9</t>
  </si>
  <si>
    <t>awwr9y</t>
  </si>
  <si>
    <t>awwrxf</t>
  </si>
  <si>
    <t>awwyo8</t>
  </si>
  <si>
    <t>awx7ua</t>
  </si>
  <si>
    <t>awx7wp</t>
  </si>
  <si>
    <t>awy7yv</t>
  </si>
  <si>
    <t>awyuka</t>
  </si>
  <si>
    <t>awz5hc</t>
  </si>
  <si>
    <t>awzoqg</t>
  </si>
  <si>
    <t>ax27ae</t>
  </si>
  <si>
    <t>ax2hy8</t>
  </si>
  <si>
    <t>ax2nzn</t>
  </si>
  <si>
    <t>ax2o9c</t>
  </si>
  <si>
    <t>ax32pt</t>
  </si>
  <si>
    <t>ax3a9z</t>
  </si>
  <si>
    <t>ax46ru</t>
  </si>
  <si>
    <t>ax4kwe</t>
  </si>
  <si>
    <t>ax4ma2</t>
  </si>
  <si>
    <t>ax4t6e</t>
  </si>
  <si>
    <t>ax4xn2</t>
  </si>
  <si>
    <t>ax5xqn</t>
  </si>
  <si>
    <t>ax6x8e</t>
  </si>
  <si>
    <t>ax7gef</t>
  </si>
  <si>
    <t>ax7h8i</t>
  </si>
  <si>
    <t>ax7qwb</t>
  </si>
  <si>
    <t>ax7uxf</t>
  </si>
  <si>
    <t>ax8kvo</t>
  </si>
  <si>
    <t>ax8mdp</t>
  </si>
  <si>
    <t>ax8vxw</t>
  </si>
  <si>
    <t>ax8zaj</t>
  </si>
  <si>
    <t>axa2o3</t>
  </si>
  <si>
    <t>axabpg</t>
  </si>
  <si>
    <t>axabq4</t>
  </si>
  <si>
    <t>axapw7</t>
  </si>
  <si>
    <t>axbg3c</t>
  </si>
  <si>
    <t>axbjk2</t>
  </si>
  <si>
    <t>axbpe9</t>
  </si>
  <si>
    <t>axdbg6</t>
  </si>
  <si>
    <t>axevkh</t>
  </si>
  <si>
    <t>axfmpf</t>
  </si>
  <si>
    <t>axg97x</t>
  </si>
  <si>
    <t>axgac3</t>
  </si>
  <si>
    <t>axh4x6</t>
  </si>
  <si>
    <t>axhias</t>
  </si>
  <si>
    <t>axhqsd</t>
  </si>
  <si>
    <t>axhqtc</t>
  </si>
  <si>
    <t>axhyus</t>
  </si>
  <si>
    <t>axi5mk</t>
  </si>
  <si>
    <t>axidbh</t>
  </si>
  <si>
    <t>axixs5</t>
  </si>
  <si>
    <t>axju3w</t>
  </si>
  <si>
    <t>axk6wg</t>
  </si>
  <si>
    <t>axk86b</t>
  </si>
  <si>
    <t>axkfvx</t>
  </si>
  <si>
    <t>axm8di</t>
  </si>
  <si>
    <t>axmfcr</t>
  </si>
  <si>
    <t>axod7h</t>
  </si>
  <si>
    <t>axoipf</t>
  </si>
  <si>
    <t>axpqqy</t>
  </si>
  <si>
    <t>axpt2j</t>
  </si>
  <si>
    <t>axpu5d</t>
  </si>
  <si>
    <t>axqcfx</t>
  </si>
  <si>
    <t>axqf38</t>
  </si>
  <si>
    <t>axqjd5</t>
  </si>
  <si>
    <t>axre8d</t>
  </si>
  <si>
    <t>axrf53</t>
  </si>
  <si>
    <t>axrjuh</t>
  </si>
  <si>
    <t>axrmyb</t>
  </si>
  <si>
    <t>axrq2m</t>
  </si>
  <si>
    <t>axs6yo</t>
  </si>
  <si>
    <t>axscoh</t>
  </si>
  <si>
    <t>axssi9</t>
  </si>
  <si>
    <t>axtoiu</t>
  </si>
  <si>
    <t>axtzh6</t>
  </si>
  <si>
    <t>axu33m</t>
  </si>
  <si>
    <t>axuvdv</t>
  </si>
  <si>
    <t>axuxg8</t>
  </si>
  <si>
    <t>axwf7k</t>
  </si>
  <si>
    <t>axwq6i</t>
  </si>
  <si>
    <t>axwww7</t>
  </si>
  <si>
    <t>axx2ok</t>
  </si>
  <si>
    <t>axxaxw</t>
  </si>
  <si>
    <t>axxev4</t>
  </si>
  <si>
    <t>axy9rc</t>
  </si>
  <si>
    <t>axyoxn</t>
  </si>
  <si>
    <t>axz2yc</t>
  </si>
  <si>
    <t>axzrv8</t>
  </si>
  <si>
    <t>ay2e58</t>
  </si>
  <si>
    <t>ay35kn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</si>
</sst>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18"/>
      <color theme="1"/>
      <name val="Calibri"/>
      <family val="2"/>
      <scheme val="minor"/>
    </font>
    <font>
      <sz val="11"/>
      <color rgb="FFFF0000"/>
      <name val="Bookman Old Style"/>
      <family val="1"/>
    </font>
    <font>
      <sz val="11"/>
      <name val="Bookman Old Style"/>
      <family val="1"/>
    </font>
    <font>
      <sz val="11"/>
      <name val="Calibri"/>
      <family val="2"/>
      <scheme val="minor"/>
    </font>
    <font>
      <b/>
      <sz val="11"/>
      <name val="Bookman Old Style"/>
      <family val="1"/>
    </font>
    <font>
      <b/>
      <sz val="11"/>
      <color rgb="FFFF0000"/>
      <name val="Bookman Old Style"/>
      <family val="1"/>
    </font>
    <font>
      <b/>
      <sz val="11"/>
      <color theme="5"/>
      <name val="Bookman Old Style"/>
      <family val="1"/>
    </font>
    <font>
      <sz val="11"/>
      <color theme="5"/>
      <name val="Bookman Old Style"/>
      <family val="1"/>
    </font>
    <font>
      <sz val="11"/>
      <color theme="5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Fill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4" fontId="3" fillId="0" borderId="0" xfId="0" applyNumberFormat="1" applyFont="1"/>
    <xf numFmtId="0" fontId="0" fillId="3" borderId="0" xfId="0" applyFill="1"/>
    <xf numFmtId="0" fontId="4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" fillId="6" borderId="0" xfId="0" applyFont="1" applyFill="1"/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2" fillId="5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>
      <alignment horizontal="left"/>
    </xf>
    <xf numFmtId="0" fontId="2" fillId="7" borderId="0" xfId="0" applyFont="1" applyFill="1"/>
    <xf numFmtId="0" fontId="3" fillId="7" borderId="0" xfId="0" applyFont="1" applyFill="1" applyAlignment="1">
      <alignment horizontal="left"/>
    </xf>
    <xf numFmtId="0" fontId="3" fillId="7" borderId="0" xfId="0" applyFont="1" applyFill="1"/>
    <xf numFmtId="16" fontId="3" fillId="0" borderId="0" xfId="0" applyNumberFormat="1" applyFont="1"/>
    <xf numFmtId="0" fontId="3" fillId="0" borderId="0" xfId="0" applyFont="1" applyBorder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9" borderId="0" xfId="0" applyFont="1" applyFill="1"/>
    <xf numFmtId="14" fontId="3" fillId="9" borderId="0" xfId="0" applyNumberFormat="1" applyFont="1" applyFill="1" applyAlignment="1">
      <alignment horizontal="left"/>
    </xf>
    <xf numFmtId="14" fontId="3" fillId="9" borderId="0" xfId="0" applyNumberFormat="1" applyFont="1" applyFill="1"/>
    <xf numFmtId="0" fontId="0" fillId="9" borderId="0" xfId="0" applyFill="1"/>
    <xf numFmtId="0" fontId="3" fillId="0" borderId="0" xfId="0" applyFont="1" applyBorder="1" applyAlignment="1">
      <alignment horizontal="left"/>
    </xf>
    <xf numFmtId="0" fontId="3" fillId="8" borderId="0" xfId="0" applyFont="1" applyFill="1" applyBorder="1"/>
    <xf numFmtId="0" fontId="3" fillId="8" borderId="0" xfId="0" applyFont="1" applyFill="1" applyBorder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3" fillId="0" borderId="0" xfId="0" applyFont="1" applyFill="1" applyBorder="1"/>
    <xf numFmtId="0" fontId="2" fillId="10" borderId="0" xfId="0" applyFont="1" applyFill="1" applyBorder="1"/>
    <xf numFmtId="0" fontId="2" fillId="11" borderId="0" xfId="0" applyFont="1" applyFill="1" applyBorder="1"/>
    <xf numFmtId="0" fontId="2" fillId="11" borderId="0" xfId="0" applyFont="1" applyFill="1" applyBorder="1" applyAlignment="1">
      <alignment horizontal="left"/>
    </xf>
    <xf numFmtId="0" fontId="2" fillId="12" borderId="0" xfId="0" applyFont="1" applyFill="1" applyBorder="1"/>
    <xf numFmtId="0" fontId="2" fillId="12" borderId="0" xfId="0" applyFont="1" applyFill="1" applyBorder="1" applyAlignment="1">
      <alignment horizontal="left"/>
    </xf>
    <xf numFmtId="0" fontId="5" fillId="0" borderId="0" xfId="0" applyFont="1" applyBorder="1"/>
    <xf numFmtId="0" fontId="6" fillId="13" borderId="0" xfId="0" applyFont="1" applyFill="1" applyBorder="1"/>
    <xf numFmtId="0" fontId="6" fillId="13" borderId="0" xfId="0" applyFont="1" applyFill="1" applyBorder="1" applyAlignment="1">
      <alignment horizontal="left"/>
    </xf>
    <xf numFmtId="0" fontId="5" fillId="0" borderId="0" xfId="0" applyFont="1"/>
    <xf numFmtId="0" fontId="3" fillId="8" borderId="0" xfId="0" quotePrefix="1" applyFont="1" applyFill="1" applyBorder="1"/>
    <xf numFmtId="9" fontId="0" fillId="0" borderId="0" xfId="0" applyNumberFormat="1"/>
    <xf numFmtId="0" fontId="7" fillId="0" borderId="0" xfId="0" applyFont="1"/>
    <xf numFmtId="0" fontId="0" fillId="7" borderId="0" xfId="0" applyFill="1"/>
    <xf numFmtId="0" fontId="8" fillId="7" borderId="0" xfId="0" applyFont="1" applyFill="1"/>
    <xf numFmtId="0" fontId="8" fillId="7" borderId="0" xfId="0" applyFont="1" applyFill="1" applyAlignment="1">
      <alignment horizontal="left"/>
    </xf>
    <xf numFmtId="0" fontId="7" fillId="7" borderId="0" xfId="0" applyFont="1" applyFill="1"/>
    <xf numFmtId="1" fontId="2" fillId="0" borderId="0" xfId="0" applyNumberFormat="1" applyFont="1" applyBorder="1"/>
    <xf numFmtId="1" fontId="2" fillId="0" borderId="0" xfId="0" applyNumberFormat="1" applyFont="1" applyFill="1" applyBorder="1"/>
    <xf numFmtId="0" fontId="2" fillId="7" borderId="0" xfId="0" applyFont="1" applyFill="1" applyBorder="1"/>
    <xf numFmtId="1" fontId="2" fillId="7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0" fillId="0" borderId="0" xfId="0" applyFill="1"/>
    <xf numFmtId="0" fontId="6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7" fillId="3" borderId="0" xfId="0" applyFont="1" applyFill="1"/>
    <xf numFmtId="0" fontId="2" fillId="0" borderId="0" xfId="0" quotePrefix="1" applyFont="1"/>
    <xf numFmtId="0" fontId="9" fillId="0" borderId="0" xfId="0" applyFont="1"/>
    <xf numFmtId="0" fontId="3" fillId="14" borderId="0" xfId="0" applyFont="1" applyFill="1"/>
    <xf numFmtId="0" fontId="10" fillId="0" borderId="0" xfId="0" applyFont="1"/>
    <xf numFmtId="0" fontId="11" fillId="0" borderId="0" xfId="0" applyFont="1"/>
    <xf numFmtId="0" fontId="3" fillId="0" borderId="0" xfId="0" quotePrefix="1" applyFont="1"/>
    <xf numFmtId="0" fontId="8" fillId="0" borderId="0" xfId="0" quotePrefix="1" applyFont="1"/>
    <xf numFmtId="0" fontId="2" fillId="14" borderId="0" xfId="0" applyFont="1" applyFill="1"/>
    <xf numFmtId="0" fontId="10" fillId="14" borderId="0" xfId="0" applyFont="1" applyFill="1"/>
    <xf numFmtId="0" fontId="8" fillId="14" borderId="0" xfId="0" applyFont="1" applyFill="1"/>
    <xf numFmtId="0" fontId="12" fillId="0" borderId="0" xfId="0" applyFont="1"/>
    <xf numFmtId="0" fontId="9" fillId="0" borderId="0" xfId="0" quotePrefix="1" applyFont="1"/>
    <xf numFmtId="0" fontId="10" fillId="0" borderId="0" xfId="0" quotePrefix="1" applyFont="1"/>
    <xf numFmtId="0" fontId="0" fillId="0" borderId="0" xfId="0" applyFont="1"/>
    <xf numFmtId="0" fontId="6" fillId="0" borderId="0" xfId="0" quotePrefix="1" applyFont="1"/>
    <xf numFmtId="0" fontId="0" fillId="0" borderId="0" xfId="0" applyAlignment="1">
      <alignment horizontal="right"/>
    </xf>
    <xf numFmtId="0" fontId="11" fillId="0" borderId="0" xfId="0" quotePrefix="1" applyFont="1"/>
    <xf numFmtId="0" fontId="5" fillId="0" borderId="0" xfId="0" quotePrefix="1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8"/>
  <sheetViews>
    <sheetView topLeftCell="A99" zoomScale="112" zoomScaleNormal="112" workbookViewId="0">
      <selection activeCell="H111" sqref="H111"/>
    </sheetView>
  </sheetViews>
  <sheetFormatPr defaultRowHeight="15"/>
  <cols>
    <col min="1" max="1" width="30.28515625" customWidth="1"/>
    <col min="2" max="2" width="24.28515625" customWidth="1"/>
    <col min="3" max="3" width="23.28515625" customWidth="1"/>
    <col min="4" max="4" width="12.28515625" customWidth="1"/>
    <col min="6" max="6" width="10.85546875" customWidth="1"/>
  </cols>
  <sheetData>
    <row r="1" spans="1:11">
      <c r="A1" s="30" t="s">
        <v>0</v>
      </c>
      <c r="B1" s="30" t="s">
        <v>1</v>
      </c>
      <c r="C1" s="30" t="s">
        <v>133</v>
      </c>
      <c r="D1" s="42" t="s">
        <v>369</v>
      </c>
      <c r="E1" s="42" t="s">
        <v>370</v>
      </c>
      <c r="F1" s="42" t="s">
        <v>371</v>
      </c>
      <c r="G1" s="42" t="s">
        <v>372</v>
      </c>
      <c r="H1" s="42" t="s">
        <v>373</v>
      </c>
      <c r="I1" s="42" t="s">
        <v>374</v>
      </c>
      <c r="J1" s="42" t="s">
        <v>375</v>
      </c>
      <c r="K1" s="42" t="s">
        <v>376</v>
      </c>
    </row>
    <row r="2" spans="1:11">
      <c r="A2" s="5" t="s">
        <v>229</v>
      </c>
      <c r="B2" s="5" t="s">
        <v>150</v>
      </c>
      <c r="C2" s="6">
        <v>58522554</v>
      </c>
      <c r="D2" s="5" t="s">
        <v>225</v>
      </c>
      <c r="E2" s="5" t="s">
        <v>225</v>
      </c>
      <c r="F2" s="5" t="s">
        <v>225</v>
      </c>
      <c r="G2" s="5" t="s">
        <v>225</v>
      </c>
      <c r="H2" s="5" t="s">
        <v>225</v>
      </c>
      <c r="I2" s="5" t="s">
        <v>225</v>
      </c>
      <c r="J2" s="5" t="s">
        <v>225</v>
      </c>
      <c r="K2" s="5" t="s">
        <v>225</v>
      </c>
    </row>
    <row r="3" spans="1:11">
      <c r="A3" s="5" t="s">
        <v>230</v>
      </c>
      <c r="B3" s="5" t="s">
        <v>134</v>
      </c>
      <c r="C3" s="6">
        <v>58907681</v>
      </c>
      <c r="D3" s="5" t="s">
        <v>225</v>
      </c>
      <c r="E3" s="5" t="s">
        <v>225</v>
      </c>
      <c r="F3" s="5" t="s">
        <v>225</v>
      </c>
      <c r="G3" s="5" t="s">
        <v>225</v>
      </c>
      <c r="H3" s="5" t="s">
        <v>225</v>
      </c>
      <c r="I3" s="5" t="s">
        <v>225</v>
      </c>
      <c r="J3" s="5" t="s">
        <v>225</v>
      </c>
      <c r="K3" s="5" t="s">
        <v>225</v>
      </c>
    </row>
    <row r="4" spans="1:11">
      <c r="A4" s="5" t="s">
        <v>135</v>
      </c>
      <c r="B4" s="5" t="s">
        <v>136</v>
      </c>
      <c r="C4" s="6">
        <v>63411888</v>
      </c>
      <c r="D4" s="5" t="s">
        <v>225</v>
      </c>
      <c r="E4" s="5" t="s">
        <v>225</v>
      </c>
      <c r="F4" s="5" t="s">
        <v>225</v>
      </c>
      <c r="G4" s="5" t="s">
        <v>225</v>
      </c>
      <c r="H4" s="5" t="s">
        <v>225</v>
      </c>
      <c r="I4" s="5" t="s">
        <v>225</v>
      </c>
      <c r="J4" s="5" t="s">
        <v>225</v>
      </c>
      <c r="K4" s="5" t="s">
        <v>225</v>
      </c>
    </row>
    <row r="5" spans="1:11">
      <c r="A5" s="5" t="s">
        <v>137</v>
      </c>
      <c r="B5" s="5" t="s">
        <v>138</v>
      </c>
      <c r="C5" s="6">
        <v>58076082</v>
      </c>
      <c r="D5" s="5" t="s">
        <v>225</v>
      </c>
      <c r="E5" s="5" t="s">
        <v>225</v>
      </c>
      <c r="F5" s="5" t="s">
        <v>225</v>
      </c>
      <c r="G5" s="5" t="s">
        <v>225</v>
      </c>
      <c r="H5" s="5" t="s">
        <v>225</v>
      </c>
      <c r="I5" s="5" t="s">
        <v>225</v>
      </c>
      <c r="J5" s="5" t="s">
        <v>225</v>
      </c>
      <c r="K5" s="5" t="s">
        <v>225</v>
      </c>
    </row>
    <row r="6" spans="1:11">
      <c r="A6" s="5" t="s">
        <v>139</v>
      </c>
      <c r="B6" s="5" t="s">
        <v>140</v>
      </c>
      <c r="C6" s="6">
        <v>64322157</v>
      </c>
      <c r="D6" s="5" t="s">
        <v>225</v>
      </c>
      <c r="E6" s="5" t="s">
        <v>225</v>
      </c>
      <c r="F6" s="5" t="s">
        <v>225</v>
      </c>
      <c r="G6" s="5" t="s">
        <v>225</v>
      </c>
      <c r="H6" s="5" t="s">
        <v>225</v>
      </c>
      <c r="I6" s="5" t="s">
        <v>225</v>
      </c>
      <c r="J6" s="5" t="s">
        <v>225</v>
      </c>
      <c r="K6" s="5" t="s">
        <v>225</v>
      </c>
    </row>
    <row r="7" spans="1:11">
      <c r="A7" s="48" t="s">
        <v>141</v>
      </c>
      <c r="B7" s="5" t="s">
        <v>142</v>
      </c>
      <c r="C7" s="6">
        <v>59497964</v>
      </c>
      <c r="D7" s="5" t="s">
        <v>225</v>
      </c>
      <c r="E7" s="5" t="s">
        <v>225</v>
      </c>
      <c r="F7" s="5" t="s">
        <v>225</v>
      </c>
      <c r="G7" s="5" t="s">
        <v>225</v>
      </c>
      <c r="H7" s="5" t="s">
        <v>225</v>
      </c>
      <c r="I7" s="5" t="s">
        <v>225</v>
      </c>
      <c r="J7" s="5" t="s">
        <v>226</v>
      </c>
      <c r="K7" s="5" t="s">
        <v>226</v>
      </c>
    </row>
    <row r="8" spans="1:11">
      <c r="A8" s="5" t="s">
        <v>143</v>
      </c>
      <c r="B8" s="5" t="s">
        <v>144</v>
      </c>
      <c r="C8" s="6">
        <v>57869284</v>
      </c>
      <c r="D8" s="5" t="s">
        <v>225</v>
      </c>
      <c r="E8" s="5" t="s">
        <v>225</v>
      </c>
      <c r="F8" s="5" t="s">
        <v>225</v>
      </c>
      <c r="G8" s="5" t="s">
        <v>225</v>
      </c>
      <c r="H8" s="5" t="s">
        <v>225</v>
      </c>
      <c r="I8" s="5" t="s">
        <v>225</v>
      </c>
      <c r="J8" s="5" t="s">
        <v>225</v>
      </c>
      <c r="K8" s="5" t="s">
        <v>225</v>
      </c>
    </row>
    <row r="9" spans="1:11">
      <c r="A9" s="5" t="s">
        <v>145</v>
      </c>
      <c r="B9" s="5" t="s">
        <v>146</v>
      </c>
      <c r="C9" s="6">
        <v>63177534</v>
      </c>
      <c r="D9" s="5" t="s">
        <v>225</v>
      </c>
      <c r="E9" s="5" t="s">
        <v>225</v>
      </c>
      <c r="F9" s="5" t="s">
        <v>225</v>
      </c>
      <c r="G9" s="5" t="s">
        <v>225</v>
      </c>
      <c r="H9" s="5" t="s">
        <v>225</v>
      </c>
      <c r="I9" s="5" t="s">
        <v>225</v>
      </c>
      <c r="J9" s="5" t="s">
        <v>225</v>
      </c>
      <c r="K9" s="5" t="s">
        <v>225</v>
      </c>
    </row>
    <row r="10" spans="1:11">
      <c r="A10" s="5" t="s">
        <v>377</v>
      </c>
      <c r="B10" s="5" t="s">
        <v>147</v>
      </c>
      <c r="C10" s="6" t="s">
        <v>148</v>
      </c>
      <c r="D10" s="5" t="s">
        <v>225</v>
      </c>
      <c r="E10" s="5" t="s">
        <v>225</v>
      </c>
      <c r="F10" s="5" t="s">
        <v>225</v>
      </c>
      <c r="G10" s="5" t="s">
        <v>225</v>
      </c>
      <c r="H10" s="5" t="s">
        <v>225</v>
      </c>
      <c r="I10" s="5" t="s">
        <v>225</v>
      </c>
      <c r="J10" s="5" t="s">
        <v>225</v>
      </c>
      <c r="K10" s="5" t="s">
        <v>225</v>
      </c>
    </row>
    <row r="11" spans="1:11">
      <c r="A11" s="5" t="s">
        <v>149</v>
      </c>
      <c r="B11" s="5" t="s">
        <v>150</v>
      </c>
      <c r="C11" s="6">
        <v>57438660</v>
      </c>
      <c r="D11" s="5" t="s">
        <v>225</v>
      </c>
      <c r="E11" s="5" t="s">
        <v>225</v>
      </c>
      <c r="F11" s="5" t="s">
        <v>225</v>
      </c>
      <c r="G11" s="5" t="s">
        <v>225</v>
      </c>
      <c r="H11" s="5" t="s">
        <v>225</v>
      </c>
      <c r="I11" s="5" t="s">
        <v>225</v>
      </c>
      <c r="J11" s="5" t="s">
        <v>225</v>
      </c>
      <c r="K11" s="5" t="s">
        <v>225</v>
      </c>
    </row>
    <row r="12" spans="1:11">
      <c r="A12" s="5" t="s">
        <v>151</v>
      </c>
      <c r="B12" s="5" t="s">
        <v>152</v>
      </c>
      <c r="C12" s="6">
        <v>59205695</v>
      </c>
      <c r="D12" s="5" t="s">
        <v>225</v>
      </c>
      <c r="E12" s="5" t="s">
        <v>225</v>
      </c>
      <c r="F12" s="5" t="s">
        <v>225</v>
      </c>
      <c r="G12" s="5" t="s">
        <v>225</v>
      </c>
      <c r="H12" s="5" t="s">
        <v>225</v>
      </c>
      <c r="I12" s="5" t="s">
        <v>225</v>
      </c>
      <c r="J12" s="5" t="s">
        <v>225</v>
      </c>
      <c r="K12" s="5" t="s">
        <v>225</v>
      </c>
    </row>
    <row r="13" spans="1:11">
      <c r="A13" s="5" t="s">
        <v>153</v>
      </c>
      <c r="B13" s="5" t="s">
        <v>154</v>
      </c>
      <c r="C13" s="6">
        <v>59531597</v>
      </c>
      <c r="D13" s="5" t="s">
        <v>225</v>
      </c>
      <c r="E13" s="5" t="s">
        <v>225</v>
      </c>
      <c r="F13" s="5" t="s">
        <v>225</v>
      </c>
      <c r="G13" s="5" t="s">
        <v>225</v>
      </c>
      <c r="H13" s="5" t="s">
        <v>225</v>
      </c>
      <c r="I13" s="5" t="s">
        <v>225</v>
      </c>
      <c r="J13" s="5" t="s">
        <v>225</v>
      </c>
      <c r="K13" s="5" t="s">
        <v>225</v>
      </c>
    </row>
    <row r="14" spans="1:11">
      <c r="A14" s="5" t="s">
        <v>155</v>
      </c>
      <c r="B14" s="5" t="s">
        <v>156</v>
      </c>
      <c r="C14" s="6">
        <v>57774805</v>
      </c>
      <c r="D14" s="5" t="s">
        <v>225</v>
      </c>
      <c r="E14" s="5" t="s">
        <v>225</v>
      </c>
      <c r="F14" s="5" t="s">
        <v>225</v>
      </c>
      <c r="G14" s="5" t="s">
        <v>225</v>
      </c>
      <c r="H14" s="5" t="s">
        <v>225</v>
      </c>
      <c r="I14" s="5" t="s">
        <v>225</v>
      </c>
      <c r="J14" s="5" t="s">
        <v>225</v>
      </c>
      <c r="K14" s="5" t="s">
        <v>225</v>
      </c>
    </row>
    <row r="15" spans="1:11">
      <c r="A15" s="5" t="s">
        <v>157</v>
      </c>
      <c r="B15" s="5" t="s">
        <v>158</v>
      </c>
      <c r="C15" s="6">
        <v>56333768</v>
      </c>
      <c r="D15" s="5" t="s">
        <v>225</v>
      </c>
      <c r="E15" s="5" t="s">
        <v>225</v>
      </c>
      <c r="F15" s="5" t="s">
        <v>225</v>
      </c>
      <c r="G15" s="5" t="s">
        <v>225</v>
      </c>
      <c r="H15" s="5" t="s">
        <v>225</v>
      </c>
      <c r="I15" s="5" t="s">
        <v>225</v>
      </c>
      <c r="J15" s="5" t="s">
        <v>225</v>
      </c>
      <c r="K15" s="5" t="s">
        <v>225</v>
      </c>
    </row>
    <row r="16" spans="1:11">
      <c r="A16" s="5" t="s">
        <v>159</v>
      </c>
      <c r="B16" s="5" t="s">
        <v>160</v>
      </c>
      <c r="C16" s="6" t="s">
        <v>161</v>
      </c>
      <c r="D16" s="5" t="s">
        <v>225</v>
      </c>
      <c r="E16" s="5" t="s">
        <v>225</v>
      </c>
      <c r="F16" s="5" t="s">
        <v>225</v>
      </c>
      <c r="G16" s="5" t="s">
        <v>225</v>
      </c>
      <c r="H16" s="5" t="s">
        <v>225</v>
      </c>
      <c r="I16" s="5" t="s">
        <v>225</v>
      </c>
      <c r="J16" s="5" t="s">
        <v>225</v>
      </c>
      <c r="K16" s="5" t="s">
        <v>225</v>
      </c>
    </row>
    <row r="17" spans="1:17">
      <c r="A17" s="5" t="s">
        <v>227</v>
      </c>
      <c r="B17" s="5" t="s">
        <v>162</v>
      </c>
      <c r="C17" s="6">
        <v>59094167</v>
      </c>
      <c r="D17" s="5" t="s">
        <v>225</v>
      </c>
      <c r="E17" s="5" t="s">
        <v>225</v>
      </c>
      <c r="F17" s="5" t="s">
        <v>225</v>
      </c>
      <c r="G17" s="5" t="s">
        <v>225</v>
      </c>
      <c r="H17" s="5" t="s">
        <v>225</v>
      </c>
      <c r="I17" s="5" t="s">
        <v>225</v>
      </c>
      <c r="J17" s="5" t="s">
        <v>225</v>
      </c>
      <c r="K17" s="5" t="s">
        <v>225</v>
      </c>
    </row>
    <row r="18" spans="1:17">
      <c r="A18" s="5" t="s">
        <v>163</v>
      </c>
      <c r="B18" s="5" t="s">
        <v>164</v>
      </c>
      <c r="C18" s="6">
        <v>63183077</v>
      </c>
      <c r="D18" s="5" t="s">
        <v>225</v>
      </c>
      <c r="E18" s="5" t="s">
        <v>225</v>
      </c>
      <c r="F18" s="5" t="s">
        <v>225</v>
      </c>
      <c r="G18" s="5" t="s">
        <v>225</v>
      </c>
      <c r="H18" s="5" t="s">
        <v>225</v>
      </c>
      <c r="I18" s="5" t="s">
        <v>225</v>
      </c>
      <c r="J18" s="5" t="s">
        <v>225</v>
      </c>
      <c r="K18" s="5" t="s">
        <v>225</v>
      </c>
    </row>
    <row r="19" spans="1:17">
      <c r="A19" s="5" t="s">
        <v>165</v>
      </c>
      <c r="B19" s="5" t="s">
        <v>164</v>
      </c>
      <c r="C19" s="6">
        <v>59418679</v>
      </c>
      <c r="D19" s="5" t="s">
        <v>225</v>
      </c>
      <c r="E19" s="5" t="s">
        <v>225</v>
      </c>
      <c r="F19" s="5" t="s">
        <v>225</v>
      </c>
      <c r="G19" s="5" t="s">
        <v>225</v>
      </c>
      <c r="H19" s="5" t="s">
        <v>225</v>
      </c>
      <c r="I19" s="5" t="s">
        <v>225</v>
      </c>
      <c r="J19" s="5" t="s">
        <v>225</v>
      </c>
      <c r="K19" s="5" t="s">
        <v>225</v>
      </c>
    </row>
    <row r="20" spans="1:17">
      <c r="A20" s="5" t="s">
        <v>166</v>
      </c>
      <c r="B20" s="5" t="s">
        <v>138</v>
      </c>
      <c r="C20" s="6">
        <v>59477686</v>
      </c>
      <c r="D20" s="5" t="s">
        <v>225</v>
      </c>
      <c r="E20" s="5" t="s">
        <v>225</v>
      </c>
      <c r="F20" s="5" t="s">
        <v>225</v>
      </c>
      <c r="G20" s="5" t="s">
        <v>225</v>
      </c>
      <c r="H20" s="5" t="s">
        <v>225</v>
      </c>
      <c r="I20" s="5" t="s">
        <v>225</v>
      </c>
      <c r="J20" s="5" t="s">
        <v>225</v>
      </c>
      <c r="K20" s="5" t="s">
        <v>225</v>
      </c>
    </row>
    <row r="21" spans="1:17">
      <c r="A21" s="5" t="s">
        <v>167</v>
      </c>
      <c r="B21" s="5" t="s">
        <v>142</v>
      </c>
      <c r="C21" s="6">
        <v>58474833</v>
      </c>
      <c r="D21" s="5" t="s">
        <v>225</v>
      </c>
      <c r="E21" s="5" t="s">
        <v>225</v>
      </c>
      <c r="F21" s="5" t="s">
        <v>225</v>
      </c>
      <c r="G21" s="5" t="s">
        <v>225</v>
      </c>
      <c r="H21" s="5" t="s">
        <v>225</v>
      </c>
      <c r="I21" s="5" t="s">
        <v>225</v>
      </c>
      <c r="J21" s="5" t="s">
        <v>225</v>
      </c>
      <c r="K21" s="5" t="s">
        <v>225</v>
      </c>
    </row>
    <row r="22" spans="1:17">
      <c r="A22" s="5" t="s">
        <v>168</v>
      </c>
      <c r="B22" s="5" t="s">
        <v>144</v>
      </c>
      <c r="C22" s="6">
        <v>59319438</v>
      </c>
      <c r="D22" s="5" t="s">
        <v>225</v>
      </c>
      <c r="E22" s="5" t="s">
        <v>225</v>
      </c>
      <c r="F22" s="5" t="s">
        <v>225</v>
      </c>
      <c r="G22" s="5" t="s">
        <v>225</v>
      </c>
      <c r="H22" s="5" t="s">
        <v>225</v>
      </c>
      <c r="I22" s="5" t="s">
        <v>225</v>
      </c>
      <c r="J22" s="5" t="s">
        <v>225</v>
      </c>
      <c r="K22" s="5" t="s">
        <v>225</v>
      </c>
    </row>
    <row r="23" spans="1:17" s="12" customFormat="1">
      <c r="A23" s="5" t="s">
        <v>169</v>
      </c>
      <c r="B23" s="5" t="s">
        <v>144</v>
      </c>
      <c r="C23" s="6">
        <v>59041507</v>
      </c>
      <c r="D23" s="5" t="s">
        <v>225</v>
      </c>
      <c r="E23" s="5" t="s">
        <v>225</v>
      </c>
      <c r="F23" s="5" t="s">
        <v>225</v>
      </c>
      <c r="G23" s="5" t="s">
        <v>225</v>
      </c>
      <c r="H23" s="5" t="s">
        <v>225</v>
      </c>
      <c r="I23" s="5" t="s">
        <v>225</v>
      </c>
      <c r="J23" s="5" t="s">
        <v>225</v>
      </c>
      <c r="K23" s="5" t="s">
        <v>225</v>
      </c>
      <c r="Q23" s="12" t="s">
        <v>253</v>
      </c>
    </row>
    <row r="24" spans="1:17">
      <c r="A24" s="5" t="s">
        <v>170</v>
      </c>
      <c r="B24" s="5" t="s">
        <v>138</v>
      </c>
      <c r="C24" s="6" t="s">
        <v>171</v>
      </c>
      <c r="D24" s="5" t="s">
        <v>225</v>
      </c>
      <c r="E24" s="5" t="s">
        <v>225</v>
      </c>
      <c r="F24" s="5" t="s">
        <v>225</v>
      </c>
      <c r="G24" s="5" t="s">
        <v>225</v>
      </c>
      <c r="H24" s="5" t="s">
        <v>225</v>
      </c>
      <c r="I24" s="5" t="s">
        <v>225</v>
      </c>
      <c r="J24" s="5" t="s">
        <v>225</v>
      </c>
      <c r="K24" s="5" t="s">
        <v>225</v>
      </c>
    </row>
    <row r="25" spans="1:17">
      <c r="A25" s="5" t="s">
        <v>172</v>
      </c>
      <c r="B25" s="5" t="s">
        <v>150</v>
      </c>
      <c r="C25" s="6">
        <v>59087928</v>
      </c>
      <c r="D25" s="5" t="s">
        <v>225</v>
      </c>
      <c r="E25" s="5" t="s">
        <v>225</v>
      </c>
      <c r="F25" s="5" t="s">
        <v>225</v>
      </c>
      <c r="G25" s="5" t="s">
        <v>225</v>
      </c>
      <c r="H25" s="5" t="s">
        <v>225</v>
      </c>
      <c r="I25" s="5" t="s">
        <v>225</v>
      </c>
      <c r="J25" s="5" t="s">
        <v>225</v>
      </c>
      <c r="K25" s="5" t="s">
        <v>225</v>
      </c>
    </row>
    <row r="26" spans="1:17">
      <c r="A26" s="5" t="s">
        <v>228</v>
      </c>
      <c r="B26" s="5" t="s">
        <v>146</v>
      </c>
      <c r="C26" s="6">
        <v>62333128</v>
      </c>
      <c r="D26" s="5" t="s">
        <v>225</v>
      </c>
      <c r="E26" s="5" t="s">
        <v>225</v>
      </c>
      <c r="F26" s="5" t="s">
        <v>225</v>
      </c>
      <c r="G26" s="5" t="s">
        <v>225</v>
      </c>
      <c r="H26" s="5" t="s">
        <v>225</v>
      </c>
      <c r="I26" s="5" t="s">
        <v>225</v>
      </c>
      <c r="J26" s="5" t="s">
        <v>225</v>
      </c>
      <c r="K26" s="5" t="s">
        <v>225</v>
      </c>
    </row>
    <row r="27" spans="1:17">
      <c r="A27" s="5" t="s">
        <v>173</v>
      </c>
      <c r="B27" s="5" t="s">
        <v>174</v>
      </c>
      <c r="C27" s="6">
        <v>67952198</v>
      </c>
      <c r="D27" s="5" t="s">
        <v>225</v>
      </c>
      <c r="E27" s="5" t="s">
        <v>225</v>
      </c>
      <c r="F27" s="5" t="s">
        <v>225</v>
      </c>
      <c r="G27" s="5" t="s">
        <v>225</v>
      </c>
      <c r="H27" s="5" t="s">
        <v>225</v>
      </c>
      <c r="I27" s="5" t="s">
        <v>225</v>
      </c>
      <c r="J27" s="5" t="s">
        <v>225</v>
      </c>
      <c r="K27" s="5" t="s">
        <v>225</v>
      </c>
    </row>
    <row r="28" spans="1:17">
      <c r="A28" s="5" t="s">
        <v>175</v>
      </c>
      <c r="B28" s="5" t="s">
        <v>176</v>
      </c>
      <c r="C28" s="6">
        <v>63191270</v>
      </c>
      <c r="D28" s="5" t="s">
        <v>225</v>
      </c>
      <c r="E28" s="5" t="s">
        <v>225</v>
      </c>
      <c r="F28" s="5" t="s">
        <v>225</v>
      </c>
      <c r="G28" s="5" t="s">
        <v>225</v>
      </c>
      <c r="H28" s="5" t="s">
        <v>225</v>
      </c>
      <c r="I28" s="5" t="s">
        <v>225</v>
      </c>
      <c r="J28" s="5" t="s">
        <v>225</v>
      </c>
      <c r="K28" s="5" t="s">
        <v>225</v>
      </c>
    </row>
    <row r="29" spans="1:17">
      <c r="A29" s="5" t="s">
        <v>177</v>
      </c>
      <c r="B29" s="5" t="s">
        <v>176</v>
      </c>
      <c r="C29" s="6">
        <v>56229259</v>
      </c>
      <c r="D29" s="5" t="s">
        <v>225</v>
      </c>
      <c r="E29" s="5" t="s">
        <v>225</v>
      </c>
      <c r="F29" s="5" t="s">
        <v>225</v>
      </c>
      <c r="G29" s="5" t="s">
        <v>225</v>
      </c>
      <c r="H29" s="5" t="s">
        <v>225</v>
      </c>
      <c r="I29" s="5" t="s">
        <v>225</v>
      </c>
      <c r="J29" s="5" t="s">
        <v>225</v>
      </c>
      <c r="K29" s="5" t="s">
        <v>225</v>
      </c>
    </row>
    <row r="30" spans="1:17">
      <c r="A30" s="5" t="s">
        <v>178</v>
      </c>
      <c r="B30" s="5" t="s">
        <v>176</v>
      </c>
      <c r="C30" s="6" t="s">
        <v>179</v>
      </c>
      <c r="D30" s="5" t="s">
        <v>225</v>
      </c>
      <c r="E30" s="5" t="s">
        <v>225</v>
      </c>
      <c r="F30" s="5" t="s">
        <v>225</v>
      </c>
      <c r="G30" s="5" t="s">
        <v>225</v>
      </c>
      <c r="H30" s="5" t="s">
        <v>225</v>
      </c>
      <c r="I30" s="5" t="s">
        <v>225</v>
      </c>
      <c r="J30" s="5" t="s">
        <v>225</v>
      </c>
      <c r="K30" s="5" t="s">
        <v>225</v>
      </c>
    </row>
    <row r="31" spans="1:17">
      <c r="A31" s="5" t="s">
        <v>180</v>
      </c>
      <c r="B31" s="5" t="s">
        <v>154</v>
      </c>
      <c r="C31" s="6">
        <v>57258062</v>
      </c>
      <c r="D31" s="5" t="s">
        <v>225</v>
      </c>
      <c r="E31" s="5" t="s">
        <v>225</v>
      </c>
      <c r="F31" s="5" t="s">
        <v>225</v>
      </c>
      <c r="G31" s="5" t="s">
        <v>225</v>
      </c>
      <c r="H31" s="5" t="s">
        <v>225</v>
      </c>
      <c r="I31" s="5" t="s">
        <v>225</v>
      </c>
      <c r="J31" s="5" t="s">
        <v>225</v>
      </c>
      <c r="K31" s="5" t="s">
        <v>225</v>
      </c>
    </row>
    <row r="32" spans="1:17">
      <c r="A32" s="5" t="s">
        <v>181</v>
      </c>
      <c r="B32" s="5" t="s">
        <v>182</v>
      </c>
      <c r="C32" s="6">
        <v>57257358</v>
      </c>
      <c r="D32" s="5" t="s">
        <v>225</v>
      </c>
      <c r="E32" s="5" t="s">
        <v>225</v>
      </c>
      <c r="F32" s="5" t="s">
        <v>225</v>
      </c>
      <c r="G32" s="5" t="s">
        <v>225</v>
      </c>
      <c r="H32" s="5" t="s">
        <v>225</v>
      </c>
      <c r="I32" s="5" t="s">
        <v>225</v>
      </c>
      <c r="J32" s="5" t="s">
        <v>225</v>
      </c>
      <c r="K32" s="5" t="s">
        <v>225</v>
      </c>
    </row>
    <row r="33" spans="1:11">
      <c r="A33" s="5" t="s">
        <v>378</v>
      </c>
      <c r="B33" s="5" t="s">
        <v>176</v>
      </c>
      <c r="C33" s="6">
        <v>59883921</v>
      </c>
      <c r="D33" s="5" t="s">
        <v>225</v>
      </c>
      <c r="E33" s="5" t="s">
        <v>225</v>
      </c>
      <c r="F33" s="5" t="s">
        <v>225</v>
      </c>
      <c r="G33" s="5" t="s">
        <v>225</v>
      </c>
      <c r="H33" s="5" t="s">
        <v>225</v>
      </c>
      <c r="I33" s="5" t="s">
        <v>225</v>
      </c>
      <c r="J33" s="5" t="s">
        <v>225</v>
      </c>
      <c r="K33" s="5" t="s">
        <v>225</v>
      </c>
    </row>
    <row r="34" spans="1:11">
      <c r="A34" s="5" t="s">
        <v>183</v>
      </c>
      <c r="B34" s="5" t="s">
        <v>144</v>
      </c>
      <c r="C34" s="6">
        <v>59415249</v>
      </c>
      <c r="D34" s="5" t="s">
        <v>225</v>
      </c>
      <c r="E34" s="5" t="s">
        <v>225</v>
      </c>
      <c r="F34" s="5" t="s">
        <v>225</v>
      </c>
      <c r="G34" s="5" t="s">
        <v>225</v>
      </c>
      <c r="H34" s="5" t="s">
        <v>225</v>
      </c>
      <c r="I34" s="5" t="s">
        <v>225</v>
      </c>
      <c r="J34" s="5" t="s">
        <v>225</v>
      </c>
      <c r="K34" s="5" t="s">
        <v>225</v>
      </c>
    </row>
    <row r="35" spans="1:11">
      <c r="A35" s="5" t="s">
        <v>184</v>
      </c>
      <c r="B35" s="5" t="s">
        <v>185</v>
      </c>
      <c r="C35" s="6">
        <v>58185607</v>
      </c>
      <c r="D35" s="5" t="s">
        <v>225</v>
      </c>
      <c r="E35" s="5" t="s">
        <v>225</v>
      </c>
      <c r="F35" s="5" t="s">
        <v>225</v>
      </c>
      <c r="G35" s="5" t="s">
        <v>225</v>
      </c>
      <c r="H35" s="5" t="s">
        <v>225</v>
      </c>
      <c r="I35" s="5" t="s">
        <v>225</v>
      </c>
      <c r="J35" s="5" t="s">
        <v>225</v>
      </c>
      <c r="K35" s="5" t="s">
        <v>225</v>
      </c>
    </row>
    <row r="36" spans="1:11">
      <c r="A36" s="5" t="s">
        <v>186</v>
      </c>
      <c r="B36" s="5" t="s">
        <v>150</v>
      </c>
      <c r="C36" s="6">
        <v>50007155</v>
      </c>
      <c r="D36" s="5" t="s">
        <v>225</v>
      </c>
      <c r="E36" s="5" t="s">
        <v>225</v>
      </c>
      <c r="F36" s="5" t="s">
        <v>225</v>
      </c>
      <c r="G36" s="5" t="s">
        <v>225</v>
      </c>
      <c r="H36" s="5" t="s">
        <v>225</v>
      </c>
      <c r="I36" s="5" t="s">
        <v>225</v>
      </c>
      <c r="J36" s="5" t="s">
        <v>225</v>
      </c>
      <c r="K36" s="5" t="s">
        <v>225</v>
      </c>
    </row>
    <row r="37" spans="1:11">
      <c r="A37" s="5" t="s">
        <v>187</v>
      </c>
      <c r="B37" s="5" t="s">
        <v>185</v>
      </c>
      <c r="C37" s="6">
        <v>63035151</v>
      </c>
      <c r="D37" s="5" t="s">
        <v>225</v>
      </c>
      <c r="E37" s="5" t="s">
        <v>225</v>
      </c>
      <c r="F37" s="5" t="s">
        <v>225</v>
      </c>
      <c r="G37" s="5" t="s">
        <v>225</v>
      </c>
      <c r="H37" s="5" t="s">
        <v>225</v>
      </c>
      <c r="I37" s="5" t="s">
        <v>225</v>
      </c>
      <c r="J37" s="5" t="s">
        <v>225</v>
      </c>
      <c r="K37" s="5" t="s">
        <v>225</v>
      </c>
    </row>
    <row r="38" spans="1:11">
      <c r="A38" s="5" t="s">
        <v>190</v>
      </c>
      <c r="B38" s="5" t="s">
        <v>191</v>
      </c>
      <c r="C38" s="6" t="s">
        <v>192</v>
      </c>
      <c r="D38" s="5" t="s">
        <v>225</v>
      </c>
      <c r="E38" s="5" t="s">
        <v>225</v>
      </c>
      <c r="F38" s="5" t="s">
        <v>225</v>
      </c>
      <c r="G38" s="5" t="s">
        <v>225</v>
      </c>
      <c r="H38" s="5" t="s">
        <v>225</v>
      </c>
      <c r="I38" s="5" t="s">
        <v>225</v>
      </c>
      <c r="J38" s="5" t="s">
        <v>225</v>
      </c>
      <c r="K38" s="5" t="s">
        <v>225</v>
      </c>
    </row>
    <row r="39" spans="1:11">
      <c r="A39" s="5" t="s">
        <v>193</v>
      </c>
      <c r="B39" s="5" t="s">
        <v>191</v>
      </c>
      <c r="C39" s="6">
        <v>50734577</v>
      </c>
      <c r="D39" s="5" t="s">
        <v>225</v>
      </c>
      <c r="E39" s="5" t="s">
        <v>225</v>
      </c>
      <c r="F39" s="5" t="s">
        <v>225</v>
      </c>
      <c r="G39" s="5" t="s">
        <v>225</v>
      </c>
      <c r="H39" s="5" t="s">
        <v>225</v>
      </c>
      <c r="I39" s="5" t="s">
        <v>225</v>
      </c>
      <c r="J39" s="5" t="s">
        <v>225</v>
      </c>
      <c r="K39" s="5" t="s">
        <v>225</v>
      </c>
    </row>
    <row r="40" spans="1:11">
      <c r="A40" s="5" t="s">
        <v>194</v>
      </c>
      <c r="B40" s="5" t="s">
        <v>152</v>
      </c>
      <c r="C40" s="6">
        <v>59414330</v>
      </c>
      <c r="D40" s="5" t="s">
        <v>225</v>
      </c>
      <c r="E40" s="5" t="s">
        <v>225</v>
      </c>
      <c r="F40" s="5" t="s">
        <v>225</v>
      </c>
      <c r="G40" s="5" t="s">
        <v>225</v>
      </c>
      <c r="H40" s="5" t="s">
        <v>225</v>
      </c>
      <c r="I40" s="5" t="s">
        <v>225</v>
      </c>
      <c r="J40" s="5" t="s">
        <v>225</v>
      </c>
      <c r="K40" s="5" t="s">
        <v>225</v>
      </c>
    </row>
    <row r="41" spans="1:11">
      <c r="A41" s="5" t="s">
        <v>195</v>
      </c>
      <c r="B41" s="5" t="s">
        <v>185</v>
      </c>
      <c r="C41" s="6">
        <v>59030610</v>
      </c>
      <c r="D41" s="5" t="s">
        <v>225</v>
      </c>
      <c r="E41" s="5" t="s">
        <v>225</v>
      </c>
      <c r="F41" s="5" t="s">
        <v>225</v>
      </c>
      <c r="G41" s="5" t="s">
        <v>225</v>
      </c>
      <c r="H41" s="5" t="s">
        <v>225</v>
      </c>
      <c r="I41" s="5" t="s">
        <v>225</v>
      </c>
      <c r="J41" s="5" t="s">
        <v>225</v>
      </c>
      <c r="K41" s="5" t="s">
        <v>225</v>
      </c>
    </row>
    <row r="42" spans="1:11">
      <c r="A42" s="5" t="s">
        <v>196</v>
      </c>
      <c r="B42" s="5" t="s">
        <v>197</v>
      </c>
      <c r="C42" s="6">
        <v>63261855</v>
      </c>
      <c r="D42" s="5" t="s">
        <v>225</v>
      </c>
      <c r="E42" s="5" t="s">
        <v>225</v>
      </c>
      <c r="F42" s="5" t="s">
        <v>225</v>
      </c>
      <c r="G42" s="5" t="s">
        <v>225</v>
      </c>
      <c r="H42" s="5" t="s">
        <v>225</v>
      </c>
      <c r="I42" s="5" t="s">
        <v>225</v>
      </c>
      <c r="J42" s="5" t="s">
        <v>225</v>
      </c>
      <c r="K42" s="5" t="s">
        <v>225</v>
      </c>
    </row>
    <row r="43" spans="1:11">
      <c r="A43" s="5" t="s">
        <v>198</v>
      </c>
      <c r="B43" s="5" t="s">
        <v>199</v>
      </c>
      <c r="C43" s="6">
        <v>59778574</v>
      </c>
      <c r="D43" s="5" t="s">
        <v>225</v>
      </c>
      <c r="E43" s="5" t="s">
        <v>225</v>
      </c>
      <c r="F43" s="5" t="s">
        <v>225</v>
      </c>
      <c r="G43" s="5" t="s">
        <v>225</v>
      </c>
      <c r="H43" s="5" t="s">
        <v>225</v>
      </c>
      <c r="I43" s="5" t="s">
        <v>225</v>
      </c>
      <c r="J43" s="5" t="s">
        <v>225</v>
      </c>
      <c r="K43" s="5" t="s">
        <v>225</v>
      </c>
    </row>
    <row r="44" spans="1:11">
      <c r="A44" s="5" t="s">
        <v>200</v>
      </c>
      <c r="B44" s="5" t="s">
        <v>154</v>
      </c>
      <c r="C44" s="6">
        <v>53144311</v>
      </c>
      <c r="D44" s="5" t="s">
        <v>225</v>
      </c>
      <c r="E44" s="5" t="s">
        <v>225</v>
      </c>
      <c r="F44" s="5" t="s">
        <v>225</v>
      </c>
      <c r="G44" s="5" t="s">
        <v>225</v>
      </c>
      <c r="H44" s="5" t="s">
        <v>225</v>
      </c>
      <c r="I44" s="5" t="s">
        <v>225</v>
      </c>
      <c r="J44" s="5" t="s">
        <v>225</v>
      </c>
      <c r="K44" s="5" t="s">
        <v>225</v>
      </c>
    </row>
    <row r="45" spans="1:11">
      <c r="A45" s="5" t="s">
        <v>201</v>
      </c>
      <c r="B45" s="5" t="s">
        <v>152</v>
      </c>
      <c r="C45" s="6">
        <v>59008774</v>
      </c>
      <c r="D45" s="5" t="s">
        <v>225</v>
      </c>
      <c r="E45" s="5" t="s">
        <v>225</v>
      </c>
      <c r="F45" s="5" t="s">
        <v>225</v>
      </c>
      <c r="G45" s="5" t="s">
        <v>225</v>
      </c>
      <c r="H45" s="5" t="s">
        <v>225</v>
      </c>
      <c r="I45" s="5" t="s">
        <v>225</v>
      </c>
      <c r="J45" s="5" t="s">
        <v>225</v>
      </c>
      <c r="K45" s="5" t="s">
        <v>225</v>
      </c>
    </row>
    <row r="46" spans="1:11">
      <c r="A46" s="5" t="s">
        <v>202</v>
      </c>
      <c r="B46" s="5" t="s">
        <v>146</v>
      </c>
      <c r="C46" s="6">
        <v>59529883</v>
      </c>
      <c r="D46" s="5" t="s">
        <v>225</v>
      </c>
      <c r="E46" s="5" t="s">
        <v>225</v>
      </c>
      <c r="F46" s="5" t="s">
        <v>225</v>
      </c>
      <c r="G46" s="5" t="s">
        <v>225</v>
      </c>
      <c r="H46" s="5" t="s">
        <v>225</v>
      </c>
      <c r="I46" s="5" t="s">
        <v>225</v>
      </c>
      <c r="J46" s="5" t="s">
        <v>225</v>
      </c>
      <c r="K46" s="5" t="s">
        <v>225</v>
      </c>
    </row>
    <row r="47" spans="1:11">
      <c r="A47" s="5" t="s">
        <v>203</v>
      </c>
      <c r="B47" s="5" t="s">
        <v>146</v>
      </c>
      <c r="C47" s="6">
        <v>63616337</v>
      </c>
      <c r="D47" s="5" t="s">
        <v>225</v>
      </c>
      <c r="E47" s="5" t="s">
        <v>225</v>
      </c>
      <c r="F47" s="5" t="s">
        <v>225</v>
      </c>
      <c r="G47" s="5" t="s">
        <v>225</v>
      </c>
      <c r="H47" s="5" t="s">
        <v>225</v>
      </c>
      <c r="I47" s="5" t="s">
        <v>225</v>
      </c>
      <c r="J47" s="5" t="s">
        <v>225</v>
      </c>
      <c r="K47" s="5" t="s">
        <v>225</v>
      </c>
    </row>
    <row r="48" spans="1:11">
      <c r="A48" s="5" t="s">
        <v>204</v>
      </c>
      <c r="B48" s="5" t="s">
        <v>146</v>
      </c>
      <c r="C48" s="6">
        <v>63498830</v>
      </c>
      <c r="D48" s="5" t="s">
        <v>225</v>
      </c>
      <c r="E48" s="5" t="s">
        <v>225</v>
      </c>
      <c r="F48" s="5" t="s">
        <v>225</v>
      </c>
      <c r="G48" s="5" t="s">
        <v>225</v>
      </c>
      <c r="H48" s="5" t="s">
        <v>225</v>
      </c>
      <c r="I48" s="5" t="s">
        <v>225</v>
      </c>
      <c r="J48" s="5" t="s">
        <v>225</v>
      </c>
      <c r="K48" s="5" t="s">
        <v>225</v>
      </c>
    </row>
    <row r="49" spans="1:11">
      <c r="A49" s="5" t="s">
        <v>205</v>
      </c>
      <c r="B49" s="5" t="s">
        <v>152</v>
      </c>
      <c r="C49" s="6">
        <v>59454128</v>
      </c>
      <c r="D49" s="5" t="s">
        <v>225</v>
      </c>
      <c r="E49" s="5" t="s">
        <v>225</v>
      </c>
      <c r="F49" s="5" t="s">
        <v>225</v>
      </c>
      <c r="G49" s="5" t="s">
        <v>225</v>
      </c>
      <c r="H49" s="5" t="s">
        <v>225</v>
      </c>
      <c r="I49" s="5" t="s">
        <v>225</v>
      </c>
      <c r="J49" s="5" t="s">
        <v>225</v>
      </c>
      <c r="K49" s="5" t="s">
        <v>225</v>
      </c>
    </row>
    <row r="50" spans="1:11">
      <c r="A50" s="5" t="s">
        <v>206</v>
      </c>
      <c r="B50" s="5" t="s">
        <v>207</v>
      </c>
      <c r="C50" s="6">
        <v>56426635</v>
      </c>
      <c r="D50" s="5" t="s">
        <v>225</v>
      </c>
      <c r="E50" s="5" t="s">
        <v>225</v>
      </c>
      <c r="F50" s="5" t="s">
        <v>225</v>
      </c>
      <c r="G50" s="5" t="s">
        <v>225</v>
      </c>
      <c r="H50" s="5" t="s">
        <v>225</v>
      </c>
      <c r="I50" s="5" t="s">
        <v>225</v>
      </c>
      <c r="J50" s="5" t="s">
        <v>225</v>
      </c>
      <c r="K50" s="5" t="s">
        <v>225</v>
      </c>
    </row>
    <row r="51" spans="1:11">
      <c r="A51" s="5" t="s">
        <v>208</v>
      </c>
      <c r="B51" s="5" t="s">
        <v>154</v>
      </c>
      <c r="C51" s="6">
        <v>56760027</v>
      </c>
      <c r="D51" s="5" t="s">
        <v>225</v>
      </c>
      <c r="E51" s="5" t="s">
        <v>225</v>
      </c>
      <c r="F51" s="5" t="s">
        <v>225</v>
      </c>
      <c r="G51" s="5" t="s">
        <v>225</v>
      </c>
      <c r="H51" s="5" t="s">
        <v>225</v>
      </c>
      <c r="I51" s="5" t="s">
        <v>225</v>
      </c>
      <c r="J51" s="5" t="s">
        <v>225</v>
      </c>
      <c r="K51" s="5" t="s">
        <v>225</v>
      </c>
    </row>
    <row r="52" spans="1:11">
      <c r="A52" s="5" t="s">
        <v>209</v>
      </c>
      <c r="B52" s="5" t="s">
        <v>189</v>
      </c>
      <c r="C52" s="6">
        <v>58691296</v>
      </c>
      <c r="D52" s="5" t="s">
        <v>225</v>
      </c>
      <c r="E52" s="5" t="s">
        <v>225</v>
      </c>
      <c r="F52" s="5" t="s">
        <v>225</v>
      </c>
      <c r="G52" s="5" t="s">
        <v>225</v>
      </c>
      <c r="H52" s="5" t="s">
        <v>225</v>
      </c>
      <c r="I52" s="5" t="s">
        <v>225</v>
      </c>
      <c r="J52" s="5" t="s">
        <v>225</v>
      </c>
      <c r="K52" s="5" t="s">
        <v>225</v>
      </c>
    </row>
    <row r="53" spans="1:11">
      <c r="A53" s="5" t="s">
        <v>210</v>
      </c>
      <c r="B53" s="5" t="s">
        <v>211</v>
      </c>
      <c r="C53" s="6">
        <v>59528427</v>
      </c>
      <c r="D53" s="5" t="s">
        <v>225</v>
      </c>
      <c r="E53" s="5" t="s">
        <v>225</v>
      </c>
      <c r="F53" s="5" t="s">
        <v>225</v>
      </c>
      <c r="G53" s="5" t="s">
        <v>225</v>
      </c>
      <c r="H53" s="5" t="s">
        <v>225</v>
      </c>
      <c r="I53" s="5" t="s">
        <v>225</v>
      </c>
      <c r="J53" s="5" t="s">
        <v>225</v>
      </c>
      <c r="K53" s="5" t="s">
        <v>225</v>
      </c>
    </row>
    <row r="54" spans="1:11">
      <c r="A54" s="5" t="s">
        <v>212</v>
      </c>
      <c r="B54" s="5" t="s">
        <v>185</v>
      </c>
      <c r="C54" s="6">
        <v>63486992</v>
      </c>
      <c r="D54" s="5" t="s">
        <v>225</v>
      </c>
      <c r="E54" s="5" t="s">
        <v>225</v>
      </c>
      <c r="F54" s="5" t="s">
        <v>225</v>
      </c>
      <c r="G54" s="5" t="s">
        <v>225</v>
      </c>
      <c r="H54" s="5" t="s">
        <v>225</v>
      </c>
      <c r="I54" s="5" t="s">
        <v>225</v>
      </c>
      <c r="J54" s="5" t="s">
        <v>225</v>
      </c>
      <c r="K54" s="5" t="s">
        <v>225</v>
      </c>
    </row>
    <row r="55" spans="1:11">
      <c r="A55" s="5" t="s">
        <v>213</v>
      </c>
      <c r="B55" s="5" t="s">
        <v>152</v>
      </c>
      <c r="C55" s="6">
        <v>56320902</v>
      </c>
      <c r="D55" s="5" t="s">
        <v>225</v>
      </c>
      <c r="E55" s="5" t="s">
        <v>225</v>
      </c>
      <c r="F55" s="5" t="s">
        <v>225</v>
      </c>
      <c r="G55" s="5" t="s">
        <v>225</v>
      </c>
      <c r="H55" s="5" t="s">
        <v>225</v>
      </c>
      <c r="I55" s="5" t="s">
        <v>225</v>
      </c>
      <c r="J55" s="5" t="s">
        <v>225</v>
      </c>
      <c r="K55" s="5" t="s">
        <v>225</v>
      </c>
    </row>
    <row r="56" spans="1:11">
      <c r="A56" s="5" t="s">
        <v>214</v>
      </c>
      <c r="B56" s="5" t="s">
        <v>134</v>
      </c>
      <c r="C56" s="6">
        <v>59602159</v>
      </c>
      <c r="D56" s="5" t="s">
        <v>225</v>
      </c>
      <c r="E56" s="5" t="s">
        <v>225</v>
      </c>
      <c r="F56" s="5" t="s">
        <v>225</v>
      </c>
      <c r="G56" s="5" t="s">
        <v>225</v>
      </c>
      <c r="H56" s="5" t="s">
        <v>225</v>
      </c>
      <c r="I56" s="5" t="s">
        <v>225</v>
      </c>
      <c r="J56" s="5" t="s">
        <v>225</v>
      </c>
      <c r="K56" s="5" t="s">
        <v>225</v>
      </c>
    </row>
    <row r="57" spans="1:11">
      <c r="A57" s="5" t="s">
        <v>379</v>
      </c>
      <c r="B57" s="5" t="s">
        <v>215</v>
      </c>
      <c r="C57" s="6">
        <v>53733847</v>
      </c>
      <c r="D57" s="5" t="s">
        <v>225</v>
      </c>
      <c r="E57" s="5" t="s">
        <v>225</v>
      </c>
      <c r="F57" s="5" t="s">
        <v>225</v>
      </c>
      <c r="G57" s="5" t="s">
        <v>225</v>
      </c>
      <c r="H57" s="5" t="s">
        <v>225</v>
      </c>
      <c r="I57" s="5" t="s">
        <v>225</v>
      </c>
      <c r="J57" s="5" t="s">
        <v>225</v>
      </c>
      <c r="K57" s="5" t="s">
        <v>225</v>
      </c>
    </row>
    <row r="58" spans="1:11">
      <c r="A58" s="5" t="s">
        <v>216</v>
      </c>
      <c r="B58" s="5" t="s">
        <v>217</v>
      </c>
      <c r="C58" s="6">
        <v>59221355</v>
      </c>
      <c r="D58" s="5" t="s">
        <v>225</v>
      </c>
      <c r="E58" s="5" t="s">
        <v>225</v>
      </c>
      <c r="F58" s="5" t="s">
        <v>225</v>
      </c>
      <c r="G58" s="5" t="s">
        <v>225</v>
      </c>
      <c r="H58" s="5" t="s">
        <v>225</v>
      </c>
      <c r="I58" s="5" t="s">
        <v>225</v>
      </c>
      <c r="J58" s="5" t="s">
        <v>225</v>
      </c>
      <c r="K58" s="5" t="s">
        <v>225</v>
      </c>
    </row>
    <row r="59" spans="1:11">
      <c r="A59" s="5" t="s">
        <v>218</v>
      </c>
      <c r="B59" s="5" t="s">
        <v>219</v>
      </c>
      <c r="C59" s="6" t="s">
        <v>220</v>
      </c>
      <c r="D59" s="5" t="s">
        <v>225</v>
      </c>
      <c r="E59" s="5" t="s">
        <v>225</v>
      </c>
      <c r="F59" s="5" t="s">
        <v>225</v>
      </c>
      <c r="G59" s="5" t="s">
        <v>225</v>
      </c>
      <c r="H59" s="5" t="s">
        <v>225</v>
      </c>
      <c r="I59" s="5" t="s">
        <v>225</v>
      </c>
      <c r="J59" s="5" t="s">
        <v>225</v>
      </c>
      <c r="K59" s="5" t="s">
        <v>225</v>
      </c>
    </row>
    <row r="60" spans="1:11">
      <c r="A60" s="5" t="s">
        <v>221</v>
      </c>
      <c r="B60" s="5" t="s">
        <v>185</v>
      </c>
      <c r="C60" s="6">
        <v>50626366</v>
      </c>
      <c r="D60" s="5" t="s">
        <v>225</v>
      </c>
      <c r="E60" s="5" t="s">
        <v>225</v>
      </c>
      <c r="F60" s="5" t="s">
        <v>225</v>
      </c>
      <c r="G60" s="5" t="s">
        <v>225</v>
      </c>
      <c r="H60" s="5" t="s">
        <v>225</v>
      </c>
      <c r="I60" s="5" t="s">
        <v>225</v>
      </c>
      <c r="J60" s="5" t="s">
        <v>225</v>
      </c>
      <c r="K60" s="5" t="s">
        <v>225</v>
      </c>
    </row>
    <row r="61" spans="1:11">
      <c r="A61" s="5" t="s">
        <v>222</v>
      </c>
      <c r="B61" s="5" t="s">
        <v>150</v>
      </c>
      <c r="C61" s="6">
        <v>59453941</v>
      </c>
      <c r="D61" s="5" t="s">
        <v>225</v>
      </c>
      <c r="E61" s="5" t="s">
        <v>225</v>
      </c>
      <c r="F61" s="5" t="s">
        <v>225</v>
      </c>
      <c r="G61" s="5" t="s">
        <v>225</v>
      </c>
      <c r="H61" s="5" t="s">
        <v>225</v>
      </c>
      <c r="I61" s="5" t="s">
        <v>225</v>
      </c>
      <c r="J61" s="5" t="s">
        <v>225</v>
      </c>
      <c r="K61" s="5" t="s">
        <v>225</v>
      </c>
    </row>
    <row r="62" spans="1:11">
      <c r="A62" s="5" t="s">
        <v>223</v>
      </c>
      <c r="B62" s="5" t="s">
        <v>150</v>
      </c>
      <c r="C62" s="6">
        <v>59553297</v>
      </c>
      <c r="D62" s="5" t="s">
        <v>225</v>
      </c>
      <c r="E62" s="5" t="s">
        <v>225</v>
      </c>
      <c r="F62" s="5" t="s">
        <v>225</v>
      </c>
      <c r="G62" s="5" t="s">
        <v>225</v>
      </c>
      <c r="H62" s="5" t="s">
        <v>225</v>
      </c>
      <c r="I62" s="5" t="s">
        <v>225</v>
      </c>
      <c r="J62" s="5" t="s">
        <v>225</v>
      </c>
      <c r="K62" s="5" t="s">
        <v>225</v>
      </c>
    </row>
    <row r="63" spans="1:11">
      <c r="A63" s="5" t="s">
        <v>224</v>
      </c>
      <c r="B63" s="5" t="s">
        <v>150</v>
      </c>
      <c r="C63" s="6">
        <v>53558577</v>
      </c>
      <c r="D63" s="5" t="s">
        <v>225</v>
      </c>
      <c r="E63" s="5" t="s">
        <v>225</v>
      </c>
      <c r="F63" s="5" t="s">
        <v>225</v>
      </c>
      <c r="G63" s="5" t="s">
        <v>225</v>
      </c>
      <c r="H63" s="5" t="s">
        <v>225</v>
      </c>
      <c r="I63" s="5" t="s">
        <v>225</v>
      </c>
      <c r="J63" s="5" t="s">
        <v>225</v>
      </c>
      <c r="K63" s="5" t="s">
        <v>225</v>
      </c>
    </row>
    <row r="64" spans="1:11">
      <c r="A64" s="9" t="s">
        <v>390</v>
      </c>
      <c r="B64" s="9" t="s">
        <v>150</v>
      </c>
      <c r="C64" s="10">
        <v>63413098</v>
      </c>
      <c r="D64" s="9" t="s">
        <v>226</v>
      </c>
      <c r="E64" s="9" t="s">
        <v>226</v>
      </c>
      <c r="F64" s="9" t="s">
        <v>226</v>
      </c>
      <c r="G64" s="9" t="s">
        <v>225</v>
      </c>
      <c r="H64" s="5" t="s">
        <v>225</v>
      </c>
      <c r="I64" s="9" t="s">
        <v>225</v>
      </c>
      <c r="J64" s="5" t="s">
        <v>225</v>
      </c>
      <c r="K64" s="5" t="s">
        <v>225</v>
      </c>
    </row>
    <row r="65" spans="1:11">
      <c r="A65" s="9" t="s">
        <v>391</v>
      </c>
      <c r="B65" s="9" t="s">
        <v>392</v>
      </c>
      <c r="C65" s="10">
        <v>63436145</v>
      </c>
      <c r="D65" s="9" t="s">
        <v>226</v>
      </c>
      <c r="E65" s="9" t="s">
        <v>226</v>
      </c>
      <c r="F65" s="9" t="s">
        <v>226</v>
      </c>
      <c r="G65" s="9" t="s">
        <v>225</v>
      </c>
      <c r="H65" s="5" t="s">
        <v>225</v>
      </c>
      <c r="I65" s="9" t="s">
        <v>225</v>
      </c>
      <c r="J65" s="5" t="s">
        <v>225</v>
      </c>
      <c r="K65" s="5" t="s">
        <v>225</v>
      </c>
    </row>
    <row r="66" spans="1:11">
      <c r="A66" s="9" t="s">
        <v>393</v>
      </c>
      <c r="B66" s="9" t="s">
        <v>164</v>
      </c>
      <c r="C66" s="10">
        <v>59553360</v>
      </c>
      <c r="D66" s="9" t="s">
        <v>226</v>
      </c>
      <c r="E66" s="9" t="s">
        <v>226</v>
      </c>
      <c r="F66" s="9" t="s">
        <v>226</v>
      </c>
      <c r="G66" s="9" t="s">
        <v>225</v>
      </c>
      <c r="H66" s="5" t="s">
        <v>225</v>
      </c>
      <c r="I66" s="9" t="s">
        <v>225</v>
      </c>
      <c r="J66" s="5" t="s">
        <v>225</v>
      </c>
      <c r="K66" s="5" t="s">
        <v>225</v>
      </c>
    </row>
    <row r="67" spans="1:11">
      <c r="A67" s="9" t="s">
        <v>418</v>
      </c>
      <c r="B67" s="9" t="s">
        <v>380</v>
      </c>
      <c r="C67" s="10">
        <v>59359859</v>
      </c>
      <c r="D67" s="9" t="s">
        <v>226</v>
      </c>
      <c r="E67" s="9" t="s">
        <v>226</v>
      </c>
      <c r="F67" s="9" t="s">
        <v>226</v>
      </c>
      <c r="G67" s="9" t="s">
        <v>225</v>
      </c>
      <c r="H67" s="5" t="s">
        <v>225</v>
      </c>
      <c r="I67" s="9" t="s">
        <v>225</v>
      </c>
      <c r="J67" s="5" t="s">
        <v>225</v>
      </c>
      <c r="K67" s="5" t="s">
        <v>225</v>
      </c>
    </row>
    <row r="68" spans="1:11">
      <c r="A68" s="9" t="s">
        <v>394</v>
      </c>
      <c r="B68" s="9" t="s">
        <v>395</v>
      </c>
      <c r="C68" s="10">
        <v>63625451</v>
      </c>
      <c r="D68" s="9" t="s">
        <v>226</v>
      </c>
      <c r="E68" s="9" t="s">
        <v>226</v>
      </c>
      <c r="F68" s="9" t="s">
        <v>226</v>
      </c>
      <c r="G68" s="9" t="s">
        <v>225</v>
      </c>
      <c r="H68" s="5" t="s">
        <v>225</v>
      </c>
      <c r="I68" s="9" t="s">
        <v>225</v>
      </c>
      <c r="J68" s="5" t="s">
        <v>225</v>
      </c>
      <c r="K68" s="5" t="s">
        <v>225</v>
      </c>
    </row>
    <row r="69" spans="1:11">
      <c r="A69" s="9" t="s">
        <v>396</v>
      </c>
      <c r="B69" s="9" t="s">
        <v>397</v>
      </c>
      <c r="C69" s="10">
        <v>63140101</v>
      </c>
      <c r="D69" s="9" t="s">
        <v>226</v>
      </c>
      <c r="E69" s="9" t="s">
        <v>226</v>
      </c>
      <c r="F69" s="9" t="s">
        <v>226</v>
      </c>
      <c r="G69" s="9" t="s">
        <v>225</v>
      </c>
      <c r="H69" s="5" t="s">
        <v>225</v>
      </c>
      <c r="I69" s="9" t="s">
        <v>225</v>
      </c>
      <c r="J69" s="5" t="s">
        <v>225</v>
      </c>
      <c r="K69" s="5" t="s">
        <v>225</v>
      </c>
    </row>
    <row r="70" spans="1:11">
      <c r="A70" s="9" t="s">
        <v>398</v>
      </c>
      <c r="B70" s="9" t="s">
        <v>397</v>
      </c>
      <c r="C70" s="10">
        <v>56395707</v>
      </c>
      <c r="D70" s="9" t="s">
        <v>226</v>
      </c>
      <c r="E70" s="9" t="s">
        <v>226</v>
      </c>
      <c r="F70" s="9" t="s">
        <v>226</v>
      </c>
      <c r="G70" s="9" t="s">
        <v>225</v>
      </c>
      <c r="H70" s="5" t="s">
        <v>225</v>
      </c>
      <c r="I70" s="9" t="s">
        <v>225</v>
      </c>
      <c r="J70" s="5" t="s">
        <v>225</v>
      </c>
      <c r="K70" s="5" t="s">
        <v>225</v>
      </c>
    </row>
    <row r="71" spans="1:11">
      <c r="A71" s="9" t="s">
        <v>399</v>
      </c>
      <c r="B71" s="9" t="s">
        <v>382</v>
      </c>
      <c r="C71" s="10">
        <v>57825907</v>
      </c>
      <c r="D71" s="9" t="s">
        <v>226</v>
      </c>
      <c r="E71" s="9" t="s">
        <v>226</v>
      </c>
      <c r="F71" s="9" t="s">
        <v>226</v>
      </c>
      <c r="G71" s="9" t="s">
        <v>225</v>
      </c>
      <c r="H71" s="5" t="s">
        <v>225</v>
      </c>
      <c r="I71" s="9" t="s">
        <v>225</v>
      </c>
      <c r="J71" s="5" t="s">
        <v>225</v>
      </c>
      <c r="K71" s="5" t="s">
        <v>225</v>
      </c>
    </row>
    <row r="72" spans="1:11">
      <c r="A72" s="9" t="s">
        <v>400</v>
      </c>
      <c r="B72" s="9" t="s">
        <v>150</v>
      </c>
      <c r="C72" s="10">
        <v>63261811</v>
      </c>
      <c r="D72" s="9" t="s">
        <v>226</v>
      </c>
      <c r="E72" s="9" t="s">
        <v>226</v>
      </c>
      <c r="F72" s="9" t="s">
        <v>226</v>
      </c>
      <c r="G72" s="9" t="s">
        <v>225</v>
      </c>
      <c r="H72" s="5" t="s">
        <v>225</v>
      </c>
      <c r="I72" s="9" t="s">
        <v>225</v>
      </c>
      <c r="J72" s="5" t="s">
        <v>225</v>
      </c>
      <c r="K72" s="5" t="s">
        <v>225</v>
      </c>
    </row>
    <row r="73" spans="1:11">
      <c r="A73" s="9" t="s">
        <v>401</v>
      </c>
      <c r="B73" s="9" t="s">
        <v>174</v>
      </c>
      <c r="C73" s="10">
        <v>63994813</v>
      </c>
      <c r="D73" s="9" t="s">
        <v>226</v>
      </c>
      <c r="E73" s="9" t="s">
        <v>226</v>
      </c>
      <c r="F73" s="9" t="s">
        <v>226</v>
      </c>
      <c r="G73" s="9" t="s">
        <v>225</v>
      </c>
      <c r="H73" s="5" t="s">
        <v>225</v>
      </c>
      <c r="I73" s="9" t="s">
        <v>225</v>
      </c>
      <c r="J73" s="5" t="s">
        <v>225</v>
      </c>
      <c r="K73" s="5" t="s">
        <v>225</v>
      </c>
    </row>
    <row r="74" spans="1:11">
      <c r="A74" s="9" t="s">
        <v>402</v>
      </c>
      <c r="B74" s="9" t="s">
        <v>150</v>
      </c>
      <c r="C74" s="10">
        <v>56658574</v>
      </c>
      <c r="D74" s="9" t="s">
        <v>226</v>
      </c>
      <c r="E74" s="9" t="s">
        <v>226</v>
      </c>
      <c r="F74" s="9" t="s">
        <v>226</v>
      </c>
      <c r="G74" s="9" t="s">
        <v>225</v>
      </c>
      <c r="H74" s="5" t="s">
        <v>225</v>
      </c>
      <c r="I74" s="9" t="s">
        <v>225</v>
      </c>
      <c r="J74" s="5" t="s">
        <v>225</v>
      </c>
      <c r="K74" s="5" t="s">
        <v>225</v>
      </c>
    </row>
    <row r="75" spans="1:11">
      <c r="A75" s="9" t="s">
        <v>403</v>
      </c>
      <c r="B75" s="9" t="s">
        <v>150</v>
      </c>
      <c r="C75" s="10">
        <v>56118656</v>
      </c>
      <c r="D75" s="9" t="s">
        <v>226</v>
      </c>
      <c r="E75" s="9" t="s">
        <v>226</v>
      </c>
      <c r="F75" s="9" t="s">
        <v>226</v>
      </c>
      <c r="G75" s="9" t="s">
        <v>225</v>
      </c>
      <c r="H75" s="5" t="s">
        <v>225</v>
      </c>
      <c r="I75" s="9" t="s">
        <v>225</v>
      </c>
      <c r="J75" s="5" t="s">
        <v>225</v>
      </c>
      <c r="K75" s="5" t="s">
        <v>225</v>
      </c>
    </row>
    <row r="76" spans="1:11">
      <c r="A76" s="9" t="s">
        <v>405</v>
      </c>
      <c r="B76" s="9" t="s">
        <v>395</v>
      </c>
      <c r="C76" s="10">
        <v>57884506</v>
      </c>
      <c r="D76" s="9" t="s">
        <v>226</v>
      </c>
      <c r="E76" s="9" t="s">
        <v>226</v>
      </c>
      <c r="F76" s="9" t="s">
        <v>226</v>
      </c>
      <c r="G76" s="9" t="s">
        <v>225</v>
      </c>
      <c r="H76" s="5" t="s">
        <v>225</v>
      </c>
      <c r="I76" s="9" t="s">
        <v>225</v>
      </c>
      <c r="J76" s="5" t="s">
        <v>225</v>
      </c>
      <c r="K76" s="5" t="s">
        <v>225</v>
      </c>
    </row>
    <row r="77" spans="1:11">
      <c r="A77" s="9" t="s">
        <v>406</v>
      </c>
      <c r="B77" s="9" t="s">
        <v>154</v>
      </c>
      <c r="C77" s="10">
        <v>56087766</v>
      </c>
      <c r="D77" s="9" t="s">
        <v>226</v>
      </c>
      <c r="E77" s="9" t="s">
        <v>226</v>
      </c>
      <c r="F77" s="9" t="s">
        <v>226</v>
      </c>
      <c r="G77" s="9" t="s">
        <v>225</v>
      </c>
      <c r="H77" s="5" t="s">
        <v>225</v>
      </c>
      <c r="I77" s="9" t="s">
        <v>225</v>
      </c>
      <c r="J77" s="5" t="s">
        <v>225</v>
      </c>
      <c r="K77" s="5" t="s">
        <v>225</v>
      </c>
    </row>
    <row r="78" spans="1:11">
      <c r="A78" s="5" t="s">
        <v>407</v>
      </c>
      <c r="B78" s="5" t="s">
        <v>408</v>
      </c>
      <c r="C78" s="6">
        <v>63255347</v>
      </c>
      <c r="D78" s="5" t="s">
        <v>226</v>
      </c>
      <c r="E78" s="5" t="s">
        <v>226</v>
      </c>
      <c r="F78" s="5" t="s">
        <v>226</v>
      </c>
      <c r="G78" s="5" t="s">
        <v>226</v>
      </c>
      <c r="H78" s="5" t="s">
        <v>225</v>
      </c>
      <c r="I78" s="9" t="s">
        <v>225</v>
      </c>
      <c r="J78" s="5" t="s">
        <v>225</v>
      </c>
      <c r="K78" s="5" t="s">
        <v>225</v>
      </c>
    </row>
    <row r="79" spans="1:11">
      <c r="A79" s="5" t="s">
        <v>409</v>
      </c>
      <c r="B79" s="5" t="s">
        <v>382</v>
      </c>
      <c r="C79" s="6">
        <v>58812385</v>
      </c>
      <c r="D79" s="5" t="s">
        <v>226</v>
      </c>
      <c r="E79" s="5" t="s">
        <v>226</v>
      </c>
      <c r="F79" s="5" t="s">
        <v>226</v>
      </c>
      <c r="G79" s="5" t="s">
        <v>226</v>
      </c>
      <c r="H79" s="5" t="s">
        <v>225</v>
      </c>
      <c r="I79" s="9" t="s">
        <v>225</v>
      </c>
      <c r="J79" s="5" t="s">
        <v>225</v>
      </c>
      <c r="K79" s="5" t="s">
        <v>225</v>
      </c>
    </row>
    <row r="80" spans="1:11">
      <c r="A80" s="5" t="s">
        <v>410</v>
      </c>
      <c r="B80" s="5" t="s">
        <v>146</v>
      </c>
      <c r="C80" s="6">
        <v>62590729</v>
      </c>
      <c r="D80" s="5" t="s">
        <v>226</v>
      </c>
      <c r="E80" s="5" t="s">
        <v>226</v>
      </c>
      <c r="F80" s="5" t="s">
        <v>226</v>
      </c>
      <c r="G80" s="5" t="s">
        <v>226</v>
      </c>
      <c r="H80" s="5" t="s">
        <v>225</v>
      </c>
      <c r="I80" s="9" t="s">
        <v>225</v>
      </c>
      <c r="J80" s="5" t="s">
        <v>225</v>
      </c>
      <c r="K80" s="5" t="s">
        <v>225</v>
      </c>
    </row>
    <row r="81" spans="1:12">
      <c r="A81" s="9" t="s">
        <v>411</v>
      </c>
      <c r="B81" s="9" t="s">
        <v>395</v>
      </c>
      <c r="C81" s="10">
        <v>57319430</v>
      </c>
      <c r="D81" s="9" t="s">
        <v>226</v>
      </c>
      <c r="E81" s="9" t="s">
        <v>226</v>
      </c>
      <c r="F81" s="9" t="s">
        <v>226</v>
      </c>
      <c r="G81" s="9" t="s">
        <v>226</v>
      </c>
      <c r="H81" s="9" t="s">
        <v>226</v>
      </c>
      <c r="I81" s="9" t="s">
        <v>225</v>
      </c>
      <c r="J81" s="5" t="s">
        <v>225</v>
      </c>
      <c r="K81" s="5" t="s">
        <v>225</v>
      </c>
    </row>
    <row r="82" spans="1:12">
      <c r="A82" s="46" t="s">
        <v>232</v>
      </c>
      <c r="B82" s="46" t="s">
        <v>164</v>
      </c>
      <c r="C82" s="47">
        <v>59645628</v>
      </c>
      <c r="D82" s="46" t="s">
        <v>225</v>
      </c>
      <c r="E82" s="46" t="s">
        <v>225</v>
      </c>
      <c r="F82" s="46" t="s">
        <v>225</v>
      </c>
      <c r="G82" s="46" t="s">
        <v>225</v>
      </c>
      <c r="H82" s="46" t="s">
        <v>225</v>
      </c>
      <c r="I82" s="46" t="s">
        <v>225</v>
      </c>
      <c r="J82" s="46" t="s">
        <v>225</v>
      </c>
      <c r="K82" s="46" t="s">
        <v>225</v>
      </c>
    </row>
    <row r="83" spans="1:12">
      <c r="A83" s="46" t="s">
        <v>233</v>
      </c>
      <c r="B83" s="46" t="s">
        <v>380</v>
      </c>
      <c r="C83" s="47">
        <v>58045628</v>
      </c>
      <c r="D83" s="46" t="s">
        <v>225</v>
      </c>
      <c r="E83" s="46" t="s">
        <v>225</v>
      </c>
      <c r="F83" s="46" t="s">
        <v>225</v>
      </c>
      <c r="G83" s="46" t="s">
        <v>225</v>
      </c>
      <c r="H83" s="46" t="s">
        <v>225</v>
      </c>
      <c r="I83" s="46" t="s">
        <v>225</v>
      </c>
      <c r="J83" s="46" t="s">
        <v>225</v>
      </c>
      <c r="K83" s="46" t="s">
        <v>225</v>
      </c>
    </row>
    <row r="84" spans="1:12">
      <c r="A84" s="46" t="s">
        <v>234</v>
      </c>
      <c r="B84" s="46" t="s">
        <v>381</v>
      </c>
      <c r="C84" s="47">
        <v>58588670</v>
      </c>
      <c r="D84" s="46" t="s">
        <v>225</v>
      </c>
      <c r="E84" s="46" t="s">
        <v>225</v>
      </c>
      <c r="F84" s="46" t="s">
        <v>225</v>
      </c>
      <c r="G84" s="46" t="s">
        <v>225</v>
      </c>
      <c r="H84" s="46" t="s">
        <v>225</v>
      </c>
      <c r="I84" s="46" t="s">
        <v>225</v>
      </c>
      <c r="J84" s="46" t="s">
        <v>225</v>
      </c>
      <c r="K84" s="46" t="s">
        <v>225</v>
      </c>
    </row>
    <row r="85" spans="1:12">
      <c r="A85" s="46" t="s">
        <v>235</v>
      </c>
      <c r="B85" s="46" t="s">
        <v>382</v>
      </c>
      <c r="C85" s="47">
        <v>59807451</v>
      </c>
      <c r="D85" s="46" t="s">
        <v>225</v>
      </c>
      <c r="E85" s="46" t="s">
        <v>225</v>
      </c>
      <c r="F85" s="46" t="s">
        <v>225</v>
      </c>
      <c r="G85" s="46" t="s">
        <v>225</v>
      </c>
      <c r="H85" s="46" t="s">
        <v>225</v>
      </c>
      <c r="I85" s="46" t="s">
        <v>225</v>
      </c>
      <c r="J85" s="46" t="s">
        <v>225</v>
      </c>
      <c r="K85" s="46" t="s">
        <v>225</v>
      </c>
    </row>
    <row r="86" spans="1:12">
      <c r="A86" s="46" t="s">
        <v>236</v>
      </c>
      <c r="B86" s="46" t="s">
        <v>174</v>
      </c>
      <c r="C86" s="47">
        <v>63144783</v>
      </c>
      <c r="D86" s="46" t="s">
        <v>225</v>
      </c>
      <c r="E86" s="46" t="s">
        <v>225</v>
      </c>
      <c r="F86" s="46" t="s">
        <v>225</v>
      </c>
      <c r="G86" s="46" t="s">
        <v>225</v>
      </c>
      <c r="H86" s="46" t="s">
        <v>225</v>
      </c>
      <c r="I86" s="46" t="s">
        <v>225</v>
      </c>
      <c r="J86" s="46" t="s">
        <v>225</v>
      </c>
      <c r="K86" s="46" t="s">
        <v>225</v>
      </c>
    </row>
    <row r="87" spans="1:12">
      <c r="A87" s="46" t="s">
        <v>237</v>
      </c>
      <c r="B87" s="46" t="s">
        <v>197</v>
      </c>
      <c r="C87" s="47">
        <v>63161300</v>
      </c>
      <c r="D87" s="46" t="s">
        <v>225</v>
      </c>
      <c r="E87" s="46" t="s">
        <v>225</v>
      </c>
      <c r="F87" s="46" t="s">
        <v>225</v>
      </c>
      <c r="G87" s="46" t="s">
        <v>225</v>
      </c>
      <c r="H87" s="46" t="s">
        <v>225</v>
      </c>
      <c r="I87" s="46" t="s">
        <v>225</v>
      </c>
      <c r="J87" s="46" t="s">
        <v>225</v>
      </c>
      <c r="K87" s="46" t="s">
        <v>225</v>
      </c>
    </row>
    <row r="88" spans="1:12">
      <c r="A88" s="46" t="s">
        <v>238</v>
      </c>
      <c r="B88" s="46" t="s">
        <v>383</v>
      </c>
      <c r="C88" s="47">
        <v>63022018</v>
      </c>
      <c r="D88" s="46" t="s">
        <v>225</v>
      </c>
      <c r="E88" s="46" t="s">
        <v>225</v>
      </c>
      <c r="F88" s="46" t="s">
        <v>225</v>
      </c>
      <c r="G88" s="46" t="s">
        <v>225</v>
      </c>
      <c r="H88" s="46" t="s">
        <v>225</v>
      </c>
      <c r="I88" s="46" t="s">
        <v>225</v>
      </c>
      <c r="J88" s="46" t="s">
        <v>225</v>
      </c>
      <c r="K88" s="46" t="s">
        <v>225</v>
      </c>
    </row>
    <row r="89" spans="1:12">
      <c r="A89" s="46" t="s">
        <v>239</v>
      </c>
      <c r="B89" s="46" t="s">
        <v>174</v>
      </c>
      <c r="C89" s="47">
        <v>63104800</v>
      </c>
      <c r="D89" s="46" t="s">
        <v>225</v>
      </c>
      <c r="E89" s="46" t="s">
        <v>225</v>
      </c>
      <c r="F89" s="46" t="s">
        <v>225</v>
      </c>
      <c r="G89" s="46" t="s">
        <v>225</v>
      </c>
      <c r="H89" s="46" t="s">
        <v>225</v>
      </c>
      <c r="I89" s="46" t="s">
        <v>225</v>
      </c>
      <c r="J89" s="46" t="s">
        <v>225</v>
      </c>
      <c r="K89" s="46" t="s">
        <v>225</v>
      </c>
    </row>
    <row r="90" spans="1:12">
      <c r="A90" s="46" t="s">
        <v>240</v>
      </c>
      <c r="B90" s="46" t="s">
        <v>164</v>
      </c>
      <c r="C90" s="47">
        <v>57565611</v>
      </c>
      <c r="D90" s="46" t="s">
        <v>225</v>
      </c>
      <c r="E90" s="46" t="s">
        <v>225</v>
      </c>
      <c r="F90" s="46" t="s">
        <v>225</v>
      </c>
      <c r="G90" s="46" t="s">
        <v>225</v>
      </c>
      <c r="H90" s="46" t="s">
        <v>225</v>
      </c>
      <c r="I90" s="46" t="s">
        <v>225</v>
      </c>
      <c r="J90" s="46" t="s">
        <v>225</v>
      </c>
      <c r="K90" s="46" t="s">
        <v>225</v>
      </c>
    </row>
    <row r="91" spans="1:12">
      <c r="A91" s="46" t="s">
        <v>241</v>
      </c>
      <c r="B91" s="46" t="s">
        <v>174</v>
      </c>
      <c r="C91" s="47">
        <v>63839553</v>
      </c>
      <c r="D91" s="46" t="s">
        <v>225</v>
      </c>
      <c r="E91" s="46" t="s">
        <v>225</v>
      </c>
      <c r="F91" s="46" t="s">
        <v>225</v>
      </c>
      <c r="G91" s="46" t="s">
        <v>225</v>
      </c>
      <c r="H91" s="46" t="s">
        <v>225</v>
      </c>
      <c r="I91" s="46" t="s">
        <v>225</v>
      </c>
      <c r="J91" s="46" t="s">
        <v>225</v>
      </c>
      <c r="K91" s="46" t="s">
        <v>225</v>
      </c>
      <c r="L91" s="46" t="s">
        <v>226</v>
      </c>
    </row>
    <row r="92" spans="1:12">
      <c r="A92" s="46" t="s">
        <v>242</v>
      </c>
      <c r="B92" s="46" t="s">
        <v>150</v>
      </c>
      <c r="C92" s="47">
        <v>56603328</v>
      </c>
      <c r="D92" s="46" t="s">
        <v>225</v>
      </c>
      <c r="E92" s="46" t="s">
        <v>225</v>
      </c>
      <c r="F92" s="46" t="s">
        <v>225</v>
      </c>
      <c r="G92" s="46" t="s">
        <v>225</v>
      </c>
      <c r="H92" s="46" t="s">
        <v>225</v>
      </c>
      <c r="I92" s="46" t="s">
        <v>225</v>
      </c>
      <c r="J92" s="46" t="s">
        <v>225</v>
      </c>
      <c r="K92" s="46" t="s">
        <v>225</v>
      </c>
    </row>
    <row r="93" spans="1:12">
      <c r="A93" s="46" t="s">
        <v>243</v>
      </c>
      <c r="B93" s="46" t="s">
        <v>146</v>
      </c>
      <c r="C93" s="47">
        <v>59757874</v>
      </c>
      <c r="D93" s="46" t="s">
        <v>225</v>
      </c>
      <c r="E93" s="46" t="s">
        <v>225</v>
      </c>
      <c r="F93" s="46" t="s">
        <v>225</v>
      </c>
      <c r="G93" s="46" t="s">
        <v>225</v>
      </c>
      <c r="H93" s="46" t="s">
        <v>225</v>
      </c>
      <c r="I93" s="46" t="s">
        <v>225</v>
      </c>
      <c r="J93" s="46" t="s">
        <v>225</v>
      </c>
      <c r="K93" s="46" t="s">
        <v>225</v>
      </c>
    </row>
    <row r="94" spans="1:12">
      <c r="A94" s="46" t="s">
        <v>244</v>
      </c>
      <c r="B94" s="46" t="s">
        <v>150</v>
      </c>
      <c r="C94" s="47">
        <v>67094025</v>
      </c>
      <c r="D94" s="46" t="s">
        <v>225</v>
      </c>
      <c r="E94" s="46" t="s">
        <v>225</v>
      </c>
      <c r="F94" s="46" t="s">
        <v>225</v>
      </c>
      <c r="G94" s="46" t="s">
        <v>225</v>
      </c>
      <c r="H94" s="46" t="s">
        <v>225</v>
      </c>
      <c r="I94" s="46" t="s">
        <v>225</v>
      </c>
      <c r="J94" s="46" t="s">
        <v>225</v>
      </c>
      <c r="K94" s="46" t="s">
        <v>225</v>
      </c>
    </row>
    <row r="95" spans="1:12">
      <c r="A95" s="9" t="s">
        <v>245</v>
      </c>
      <c r="B95" s="9" t="s">
        <v>150</v>
      </c>
      <c r="C95" s="10">
        <v>56486750</v>
      </c>
      <c r="D95" s="9" t="s">
        <v>225</v>
      </c>
      <c r="E95" s="9" t="s">
        <v>225</v>
      </c>
      <c r="F95" s="9" t="s">
        <v>225</v>
      </c>
      <c r="G95" s="9" t="s">
        <v>225</v>
      </c>
      <c r="H95" s="9" t="s">
        <v>225</v>
      </c>
      <c r="I95" s="9" t="s">
        <v>225</v>
      </c>
      <c r="J95" s="9" t="s">
        <v>225</v>
      </c>
      <c r="K95" s="9" t="s">
        <v>225</v>
      </c>
    </row>
    <row r="96" spans="1:12">
      <c r="A96" s="9" t="s">
        <v>384</v>
      </c>
      <c r="B96" s="9" t="s">
        <v>174</v>
      </c>
      <c r="C96" s="10">
        <v>58075315</v>
      </c>
      <c r="D96" s="9" t="s">
        <v>225</v>
      </c>
      <c r="E96" s="9" t="s">
        <v>225</v>
      </c>
      <c r="F96" s="9" t="s">
        <v>225</v>
      </c>
      <c r="G96" s="9" t="s">
        <v>225</v>
      </c>
      <c r="H96" s="9" t="s">
        <v>225</v>
      </c>
      <c r="I96" s="9" t="s">
        <v>225</v>
      </c>
      <c r="J96" s="9" t="s">
        <v>225</v>
      </c>
      <c r="K96" s="9" t="s">
        <v>225</v>
      </c>
    </row>
    <row r="97" spans="1:11">
      <c r="A97" s="46" t="s">
        <v>246</v>
      </c>
      <c r="B97" s="46" t="s">
        <v>385</v>
      </c>
      <c r="C97" s="47">
        <v>58552574</v>
      </c>
      <c r="D97" s="46" t="s">
        <v>225</v>
      </c>
      <c r="E97" s="46" t="s">
        <v>225</v>
      </c>
      <c r="F97" s="46" t="s">
        <v>225</v>
      </c>
      <c r="G97" s="46" t="s">
        <v>225</v>
      </c>
      <c r="H97" s="46" t="s">
        <v>225</v>
      </c>
      <c r="I97" s="46" t="s">
        <v>225</v>
      </c>
      <c r="J97" s="46" t="s">
        <v>225</v>
      </c>
      <c r="K97" s="46" t="s">
        <v>225</v>
      </c>
    </row>
    <row r="98" spans="1:11">
      <c r="A98" s="46" t="s">
        <v>247</v>
      </c>
      <c r="B98" s="46" t="s">
        <v>386</v>
      </c>
      <c r="C98" s="47">
        <v>58582366</v>
      </c>
      <c r="D98" s="46" t="s">
        <v>225</v>
      </c>
      <c r="E98" s="46" t="s">
        <v>225</v>
      </c>
      <c r="F98" s="46" t="s">
        <v>225</v>
      </c>
      <c r="G98" s="46" t="s">
        <v>225</v>
      </c>
      <c r="H98" s="46" t="s">
        <v>225</v>
      </c>
      <c r="I98" s="46" t="s">
        <v>225</v>
      </c>
      <c r="J98" s="46" t="s">
        <v>225</v>
      </c>
      <c r="K98" s="46" t="s">
        <v>225</v>
      </c>
    </row>
    <row r="99" spans="1:11">
      <c r="A99" s="46" t="s">
        <v>248</v>
      </c>
      <c r="B99" s="46" t="s">
        <v>150</v>
      </c>
      <c r="C99" s="47">
        <v>50988718</v>
      </c>
      <c r="D99" s="46" t="s">
        <v>225</v>
      </c>
      <c r="E99" s="46" t="s">
        <v>225</v>
      </c>
      <c r="F99" s="46" t="s">
        <v>225</v>
      </c>
      <c r="G99" s="46" t="s">
        <v>225</v>
      </c>
      <c r="H99" s="46" t="s">
        <v>225</v>
      </c>
      <c r="I99" s="46" t="s">
        <v>225</v>
      </c>
      <c r="J99" s="46" t="s">
        <v>225</v>
      </c>
      <c r="K99" s="46" t="s">
        <v>225</v>
      </c>
    </row>
    <row r="100" spans="1:11">
      <c r="A100" s="46" t="s">
        <v>249</v>
      </c>
      <c r="B100" s="46" t="s">
        <v>174</v>
      </c>
      <c r="C100" s="47">
        <v>59493962</v>
      </c>
      <c r="D100" s="46" t="s">
        <v>225</v>
      </c>
      <c r="E100" s="46" t="s">
        <v>225</v>
      </c>
      <c r="F100" s="46" t="s">
        <v>225</v>
      </c>
      <c r="G100" s="46" t="s">
        <v>225</v>
      </c>
      <c r="H100" s="46" t="s">
        <v>225</v>
      </c>
      <c r="I100" s="46" t="s">
        <v>225</v>
      </c>
      <c r="J100" s="46" t="s">
        <v>225</v>
      </c>
      <c r="K100" s="46" t="s">
        <v>225</v>
      </c>
    </row>
    <row r="101" spans="1:11">
      <c r="A101" s="46" t="s">
        <v>250</v>
      </c>
      <c r="B101" s="46" t="s">
        <v>146</v>
      </c>
      <c r="C101" s="47">
        <v>58497687</v>
      </c>
      <c r="D101" s="46" t="s">
        <v>225</v>
      </c>
      <c r="E101" s="46" t="s">
        <v>225</v>
      </c>
      <c r="F101" s="46" t="s">
        <v>225</v>
      </c>
      <c r="G101" s="46" t="s">
        <v>225</v>
      </c>
      <c r="H101" s="46" t="s">
        <v>225</v>
      </c>
      <c r="I101" s="46" t="s">
        <v>225</v>
      </c>
      <c r="J101" s="46" t="s">
        <v>225</v>
      </c>
      <c r="K101" s="46" t="s">
        <v>225</v>
      </c>
    </row>
    <row r="102" spans="1:11">
      <c r="A102" s="46" t="s">
        <v>252</v>
      </c>
      <c r="B102" s="46" t="s">
        <v>154</v>
      </c>
      <c r="C102" s="47">
        <v>59453739</v>
      </c>
      <c r="D102" s="46" t="s">
        <v>225</v>
      </c>
      <c r="E102" s="46" t="s">
        <v>225</v>
      </c>
      <c r="F102" s="46" t="s">
        <v>225</v>
      </c>
      <c r="G102" s="46" t="s">
        <v>225</v>
      </c>
      <c r="H102" s="46" t="s">
        <v>225</v>
      </c>
      <c r="I102" s="46" t="s">
        <v>225</v>
      </c>
      <c r="J102" s="46" t="s">
        <v>225</v>
      </c>
      <c r="K102" s="46" t="s">
        <v>225</v>
      </c>
    </row>
    <row r="103" spans="1:11">
      <c r="A103" s="7" t="s">
        <v>251</v>
      </c>
      <c r="B103" s="7" t="s">
        <v>56</v>
      </c>
      <c r="C103" s="8">
        <v>59039473</v>
      </c>
      <c r="D103" s="7" t="s">
        <v>225</v>
      </c>
      <c r="E103" s="7" t="s">
        <v>225</v>
      </c>
      <c r="F103" s="7" t="s">
        <v>225</v>
      </c>
      <c r="G103" s="7" t="s">
        <v>225</v>
      </c>
      <c r="H103" s="7" t="s">
        <v>225</v>
      </c>
      <c r="I103" s="7" t="s">
        <v>225</v>
      </c>
      <c r="J103" s="7" t="s">
        <v>225</v>
      </c>
      <c r="K103" s="7" t="s">
        <v>225</v>
      </c>
    </row>
    <row r="104" spans="1:11">
      <c r="A104" s="7" t="s">
        <v>231</v>
      </c>
      <c r="B104" s="7" t="s">
        <v>387</v>
      </c>
      <c r="C104" s="8">
        <v>58599516</v>
      </c>
      <c r="D104" s="7" t="s">
        <v>225</v>
      </c>
      <c r="E104" s="7" t="s">
        <v>225</v>
      </c>
      <c r="F104" s="7" t="s">
        <v>225</v>
      </c>
      <c r="G104" s="7" t="s">
        <v>225</v>
      </c>
      <c r="H104" s="7" t="s">
        <v>225</v>
      </c>
      <c r="I104" s="7" t="s">
        <v>225</v>
      </c>
      <c r="J104" s="7" t="s">
        <v>225</v>
      </c>
      <c r="K104" s="7" t="s">
        <v>225</v>
      </c>
    </row>
    <row r="105" spans="1:11">
      <c r="A105" s="7" t="s">
        <v>388</v>
      </c>
      <c r="B105" s="7" t="s">
        <v>56</v>
      </c>
      <c r="C105" s="8">
        <v>59028628</v>
      </c>
      <c r="D105" s="7" t="s">
        <v>225</v>
      </c>
      <c r="E105" s="7" t="s">
        <v>225</v>
      </c>
      <c r="F105" s="7" t="s">
        <v>225</v>
      </c>
      <c r="G105" s="7" t="s">
        <v>225</v>
      </c>
      <c r="H105" s="7" t="s">
        <v>225</v>
      </c>
      <c r="I105" s="7" t="s">
        <v>225</v>
      </c>
      <c r="J105" s="7" t="s">
        <v>225</v>
      </c>
      <c r="K105" s="7" t="s">
        <v>225</v>
      </c>
    </row>
    <row r="106" spans="1:11">
      <c r="A106" s="49" t="s">
        <v>389</v>
      </c>
      <c r="B106" s="49" t="s">
        <v>56</v>
      </c>
      <c r="C106" s="50"/>
      <c r="D106" s="49" t="s">
        <v>225</v>
      </c>
      <c r="E106" s="49" t="s">
        <v>225</v>
      </c>
      <c r="F106" s="49" t="s">
        <v>225</v>
      </c>
      <c r="G106" s="49" t="s">
        <v>225</v>
      </c>
      <c r="H106" s="49" t="s">
        <v>225</v>
      </c>
      <c r="I106" s="49" t="s">
        <v>225</v>
      </c>
      <c r="J106" s="49" t="s">
        <v>225</v>
      </c>
      <c r="K106" s="49" t="s">
        <v>225</v>
      </c>
    </row>
    <row r="107" spans="1:11">
      <c r="A107" s="44" t="s">
        <v>412</v>
      </c>
      <c r="B107" s="44" t="s">
        <v>56</v>
      </c>
      <c r="C107" s="45">
        <v>67083140</v>
      </c>
      <c r="D107" s="44" t="s">
        <v>225</v>
      </c>
      <c r="E107" s="44" t="s">
        <v>225</v>
      </c>
      <c r="F107" s="44" t="s">
        <v>225</v>
      </c>
      <c r="G107" s="44" t="s">
        <v>225</v>
      </c>
      <c r="H107" s="44" t="s">
        <v>225</v>
      </c>
      <c r="I107" s="44" t="s">
        <v>225</v>
      </c>
      <c r="J107" s="44" t="s">
        <v>225</v>
      </c>
      <c r="K107" s="44" t="s">
        <v>225</v>
      </c>
    </row>
    <row r="109" spans="1:11">
      <c r="A109" s="2" t="s">
        <v>362</v>
      </c>
      <c r="B109" s="2"/>
      <c r="D109" s="2" t="s">
        <v>422</v>
      </c>
      <c r="E109" s="2"/>
      <c r="F109" s="2"/>
      <c r="G109" s="2">
        <v>82</v>
      </c>
    </row>
    <row r="110" spans="1:11">
      <c r="A110" s="2" t="s">
        <v>419</v>
      </c>
      <c r="B110" s="2"/>
      <c r="D110" s="2" t="s">
        <v>423</v>
      </c>
      <c r="E110" s="2"/>
      <c r="F110" s="2"/>
      <c r="G110" s="2">
        <v>19</v>
      </c>
    </row>
    <row r="111" spans="1:11">
      <c r="A111" s="2" t="s">
        <v>420</v>
      </c>
      <c r="B111" s="2"/>
      <c r="D111" s="2" t="s">
        <v>367</v>
      </c>
      <c r="E111" s="2"/>
      <c r="F111" s="2"/>
      <c r="G111" s="2">
        <v>3</v>
      </c>
    </row>
    <row r="112" spans="1:11">
      <c r="A112" s="2" t="s">
        <v>421</v>
      </c>
      <c r="B112" s="2"/>
      <c r="D112" s="2" t="s">
        <v>368</v>
      </c>
      <c r="E112" s="2"/>
      <c r="F112" s="2"/>
      <c r="G112" s="2">
        <v>1</v>
      </c>
    </row>
    <row r="113" spans="1:12">
      <c r="D113" s="2" t="s">
        <v>424</v>
      </c>
      <c r="E113" s="2"/>
      <c r="F113" s="2"/>
      <c r="G113" s="2">
        <v>1</v>
      </c>
    </row>
    <row r="114" spans="1:12">
      <c r="D114" s="2" t="s">
        <v>413</v>
      </c>
      <c r="E114" s="2"/>
      <c r="F114" s="2"/>
      <c r="G114" s="2">
        <f>G109+G110+G111+G112+G113</f>
        <v>106</v>
      </c>
    </row>
    <row r="117" spans="1:12">
      <c r="A117" s="7" t="s">
        <v>188</v>
      </c>
      <c r="B117" s="7" t="s">
        <v>189</v>
      </c>
      <c r="C117" s="8">
        <v>59072244</v>
      </c>
      <c r="D117" s="7" t="s">
        <v>225</v>
      </c>
      <c r="E117" s="7" t="s">
        <v>226</v>
      </c>
      <c r="F117" s="7" t="s">
        <v>226</v>
      </c>
      <c r="G117" s="7" t="s">
        <v>226</v>
      </c>
      <c r="H117" s="7" t="s">
        <v>226</v>
      </c>
      <c r="I117" s="7" t="s">
        <v>226</v>
      </c>
      <c r="J117" s="7" t="s">
        <v>226</v>
      </c>
      <c r="K117" s="43" t="s">
        <v>226</v>
      </c>
      <c r="L117" s="7" t="s">
        <v>416</v>
      </c>
    </row>
    <row r="118" spans="1:12">
      <c r="A118" s="7" t="s">
        <v>404</v>
      </c>
      <c r="B118" s="7" t="s">
        <v>150</v>
      </c>
      <c r="C118" s="7">
        <v>63078152</v>
      </c>
      <c r="D118" s="7" t="s">
        <v>226</v>
      </c>
      <c r="E118" s="7" t="s">
        <v>226</v>
      </c>
      <c r="F118" s="7" t="s">
        <v>225</v>
      </c>
      <c r="G118" s="7" t="s">
        <v>225</v>
      </c>
      <c r="H118" s="7" t="s">
        <v>226</v>
      </c>
      <c r="I118" s="7" t="s">
        <v>226</v>
      </c>
      <c r="J118" s="7" t="s">
        <v>226</v>
      </c>
      <c r="K118" s="7" t="s">
        <v>226</v>
      </c>
      <c r="L118" s="7" t="s">
        <v>417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38"/>
  <sheetViews>
    <sheetView tabSelected="1" workbookViewId="0">
      <selection activeCell="B2" sqref="B2:B238"/>
    </sheetView>
  </sheetViews>
  <sheetFormatPr defaultRowHeight="15"/>
  <cols>
    <col min="1" max="1" width="12.5703125" style="83" bestFit="1" customWidth="1"/>
    <col min="2" max="2" width="8.5703125" style="83" customWidth="1"/>
    <col min="3" max="3" width="27.5703125" style="83" bestFit="1" customWidth="1"/>
    <col min="4" max="4" width="5" style="83" bestFit="1" customWidth="1"/>
    <col min="5" max="5" width="15.5703125" style="83" bestFit="1" customWidth="1"/>
    <col min="6" max="6" width="8.7109375" style="83" bestFit="1" customWidth="1"/>
    <col min="7" max="7" width="14.5703125" style="83" bestFit="1" customWidth="1"/>
    <col min="8" max="8" width="21.5703125" style="83" bestFit="1" customWidth="1"/>
    <col min="9" max="9" width="5.85546875" style="83" bestFit="1" customWidth="1"/>
    <col min="10" max="10" width="12" style="83" bestFit="1" customWidth="1"/>
    <col min="11" max="11" width="17.140625" style="83" bestFit="1" customWidth="1"/>
    <col min="12" max="12" width="29.28515625" style="83" bestFit="1" customWidth="1"/>
    <col min="13" max="13" width="9.5703125" style="83" customWidth="1"/>
    <col min="14" max="14" width="26.5703125" style="83" bestFit="1" customWidth="1"/>
    <col min="15" max="16384" width="9.140625" style="83"/>
  </cols>
  <sheetData>
    <row r="1" spans="1:10">
      <c r="A1" t="s">
        <v>805</v>
      </c>
      <c r="B1" s="83" t="s">
        <v>797</v>
      </c>
      <c r="C1" s="83" t="s">
        <v>0</v>
      </c>
      <c r="D1" s="85" t="s">
        <v>804</v>
      </c>
      <c r="E1" s="83" t="s">
        <v>798</v>
      </c>
      <c r="F1" s="83" t="s">
        <v>799</v>
      </c>
      <c r="G1" s="83" t="s">
        <v>800</v>
      </c>
      <c r="H1" s="83" t="s">
        <v>801</v>
      </c>
      <c r="I1" s="83" t="s">
        <v>802</v>
      </c>
      <c r="J1" s="83" t="s">
        <v>803</v>
      </c>
    </row>
    <row r="2" spans="1:10">
      <c r="A2" t="s">
        <v>809</v>
      </c>
      <c r="B2" s="88" t="s">
        <v>811</v>
      </c>
      <c r="C2" s="1" t="s">
        <v>485</v>
      </c>
      <c r="D2" s="1">
        <v>1</v>
      </c>
      <c r="E2" s="70" t="s">
        <v>477</v>
      </c>
      <c r="F2" s="83" t="str">
        <f>LEFT(E2,2)</f>
        <v>08</v>
      </c>
      <c r="G2" s="83" t="str">
        <f>MID(E2,3,2)</f>
        <v>69</v>
      </c>
      <c r="H2" s="83" t="str">
        <f>CONCATENATE("H",MID(E2,5,2))</f>
        <v>H01</v>
      </c>
      <c r="I2" s="83" t="str">
        <f>MID(E2,7,1)</f>
        <v>4</v>
      </c>
      <c r="J2" s="83" t="str">
        <f>MID(E2,8,1)</f>
        <v>3</v>
      </c>
    </row>
    <row r="3" spans="1:10">
      <c r="A3" t="s">
        <v>809</v>
      </c>
      <c r="B3" s="88" t="s">
        <v>812</v>
      </c>
      <c r="C3" s="1" t="s">
        <v>486</v>
      </c>
      <c r="D3" s="1">
        <v>1</v>
      </c>
      <c r="E3" s="70" t="s">
        <v>478</v>
      </c>
      <c r="F3" s="83" t="str">
        <f t="shared" ref="F3:F66" si="0">LEFT(E3,2)</f>
        <v>08</v>
      </c>
      <c r="G3" s="83" t="str">
        <f t="shared" ref="G3:G66" si="1">MID(E3,3,2)</f>
        <v>69</v>
      </c>
      <c r="H3" s="83" t="str">
        <f t="shared" ref="H3:H66" si="2">CONCATENATE("H",MID(E3,5,2))</f>
        <v>H01</v>
      </c>
      <c r="I3" s="83" t="str">
        <f t="shared" ref="I3:I66" si="3">MID(E3,7,1)</f>
        <v>4</v>
      </c>
      <c r="J3" s="83" t="str">
        <f t="shared" ref="J3:J66" si="4">MID(E3,8,1)</f>
        <v>3</v>
      </c>
    </row>
    <row r="4" spans="1:10">
      <c r="A4" t="s">
        <v>809</v>
      </c>
      <c r="B4" s="88" t="s">
        <v>813</v>
      </c>
      <c r="C4" s="1" t="s">
        <v>487</v>
      </c>
      <c r="D4" s="1">
        <v>1</v>
      </c>
      <c r="E4" s="70" t="s">
        <v>489</v>
      </c>
      <c r="F4" s="83" t="str">
        <f t="shared" si="0"/>
        <v>08</v>
      </c>
      <c r="G4" s="83" t="str">
        <f t="shared" si="1"/>
        <v>69</v>
      </c>
      <c r="H4" s="83" t="str">
        <f t="shared" si="2"/>
        <v>H01</v>
      </c>
      <c r="I4" s="83" t="str">
        <f t="shared" si="3"/>
        <v>3</v>
      </c>
      <c r="J4" s="83" t="str">
        <f t="shared" si="4"/>
        <v>3</v>
      </c>
    </row>
    <row r="5" spans="1:10">
      <c r="A5" t="s">
        <v>809</v>
      </c>
      <c r="B5" s="88" t="s">
        <v>814</v>
      </c>
      <c r="C5" s="1" t="s">
        <v>488</v>
      </c>
      <c r="D5" s="1">
        <v>1</v>
      </c>
      <c r="E5" s="70" t="s">
        <v>490</v>
      </c>
      <c r="F5" s="83" t="str">
        <f t="shared" si="0"/>
        <v>08</v>
      </c>
      <c r="G5" s="83" t="str">
        <f t="shared" si="1"/>
        <v>69</v>
      </c>
      <c r="H5" s="83" t="str">
        <f t="shared" si="2"/>
        <v>H01</v>
      </c>
      <c r="I5" s="83" t="str">
        <f t="shared" si="3"/>
        <v>3</v>
      </c>
      <c r="J5" s="83" t="str">
        <f t="shared" si="4"/>
        <v>3</v>
      </c>
    </row>
    <row r="6" spans="1:10">
      <c r="A6" t="s">
        <v>809</v>
      </c>
      <c r="B6" s="88" t="s">
        <v>815</v>
      </c>
      <c r="C6" s="1" t="s">
        <v>493</v>
      </c>
      <c r="D6" s="1">
        <v>1</v>
      </c>
      <c r="E6" s="70" t="s">
        <v>497</v>
      </c>
      <c r="F6" s="83" t="str">
        <f t="shared" si="0"/>
        <v>08</v>
      </c>
      <c r="G6" s="83" t="str">
        <f t="shared" si="1"/>
        <v>69</v>
      </c>
      <c r="H6" s="83" t="str">
        <f t="shared" si="2"/>
        <v>H04</v>
      </c>
      <c r="I6" s="83" t="str">
        <f t="shared" si="3"/>
        <v>3</v>
      </c>
      <c r="J6" s="83" t="str">
        <f t="shared" si="4"/>
        <v>1</v>
      </c>
    </row>
    <row r="7" spans="1:10">
      <c r="A7" t="s">
        <v>809</v>
      </c>
      <c r="B7" s="88" t="s">
        <v>816</v>
      </c>
      <c r="C7" s="1" t="s">
        <v>494</v>
      </c>
      <c r="D7" s="1">
        <v>1</v>
      </c>
      <c r="E7" s="70" t="s">
        <v>498</v>
      </c>
      <c r="F7" s="83" t="str">
        <f t="shared" si="0"/>
        <v>08</v>
      </c>
      <c r="G7" s="83" t="str">
        <f t="shared" si="1"/>
        <v>69</v>
      </c>
      <c r="H7" s="83" t="str">
        <f t="shared" si="2"/>
        <v>H04</v>
      </c>
      <c r="I7" s="83" t="str">
        <f t="shared" si="3"/>
        <v>3</v>
      </c>
      <c r="J7" s="83" t="str">
        <f t="shared" si="4"/>
        <v>1</v>
      </c>
    </row>
    <row r="8" spans="1:10">
      <c r="A8" t="s">
        <v>809</v>
      </c>
      <c r="B8" s="88" t="s">
        <v>817</v>
      </c>
      <c r="C8" s="1" t="s">
        <v>495</v>
      </c>
      <c r="D8" s="1">
        <v>1</v>
      </c>
      <c r="E8" s="70" t="s">
        <v>499</v>
      </c>
      <c r="F8" s="83" t="str">
        <f t="shared" si="0"/>
        <v>08</v>
      </c>
      <c r="G8" s="83" t="str">
        <f t="shared" si="1"/>
        <v>69</v>
      </c>
      <c r="H8" s="83" t="str">
        <f t="shared" si="2"/>
        <v>H04</v>
      </c>
      <c r="I8" s="83" t="str">
        <f t="shared" si="3"/>
        <v>3</v>
      </c>
      <c r="J8" s="83" t="str">
        <f t="shared" si="4"/>
        <v>1</v>
      </c>
    </row>
    <row r="9" spans="1:10">
      <c r="A9" t="s">
        <v>809</v>
      </c>
      <c r="B9" s="88" t="s">
        <v>818</v>
      </c>
      <c r="C9" s="1" t="s">
        <v>496</v>
      </c>
      <c r="D9" s="1">
        <v>1</v>
      </c>
      <c r="E9" s="70" t="s">
        <v>500</v>
      </c>
      <c r="F9" s="83" t="str">
        <f t="shared" si="0"/>
        <v>08</v>
      </c>
      <c r="G9" s="83" t="str">
        <f t="shared" si="1"/>
        <v>69</v>
      </c>
      <c r="H9" s="83" t="str">
        <f t="shared" si="2"/>
        <v>H04</v>
      </c>
      <c r="I9" s="83" t="str">
        <f t="shared" si="3"/>
        <v>3</v>
      </c>
      <c r="J9" s="83" t="str">
        <f t="shared" si="4"/>
        <v>1</v>
      </c>
    </row>
    <row r="10" spans="1:10">
      <c r="A10" t="s">
        <v>809</v>
      </c>
      <c r="B10" s="88" t="s">
        <v>819</v>
      </c>
      <c r="C10" s="1" t="s">
        <v>502</v>
      </c>
      <c r="D10" s="1">
        <v>1</v>
      </c>
      <c r="E10" s="70" t="s">
        <v>508</v>
      </c>
      <c r="F10" s="83" t="str">
        <f t="shared" si="0"/>
        <v>08</v>
      </c>
      <c r="G10" s="83" t="str">
        <f t="shared" si="1"/>
        <v>69</v>
      </c>
      <c r="H10" s="83" t="str">
        <f t="shared" si="2"/>
        <v>H04</v>
      </c>
      <c r="I10" s="83" t="str">
        <f t="shared" si="3"/>
        <v>3</v>
      </c>
      <c r="J10" s="83" t="str">
        <f t="shared" si="4"/>
        <v>1</v>
      </c>
    </row>
    <row r="11" spans="1:10">
      <c r="A11" t="s">
        <v>809</v>
      </c>
      <c r="B11" s="88" t="s">
        <v>820</v>
      </c>
      <c r="C11" s="1" t="s">
        <v>503</v>
      </c>
      <c r="D11" s="1">
        <v>1</v>
      </c>
      <c r="E11" s="70" t="s">
        <v>507</v>
      </c>
      <c r="F11" s="83" t="str">
        <f t="shared" si="0"/>
        <v>08</v>
      </c>
      <c r="G11" s="83" t="str">
        <f t="shared" si="1"/>
        <v>69</v>
      </c>
      <c r="H11" s="83" t="str">
        <f t="shared" si="2"/>
        <v>H04</v>
      </c>
      <c r="I11" s="83" t="str">
        <f t="shared" si="3"/>
        <v>3</v>
      </c>
      <c r="J11" s="83" t="str">
        <f t="shared" si="4"/>
        <v>1</v>
      </c>
    </row>
    <row r="12" spans="1:10">
      <c r="A12" t="s">
        <v>809</v>
      </c>
      <c r="B12" s="88" t="s">
        <v>821</v>
      </c>
      <c r="C12" s="1" t="s">
        <v>504</v>
      </c>
      <c r="D12" s="1">
        <v>1</v>
      </c>
      <c r="E12" s="70" t="s">
        <v>506</v>
      </c>
      <c r="F12" s="83" t="str">
        <f t="shared" si="0"/>
        <v>08</v>
      </c>
      <c r="G12" s="83" t="str">
        <f t="shared" si="1"/>
        <v>69</v>
      </c>
      <c r="H12" s="83" t="str">
        <f t="shared" si="2"/>
        <v>H04</v>
      </c>
      <c r="I12" s="83" t="str">
        <f t="shared" si="3"/>
        <v>3</v>
      </c>
      <c r="J12" s="83" t="str">
        <f t="shared" si="4"/>
        <v>1</v>
      </c>
    </row>
    <row r="13" spans="1:10">
      <c r="A13" t="s">
        <v>809</v>
      </c>
      <c r="B13" s="88" t="s">
        <v>822</v>
      </c>
      <c r="C13" s="1" t="s">
        <v>505</v>
      </c>
      <c r="D13" s="1">
        <v>1</v>
      </c>
      <c r="E13" s="70" t="s">
        <v>509</v>
      </c>
      <c r="F13" s="83" t="str">
        <f t="shared" si="0"/>
        <v>08</v>
      </c>
      <c r="G13" s="83" t="str">
        <f t="shared" si="1"/>
        <v>69</v>
      </c>
      <c r="H13" s="83" t="str">
        <f t="shared" si="2"/>
        <v>H04</v>
      </c>
      <c r="I13" s="83" t="str">
        <f t="shared" si="3"/>
        <v>3</v>
      </c>
      <c r="J13" s="83" t="str">
        <f t="shared" si="4"/>
        <v>1</v>
      </c>
    </row>
    <row r="14" spans="1:10">
      <c r="A14" t="s">
        <v>809</v>
      </c>
      <c r="B14" s="88" t="s">
        <v>823</v>
      </c>
      <c r="C14" s="1" t="s">
        <v>511</v>
      </c>
      <c r="D14" s="1">
        <v>1</v>
      </c>
      <c r="E14" s="70" t="s">
        <v>515</v>
      </c>
      <c r="F14" s="83" t="str">
        <f t="shared" si="0"/>
        <v>08</v>
      </c>
      <c r="G14" s="83" t="str">
        <f t="shared" si="1"/>
        <v>69</v>
      </c>
      <c r="H14" s="83" t="str">
        <f t="shared" si="2"/>
        <v>H04</v>
      </c>
      <c r="I14" s="83" t="str">
        <f t="shared" si="3"/>
        <v>3</v>
      </c>
      <c r="J14" s="83" t="str">
        <f t="shared" si="4"/>
        <v>1</v>
      </c>
    </row>
    <row r="15" spans="1:10">
      <c r="A15" t="s">
        <v>809</v>
      </c>
      <c r="B15" s="88" t="s">
        <v>824</v>
      </c>
      <c r="C15" s="1" t="s">
        <v>512</v>
      </c>
      <c r="D15" s="1">
        <v>1</v>
      </c>
      <c r="E15" s="70" t="s">
        <v>516</v>
      </c>
      <c r="F15" s="83" t="str">
        <f t="shared" si="0"/>
        <v>08</v>
      </c>
      <c r="G15" s="83" t="str">
        <f t="shared" si="1"/>
        <v>69</v>
      </c>
      <c r="H15" s="83" t="str">
        <f t="shared" si="2"/>
        <v>H04</v>
      </c>
      <c r="I15" s="83" t="str">
        <f t="shared" si="3"/>
        <v>3</v>
      </c>
      <c r="J15" s="83" t="str">
        <f t="shared" si="4"/>
        <v>1</v>
      </c>
    </row>
    <row r="16" spans="1:10">
      <c r="A16" t="s">
        <v>809</v>
      </c>
      <c r="B16" s="88" t="s">
        <v>825</v>
      </c>
      <c r="C16" s="1" t="s">
        <v>513</v>
      </c>
      <c r="D16" s="1">
        <v>1</v>
      </c>
      <c r="E16" s="70" t="s">
        <v>518</v>
      </c>
      <c r="F16" s="83" t="str">
        <f t="shared" si="0"/>
        <v>08</v>
      </c>
      <c r="G16" s="83" t="str">
        <f t="shared" si="1"/>
        <v>69</v>
      </c>
      <c r="H16" s="83" t="str">
        <f t="shared" si="2"/>
        <v>H04</v>
      </c>
      <c r="I16" s="83" t="str">
        <f t="shared" si="3"/>
        <v>3</v>
      </c>
      <c r="J16" s="83" t="str">
        <f t="shared" si="4"/>
        <v>1</v>
      </c>
    </row>
    <row r="17" spans="1:10">
      <c r="A17" t="s">
        <v>809</v>
      </c>
      <c r="B17" s="88" t="s">
        <v>826</v>
      </c>
      <c r="C17" s="1" t="s">
        <v>514</v>
      </c>
      <c r="D17" s="1">
        <v>1</v>
      </c>
      <c r="E17" s="70" t="s">
        <v>517</v>
      </c>
      <c r="F17" s="83" t="str">
        <f t="shared" si="0"/>
        <v>08</v>
      </c>
      <c r="G17" s="83" t="str">
        <f t="shared" si="1"/>
        <v>69</v>
      </c>
      <c r="H17" s="83" t="str">
        <f t="shared" si="2"/>
        <v>H04</v>
      </c>
      <c r="I17" s="83" t="str">
        <f t="shared" si="3"/>
        <v>3</v>
      </c>
      <c r="J17" s="83" t="str">
        <f t="shared" si="4"/>
        <v>1</v>
      </c>
    </row>
    <row r="18" spans="1:10">
      <c r="A18" t="s">
        <v>809</v>
      </c>
      <c r="B18" s="88" t="s">
        <v>827</v>
      </c>
      <c r="C18" s="1" t="s">
        <v>520</v>
      </c>
      <c r="D18" s="1">
        <v>1</v>
      </c>
      <c r="E18" s="70" t="s">
        <v>524</v>
      </c>
      <c r="F18" s="83" t="str">
        <f t="shared" si="0"/>
        <v>08</v>
      </c>
      <c r="G18" s="83" t="str">
        <f t="shared" si="1"/>
        <v>69</v>
      </c>
      <c r="H18" s="83" t="str">
        <f t="shared" si="2"/>
        <v>H01</v>
      </c>
      <c r="I18" s="83" t="str">
        <f t="shared" si="3"/>
        <v>3</v>
      </c>
      <c r="J18" s="83" t="str">
        <f t="shared" si="4"/>
        <v>3</v>
      </c>
    </row>
    <row r="19" spans="1:10">
      <c r="A19" t="s">
        <v>809</v>
      </c>
      <c r="B19" s="88" t="s">
        <v>828</v>
      </c>
      <c r="C19" s="1" t="s">
        <v>521</v>
      </c>
      <c r="D19" s="1">
        <v>1</v>
      </c>
      <c r="E19" s="70" t="s">
        <v>525</v>
      </c>
      <c r="F19" s="83" t="str">
        <f t="shared" si="0"/>
        <v>08</v>
      </c>
      <c r="G19" s="83" t="str">
        <f t="shared" si="1"/>
        <v>69</v>
      </c>
      <c r="H19" s="83" t="str">
        <f t="shared" si="2"/>
        <v>H01</v>
      </c>
      <c r="I19" s="83" t="str">
        <f t="shared" si="3"/>
        <v>3</v>
      </c>
      <c r="J19" s="83" t="str">
        <f t="shared" si="4"/>
        <v>3</v>
      </c>
    </row>
    <row r="20" spans="1:10">
      <c r="A20" t="s">
        <v>809</v>
      </c>
      <c r="B20" s="88" t="s">
        <v>829</v>
      </c>
      <c r="C20" s="1" t="s">
        <v>522</v>
      </c>
      <c r="D20" s="1">
        <v>1</v>
      </c>
      <c r="E20" s="70" t="s">
        <v>526</v>
      </c>
      <c r="F20" s="83" t="str">
        <f t="shared" si="0"/>
        <v>08</v>
      </c>
      <c r="G20" s="83" t="str">
        <f t="shared" si="1"/>
        <v>69</v>
      </c>
      <c r="H20" s="83" t="str">
        <f t="shared" si="2"/>
        <v>H01</v>
      </c>
      <c r="I20" s="83" t="str">
        <f t="shared" si="3"/>
        <v>3</v>
      </c>
      <c r="J20" s="83" t="str">
        <f t="shared" si="4"/>
        <v>3</v>
      </c>
    </row>
    <row r="21" spans="1:10">
      <c r="A21" t="s">
        <v>809</v>
      </c>
      <c r="B21" s="88" t="s">
        <v>830</v>
      </c>
      <c r="C21" s="1" t="s">
        <v>523</v>
      </c>
      <c r="D21" s="1">
        <v>1</v>
      </c>
      <c r="E21" s="70" t="s">
        <v>527</v>
      </c>
      <c r="F21" s="83" t="str">
        <f t="shared" si="0"/>
        <v>08</v>
      </c>
      <c r="G21" s="83" t="str">
        <f t="shared" si="1"/>
        <v>69</v>
      </c>
      <c r="H21" s="83" t="str">
        <f t="shared" si="2"/>
        <v>H01</v>
      </c>
      <c r="I21" s="83" t="str">
        <f t="shared" si="3"/>
        <v>3</v>
      </c>
      <c r="J21" s="83" t="str">
        <f t="shared" si="4"/>
        <v>3</v>
      </c>
    </row>
    <row r="22" spans="1:10">
      <c r="A22" t="s">
        <v>809</v>
      </c>
      <c r="B22" s="88" t="s">
        <v>831</v>
      </c>
      <c r="C22" s="1" t="s">
        <v>686</v>
      </c>
      <c r="D22" s="1">
        <v>1</v>
      </c>
      <c r="E22" s="70" t="s">
        <v>690</v>
      </c>
      <c r="F22" s="83" t="str">
        <f t="shared" si="0"/>
        <v>08</v>
      </c>
      <c r="G22" s="83" t="str">
        <f t="shared" si="1"/>
        <v>69</v>
      </c>
      <c r="H22" s="83" t="str">
        <f t="shared" si="2"/>
        <v>H04</v>
      </c>
      <c r="I22" s="83" t="str">
        <f t="shared" si="3"/>
        <v>3</v>
      </c>
      <c r="J22" s="83" t="str">
        <f t="shared" si="4"/>
        <v>1</v>
      </c>
    </row>
    <row r="23" spans="1:10">
      <c r="A23" t="s">
        <v>809</v>
      </c>
      <c r="B23" s="88" t="s">
        <v>832</v>
      </c>
      <c r="C23" s="1" t="s">
        <v>687</v>
      </c>
      <c r="D23" s="1">
        <v>1</v>
      </c>
      <c r="E23" s="70" t="s">
        <v>691</v>
      </c>
      <c r="F23" s="83" t="str">
        <f t="shared" si="0"/>
        <v>08</v>
      </c>
      <c r="G23" s="83" t="str">
        <f t="shared" si="1"/>
        <v>69</v>
      </c>
      <c r="H23" s="83" t="str">
        <f t="shared" si="2"/>
        <v>H04</v>
      </c>
      <c r="I23" s="83" t="str">
        <f t="shared" si="3"/>
        <v>3</v>
      </c>
      <c r="J23" s="83" t="str">
        <f t="shared" si="4"/>
        <v>1</v>
      </c>
    </row>
    <row r="24" spans="1:10">
      <c r="A24" t="s">
        <v>809</v>
      </c>
      <c r="B24" s="88" t="s">
        <v>833</v>
      </c>
      <c r="C24" s="1" t="s">
        <v>688</v>
      </c>
      <c r="D24" s="1">
        <v>1</v>
      </c>
      <c r="E24" s="70" t="s">
        <v>692</v>
      </c>
      <c r="F24" s="83" t="str">
        <f t="shared" si="0"/>
        <v>08</v>
      </c>
      <c r="G24" s="83" t="str">
        <f t="shared" si="1"/>
        <v>69</v>
      </c>
      <c r="H24" s="83" t="str">
        <f t="shared" si="2"/>
        <v>H04</v>
      </c>
      <c r="I24" s="83" t="str">
        <f t="shared" si="3"/>
        <v>3</v>
      </c>
      <c r="J24" s="83" t="str">
        <f t="shared" si="4"/>
        <v>1</v>
      </c>
    </row>
    <row r="25" spans="1:10">
      <c r="A25" t="s">
        <v>809</v>
      </c>
      <c r="B25" s="88" t="s">
        <v>834</v>
      </c>
      <c r="C25" s="1" t="s">
        <v>689</v>
      </c>
      <c r="D25" s="1">
        <v>1</v>
      </c>
      <c r="E25" s="70" t="s">
        <v>693</v>
      </c>
      <c r="F25" s="83" t="str">
        <f t="shared" si="0"/>
        <v>08</v>
      </c>
      <c r="G25" s="83" t="str">
        <f t="shared" si="1"/>
        <v>69</v>
      </c>
      <c r="H25" s="83" t="str">
        <f t="shared" si="2"/>
        <v>H04</v>
      </c>
      <c r="I25" s="83" t="str">
        <f t="shared" si="3"/>
        <v>3</v>
      </c>
      <c r="J25" s="83" t="str">
        <f t="shared" si="4"/>
        <v>1</v>
      </c>
    </row>
    <row r="26" spans="1:10">
      <c r="A26" t="s">
        <v>809</v>
      </c>
      <c r="B26" s="88" t="s">
        <v>835</v>
      </c>
      <c r="C26" s="1" t="s">
        <v>789</v>
      </c>
      <c r="D26" s="1">
        <v>1</v>
      </c>
      <c r="E26" s="70" t="s">
        <v>790</v>
      </c>
      <c r="F26" s="83" t="str">
        <f t="shared" si="0"/>
        <v>08</v>
      </c>
      <c r="G26" s="83" t="str">
        <f t="shared" si="1"/>
        <v>69</v>
      </c>
      <c r="H26" s="83" t="str">
        <f t="shared" si="2"/>
        <v>H04</v>
      </c>
      <c r="I26" s="83" t="str">
        <f t="shared" si="3"/>
        <v>3</v>
      </c>
      <c r="J26" s="83" t="str">
        <f t="shared" si="4"/>
        <v>1</v>
      </c>
    </row>
    <row r="27" spans="1:10">
      <c r="A27" t="s">
        <v>809</v>
      </c>
      <c r="B27" s="88" t="s">
        <v>836</v>
      </c>
      <c r="C27" s="1" t="s">
        <v>696</v>
      </c>
      <c r="D27" s="1">
        <v>1</v>
      </c>
      <c r="E27" s="70" t="s">
        <v>699</v>
      </c>
      <c r="F27" s="83" t="str">
        <f t="shared" si="0"/>
        <v>08</v>
      </c>
      <c r="G27" s="83" t="str">
        <f t="shared" si="1"/>
        <v>69</v>
      </c>
      <c r="H27" s="83" t="str">
        <f t="shared" si="2"/>
        <v>H04</v>
      </c>
      <c r="I27" s="83" t="str">
        <f t="shared" si="3"/>
        <v>3</v>
      </c>
      <c r="J27" s="83" t="str">
        <f t="shared" si="4"/>
        <v>1</v>
      </c>
    </row>
    <row r="28" spans="1:10">
      <c r="A28" t="s">
        <v>809</v>
      </c>
      <c r="B28" s="88" t="s">
        <v>837</v>
      </c>
      <c r="C28" s="1" t="s">
        <v>697</v>
      </c>
      <c r="D28" s="1">
        <v>1</v>
      </c>
      <c r="E28" s="70" t="s">
        <v>541</v>
      </c>
      <c r="F28" s="83" t="str">
        <f t="shared" si="0"/>
        <v>08</v>
      </c>
      <c r="G28" s="83" t="str">
        <f t="shared" si="1"/>
        <v>69</v>
      </c>
      <c r="H28" s="83" t="str">
        <f t="shared" si="2"/>
        <v>H04</v>
      </c>
      <c r="I28" s="83" t="str">
        <f t="shared" si="3"/>
        <v>3</v>
      </c>
      <c r="J28" s="83" t="str">
        <f t="shared" si="4"/>
        <v>1</v>
      </c>
    </row>
    <row r="29" spans="1:10">
      <c r="A29" t="s">
        <v>809</v>
      </c>
      <c r="B29" s="88" t="s">
        <v>838</v>
      </c>
      <c r="C29" s="1" t="s">
        <v>698</v>
      </c>
      <c r="D29" s="1">
        <v>1</v>
      </c>
      <c r="E29" s="70" t="s">
        <v>796</v>
      </c>
      <c r="F29" s="83" t="str">
        <f t="shared" si="0"/>
        <v>08</v>
      </c>
      <c r="G29" s="83" t="str">
        <f t="shared" si="1"/>
        <v>69</v>
      </c>
      <c r="H29" s="83" t="str">
        <f t="shared" si="2"/>
        <v>H04</v>
      </c>
      <c r="I29" s="83" t="str">
        <f t="shared" si="3"/>
        <v>3</v>
      </c>
      <c r="J29" s="83" t="str">
        <f t="shared" si="4"/>
        <v>1</v>
      </c>
    </row>
    <row r="30" spans="1:10">
      <c r="A30" t="s">
        <v>809</v>
      </c>
      <c r="B30" s="88" t="s">
        <v>839</v>
      </c>
      <c r="C30" s="1" t="s">
        <v>701</v>
      </c>
      <c r="D30" s="1">
        <v>1</v>
      </c>
      <c r="E30" s="70" t="s">
        <v>705</v>
      </c>
      <c r="F30" s="83" t="str">
        <f t="shared" si="0"/>
        <v>08</v>
      </c>
      <c r="G30" s="83" t="str">
        <f t="shared" si="1"/>
        <v>69</v>
      </c>
      <c r="H30" s="83" t="str">
        <f t="shared" si="2"/>
        <v>H01</v>
      </c>
      <c r="I30" s="83" t="str">
        <f t="shared" si="3"/>
        <v>4</v>
      </c>
      <c r="J30" s="83" t="str">
        <f t="shared" si="4"/>
        <v>3</v>
      </c>
    </row>
    <row r="31" spans="1:10">
      <c r="A31" t="s">
        <v>809</v>
      </c>
      <c r="B31" s="88" t="s">
        <v>840</v>
      </c>
      <c r="C31" s="1" t="s">
        <v>702</v>
      </c>
      <c r="D31" s="1">
        <v>1</v>
      </c>
      <c r="E31" s="70" t="s">
        <v>791</v>
      </c>
      <c r="F31" s="83" t="str">
        <f t="shared" si="0"/>
        <v>08</v>
      </c>
      <c r="G31" s="83" t="str">
        <f t="shared" si="1"/>
        <v>69</v>
      </c>
      <c r="H31" s="83" t="str">
        <f t="shared" si="2"/>
        <v>H01</v>
      </c>
      <c r="I31" s="83" t="str">
        <f t="shared" si="3"/>
        <v>3</v>
      </c>
      <c r="J31" s="83" t="str">
        <f t="shared" si="4"/>
        <v>3</v>
      </c>
    </row>
    <row r="32" spans="1:10">
      <c r="A32" t="s">
        <v>809</v>
      </c>
      <c r="B32" s="88" t="s">
        <v>841</v>
      </c>
      <c r="C32" s="1" t="s">
        <v>703</v>
      </c>
      <c r="D32" s="1">
        <v>1</v>
      </c>
      <c r="E32" s="70" t="s">
        <v>706</v>
      </c>
      <c r="F32" s="83" t="str">
        <f t="shared" si="0"/>
        <v>08</v>
      </c>
      <c r="G32" s="83" t="str">
        <f t="shared" si="1"/>
        <v>69</v>
      </c>
      <c r="H32" s="83" t="str">
        <f t="shared" si="2"/>
        <v>H01</v>
      </c>
      <c r="I32" s="83" t="str">
        <f t="shared" si="3"/>
        <v>4</v>
      </c>
      <c r="J32" s="83" t="str">
        <f t="shared" si="4"/>
        <v>3</v>
      </c>
    </row>
    <row r="33" spans="1:10">
      <c r="A33" t="s">
        <v>809</v>
      </c>
      <c r="B33" s="88" t="s">
        <v>842</v>
      </c>
      <c r="C33" s="1" t="s">
        <v>704</v>
      </c>
      <c r="D33" s="1">
        <v>1</v>
      </c>
      <c r="E33" s="70" t="s">
        <v>707</v>
      </c>
      <c r="F33" s="83" t="str">
        <f t="shared" si="0"/>
        <v>08</v>
      </c>
      <c r="G33" s="83" t="str">
        <f t="shared" si="1"/>
        <v>69</v>
      </c>
      <c r="H33" s="83" t="str">
        <f t="shared" si="2"/>
        <v>H01</v>
      </c>
      <c r="I33" s="83" t="str">
        <f t="shared" si="3"/>
        <v>4</v>
      </c>
      <c r="J33" s="83" t="str">
        <f t="shared" si="4"/>
        <v>3</v>
      </c>
    </row>
    <row r="34" spans="1:10">
      <c r="A34" t="s">
        <v>809</v>
      </c>
      <c r="B34" s="88" t="s">
        <v>843</v>
      </c>
      <c r="C34" s="1" t="s">
        <v>709</v>
      </c>
      <c r="D34" s="1">
        <v>1</v>
      </c>
      <c r="E34" s="70" t="s">
        <v>713</v>
      </c>
      <c r="F34" s="83" t="str">
        <f t="shared" si="0"/>
        <v>08</v>
      </c>
      <c r="G34" s="83" t="str">
        <f t="shared" si="1"/>
        <v>69</v>
      </c>
      <c r="H34" s="83" t="str">
        <f t="shared" si="2"/>
        <v>H01</v>
      </c>
      <c r="I34" s="83" t="str">
        <f t="shared" si="3"/>
        <v>4</v>
      </c>
      <c r="J34" s="83" t="str">
        <f t="shared" si="4"/>
        <v>2</v>
      </c>
    </row>
    <row r="35" spans="1:10">
      <c r="A35" t="s">
        <v>809</v>
      </c>
      <c r="B35" s="88" t="s">
        <v>844</v>
      </c>
      <c r="C35" s="1" t="s">
        <v>710</v>
      </c>
      <c r="D35" s="1">
        <v>1</v>
      </c>
      <c r="E35" s="70" t="s">
        <v>714</v>
      </c>
      <c r="F35" s="83" t="str">
        <f t="shared" si="0"/>
        <v>08</v>
      </c>
      <c r="G35" s="83" t="str">
        <f t="shared" si="1"/>
        <v>69</v>
      </c>
      <c r="H35" s="83" t="str">
        <f t="shared" si="2"/>
        <v>H01</v>
      </c>
      <c r="I35" s="83" t="str">
        <f t="shared" si="3"/>
        <v>4</v>
      </c>
      <c r="J35" s="83" t="str">
        <f t="shared" si="4"/>
        <v>2</v>
      </c>
    </row>
    <row r="36" spans="1:10">
      <c r="A36" t="s">
        <v>809</v>
      </c>
      <c r="B36" s="88" t="s">
        <v>845</v>
      </c>
      <c r="C36" s="1" t="s">
        <v>711</v>
      </c>
      <c r="D36" s="1">
        <v>1</v>
      </c>
      <c r="E36" s="70" t="s">
        <v>715</v>
      </c>
      <c r="F36" s="83" t="str">
        <f t="shared" si="0"/>
        <v>08</v>
      </c>
      <c r="G36" s="83" t="str">
        <f t="shared" si="1"/>
        <v>69</v>
      </c>
      <c r="H36" s="83" t="str">
        <f t="shared" si="2"/>
        <v>H01</v>
      </c>
      <c r="I36" s="83" t="str">
        <f t="shared" si="3"/>
        <v>4</v>
      </c>
      <c r="J36" s="83" t="str">
        <f t="shared" si="4"/>
        <v>2</v>
      </c>
    </row>
    <row r="37" spans="1:10">
      <c r="A37" t="s">
        <v>809</v>
      </c>
      <c r="B37" s="88" t="s">
        <v>846</v>
      </c>
      <c r="C37" s="1" t="s">
        <v>712</v>
      </c>
      <c r="D37" s="1">
        <v>1</v>
      </c>
      <c r="E37" s="70" t="s">
        <v>716</v>
      </c>
      <c r="F37" s="83" t="str">
        <f t="shared" si="0"/>
        <v>08</v>
      </c>
      <c r="G37" s="83" t="str">
        <f t="shared" si="1"/>
        <v>69</v>
      </c>
      <c r="H37" s="83" t="str">
        <f t="shared" si="2"/>
        <v>H01</v>
      </c>
      <c r="I37" s="83" t="str">
        <f t="shared" si="3"/>
        <v>4</v>
      </c>
      <c r="J37" s="83" t="str">
        <f t="shared" si="4"/>
        <v>2</v>
      </c>
    </row>
    <row r="38" spans="1:10">
      <c r="A38" t="s">
        <v>809</v>
      </c>
      <c r="B38" s="88" t="s">
        <v>847</v>
      </c>
      <c r="C38" s="1" t="s">
        <v>718</v>
      </c>
      <c r="D38" s="1">
        <v>1</v>
      </c>
      <c r="E38" s="70" t="s">
        <v>792</v>
      </c>
      <c r="F38" s="83" t="str">
        <f t="shared" si="0"/>
        <v>08</v>
      </c>
      <c r="G38" s="83" t="str">
        <f t="shared" si="1"/>
        <v>69</v>
      </c>
      <c r="H38" s="83" t="str">
        <f t="shared" si="2"/>
        <v>H01</v>
      </c>
      <c r="I38" s="83" t="str">
        <f t="shared" si="3"/>
        <v>3</v>
      </c>
      <c r="J38" s="83" t="str">
        <f t="shared" si="4"/>
        <v>3</v>
      </c>
    </row>
    <row r="39" spans="1:10">
      <c r="A39" t="s">
        <v>809</v>
      </c>
      <c r="B39" s="88" t="s">
        <v>848</v>
      </c>
      <c r="C39" s="1" t="s">
        <v>719</v>
      </c>
      <c r="D39" s="1">
        <v>1</v>
      </c>
      <c r="E39" s="70" t="s">
        <v>793</v>
      </c>
      <c r="F39" s="83" t="str">
        <f t="shared" si="0"/>
        <v>08</v>
      </c>
      <c r="G39" s="83" t="str">
        <f t="shared" si="1"/>
        <v>69</v>
      </c>
      <c r="H39" s="83" t="str">
        <f t="shared" si="2"/>
        <v>H01</v>
      </c>
      <c r="I39" s="83" t="str">
        <f t="shared" si="3"/>
        <v>3</v>
      </c>
      <c r="J39" s="83" t="str">
        <f t="shared" si="4"/>
        <v>3</v>
      </c>
    </row>
    <row r="40" spans="1:10">
      <c r="A40" t="s">
        <v>809</v>
      </c>
      <c r="B40" s="88" t="s">
        <v>849</v>
      </c>
      <c r="C40" s="1" t="s">
        <v>794</v>
      </c>
      <c r="D40" s="1">
        <v>1</v>
      </c>
      <c r="E40" s="70" t="s">
        <v>795</v>
      </c>
      <c r="F40" s="83" t="str">
        <f t="shared" si="0"/>
        <v>08</v>
      </c>
      <c r="G40" s="83" t="str">
        <f t="shared" si="1"/>
        <v>69</v>
      </c>
      <c r="H40" s="83" t="str">
        <f t="shared" si="2"/>
        <v>H01</v>
      </c>
      <c r="I40" s="83" t="str">
        <f t="shared" si="3"/>
        <v>3</v>
      </c>
      <c r="J40" s="83" t="str">
        <f t="shared" si="4"/>
        <v>3</v>
      </c>
    </row>
    <row r="41" spans="1:10">
      <c r="A41" t="s">
        <v>809</v>
      </c>
      <c r="B41" s="88" t="s">
        <v>850</v>
      </c>
      <c r="C41" s="1" t="s">
        <v>578</v>
      </c>
      <c r="D41" s="1">
        <v>1</v>
      </c>
      <c r="E41" s="70" t="s">
        <v>582</v>
      </c>
      <c r="F41" s="83" t="str">
        <f t="shared" si="0"/>
        <v>08</v>
      </c>
      <c r="G41" s="83" t="str">
        <f t="shared" si="1"/>
        <v>69</v>
      </c>
      <c r="H41" s="83" t="str">
        <f t="shared" si="2"/>
        <v>H04</v>
      </c>
      <c r="I41" s="83" t="str">
        <f t="shared" si="3"/>
        <v>3</v>
      </c>
      <c r="J41" s="83" t="str">
        <f t="shared" si="4"/>
        <v>1</v>
      </c>
    </row>
    <row r="42" spans="1:10">
      <c r="A42" t="s">
        <v>809</v>
      </c>
      <c r="B42" s="88" t="s">
        <v>851</v>
      </c>
      <c r="C42" s="1" t="s">
        <v>579</v>
      </c>
      <c r="D42" s="1">
        <v>1</v>
      </c>
      <c r="E42" s="70" t="s">
        <v>541</v>
      </c>
      <c r="F42" s="83" t="str">
        <f t="shared" si="0"/>
        <v>08</v>
      </c>
      <c r="G42" s="83" t="str">
        <f t="shared" si="1"/>
        <v>69</v>
      </c>
      <c r="H42" s="83" t="str">
        <f t="shared" si="2"/>
        <v>H04</v>
      </c>
      <c r="I42" s="83" t="str">
        <f t="shared" si="3"/>
        <v>3</v>
      </c>
      <c r="J42" s="83" t="str">
        <f t="shared" si="4"/>
        <v>1</v>
      </c>
    </row>
    <row r="43" spans="1:10">
      <c r="A43" t="s">
        <v>809</v>
      </c>
      <c r="B43" s="88" t="s">
        <v>852</v>
      </c>
      <c r="C43" s="1" t="s">
        <v>580</v>
      </c>
      <c r="D43" s="1">
        <v>1</v>
      </c>
      <c r="E43" s="70" t="s">
        <v>583</v>
      </c>
      <c r="F43" s="83" t="str">
        <f t="shared" si="0"/>
        <v>08</v>
      </c>
      <c r="G43" s="83" t="str">
        <f t="shared" si="1"/>
        <v>69</v>
      </c>
      <c r="H43" s="83" t="str">
        <f t="shared" si="2"/>
        <v>H04</v>
      </c>
      <c r="I43" s="83" t="str">
        <f t="shared" si="3"/>
        <v>3</v>
      </c>
      <c r="J43" s="83" t="str">
        <f t="shared" si="4"/>
        <v>1</v>
      </c>
    </row>
    <row r="44" spans="1:10">
      <c r="A44" t="s">
        <v>809</v>
      </c>
      <c r="B44" s="88" t="s">
        <v>853</v>
      </c>
      <c r="C44" s="1" t="s">
        <v>581</v>
      </c>
      <c r="D44" s="1">
        <v>1</v>
      </c>
      <c r="E44" s="70" t="s">
        <v>584</v>
      </c>
      <c r="F44" s="83" t="str">
        <f t="shared" si="0"/>
        <v>08</v>
      </c>
      <c r="G44" s="83" t="str">
        <f t="shared" si="1"/>
        <v>69</v>
      </c>
      <c r="H44" s="83" t="str">
        <f t="shared" si="2"/>
        <v>H04</v>
      </c>
      <c r="I44" s="83" t="str">
        <f t="shared" si="3"/>
        <v>3</v>
      </c>
      <c r="J44" s="83" t="str">
        <f t="shared" si="4"/>
        <v>1</v>
      </c>
    </row>
    <row r="45" spans="1:10">
      <c r="A45" t="s">
        <v>809</v>
      </c>
      <c r="B45" s="88" t="s">
        <v>854</v>
      </c>
      <c r="C45" s="1" t="s">
        <v>586</v>
      </c>
      <c r="D45" s="1">
        <v>1</v>
      </c>
      <c r="E45" s="70" t="s">
        <v>590</v>
      </c>
      <c r="F45" s="83" t="str">
        <f t="shared" si="0"/>
        <v>08</v>
      </c>
      <c r="G45" s="83" t="str">
        <f t="shared" si="1"/>
        <v>69</v>
      </c>
      <c r="H45" s="83" t="str">
        <f t="shared" si="2"/>
        <v>H04</v>
      </c>
      <c r="I45" s="83" t="str">
        <f t="shared" si="3"/>
        <v>3</v>
      </c>
      <c r="J45" s="83" t="str">
        <f t="shared" si="4"/>
        <v>1</v>
      </c>
    </row>
    <row r="46" spans="1:10">
      <c r="A46" t="s">
        <v>809</v>
      </c>
      <c r="B46" s="89" t="s">
        <v>855</v>
      </c>
      <c r="C46" s="1" t="s">
        <v>587</v>
      </c>
      <c r="D46" s="1">
        <v>1</v>
      </c>
      <c r="E46" s="70" t="s">
        <v>591</v>
      </c>
      <c r="F46" s="83" t="str">
        <f t="shared" si="0"/>
        <v>08</v>
      </c>
      <c r="G46" s="83" t="str">
        <f t="shared" si="1"/>
        <v>69</v>
      </c>
      <c r="H46" s="83" t="str">
        <f t="shared" si="2"/>
        <v>H04</v>
      </c>
      <c r="I46" s="83" t="str">
        <f t="shared" si="3"/>
        <v>3</v>
      </c>
      <c r="J46" s="83" t="str">
        <f t="shared" si="4"/>
        <v>1</v>
      </c>
    </row>
    <row r="47" spans="1:10">
      <c r="A47" t="s">
        <v>809</v>
      </c>
      <c r="B47" s="88" t="s">
        <v>856</v>
      </c>
      <c r="C47" s="1" t="s">
        <v>588</v>
      </c>
      <c r="D47" s="1">
        <v>1</v>
      </c>
      <c r="E47" s="70" t="s">
        <v>592</v>
      </c>
      <c r="F47" s="83" t="str">
        <f t="shared" si="0"/>
        <v>08</v>
      </c>
      <c r="G47" s="83" t="str">
        <f t="shared" si="1"/>
        <v>69</v>
      </c>
      <c r="H47" s="83" t="str">
        <f t="shared" si="2"/>
        <v>H04</v>
      </c>
      <c r="I47" s="83" t="str">
        <f t="shared" si="3"/>
        <v>3</v>
      </c>
      <c r="J47" s="83" t="str">
        <f t="shared" si="4"/>
        <v>1</v>
      </c>
    </row>
    <row r="48" spans="1:10">
      <c r="A48" t="s">
        <v>809</v>
      </c>
      <c r="B48" s="88" t="s">
        <v>857</v>
      </c>
      <c r="C48" s="1" t="s">
        <v>589</v>
      </c>
      <c r="D48" s="1">
        <v>1</v>
      </c>
      <c r="E48" s="70" t="s">
        <v>593</v>
      </c>
      <c r="F48" s="83" t="str">
        <f t="shared" si="0"/>
        <v>08</v>
      </c>
      <c r="G48" s="83" t="str">
        <f t="shared" si="1"/>
        <v>69</v>
      </c>
      <c r="H48" s="83" t="str">
        <f t="shared" si="2"/>
        <v>H04</v>
      </c>
      <c r="I48" s="83" t="str">
        <f t="shared" si="3"/>
        <v>3</v>
      </c>
      <c r="J48" s="83" t="str">
        <f t="shared" si="4"/>
        <v>1</v>
      </c>
    </row>
    <row r="49" spans="1:10">
      <c r="A49" t="s">
        <v>809</v>
      </c>
      <c r="B49" s="88" t="s">
        <v>858</v>
      </c>
      <c r="C49" s="1" t="s">
        <v>595</v>
      </c>
      <c r="D49" s="1">
        <v>1</v>
      </c>
      <c r="E49" s="70" t="s">
        <v>599</v>
      </c>
      <c r="F49" s="83" t="str">
        <f t="shared" si="0"/>
        <v>08</v>
      </c>
      <c r="G49" s="83" t="str">
        <f t="shared" si="1"/>
        <v>69</v>
      </c>
      <c r="H49" s="83" t="str">
        <f t="shared" si="2"/>
        <v>H04</v>
      </c>
      <c r="I49" s="83" t="str">
        <f t="shared" si="3"/>
        <v>3</v>
      </c>
      <c r="J49" s="83" t="str">
        <f t="shared" si="4"/>
        <v>1</v>
      </c>
    </row>
    <row r="50" spans="1:10">
      <c r="A50" t="s">
        <v>809</v>
      </c>
      <c r="B50" s="88" t="s">
        <v>859</v>
      </c>
      <c r="C50" s="1" t="s">
        <v>596</v>
      </c>
      <c r="D50" s="1">
        <v>1</v>
      </c>
      <c r="E50" s="70" t="s">
        <v>600</v>
      </c>
      <c r="F50" s="83" t="str">
        <f t="shared" si="0"/>
        <v>08</v>
      </c>
      <c r="G50" s="83" t="str">
        <f t="shared" si="1"/>
        <v>69</v>
      </c>
      <c r="H50" s="83" t="str">
        <f t="shared" si="2"/>
        <v>H04</v>
      </c>
      <c r="I50" s="83" t="str">
        <f t="shared" si="3"/>
        <v>3</v>
      </c>
      <c r="J50" s="83" t="str">
        <f t="shared" si="4"/>
        <v>1</v>
      </c>
    </row>
    <row r="51" spans="1:10">
      <c r="A51" t="s">
        <v>809</v>
      </c>
      <c r="B51" s="88" t="s">
        <v>860</v>
      </c>
      <c r="C51" s="1" t="s">
        <v>597</v>
      </c>
      <c r="D51" s="1">
        <v>1</v>
      </c>
      <c r="E51" s="70" t="s">
        <v>602</v>
      </c>
      <c r="F51" s="83" t="str">
        <f t="shared" si="0"/>
        <v>08</v>
      </c>
      <c r="G51" s="83" t="str">
        <f t="shared" si="1"/>
        <v>69</v>
      </c>
      <c r="H51" s="83" t="str">
        <f t="shared" si="2"/>
        <v>H04</v>
      </c>
      <c r="I51" s="83" t="str">
        <f t="shared" si="3"/>
        <v>3</v>
      </c>
      <c r="J51" s="83" t="str">
        <f t="shared" si="4"/>
        <v>1</v>
      </c>
    </row>
    <row r="52" spans="1:10">
      <c r="A52" t="s">
        <v>809</v>
      </c>
      <c r="B52" s="88" t="s">
        <v>861</v>
      </c>
      <c r="C52" s="1" t="s">
        <v>598</v>
      </c>
      <c r="D52" s="1">
        <v>1</v>
      </c>
      <c r="E52" s="70" t="s">
        <v>601</v>
      </c>
      <c r="F52" s="83" t="str">
        <f t="shared" si="0"/>
        <v>08</v>
      </c>
      <c r="G52" s="83" t="str">
        <f t="shared" si="1"/>
        <v>69</v>
      </c>
      <c r="H52" s="83" t="str">
        <f t="shared" si="2"/>
        <v>H04</v>
      </c>
      <c r="I52" s="83" t="str">
        <f t="shared" si="3"/>
        <v>3</v>
      </c>
      <c r="J52" s="83" t="str">
        <f t="shared" si="4"/>
        <v>1</v>
      </c>
    </row>
    <row r="53" spans="1:10">
      <c r="A53" t="s">
        <v>809</v>
      </c>
      <c r="B53" s="88" t="s">
        <v>862</v>
      </c>
      <c r="C53" s="1" t="s">
        <v>604</v>
      </c>
      <c r="D53" s="1">
        <v>1</v>
      </c>
      <c r="E53" s="70" t="s">
        <v>608</v>
      </c>
      <c r="F53" s="83" t="str">
        <f t="shared" si="0"/>
        <v>08</v>
      </c>
      <c r="G53" s="83" t="str">
        <f t="shared" si="1"/>
        <v>69</v>
      </c>
      <c r="H53" s="83" t="str">
        <f t="shared" si="2"/>
        <v>H01</v>
      </c>
      <c r="I53" s="83" t="str">
        <f t="shared" si="3"/>
        <v>4</v>
      </c>
      <c r="J53" s="83" t="str">
        <f t="shared" si="4"/>
        <v>3</v>
      </c>
    </row>
    <row r="54" spans="1:10">
      <c r="A54" t="s">
        <v>809</v>
      </c>
      <c r="B54" s="88" t="s">
        <v>863</v>
      </c>
      <c r="C54" s="1" t="s">
        <v>605</v>
      </c>
      <c r="D54" s="1">
        <v>1</v>
      </c>
      <c r="E54" s="70" t="s">
        <v>609</v>
      </c>
      <c r="F54" s="83" t="str">
        <f t="shared" si="0"/>
        <v>08</v>
      </c>
      <c r="G54" s="83" t="str">
        <f t="shared" si="1"/>
        <v>69</v>
      </c>
      <c r="H54" s="83" t="str">
        <f t="shared" si="2"/>
        <v>H01</v>
      </c>
      <c r="I54" s="83" t="str">
        <f t="shared" si="3"/>
        <v>4</v>
      </c>
      <c r="J54" s="83" t="str">
        <f t="shared" si="4"/>
        <v>3</v>
      </c>
    </row>
    <row r="55" spans="1:10">
      <c r="A55" t="s">
        <v>809</v>
      </c>
      <c r="B55" s="88" t="s">
        <v>864</v>
      </c>
      <c r="C55" s="1" t="s">
        <v>606</v>
      </c>
      <c r="D55" s="1">
        <v>1</v>
      </c>
      <c r="E55" s="70" t="s">
        <v>610</v>
      </c>
      <c r="F55" s="83" t="str">
        <f t="shared" si="0"/>
        <v>08</v>
      </c>
      <c r="G55" s="83" t="str">
        <f t="shared" si="1"/>
        <v>69</v>
      </c>
      <c r="H55" s="83" t="str">
        <f t="shared" si="2"/>
        <v>H01</v>
      </c>
      <c r="I55" s="83" t="str">
        <f t="shared" si="3"/>
        <v>4</v>
      </c>
      <c r="J55" s="83" t="str">
        <f t="shared" si="4"/>
        <v>2</v>
      </c>
    </row>
    <row r="56" spans="1:10">
      <c r="A56" t="s">
        <v>809</v>
      </c>
      <c r="B56" s="88" t="s">
        <v>865</v>
      </c>
      <c r="C56" s="1" t="s">
        <v>607</v>
      </c>
      <c r="D56" s="1">
        <v>1</v>
      </c>
      <c r="E56" s="70" t="s">
        <v>611</v>
      </c>
      <c r="F56" s="83" t="str">
        <f t="shared" si="0"/>
        <v>08</v>
      </c>
      <c r="G56" s="83" t="str">
        <f t="shared" si="1"/>
        <v>69</v>
      </c>
      <c r="H56" s="83" t="str">
        <f t="shared" si="2"/>
        <v>H01</v>
      </c>
      <c r="I56" s="83" t="str">
        <f t="shared" si="3"/>
        <v>4</v>
      </c>
      <c r="J56" s="83" t="str">
        <f t="shared" si="4"/>
        <v>2</v>
      </c>
    </row>
    <row r="57" spans="1:10">
      <c r="A57" t="s">
        <v>809</v>
      </c>
      <c r="B57" s="88" t="s">
        <v>866</v>
      </c>
      <c r="C57" s="1" t="s">
        <v>613</v>
      </c>
      <c r="D57" s="1">
        <v>1</v>
      </c>
      <c r="E57" s="70" t="s">
        <v>617</v>
      </c>
      <c r="F57" s="83" t="str">
        <f t="shared" si="0"/>
        <v>08</v>
      </c>
      <c r="G57" s="83" t="str">
        <f t="shared" si="1"/>
        <v>69</v>
      </c>
      <c r="H57" s="83" t="str">
        <f t="shared" si="2"/>
        <v>H01</v>
      </c>
      <c r="I57" s="83" t="str">
        <f t="shared" si="3"/>
        <v>3</v>
      </c>
      <c r="J57" s="83" t="str">
        <f t="shared" si="4"/>
        <v>3</v>
      </c>
    </row>
    <row r="58" spans="1:10">
      <c r="A58" t="s">
        <v>809</v>
      </c>
      <c r="B58" s="88" t="s">
        <v>867</v>
      </c>
      <c r="C58" s="1" t="s">
        <v>614</v>
      </c>
      <c r="D58" s="1">
        <v>1</v>
      </c>
      <c r="E58" s="70" t="s">
        <v>618</v>
      </c>
      <c r="F58" s="83" t="str">
        <f t="shared" si="0"/>
        <v>08</v>
      </c>
      <c r="G58" s="83" t="str">
        <f t="shared" si="1"/>
        <v>69</v>
      </c>
      <c r="H58" s="83" t="str">
        <f t="shared" si="2"/>
        <v>H01</v>
      </c>
      <c r="I58" s="83" t="str">
        <f t="shared" si="3"/>
        <v>3</v>
      </c>
      <c r="J58" s="83" t="str">
        <f t="shared" si="4"/>
        <v>3</v>
      </c>
    </row>
    <row r="59" spans="1:10">
      <c r="A59" t="s">
        <v>809</v>
      </c>
      <c r="B59" s="88" t="s">
        <v>868</v>
      </c>
      <c r="C59" s="1" t="s">
        <v>615</v>
      </c>
      <c r="D59" s="1">
        <v>1</v>
      </c>
      <c r="E59" s="70" t="s">
        <v>619</v>
      </c>
      <c r="F59" s="83" t="str">
        <f t="shared" si="0"/>
        <v>08</v>
      </c>
      <c r="G59" s="83" t="str">
        <f t="shared" si="1"/>
        <v>69</v>
      </c>
      <c r="H59" s="83" t="str">
        <f t="shared" si="2"/>
        <v>H01</v>
      </c>
      <c r="I59" s="83" t="str">
        <f t="shared" si="3"/>
        <v>3</v>
      </c>
      <c r="J59" s="83" t="str">
        <f t="shared" si="4"/>
        <v>3</v>
      </c>
    </row>
    <row r="60" spans="1:10">
      <c r="A60" t="s">
        <v>809</v>
      </c>
      <c r="B60" s="88" t="s">
        <v>869</v>
      </c>
      <c r="C60" s="1" t="s">
        <v>616</v>
      </c>
      <c r="D60" s="1">
        <v>1</v>
      </c>
      <c r="E60" s="70" t="s">
        <v>620</v>
      </c>
      <c r="F60" s="83" t="str">
        <f t="shared" si="0"/>
        <v>08</v>
      </c>
      <c r="G60" s="83" t="str">
        <f t="shared" si="1"/>
        <v>69</v>
      </c>
      <c r="H60" s="83" t="str">
        <f t="shared" si="2"/>
        <v>H01</v>
      </c>
      <c r="I60" s="83" t="str">
        <f t="shared" si="3"/>
        <v>3</v>
      </c>
      <c r="J60" s="83" t="str">
        <f t="shared" si="4"/>
        <v>3</v>
      </c>
    </row>
    <row r="61" spans="1:10">
      <c r="A61" t="s">
        <v>809</v>
      </c>
      <c r="B61" s="88" t="s">
        <v>870</v>
      </c>
      <c r="C61" s="1" t="s">
        <v>531</v>
      </c>
      <c r="D61" s="1">
        <v>1</v>
      </c>
      <c r="E61" s="70" t="s">
        <v>532</v>
      </c>
      <c r="F61" s="83" t="str">
        <f t="shared" si="0"/>
        <v>08</v>
      </c>
      <c r="G61" s="83" t="str">
        <f t="shared" si="1"/>
        <v>69</v>
      </c>
      <c r="H61" s="83" t="str">
        <f t="shared" si="2"/>
        <v>H04</v>
      </c>
      <c r="I61" s="83" t="str">
        <f t="shared" si="3"/>
        <v>3</v>
      </c>
      <c r="J61" s="83" t="str">
        <f t="shared" si="4"/>
        <v>1</v>
      </c>
    </row>
    <row r="62" spans="1:10">
      <c r="A62" t="s">
        <v>809</v>
      </c>
      <c r="B62" s="88" t="s">
        <v>871</v>
      </c>
      <c r="C62" s="1" t="s">
        <v>533</v>
      </c>
      <c r="D62" s="1">
        <v>1</v>
      </c>
      <c r="E62" s="70" t="s">
        <v>534</v>
      </c>
      <c r="F62" s="83" t="str">
        <f t="shared" si="0"/>
        <v>08</v>
      </c>
      <c r="G62" s="83" t="str">
        <f t="shared" si="1"/>
        <v>69</v>
      </c>
      <c r="H62" s="83" t="str">
        <f t="shared" si="2"/>
        <v>H04</v>
      </c>
      <c r="I62" s="83" t="str">
        <f t="shared" si="3"/>
        <v>3</v>
      </c>
      <c r="J62" s="83" t="str">
        <f t="shared" si="4"/>
        <v>1</v>
      </c>
    </row>
    <row r="63" spans="1:10">
      <c r="A63" t="s">
        <v>809</v>
      </c>
      <c r="B63" s="88" t="s">
        <v>872</v>
      </c>
      <c r="C63" s="1" t="s">
        <v>535</v>
      </c>
      <c r="D63" s="1">
        <v>1</v>
      </c>
      <c r="E63" s="70" t="s">
        <v>536</v>
      </c>
      <c r="F63" s="83" t="str">
        <f t="shared" si="0"/>
        <v>08</v>
      </c>
      <c r="G63" s="83" t="str">
        <f t="shared" si="1"/>
        <v>69</v>
      </c>
      <c r="H63" s="83" t="str">
        <f t="shared" si="2"/>
        <v>H04</v>
      </c>
      <c r="I63" s="83" t="str">
        <f t="shared" si="3"/>
        <v>3</v>
      </c>
      <c r="J63" s="83" t="str">
        <f t="shared" si="4"/>
        <v>1</v>
      </c>
    </row>
    <row r="64" spans="1:10">
      <c r="A64" t="s">
        <v>809</v>
      </c>
      <c r="B64" s="88" t="s">
        <v>873</v>
      </c>
      <c r="C64" s="1" t="s">
        <v>537</v>
      </c>
      <c r="D64" s="1">
        <v>1</v>
      </c>
      <c r="E64" s="70" t="s">
        <v>538</v>
      </c>
      <c r="F64" s="83" t="str">
        <f t="shared" si="0"/>
        <v>08</v>
      </c>
      <c r="G64" s="83" t="str">
        <f t="shared" si="1"/>
        <v>69</v>
      </c>
      <c r="H64" s="83" t="str">
        <f t="shared" si="2"/>
        <v>H04</v>
      </c>
      <c r="I64" s="83" t="str">
        <f t="shared" si="3"/>
        <v>3</v>
      </c>
      <c r="J64" s="83" t="str">
        <f t="shared" si="4"/>
        <v>1</v>
      </c>
    </row>
    <row r="65" spans="1:10">
      <c r="A65" t="s">
        <v>809</v>
      </c>
      <c r="B65" s="88" t="s">
        <v>874</v>
      </c>
      <c r="C65" s="1" t="s">
        <v>540</v>
      </c>
      <c r="D65" s="1">
        <v>1</v>
      </c>
      <c r="E65" s="70" t="s">
        <v>541</v>
      </c>
      <c r="F65" s="83" t="str">
        <f t="shared" si="0"/>
        <v>08</v>
      </c>
      <c r="G65" s="83" t="str">
        <f t="shared" si="1"/>
        <v>69</v>
      </c>
      <c r="H65" s="83" t="str">
        <f t="shared" si="2"/>
        <v>H04</v>
      </c>
      <c r="I65" s="83" t="str">
        <f t="shared" si="3"/>
        <v>3</v>
      </c>
      <c r="J65" s="83" t="str">
        <f t="shared" si="4"/>
        <v>1</v>
      </c>
    </row>
    <row r="66" spans="1:10">
      <c r="A66" t="s">
        <v>809</v>
      </c>
      <c r="B66" s="88" t="s">
        <v>875</v>
      </c>
      <c r="C66" s="1" t="s">
        <v>545</v>
      </c>
      <c r="D66" s="1">
        <v>1</v>
      </c>
      <c r="E66" s="70" t="s">
        <v>542</v>
      </c>
      <c r="F66" s="83" t="str">
        <f t="shared" si="0"/>
        <v>08</v>
      </c>
      <c r="G66" s="83" t="str">
        <f t="shared" si="1"/>
        <v>69</v>
      </c>
      <c r="H66" s="83" t="str">
        <f t="shared" si="2"/>
        <v>H04</v>
      </c>
      <c r="I66" s="83" t="str">
        <f t="shared" si="3"/>
        <v>3</v>
      </c>
      <c r="J66" s="83" t="str">
        <f t="shared" si="4"/>
        <v>1</v>
      </c>
    </row>
    <row r="67" spans="1:10">
      <c r="A67" t="s">
        <v>809</v>
      </c>
      <c r="B67" s="88" t="s">
        <v>876</v>
      </c>
      <c r="C67" s="1" t="s">
        <v>546</v>
      </c>
      <c r="D67" s="1">
        <v>1</v>
      </c>
      <c r="E67" s="70" t="s">
        <v>543</v>
      </c>
      <c r="F67" s="83" t="str">
        <f t="shared" ref="F67:F80" si="5">LEFT(E67,2)</f>
        <v>08</v>
      </c>
      <c r="G67" s="83" t="str">
        <f t="shared" ref="G67:G80" si="6">MID(E67,3,2)</f>
        <v>69</v>
      </c>
      <c r="H67" s="83" t="str">
        <f t="shared" ref="H67:H80" si="7">CONCATENATE("H",MID(E67,5,2))</f>
        <v>H04</v>
      </c>
      <c r="I67" s="83" t="str">
        <f t="shared" ref="I67:I80" si="8">MID(E67,7,1)</f>
        <v>3</v>
      </c>
      <c r="J67" s="83" t="str">
        <f t="shared" ref="J67:J80" si="9">MID(E67,8,1)</f>
        <v>1</v>
      </c>
    </row>
    <row r="68" spans="1:10">
      <c r="A68" t="s">
        <v>809</v>
      </c>
      <c r="B68" s="88" t="s">
        <v>877</v>
      </c>
      <c r="C68" s="1" t="s">
        <v>547</v>
      </c>
      <c r="D68" s="1">
        <v>1</v>
      </c>
      <c r="E68" s="70" t="s">
        <v>544</v>
      </c>
      <c r="F68" s="83" t="str">
        <f t="shared" si="5"/>
        <v>08</v>
      </c>
      <c r="G68" s="83" t="str">
        <f t="shared" si="6"/>
        <v>69</v>
      </c>
      <c r="H68" s="83" t="str">
        <f t="shared" si="7"/>
        <v>H04</v>
      </c>
      <c r="I68" s="83" t="str">
        <f t="shared" si="8"/>
        <v>3</v>
      </c>
      <c r="J68" s="83" t="str">
        <f t="shared" si="9"/>
        <v>1</v>
      </c>
    </row>
    <row r="69" spans="1:10">
      <c r="A69" t="s">
        <v>809</v>
      </c>
      <c r="B69" s="88" t="s">
        <v>878</v>
      </c>
      <c r="C69" s="1" t="s">
        <v>549</v>
      </c>
      <c r="D69" s="1">
        <v>1</v>
      </c>
      <c r="E69" s="70" t="s">
        <v>550</v>
      </c>
      <c r="F69" s="83" t="str">
        <f t="shared" si="5"/>
        <v>08</v>
      </c>
      <c r="G69" s="83" t="str">
        <f t="shared" si="6"/>
        <v>69</v>
      </c>
      <c r="H69" s="83" t="str">
        <f t="shared" si="7"/>
        <v>H04</v>
      </c>
      <c r="I69" s="83" t="str">
        <f t="shared" si="8"/>
        <v>3</v>
      </c>
      <c r="J69" s="83" t="str">
        <f t="shared" si="9"/>
        <v>1</v>
      </c>
    </row>
    <row r="70" spans="1:10">
      <c r="A70" t="s">
        <v>809</v>
      </c>
      <c r="B70" s="88" t="s">
        <v>879</v>
      </c>
      <c r="C70" s="1" t="s">
        <v>554</v>
      </c>
      <c r="D70" s="1">
        <v>1</v>
      </c>
      <c r="E70" s="70" t="s">
        <v>551</v>
      </c>
      <c r="F70" s="83" t="str">
        <f t="shared" si="5"/>
        <v>08</v>
      </c>
      <c r="G70" s="83" t="str">
        <f t="shared" si="6"/>
        <v>69</v>
      </c>
      <c r="H70" s="83" t="str">
        <f t="shared" si="7"/>
        <v>H04</v>
      </c>
      <c r="I70" s="83" t="str">
        <f t="shared" si="8"/>
        <v>3</v>
      </c>
      <c r="J70" s="83" t="str">
        <f t="shared" si="9"/>
        <v>1</v>
      </c>
    </row>
    <row r="71" spans="1:10">
      <c r="A71" t="s">
        <v>809</v>
      </c>
      <c r="B71" s="88" t="s">
        <v>880</v>
      </c>
      <c r="C71" s="1" t="s">
        <v>555</v>
      </c>
      <c r="D71" s="1">
        <v>1</v>
      </c>
      <c r="E71" s="70" t="s">
        <v>552</v>
      </c>
      <c r="F71" s="83" t="str">
        <f t="shared" si="5"/>
        <v>08</v>
      </c>
      <c r="G71" s="83" t="str">
        <f t="shared" si="6"/>
        <v>69</v>
      </c>
      <c r="H71" s="83" t="str">
        <f t="shared" si="7"/>
        <v>H04</v>
      </c>
      <c r="I71" s="83" t="str">
        <f t="shared" si="8"/>
        <v>3</v>
      </c>
      <c r="J71" s="83" t="str">
        <f t="shared" si="9"/>
        <v>1</v>
      </c>
    </row>
    <row r="72" spans="1:10">
      <c r="A72" t="s">
        <v>809</v>
      </c>
      <c r="B72" s="88" t="s">
        <v>881</v>
      </c>
      <c r="C72" s="1" t="s">
        <v>556</v>
      </c>
      <c r="D72" s="1">
        <v>1</v>
      </c>
      <c r="E72" s="70" t="s">
        <v>553</v>
      </c>
      <c r="F72" s="83" t="str">
        <f t="shared" si="5"/>
        <v>08</v>
      </c>
      <c r="G72" s="83" t="str">
        <f t="shared" si="6"/>
        <v>69</v>
      </c>
      <c r="H72" s="83" t="str">
        <f t="shared" si="7"/>
        <v>H04</v>
      </c>
      <c r="I72" s="83" t="str">
        <f t="shared" si="8"/>
        <v>3</v>
      </c>
      <c r="J72" s="83" t="str">
        <f t="shared" si="9"/>
        <v>1</v>
      </c>
    </row>
    <row r="73" spans="1:10">
      <c r="A73" t="s">
        <v>809</v>
      </c>
      <c r="B73" s="88" t="s">
        <v>882</v>
      </c>
      <c r="C73" s="1" t="s">
        <v>558</v>
      </c>
      <c r="D73" s="1">
        <v>1</v>
      </c>
      <c r="E73" s="84" t="s">
        <v>562</v>
      </c>
      <c r="F73" s="83" t="str">
        <f t="shared" si="5"/>
        <v>08</v>
      </c>
      <c r="G73" s="83" t="str">
        <f t="shared" si="6"/>
        <v>69</v>
      </c>
      <c r="H73" s="83" t="str">
        <f t="shared" si="7"/>
        <v>H01</v>
      </c>
      <c r="I73" s="83" t="str">
        <f t="shared" si="8"/>
        <v>3</v>
      </c>
      <c r="J73" s="83" t="str">
        <f t="shared" si="9"/>
        <v>3</v>
      </c>
    </row>
    <row r="74" spans="1:10">
      <c r="A74" t="s">
        <v>809</v>
      </c>
      <c r="B74" s="88" t="s">
        <v>883</v>
      </c>
      <c r="C74" s="1" t="s">
        <v>559</v>
      </c>
      <c r="D74" s="1">
        <v>1</v>
      </c>
      <c r="E74" s="84" t="s">
        <v>563</v>
      </c>
      <c r="F74" s="83" t="str">
        <f t="shared" si="5"/>
        <v>08</v>
      </c>
      <c r="G74" s="83" t="str">
        <f t="shared" si="6"/>
        <v>69</v>
      </c>
      <c r="H74" s="83" t="str">
        <f t="shared" si="7"/>
        <v>H01</v>
      </c>
      <c r="I74" s="83" t="str">
        <f t="shared" si="8"/>
        <v>3</v>
      </c>
      <c r="J74" s="83" t="str">
        <f t="shared" si="9"/>
        <v>3</v>
      </c>
    </row>
    <row r="75" spans="1:10">
      <c r="A75" t="s">
        <v>809</v>
      </c>
      <c r="B75" s="88" t="s">
        <v>884</v>
      </c>
      <c r="C75" s="1" t="s">
        <v>560</v>
      </c>
      <c r="D75" s="1">
        <v>1</v>
      </c>
      <c r="E75" s="70" t="s">
        <v>564</v>
      </c>
      <c r="F75" s="83" t="str">
        <f t="shared" si="5"/>
        <v>08</v>
      </c>
      <c r="G75" s="83" t="str">
        <f t="shared" si="6"/>
        <v>69</v>
      </c>
      <c r="H75" s="83" t="str">
        <f t="shared" si="7"/>
        <v>H01</v>
      </c>
      <c r="I75" s="83" t="str">
        <f t="shared" si="8"/>
        <v>4</v>
      </c>
      <c r="J75" s="83" t="str">
        <f t="shared" si="9"/>
        <v>3</v>
      </c>
    </row>
    <row r="76" spans="1:10">
      <c r="A76" t="s">
        <v>809</v>
      </c>
      <c r="B76" s="88" t="s">
        <v>885</v>
      </c>
      <c r="C76" s="1" t="s">
        <v>561</v>
      </c>
      <c r="D76" s="1">
        <v>1</v>
      </c>
      <c r="E76" s="70" t="s">
        <v>565</v>
      </c>
      <c r="F76" s="83" t="str">
        <f t="shared" si="5"/>
        <v>08</v>
      </c>
      <c r="G76" s="83" t="str">
        <f t="shared" si="6"/>
        <v>69</v>
      </c>
      <c r="H76" s="83" t="str">
        <f t="shared" si="7"/>
        <v>H01</v>
      </c>
      <c r="I76" s="83" t="str">
        <f t="shared" si="8"/>
        <v>4</v>
      </c>
      <c r="J76" s="83" t="str">
        <f t="shared" si="9"/>
        <v>3</v>
      </c>
    </row>
    <row r="77" spans="1:10">
      <c r="A77" t="s">
        <v>809</v>
      </c>
      <c r="B77" s="88" t="s">
        <v>886</v>
      </c>
      <c r="C77" s="1" t="s">
        <v>567</v>
      </c>
      <c r="D77" s="1">
        <v>1</v>
      </c>
      <c r="E77" s="70" t="s">
        <v>571</v>
      </c>
      <c r="F77" s="83" t="str">
        <f t="shared" si="5"/>
        <v>08</v>
      </c>
      <c r="G77" s="83" t="str">
        <f t="shared" si="6"/>
        <v>69</v>
      </c>
      <c r="H77" s="83" t="str">
        <f t="shared" si="7"/>
        <v>H01</v>
      </c>
      <c r="I77" s="83" t="str">
        <f t="shared" si="8"/>
        <v>3</v>
      </c>
      <c r="J77" s="83" t="str">
        <f t="shared" si="9"/>
        <v>3</v>
      </c>
    </row>
    <row r="78" spans="1:10">
      <c r="A78" t="s">
        <v>809</v>
      </c>
      <c r="B78" s="88" t="s">
        <v>887</v>
      </c>
      <c r="C78" s="1" t="s">
        <v>568</v>
      </c>
      <c r="D78" s="1">
        <v>1</v>
      </c>
      <c r="E78" s="70" t="s">
        <v>572</v>
      </c>
      <c r="F78" s="83" t="str">
        <f t="shared" si="5"/>
        <v>08</v>
      </c>
      <c r="G78" s="83" t="str">
        <f t="shared" si="6"/>
        <v>69</v>
      </c>
      <c r="H78" s="83" t="str">
        <f t="shared" si="7"/>
        <v>H01</v>
      </c>
      <c r="I78" s="83" t="str">
        <f t="shared" si="8"/>
        <v>3</v>
      </c>
      <c r="J78" s="83" t="str">
        <f t="shared" si="9"/>
        <v>3</v>
      </c>
    </row>
    <row r="79" spans="1:10">
      <c r="A79" t="s">
        <v>809</v>
      </c>
      <c r="B79" s="88" t="s">
        <v>888</v>
      </c>
      <c r="C79" s="1" t="s">
        <v>569</v>
      </c>
      <c r="D79" s="1">
        <v>1</v>
      </c>
      <c r="E79" s="70" t="s">
        <v>573</v>
      </c>
      <c r="F79" s="83" t="str">
        <f t="shared" si="5"/>
        <v>08</v>
      </c>
      <c r="G79" s="83" t="str">
        <f t="shared" si="6"/>
        <v>69</v>
      </c>
      <c r="H79" s="83" t="str">
        <f t="shared" si="7"/>
        <v>H01</v>
      </c>
      <c r="I79" s="83" t="str">
        <f t="shared" si="8"/>
        <v>3</v>
      </c>
      <c r="J79" s="83" t="str">
        <f t="shared" si="9"/>
        <v>3</v>
      </c>
    </row>
    <row r="80" spans="1:10">
      <c r="A80" t="s">
        <v>809</v>
      </c>
      <c r="B80" s="88" t="s">
        <v>889</v>
      </c>
      <c r="C80" s="1" t="s">
        <v>570</v>
      </c>
      <c r="D80" s="1">
        <v>1</v>
      </c>
      <c r="E80" s="70" t="s">
        <v>574</v>
      </c>
      <c r="F80" s="83" t="str">
        <f t="shared" si="5"/>
        <v>08</v>
      </c>
      <c r="G80" s="83" t="str">
        <f t="shared" si="6"/>
        <v>69</v>
      </c>
      <c r="H80" s="83" t="str">
        <f t="shared" si="7"/>
        <v>H01</v>
      </c>
      <c r="I80" s="83" t="str">
        <f t="shared" si="8"/>
        <v>3</v>
      </c>
      <c r="J80" s="83" t="str">
        <f t="shared" si="9"/>
        <v>3</v>
      </c>
    </row>
    <row r="81" spans="1:5">
      <c r="A81" t="s">
        <v>809</v>
      </c>
      <c r="B81" s="88" t="s">
        <v>890</v>
      </c>
      <c r="C81" s="1" t="s">
        <v>483</v>
      </c>
      <c r="D81" s="1">
        <v>2</v>
      </c>
    </row>
    <row r="82" spans="1:5">
      <c r="A82" t="s">
        <v>809</v>
      </c>
      <c r="B82" s="88" t="s">
        <v>891</v>
      </c>
      <c r="C82" s="1" t="s">
        <v>491</v>
      </c>
      <c r="D82" s="1">
        <v>2</v>
      </c>
    </row>
    <row r="83" spans="1:5">
      <c r="A83" t="s">
        <v>809</v>
      </c>
      <c r="B83" s="88" t="s">
        <v>892</v>
      </c>
      <c r="C83" s="1" t="s">
        <v>501</v>
      </c>
      <c r="D83" s="1">
        <v>2</v>
      </c>
    </row>
    <row r="84" spans="1:5">
      <c r="A84" t="s">
        <v>809</v>
      </c>
      <c r="B84" s="88" t="s">
        <v>893</v>
      </c>
      <c r="C84" s="1" t="s">
        <v>510</v>
      </c>
      <c r="D84" s="1">
        <v>2</v>
      </c>
    </row>
    <row r="85" spans="1:5">
      <c r="A85" t="s">
        <v>809</v>
      </c>
      <c r="B85" s="88" t="s">
        <v>894</v>
      </c>
      <c r="C85" s="1" t="s">
        <v>519</v>
      </c>
      <c r="D85" s="1">
        <v>2</v>
      </c>
    </row>
    <row r="86" spans="1:5">
      <c r="A86" t="s">
        <v>809</v>
      </c>
      <c r="B86" s="88" t="s">
        <v>895</v>
      </c>
      <c r="C86" s="1" t="s">
        <v>685</v>
      </c>
      <c r="D86" s="1">
        <v>2</v>
      </c>
    </row>
    <row r="87" spans="1:5">
      <c r="A87" t="s">
        <v>809</v>
      </c>
      <c r="B87" s="88" t="s">
        <v>896</v>
      </c>
      <c r="C87" s="51" t="s">
        <v>694</v>
      </c>
      <c r="D87" s="51">
        <v>2</v>
      </c>
      <c r="E87" s="51"/>
    </row>
    <row r="88" spans="1:5">
      <c r="A88" t="s">
        <v>809</v>
      </c>
      <c r="B88" s="88" t="s">
        <v>897</v>
      </c>
      <c r="C88" s="1" t="s">
        <v>700</v>
      </c>
      <c r="D88" s="1">
        <v>2</v>
      </c>
    </row>
    <row r="89" spans="1:5">
      <c r="A89" t="s">
        <v>809</v>
      </c>
      <c r="B89" s="88" t="s">
        <v>898</v>
      </c>
      <c r="C89" s="1" t="s">
        <v>708</v>
      </c>
      <c r="D89" s="1">
        <v>2</v>
      </c>
    </row>
    <row r="90" spans="1:5">
      <c r="A90" t="s">
        <v>809</v>
      </c>
      <c r="B90" s="88" t="s">
        <v>899</v>
      </c>
      <c r="C90" s="1" t="s">
        <v>717</v>
      </c>
      <c r="D90" s="1">
        <v>2</v>
      </c>
    </row>
    <row r="91" spans="1:5">
      <c r="A91" t="s">
        <v>809</v>
      </c>
      <c r="B91" s="88" t="s">
        <v>900</v>
      </c>
      <c r="C91" s="1" t="s">
        <v>577</v>
      </c>
      <c r="D91" s="1">
        <v>2</v>
      </c>
    </row>
    <row r="92" spans="1:5">
      <c r="A92" t="s">
        <v>809</v>
      </c>
      <c r="B92" s="88" t="s">
        <v>901</v>
      </c>
      <c r="C92" s="1" t="s">
        <v>585</v>
      </c>
      <c r="D92" s="1">
        <v>2</v>
      </c>
    </row>
    <row r="93" spans="1:5">
      <c r="A93" t="s">
        <v>809</v>
      </c>
      <c r="B93" s="88" t="s">
        <v>902</v>
      </c>
      <c r="C93" s="1" t="s">
        <v>594</v>
      </c>
      <c r="D93" s="1">
        <v>2</v>
      </c>
      <c r="E93" s="1"/>
    </row>
    <row r="94" spans="1:5">
      <c r="A94" t="s">
        <v>809</v>
      </c>
      <c r="B94" s="88" t="s">
        <v>903</v>
      </c>
      <c r="C94" s="1" t="s">
        <v>603</v>
      </c>
      <c r="D94" s="1">
        <v>2</v>
      </c>
      <c r="E94" s="1"/>
    </row>
    <row r="95" spans="1:5">
      <c r="A95" t="s">
        <v>809</v>
      </c>
      <c r="B95" s="88" t="s">
        <v>904</v>
      </c>
      <c r="C95" s="1" t="s">
        <v>612</v>
      </c>
      <c r="D95" s="1">
        <v>2</v>
      </c>
      <c r="E95" s="1"/>
    </row>
    <row r="96" spans="1:5">
      <c r="A96" t="s">
        <v>809</v>
      </c>
      <c r="B96" s="88" t="s">
        <v>905</v>
      </c>
      <c r="C96" s="1" t="s">
        <v>530</v>
      </c>
      <c r="D96" s="1">
        <v>2</v>
      </c>
    </row>
    <row r="97" spans="1:10">
      <c r="A97" t="s">
        <v>809</v>
      </c>
      <c r="B97" s="88" t="s">
        <v>906</v>
      </c>
      <c r="C97" s="1" t="s">
        <v>93</v>
      </c>
      <c r="D97" s="1">
        <v>2</v>
      </c>
      <c r="E97" s="1"/>
    </row>
    <row r="98" spans="1:10">
      <c r="A98" t="s">
        <v>809</v>
      </c>
      <c r="B98" s="88" t="s">
        <v>907</v>
      </c>
      <c r="C98" s="1" t="s">
        <v>548</v>
      </c>
      <c r="D98" s="1">
        <v>2</v>
      </c>
      <c r="E98" s="1"/>
    </row>
    <row r="99" spans="1:10">
      <c r="A99" t="s">
        <v>809</v>
      </c>
      <c r="B99" s="88" t="s">
        <v>908</v>
      </c>
      <c r="C99" s="1" t="s">
        <v>557</v>
      </c>
      <c r="D99" s="1">
        <v>2</v>
      </c>
      <c r="E99" s="1"/>
    </row>
    <row r="100" spans="1:10">
      <c r="A100" t="s">
        <v>809</v>
      </c>
      <c r="B100" s="88" t="s">
        <v>909</v>
      </c>
      <c r="C100" s="1" t="s">
        <v>566</v>
      </c>
      <c r="D100" s="1">
        <v>2</v>
      </c>
      <c r="E100" s="1"/>
    </row>
    <row r="101" spans="1:10">
      <c r="A101" t="s">
        <v>809</v>
      </c>
      <c r="B101" s="88" t="s">
        <v>910</v>
      </c>
      <c r="C101" s="1" t="s">
        <v>480</v>
      </c>
      <c r="D101" s="1">
        <v>3</v>
      </c>
    </row>
    <row r="102" spans="1:10">
      <c r="A102" t="s">
        <v>809</v>
      </c>
      <c r="B102" s="88" t="s">
        <v>911</v>
      </c>
      <c r="C102" s="1" t="s">
        <v>684</v>
      </c>
      <c r="D102" s="1">
        <v>3</v>
      </c>
    </row>
    <row r="103" spans="1:10">
      <c r="A103" t="s">
        <v>809</v>
      </c>
      <c r="B103" s="88" t="s">
        <v>912</v>
      </c>
      <c r="C103" s="1" t="s">
        <v>576</v>
      </c>
      <c r="D103" s="1">
        <v>3</v>
      </c>
    </row>
    <row r="104" spans="1:10">
      <c r="A104" t="s">
        <v>809</v>
      </c>
      <c r="B104" s="88" t="s">
        <v>913</v>
      </c>
      <c r="C104" s="1" t="s">
        <v>539</v>
      </c>
      <c r="D104" s="1">
        <v>3</v>
      </c>
    </row>
    <row r="105" spans="1:10">
      <c r="A105" t="s">
        <v>20</v>
      </c>
      <c r="B105" s="88" t="s">
        <v>914</v>
      </c>
      <c r="C105" s="1" t="s">
        <v>31</v>
      </c>
      <c r="D105" s="1">
        <v>1</v>
      </c>
      <c r="E105" s="70" t="s">
        <v>625</v>
      </c>
      <c r="F105" s="83" t="str">
        <f t="shared" ref="F105:F157" si="10">LEFT(E105,2)</f>
        <v>08</v>
      </c>
      <c r="G105" s="83" t="str">
        <f t="shared" ref="G105" si="11">MID(E105,3,2)</f>
        <v>71</v>
      </c>
      <c r="H105" s="83" t="str">
        <f t="shared" ref="H105" si="12">CONCATENATE("H",MID(E105,5,2))</f>
        <v>H03</v>
      </c>
      <c r="I105" s="83" t="str">
        <f t="shared" ref="I105" si="13">MID(E105,7,1)</f>
        <v>4</v>
      </c>
      <c r="J105" s="83" t="str">
        <f t="shared" ref="J105" si="14">MID(E105,8,1)</f>
        <v>3</v>
      </c>
    </row>
    <row r="106" spans="1:10">
      <c r="A106" t="s">
        <v>20</v>
      </c>
      <c r="B106" s="88" t="s">
        <v>915</v>
      </c>
      <c r="C106" s="1" t="s">
        <v>622</v>
      </c>
      <c r="D106" s="1">
        <v>1</v>
      </c>
      <c r="E106" s="70" t="s">
        <v>626</v>
      </c>
      <c r="F106" s="83" t="str">
        <f t="shared" si="10"/>
        <v>08</v>
      </c>
      <c r="G106" s="83" t="str">
        <f t="shared" ref="G106:G157" si="15">MID(E106,3,2)</f>
        <v>71</v>
      </c>
      <c r="H106" s="83" t="str">
        <f t="shared" ref="H106:H157" si="16">CONCATENATE("H",MID(E106,5,2))</f>
        <v>H03</v>
      </c>
      <c r="I106" s="83" t="str">
        <f t="shared" ref="I106:I157" si="17">MID(E106,7,1)</f>
        <v>4</v>
      </c>
      <c r="J106" s="83" t="str">
        <f t="shared" ref="J106:J157" si="18">MID(E106,8,1)</f>
        <v>3</v>
      </c>
    </row>
    <row r="107" spans="1:10">
      <c r="A107" t="s">
        <v>20</v>
      </c>
      <c r="B107" s="88" t="s">
        <v>916</v>
      </c>
      <c r="C107" s="1" t="s">
        <v>623</v>
      </c>
      <c r="D107" s="1">
        <v>1</v>
      </c>
      <c r="E107" s="70" t="s">
        <v>627</v>
      </c>
      <c r="F107" s="83" t="str">
        <f t="shared" si="10"/>
        <v>08</v>
      </c>
      <c r="G107" s="83" t="str">
        <f t="shared" si="15"/>
        <v>71</v>
      </c>
      <c r="H107" s="83" t="str">
        <f t="shared" si="16"/>
        <v>H03</v>
      </c>
      <c r="I107" s="83" t="str">
        <f t="shared" si="17"/>
        <v>4</v>
      </c>
      <c r="J107" s="83" t="str">
        <f t="shared" si="18"/>
        <v>3</v>
      </c>
    </row>
    <row r="108" spans="1:10">
      <c r="A108" t="s">
        <v>20</v>
      </c>
      <c r="B108" s="88" t="s">
        <v>917</v>
      </c>
      <c r="C108" s="1" t="s">
        <v>25</v>
      </c>
      <c r="D108" s="1">
        <v>1</v>
      </c>
      <c r="E108" s="70" t="s">
        <v>628</v>
      </c>
      <c r="F108" s="83" t="str">
        <f t="shared" si="10"/>
        <v>08</v>
      </c>
      <c r="G108" s="83" t="str">
        <f t="shared" si="15"/>
        <v>71</v>
      </c>
      <c r="H108" s="83" t="str">
        <f t="shared" si="16"/>
        <v>H03</v>
      </c>
      <c r="I108" s="83" t="str">
        <f t="shared" si="17"/>
        <v>4</v>
      </c>
      <c r="J108" s="83" t="str">
        <f t="shared" si="18"/>
        <v>3</v>
      </c>
    </row>
    <row r="109" spans="1:10">
      <c r="A109" t="s">
        <v>20</v>
      </c>
      <c r="B109" s="88" t="s">
        <v>918</v>
      </c>
      <c r="C109" s="1" t="s">
        <v>8</v>
      </c>
      <c r="D109" s="1">
        <v>1</v>
      </c>
      <c r="E109" s="70" t="s">
        <v>629</v>
      </c>
      <c r="F109" s="83" t="str">
        <f t="shared" si="10"/>
        <v>08</v>
      </c>
      <c r="G109" s="83" t="str">
        <f t="shared" si="15"/>
        <v>71</v>
      </c>
      <c r="H109" s="83" t="str">
        <f t="shared" si="16"/>
        <v>H03</v>
      </c>
      <c r="I109" s="83" t="str">
        <f t="shared" si="17"/>
        <v>4</v>
      </c>
      <c r="J109" s="83" t="str">
        <f t="shared" si="18"/>
        <v>3</v>
      </c>
    </row>
    <row r="110" spans="1:10">
      <c r="A110" t="s">
        <v>20</v>
      </c>
      <c r="B110" s="88" t="s">
        <v>919</v>
      </c>
      <c r="C110" s="1" t="s">
        <v>10</v>
      </c>
      <c r="D110" s="1">
        <v>1</v>
      </c>
      <c r="E110" s="70" t="s">
        <v>630</v>
      </c>
      <c r="F110" s="83" t="str">
        <f t="shared" si="10"/>
        <v>08</v>
      </c>
      <c r="G110" s="83" t="str">
        <f t="shared" si="15"/>
        <v>71</v>
      </c>
      <c r="H110" s="83" t="str">
        <f t="shared" si="16"/>
        <v>H03</v>
      </c>
      <c r="I110" s="83" t="str">
        <f t="shared" si="17"/>
        <v>4</v>
      </c>
      <c r="J110" s="83" t="str">
        <f t="shared" si="18"/>
        <v>3</v>
      </c>
    </row>
    <row r="111" spans="1:10">
      <c r="A111" t="s">
        <v>20</v>
      </c>
      <c r="B111" s="89" t="s">
        <v>920</v>
      </c>
      <c r="C111" s="1" t="s">
        <v>12</v>
      </c>
      <c r="D111" s="1">
        <v>1</v>
      </c>
      <c r="E111" s="70" t="s">
        <v>631</v>
      </c>
      <c r="F111" s="83" t="str">
        <f t="shared" si="10"/>
        <v>08</v>
      </c>
      <c r="G111" s="83" t="str">
        <f t="shared" si="15"/>
        <v>71</v>
      </c>
      <c r="H111" s="83" t="str">
        <f t="shared" si="16"/>
        <v>H03</v>
      </c>
      <c r="I111" s="83" t="str">
        <f t="shared" si="17"/>
        <v>4</v>
      </c>
      <c r="J111" s="83" t="str">
        <f t="shared" si="18"/>
        <v>3</v>
      </c>
    </row>
    <row r="112" spans="1:10">
      <c r="A112" t="s">
        <v>20</v>
      </c>
      <c r="B112" s="88" t="s">
        <v>921</v>
      </c>
      <c r="C112" s="1" t="s">
        <v>14</v>
      </c>
      <c r="D112" s="1">
        <v>1</v>
      </c>
      <c r="E112" s="70" t="s">
        <v>632</v>
      </c>
      <c r="F112" s="83" t="str">
        <f t="shared" si="10"/>
        <v>08</v>
      </c>
      <c r="G112" s="83" t="str">
        <f t="shared" si="15"/>
        <v>71</v>
      </c>
      <c r="H112" s="83" t="str">
        <f t="shared" si="16"/>
        <v>H03</v>
      </c>
      <c r="I112" s="83" t="str">
        <f t="shared" si="17"/>
        <v>4</v>
      </c>
      <c r="J112" s="83" t="str">
        <f t="shared" si="18"/>
        <v>3</v>
      </c>
    </row>
    <row r="113" spans="1:10">
      <c r="A113" t="s">
        <v>20</v>
      </c>
      <c r="B113" s="88" t="s">
        <v>922</v>
      </c>
      <c r="C113" s="1" t="s">
        <v>16</v>
      </c>
      <c r="D113" s="1">
        <v>1</v>
      </c>
      <c r="E113" s="70" t="s">
        <v>633</v>
      </c>
      <c r="F113" s="83" t="str">
        <f t="shared" si="10"/>
        <v>08</v>
      </c>
      <c r="G113" s="83" t="str">
        <f t="shared" si="15"/>
        <v>71</v>
      </c>
      <c r="H113" s="83" t="str">
        <f t="shared" si="16"/>
        <v>H04</v>
      </c>
      <c r="I113" s="83" t="str">
        <f t="shared" si="17"/>
        <v>3</v>
      </c>
      <c r="J113" s="83" t="str">
        <f t="shared" si="18"/>
        <v>1</v>
      </c>
    </row>
    <row r="114" spans="1:10">
      <c r="A114" t="s">
        <v>20</v>
      </c>
      <c r="B114" s="88" t="s">
        <v>923</v>
      </c>
      <c r="C114" s="1" t="s">
        <v>18</v>
      </c>
      <c r="D114" s="1">
        <v>1</v>
      </c>
      <c r="E114" s="70" t="s">
        <v>634</v>
      </c>
      <c r="F114" s="83" t="str">
        <f t="shared" si="10"/>
        <v>08</v>
      </c>
      <c r="G114" s="83" t="str">
        <f t="shared" si="15"/>
        <v>71</v>
      </c>
      <c r="H114" s="83" t="str">
        <f t="shared" si="16"/>
        <v>H03</v>
      </c>
      <c r="I114" s="83" t="str">
        <f t="shared" si="17"/>
        <v>4</v>
      </c>
      <c r="J114" s="83" t="str">
        <f t="shared" si="18"/>
        <v>3</v>
      </c>
    </row>
    <row r="115" spans="1:10">
      <c r="A115" t="s">
        <v>20</v>
      </c>
      <c r="B115" s="88" t="s">
        <v>924</v>
      </c>
      <c r="C115" s="1" t="s">
        <v>19</v>
      </c>
      <c r="D115" s="1">
        <v>1</v>
      </c>
      <c r="E115" s="70" t="s">
        <v>635</v>
      </c>
      <c r="F115" s="83" t="str">
        <f t="shared" si="10"/>
        <v>08</v>
      </c>
      <c r="G115" s="83" t="str">
        <f t="shared" si="15"/>
        <v>71</v>
      </c>
      <c r="H115" s="83" t="str">
        <f t="shared" si="16"/>
        <v>H03</v>
      </c>
      <c r="I115" s="83" t="str">
        <f t="shared" si="17"/>
        <v>4</v>
      </c>
      <c r="J115" s="83" t="str">
        <f t="shared" si="18"/>
        <v>3</v>
      </c>
    </row>
    <row r="116" spans="1:10">
      <c r="A116" t="s">
        <v>20</v>
      </c>
      <c r="B116" s="88" t="s">
        <v>925</v>
      </c>
      <c r="C116" s="1" t="s">
        <v>21</v>
      </c>
      <c r="D116" s="1">
        <v>1</v>
      </c>
      <c r="E116" s="70" t="s">
        <v>636</v>
      </c>
      <c r="F116" s="83" t="str">
        <f t="shared" si="10"/>
        <v>08</v>
      </c>
      <c r="G116" s="83" t="str">
        <f t="shared" si="15"/>
        <v>71</v>
      </c>
      <c r="H116" s="83" t="str">
        <f t="shared" si="16"/>
        <v>H04</v>
      </c>
      <c r="I116" s="83" t="str">
        <f t="shared" si="17"/>
        <v>3</v>
      </c>
      <c r="J116" s="83" t="str">
        <f t="shared" si="18"/>
        <v>1</v>
      </c>
    </row>
    <row r="117" spans="1:10">
      <c r="A117" t="s">
        <v>20</v>
      </c>
      <c r="B117" s="88" t="s">
        <v>926</v>
      </c>
      <c r="C117" s="1" t="s">
        <v>23</v>
      </c>
      <c r="D117" s="1">
        <v>1</v>
      </c>
      <c r="E117" s="70" t="s">
        <v>637</v>
      </c>
      <c r="F117" s="83" t="str">
        <f t="shared" si="10"/>
        <v>08</v>
      </c>
      <c r="G117" s="83" t="str">
        <f t="shared" si="15"/>
        <v>71</v>
      </c>
      <c r="H117" s="83" t="str">
        <f t="shared" si="16"/>
        <v>H04</v>
      </c>
      <c r="I117" s="83" t="str">
        <f t="shared" si="17"/>
        <v>3</v>
      </c>
      <c r="J117" s="83" t="str">
        <f t="shared" si="18"/>
        <v>1</v>
      </c>
    </row>
    <row r="118" spans="1:10">
      <c r="A118" t="s">
        <v>20</v>
      </c>
      <c r="B118" s="88" t="s">
        <v>927</v>
      </c>
      <c r="C118" s="1" t="s">
        <v>7</v>
      </c>
      <c r="D118" s="1">
        <v>1</v>
      </c>
      <c r="E118" s="70" t="s">
        <v>638</v>
      </c>
      <c r="F118" s="83" t="str">
        <f t="shared" si="10"/>
        <v>08</v>
      </c>
      <c r="G118" s="83" t="str">
        <f t="shared" si="15"/>
        <v>71</v>
      </c>
      <c r="H118" s="83" t="str">
        <f t="shared" si="16"/>
        <v>H04</v>
      </c>
      <c r="I118" s="83" t="str">
        <f t="shared" si="17"/>
        <v>3</v>
      </c>
      <c r="J118" s="83" t="str">
        <f t="shared" si="18"/>
        <v>1</v>
      </c>
    </row>
    <row r="119" spans="1:10">
      <c r="A119" t="s">
        <v>20</v>
      </c>
      <c r="B119" s="88" t="s">
        <v>928</v>
      </c>
      <c r="C119" s="1" t="s">
        <v>26</v>
      </c>
      <c r="D119" s="1">
        <v>1</v>
      </c>
      <c r="E119" s="70" t="s">
        <v>639</v>
      </c>
      <c r="F119" s="83" t="str">
        <f t="shared" si="10"/>
        <v>08</v>
      </c>
      <c r="G119" s="83" t="str">
        <f t="shared" si="15"/>
        <v>71</v>
      </c>
      <c r="H119" s="83" t="str">
        <f t="shared" si="16"/>
        <v>H04</v>
      </c>
      <c r="I119" s="83" t="str">
        <f t="shared" si="17"/>
        <v>3</v>
      </c>
      <c r="J119" s="83" t="str">
        <f t="shared" si="18"/>
        <v>1</v>
      </c>
    </row>
    <row r="120" spans="1:10">
      <c r="A120" t="s">
        <v>20</v>
      </c>
      <c r="B120" s="88" t="s">
        <v>929</v>
      </c>
      <c r="C120" s="1" t="s">
        <v>28</v>
      </c>
      <c r="D120" s="1">
        <v>1</v>
      </c>
      <c r="E120" s="70" t="s">
        <v>640</v>
      </c>
      <c r="F120" s="83" t="str">
        <f t="shared" si="10"/>
        <v>08</v>
      </c>
      <c r="G120" s="83" t="str">
        <f t="shared" si="15"/>
        <v>71</v>
      </c>
      <c r="H120" s="83" t="str">
        <f t="shared" si="16"/>
        <v>H04</v>
      </c>
      <c r="I120" s="83" t="str">
        <f t="shared" si="17"/>
        <v>3</v>
      </c>
      <c r="J120" s="83" t="str">
        <f t="shared" si="18"/>
        <v>1</v>
      </c>
    </row>
    <row r="121" spans="1:10">
      <c r="A121" t="s">
        <v>20</v>
      </c>
      <c r="B121" s="88" t="s">
        <v>930</v>
      </c>
      <c r="C121" s="1" t="s">
        <v>30</v>
      </c>
      <c r="D121" s="1">
        <v>1</v>
      </c>
      <c r="E121" s="70" t="s">
        <v>641</v>
      </c>
      <c r="F121" s="83" t="str">
        <f t="shared" si="10"/>
        <v>08</v>
      </c>
      <c r="G121" s="83" t="str">
        <f t="shared" si="15"/>
        <v>71</v>
      </c>
      <c r="H121" s="83" t="str">
        <f t="shared" si="16"/>
        <v>H04</v>
      </c>
      <c r="I121" s="83" t="str">
        <f t="shared" si="17"/>
        <v>3</v>
      </c>
      <c r="J121" s="83" t="str">
        <f t="shared" si="18"/>
        <v>1</v>
      </c>
    </row>
    <row r="122" spans="1:10">
      <c r="A122" t="s">
        <v>20</v>
      </c>
      <c r="B122" s="88" t="s">
        <v>931</v>
      </c>
      <c r="C122" s="1" t="s">
        <v>2</v>
      </c>
      <c r="D122" s="1">
        <v>1</v>
      </c>
      <c r="E122" s="70" t="s">
        <v>642</v>
      </c>
      <c r="F122" s="83" t="str">
        <f t="shared" si="10"/>
        <v>08</v>
      </c>
      <c r="G122" s="83" t="str">
        <f t="shared" si="15"/>
        <v>71</v>
      </c>
      <c r="H122" s="83" t="str">
        <f t="shared" si="16"/>
        <v>H04</v>
      </c>
      <c r="I122" s="83" t="str">
        <f t="shared" si="17"/>
        <v>3</v>
      </c>
      <c r="J122" s="83" t="str">
        <f t="shared" si="18"/>
        <v>1</v>
      </c>
    </row>
    <row r="123" spans="1:10">
      <c r="A123" t="s">
        <v>20</v>
      </c>
      <c r="B123" s="88" t="s">
        <v>932</v>
      </c>
      <c r="C123" s="1" t="s">
        <v>32</v>
      </c>
      <c r="D123" s="1">
        <v>1</v>
      </c>
      <c r="E123" s="70" t="s">
        <v>643</v>
      </c>
      <c r="F123" s="83" t="str">
        <f t="shared" si="10"/>
        <v>08</v>
      </c>
      <c r="G123" s="83" t="str">
        <f t="shared" si="15"/>
        <v>71</v>
      </c>
      <c r="H123" s="83" t="str">
        <f t="shared" si="16"/>
        <v>H04</v>
      </c>
      <c r="I123" s="83" t="str">
        <f t="shared" si="17"/>
        <v>3</v>
      </c>
      <c r="J123" s="83" t="str">
        <f t="shared" si="18"/>
        <v>1</v>
      </c>
    </row>
    <row r="124" spans="1:10">
      <c r="A124" t="s">
        <v>20</v>
      </c>
      <c r="B124" s="88" t="s">
        <v>933</v>
      </c>
      <c r="C124" s="1" t="s">
        <v>129</v>
      </c>
      <c r="D124" s="1">
        <v>1</v>
      </c>
      <c r="E124" s="70" t="s">
        <v>644</v>
      </c>
      <c r="F124" s="83" t="str">
        <f t="shared" si="10"/>
        <v>08</v>
      </c>
      <c r="G124" s="83" t="str">
        <f t="shared" si="15"/>
        <v>71</v>
      </c>
      <c r="H124" s="83" t="str">
        <f t="shared" si="16"/>
        <v>H04</v>
      </c>
      <c r="I124" s="83" t="str">
        <f t="shared" si="17"/>
        <v>3</v>
      </c>
      <c r="J124" s="83" t="str">
        <f t="shared" si="18"/>
        <v>1</v>
      </c>
    </row>
    <row r="125" spans="1:10">
      <c r="A125" t="s">
        <v>20</v>
      </c>
      <c r="B125" s="88" t="s">
        <v>934</v>
      </c>
      <c r="C125" s="1" t="s">
        <v>33</v>
      </c>
      <c r="D125" s="1">
        <v>1</v>
      </c>
      <c r="E125" s="70" t="s">
        <v>645</v>
      </c>
      <c r="F125" s="83" t="str">
        <f t="shared" si="10"/>
        <v>08</v>
      </c>
      <c r="G125" s="83" t="str">
        <f t="shared" si="15"/>
        <v>71</v>
      </c>
      <c r="H125" s="83" t="str">
        <f t="shared" si="16"/>
        <v>H03</v>
      </c>
      <c r="I125" s="83" t="str">
        <f t="shared" si="17"/>
        <v>3</v>
      </c>
      <c r="J125" s="83" t="str">
        <f t="shared" si="18"/>
        <v>3</v>
      </c>
    </row>
    <row r="126" spans="1:10">
      <c r="A126" t="s">
        <v>20</v>
      </c>
      <c r="B126" s="88" t="s">
        <v>935</v>
      </c>
      <c r="C126" s="1" t="s">
        <v>37</v>
      </c>
      <c r="D126" s="1">
        <v>1</v>
      </c>
      <c r="E126" s="70" t="s">
        <v>648</v>
      </c>
      <c r="F126" s="83" t="str">
        <f t="shared" si="10"/>
        <v>08</v>
      </c>
      <c r="G126" s="83" t="str">
        <f t="shared" si="15"/>
        <v>71</v>
      </c>
      <c r="H126" s="83" t="str">
        <f t="shared" si="16"/>
        <v>H03</v>
      </c>
      <c r="I126" s="83" t="str">
        <f t="shared" si="17"/>
        <v>3</v>
      </c>
      <c r="J126" s="83" t="str">
        <f t="shared" si="18"/>
        <v>3</v>
      </c>
    </row>
    <row r="127" spans="1:10">
      <c r="A127" t="s">
        <v>20</v>
      </c>
      <c r="B127" s="88" t="s">
        <v>936</v>
      </c>
      <c r="C127" s="1" t="s">
        <v>39</v>
      </c>
      <c r="D127" s="1">
        <v>1</v>
      </c>
      <c r="E127" s="70" t="s">
        <v>649</v>
      </c>
      <c r="F127" s="83" t="str">
        <f t="shared" si="10"/>
        <v>08</v>
      </c>
      <c r="G127" s="83" t="str">
        <f t="shared" si="15"/>
        <v>71</v>
      </c>
      <c r="H127" s="83" t="str">
        <f t="shared" si="16"/>
        <v>H03</v>
      </c>
      <c r="I127" s="83" t="str">
        <f t="shared" si="17"/>
        <v>3</v>
      </c>
      <c r="J127" s="83" t="str">
        <f t="shared" si="18"/>
        <v>3</v>
      </c>
    </row>
    <row r="128" spans="1:10">
      <c r="A128" t="s">
        <v>20</v>
      </c>
      <c r="B128" s="88" t="s">
        <v>937</v>
      </c>
      <c r="C128" s="1" t="s">
        <v>646</v>
      </c>
      <c r="D128" s="1">
        <v>1</v>
      </c>
      <c r="E128" s="70" t="s">
        <v>650</v>
      </c>
      <c r="F128" s="83" t="str">
        <f t="shared" si="10"/>
        <v>08</v>
      </c>
      <c r="G128" s="83" t="str">
        <f t="shared" si="15"/>
        <v>71</v>
      </c>
      <c r="H128" s="83" t="str">
        <f t="shared" si="16"/>
        <v>H03</v>
      </c>
      <c r="I128" s="83" t="str">
        <f t="shared" si="17"/>
        <v>3</v>
      </c>
      <c r="J128" s="83" t="str">
        <f t="shared" si="18"/>
        <v>3</v>
      </c>
    </row>
    <row r="129" spans="1:10">
      <c r="A129" t="s">
        <v>20</v>
      </c>
      <c r="B129" s="88" t="s">
        <v>938</v>
      </c>
      <c r="C129" s="1" t="s">
        <v>42</v>
      </c>
      <c r="D129" s="1">
        <v>1</v>
      </c>
      <c r="E129" s="70" t="s">
        <v>651</v>
      </c>
      <c r="F129" s="83" t="str">
        <f t="shared" si="10"/>
        <v>08</v>
      </c>
      <c r="G129" s="83" t="str">
        <f t="shared" si="15"/>
        <v>71</v>
      </c>
      <c r="H129" s="83" t="str">
        <f t="shared" si="16"/>
        <v>H03</v>
      </c>
      <c r="I129" s="83" t="str">
        <f t="shared" si="17"/>
        <v>3</v>
      </c>
      <c r="J129" s="83" t="str">
        <f t="shared" si="18"/>
        <v>3</v>
      </c>
    </row>
    <row r="130" spans="1:10">
      <c r="A130" t="s">
        <v>20</v>
      </c>
      <c r="B130" s="88" t="s">
        <v>939</v>
      </c>
      <c r="C130" s="1" t="s">
        <v>69</v>
      </c>
      <c r="D130" s="1">
        <v>1</v>
      </c>
      <c r="E130" s="70" t="s">
        <v>652</v>
      </c>
      <c r="F130" s="83" t="str">
        <f t="shared" si="10"/>
        <v>08</v>
      </c>
      <c r="G130" s="83" t="str">
        <f t="shared" si="15"/>
        <v>71</v>
      </c>
      <c r="H130" s="83" t="str">
        <f t="shared" si="16"/>
        <v>H03</v>
      </c>
      <c r="I130" s="83" t="str">
        <f t="shared" si="17"/>
        <v>3</v>
      </c>
      <c r="J130" s="83" t="str">
        <f t="shared" si="18"/>
        <v>3</v>
      </c>
    </row>
    <row r="131" spans="1:10">
      <c r="A131" t="s">
        <v>20</v>
      </c>
      <c r="B131" s="88" t="s">
        <v>940</v>
      </c>
      <c r="C131" s="1" t="s">
        <v>44</v>
      </c>
      <c r="D131" s="1">
        <v>1</v>
      </c>
      <c r="E131" s="70" t="s">
        <v>653</v>
      </c>
      <c r="F131" s="83" t="str">
        <f t="shared" si="10"/>
        <v>08</v>
      </c>
      <c r="G131" s="83" t="str">
        <f t="shared" si="15"/>
        <v>71</v>
      </c>
      <c r="H131" s="83" t="str">
        <f t="shared" si="16"/>
        <v>H03</v>
      </c>
      <c r="I131" s="83" t="str">
        <f t="shared" si="17"/>
        <v>3</v>
      </c>
      <c r="J131" s="83" t="str">
        <f t="shared" si="18"/>
        <v>3</v>
      </c>
    </row>
    <row r="132" spans="1:10">
      <c r="A132" t="s">
        <v>20</v>
      </c>
      <c r="B132" s="88" t="s">
        <v>941</v>
      </c>
      <c r="C132" s="1" t="s">
        <v>46</v>
      </c>
      <c r="D132" s="1">
        <v>1</v>
      </c>
      <c r="E132" s="70" t="s">
        <v>654</v>
      </c>
      <c r="F132" s="83" t="str">
        <f t="shared" si="10"/>
        <v>08</v>
      </c>
      <c r="G132" s="83" t="str">
        <f t="shared" si="15"/>
        <v>71</v>
      </c>
      <c r="H132" s="83" t="str">
        <f t="shared" si="16"/>
        <v>H03</v>
      </c>
      <c r="I132" s="83" t="str">
        <f t="shared" si="17"/>
        <v>3</v>
      </c>
      <c r="J132" s="83" t="str">
        <f t="shared" si="18"/>
        <v>3</v>
      </c>
    </row>
    <row r="133" spans="1:10">
      <c r="A133" t="s">
        <v>20</v>
      </c>
      <c r="B133" s="88" t="s">
        <v>942</v>
      </c>
      <c r="C133" s="1" t="s">
        <v>35</v>
      </c>
      <c r="D133" s="1">
        <v>1</v>
      </c>
      <c r="E133" s="70" t="s">
        <v>647</v>
      </c>
      <c r="F133" s="83" t="str">
        <f t="shared" si="10"/>
        <v>08</v>
      </c>
      <c r="G133" s="83" t="str">
        <f t="shared" si="15"/>
        <v>71</v>
      </c>
      <c r="H133" s="83" t="str">
        <f t="shared" si="16"/>
        <v>H03</v>
      </c>
      <c r="I133" s="83" t="str">
        <f t="shared" si="17"/>
        <v>3</v>
      </c>
      <c r="J133" s="83" t="str">
        <f t="shared" si="18"/>
        <v>3</v>
      </c>
    </row>
    <row r="134" spans="1:10">
      <c r="A134" t="s">
        <v>20</v>
      </c>
      <c r="B134" s="88" t="s">
        <v>943</v>
      </c>
      <c r="C134" s="1" t="s">
        <v>75</v>
      </c>
      <c r="D134" s="1">
        <v>1</v>
      </c>
      <c r="E134" s="70" t="s">
        <v>656</v>
      </c>
      <c r="F134" s="83" t="str">
        <f t="shared" si="10"/>
        <v>08</v>
      </c>
      <c r="G134" s="83" t="str">
        <f t="shared" si="15"/>
        <v>71</v>
      </c>
      <c r="H134" s="83" t="str">
        <f t="shared" si="16"/>
        <v>H03</v>
      </c>
      <c r="I134" s="83" t="str">
        <f t="shared" si="17"/>
        <v>3</v>
      </c>
      <c r="J134" s="83" t="str">
        <f t="shared" si="18"/>
        <v>3</v>
      </c>
    </row>
    <row r="135" spans="1:10">
      <c r="A135" t="s">
        <v>20</v>
      </c>
      <c r="B135" s="88" t="s">
        <v>944</v>
      </c>
      <c r="C135" s="1" t="s">
        <v>50</v>
      </c>
      <c r="D135" s="1">
        <v>1</v>
      </c>
      <c r="E135" s="70" t="s">
        <v>657</v>
      </c>
      <c r="F135" s="83" t="str">
        <f t="shared" si="10"/>
        <v>08</v>
      </c>
      <c r="G135" s="83" t="str">
        <f t="shared" si="15"/>
        <v>71</v>
      </c>
      <c r="H135" s="83" t="str">
        <f t="shared" si="16"/>
        <v>H03</v>
      </c>
      <c r="I135" s="83" t="str">
        <f t="shared" si="17"/>
        <v>3</v>
      </c>
      <c r="J135" s="83" t="str">
        <f t="shared" si="18"/>
        <v>3</v>
      </c>
    </row>
    <row r="136" spans="1:10">
      <c r="A136" t="s">
        <v>20</v>
      </c>
      <c r="B136" s="88" t="s">
        <v>945</v>
      </c>
      <c r="C136" s="1" t="s">
        <v>655</v>
      </c>
      <c r="D136" s="1">
        <v>1</v>
      </c>
      <c r="E136" s="70" t="s">
        <v>658</v>
      </c>
      <c r="F136" s="83" t="str">
        <f t="shared" si="10"/>
        <v>08</v>
      </c>
      <c r="G136" s="83" t="str">
        <f t="shared" si="15"/>
        <v>71</v>
      </c>
      <c r="H136" s="83" t="str">
        <f t="shared" si="16"/>
        <v>H03</v>
      </c>
      <c r="I136" s="83" t="str">
        <f t="shared" si="17"/>
        <v>3</v>
      </c>
      <c r="J136" s="83" t="str">
        <f t="shared" si="18"/>
        <v>3</v>
      </c>
    </row>
    <row r="137" spans="1:10">
      <c r="A137" t="s">
        <v>20</v>
      </c>
      <c r="B137" s="88" t="s">
        <v>946</v>
      </c>
      <c r="C137" s="1" t="s">
        <v>51</v>
      </c>
      <c r="D137" s="1">
        <v>1</v>
      </c>
      <c r="E137" s="70" t="s">
        <v>659</v>
      </c>
      <c r="F137" s="83" t="str">
        <f t="shared" si="10"/>
        <v>08</v>
      </c>
      <c r="G137" s="83" t="str">
        <f t="shared" si="15"/>
        <v>71</v>
      </c>
      <c r="H137" s="83" t="str">
        <f t="shared" si="16"/>
        <v>H03</v>
      </c>
      <c r="I137" s="83" t="str">
        <f t="shared" si="17"/>
        <v>3</v>
      </c>
      <c r="J137" s="83" t="str">
        <f t="shared" si="18"/>
        <v>3</v>
      </c>
    </row>
    <row r="138" spans="1:10">
      <c r="A138" t="s">
        <v>20</v>
      </c>
      <c r="B138" s="88" t="s">
        <v>947</v>
      </c>
      <c r="C138" s="1" t="s">
        <v>344</v>
      </c>
      <c r="D138" s="1">
        <v>1</v>
      </c>
      <c r="E138" s="70" t="s">
        <v>660</v>
      </c>
      <c r="F138" s="83" t="str">
        <f t="shared" si="10"/>
        <v>08</v>
      </c>
      <c r="G138" s="83" t="str">
        <f t="shared" si="15"/>
        <v>71</v>
      </c>
      <c r="H138" s="83" t="str">
        <f t="shared" si="16"/>
        <v>H03</v>
      </c>
      <c r="I138" s="83" t="str">
        <f t="shared" si="17"/>
        <v>3</v>
      </c>
      <c r="J138" s="83" t="str">
        <f t="shared" si="18"/>
        <v>3</v>
      </c>
    </row>
    <row r="139" spans="1:10">
      <c r="A139" t="s">
        <v>20</v>
      </c>
      <c r="B139" s="88" t="s">
        <v>948</v>
      </c>
      <c r="C139" s="1" t="s">
        <v>54</v>
      </c>
      <c r="D139" s="1">
        <v>1</v>
      </c>
      <c r="E139" s="70" t="s">
        <v>661</v>
      </c>
      <c r="F139" s="83" t="str">
        <f t="shared" si="10"/>
        <v>08</v>
      </c>
      <c r="G139" s="83" t="str">
        <f t="shared" si="15"/>
        <v>71</v>
      </c>
      <c r="H139" s="83" t="str">
        <f t="shared" si="16"/>
        <v>H03</v>
      </c>
      <c r="I139" s="83" t="str">
        <f t="shared" si="17"/>
        <v>3</v>
      </c>
      <c r="J139" s="83" t="str">
        <f t="shared" si="18"/>
        <v>3</v>
      </c>
    </row>
    <row r="140" spans="1:10">
      <c r="A140" t="s">
        <v>20</v>
      </c>
      <c r="B140" s="88" t="s">
        <v>949</v>
      </c>
      <c r="C140" s="1" t="s">
        <v>70</v>
      </c>
      <c r="D140" s="1">
        <v>1</v>
      </c>
      <c r="E140" s="70" t="s">
        <v>662</v>
      </c>
      <c r="F140" s="83" t="str">
        <f t="shared" si="10"/>
        <v>08</v>
      </c>
      <c r="G140" s="83" t="str">
        <f t="shared" si="15"/>
        <v>71</v>
      </c>
      <c r="H140" s="83" t="str">
        <f t="shared" si="16"/>
        <v>H03</v>
      </c>
      <c r="I140" s="83" t="str">
        <f t="shared" si="17"/>
        <v>3</v>
      </c>
      <c r="J140" s="83" t="str">
        <f t="shared" si="18"/>
        <v>3</v>
      </c>
    </row>
    <row r="141" spans="1:10">
      <c r="A141" t="s">
        <v>20</v>
      </c>
      <c r="B141" s="88" t="s">
        <v>950</v>
      </c>
      <c r="C141" s="1" t="s">
        <v>72</v>
      </c>
      <c r="D141" s="1">
        <v>1</v>
      </c>
      <c r="E141" s="70" t="s">
        <v>663</v>
      </c>
      <c r="F141" s="83" t="str">
        <f t="shared" si="10"/>
        <v>08</v>
      </c>
      <c r="G141" s="83" t="str">
        <f t="shared" si="15"/>
        <v>71</v>
      </c>
      <c r="H141" s="83" t="str">
        <f t="shared" si="16"/>
        <v>H03</v>
      </c>
      <c r="I141" s="83" t="str">
        <f t="shared" si="17"/>
        <v>3</v>
      </c>
      <c r="J141" s="83" t="str">
        <f t="shared" si="18"/>
        <v>3</v>
      </c>
    </row>
    <row r="142" spans="1:10">
      <c r="A142" t="s">
        <v>20</v>
      </c>
      <c r="B142" s="88" t="s">
        <v>951</v>
      </c>
      <c r="C142" s="1" t="s">
        <v>74</v>
      </c>
      <c r="D142" s="1">
        <v>1</v>
      </c>
      <c r="E142" s="70" t="s">
        <v>665</v>
      </c>
      <c r="F142" s="83" t="str">
        <f t="shared" si="10"/>
        <v>08</v>
      </c>
      <c r="G142" s="83" t="str">
        <f t="shared" si="15"/>
        <v>71</v>
      </c>
      <c r="H142" s="83" t="str">
        <f t="shared" si="16"/>
        <v>H03</v>
      </c>
      <c r="I142" s="83" t="str">
        <f t="shared" si="17"/>
        <v>3</v>
      </c>
      <c r="J142" s="83" t="str">
        <f t="shared" si="18"/>
        <v>3</v>
      </c>
    </row>
    <row r="143" spans="1:10">
      <c r="A143" t="s">
        <v>20</v>
      </c>
      <c r="B143" s="88" t="s">
        <v>952</v>
      </c>
      <c r="C143" s="1" t="s">
        <v>48</v>
      </c>
      <c r="D143" s="1">
        <v>1</v>
      </c>
      <c r="E143" s="70" t="s">
        <v>666</v>
      </c>
      <c r="F143" s="83" t="str">
        <f t="shared" si="10"/>
        <v>08</v>
      </c>
      <c r="G143" s="83" t="str">
        <f t="shared" si="15"/>
        <v>71</v>
      </c>
      <c r="H143" s="83" t="str">
        <f t="shared" si="16"/>
        <v>H03</v>
      </c>
      <c r="I143" s="83" t="str">
        <f t="shared" si="17"/>
        <v>3</v>
      </c>
      <c r="J143" s="83" t="str">
        <f t="shared" si="18"/>
        <v>3</v>
      </c>
    </row>
    <row r="144" spans="1:10">
      <c r="A144" t="s">
        <v>20</v>
      </c>
      <c r="B144" s="88" t="s">
        <v>953</v>
      </c>
      <c r="C144" s="1" t="s">
        <v>77</v>
      </c>
      <c r="D144" s="1">
        <v>1</v>
      </c>
      <c r="E144" s="70" t="s">
        <v>667</v>
      </c>
      <c r="F144" s="83" t="str">
        <f t="shared" si="10"/>
        <v>08</v>
      </c>
      <c r="G144" s="83" t="str">
        <f t="shared" si="15"/>
        <v>71</v>
      </c>
      <c r="H144" s="83" t="str">
        <f t="shared" si="16"/>
        <v>H03</v>
      </c>
      <c r="I144" s="83" t="str">
        <f t="shared" si="17"/>
        <v>3</v>
      </c>
      <c r="J144" s="83" t="str">
        <f t="shared" si="18"/>
        <v>3</v>
      </c>
    </row>
    <row r="145" spans="1:10">
      <c r="A145" t="s">
        <v>20</v>
      </c>
      <c r="B145" s="88" t="s">
        <v>954</v>
      </c>
      <c r="C145" s="1" t="s">
        <v>664</v>
      </c>
      <c r="D145" s="1">
        <v>1</v>
      </c>
      <c r="E145" s="70" t="s">
        <v>668</v>
      </c>
      <c r="F145" s="83" t="str">
        <f t="shared" si="10"/>
        <v>08</v>
      </c>
      <c r="G145" s="83" t="str">
        <f t="shared" si="15"/>
        <v>71</v>
      </c>
      <c r="H145" s="83" t="str">
        <f t="shared" si="16"/>
        <v>H03</v>
      </c>
      <c r="I145" s="83" t="str">
        <f t="shared" si="17"/>
        <v>3</v>
      </c>
      <c r="J145" s="83" t="str">
        <f t="shared" si="18"/>
        <v>3</v>
      </c>
    </row>
    <row r="146" spans="1:10">
      <c r="A146" t="s">
        <v>20</v>
      </c>
      <c r="B146" s="88" t="s">
        <v>955</v>
      </c>
      <c r="C146" s="1" t="s">
        <v>102</v>
      </c>
      <c r="D146" s="1">
        <v>1</v>
      </c>
      <c r="E146" s="70" t="s">
        <v>670</v>
      </c>
      <c r="F146" s="83" t="str">
        <f t="shared" si="10"/>
        <v>08</v>
      </c>
      <c r="G146" s="83" t="str">
        <f t="shared" si="15"/>
        <v>71</v>
      </c>
      <c r="H146" s="83" t="str">
        <f t="shared" si="16"/>
        <v>H03</v>
      </c>
      <c r="I146" s="83" t="str">
        <f t="shared" si="17"/>
        <v>3</v>
      </c>
      <c r="J146" s="83" t="str">
        <f t="shared" si="18"/>
        <v>3</v>
      </c>
    </row>
    <row r="147" spans="1:10">
      <c r="A147" t="s">
        <v>20</v>
      </c>
      <c r="B147" s="88" t="s">
        <v>956</v>
      </c>
      <c r="C147" s="1" t="s">
        <v>80</v>
      </c>
      <c r="D147" s="1">
        <v>1</v>
      </c>
      <c r="E147" s="70" t="s">
        <v>671</v>
      </c>
      <c r="F147" s="83" t="str">
        <f t="shared" si="10"/>
        <v>08</v>
      </c>
      <c r="G147" s="83" t="str">
        <f t="shared" si="15"/>
        <v>71</v>
      </c>
      <c r="H147" s="83" t="str">
        <f t="shared" si="16"/>
        <v>H03</v>
      </c>
      <c r="I147" s="83" t="str">
        <f t="shared" si="17"/>
        <v>3</v>
      </c>
      <c r="J147" s="83" t="str">
        <f t="shared" si="18"/>
        <v>3</v>
      </c>
    </row>
    <row r="148" spans="1:10">
      <c r="A148" t="s">
        <v>20</v>
      </c>
      <c r="B148" s="88" t="s">
        <v>957</v>
      </c>
      <c r="C148" s="1" t="s">
        <v>669</v>
      </c>
      <c r="D148" s="1">
        <v>1</v>
      </c>
      <c r="E148" s="70" t="s">
        <v>672</v>
      </c>
      <c r="F148" s="83" t="str">
        <f t="shared" si="10"/>
        <v>08</v>
      </c>
      <c r="G148" s="83" t="str">
        <f t="shared" si="15"/>
        <v>71</v>
      </c>
      <c r="H148" s="83" t="str">
        <f t="shared" si="16"/>
        <v>H03</v>
      </c>
      <c r="I148" s="83" t="str">
        <f t="shared" si="17"/>
        <v>3</v>
      </c>
      <c r="J148" s="83" t="str">
        <f t="shared" si="18"/>
        <v>3</v>
      </c>
    </row>
    <row r="149" spans="1:10">
      <c r="A149" t="s">
        <v>20</v>
      </c>
      <c r="B149" s="88" t="s">
        <v>958</v>
      </c>
      <c r="C149" s="1" t="s">
        <v>346</v>
      </c>
      <c r="D149" s="1">
        <v>1</v>
      </c>
      <c r="E149" s="70" t="s">
        <v>673</v>
      </c>
      <c r="F149" s="83" t="str">
        <f t="shared" si="10"/>
        <v>08</v>
      </c>
      <c r="G149" s="83" t="str">
        <f t="shared" si="15"/>
        <v>71</v>
      </c>
      <c r="H149" s="83" t="str">
        <f t="shared" si="16"/>
        <v>H03</v>
      </c>
      <c r="I149" s="83" t="str">
        <f t="shared" si="17"/>
        <v>3</v>
      </c>
      <c r="J149" s="83" t="str">
        <f t="shared" si="18"/>
        <v>3</v>
      </c>
    </row>
    <row r="150" spans="1:10">
      <c r="A150" t="s">
        <v>20</v>
      </c>
      <c r="B150" s="88" t="s">
        <v>959</v>
      </c>
      <c r="C150" s="1" t="s">
        <v>348</v>
      </c>
      <c r="D150" s="1">
        <v>1</v>
      </c>
      <c r="E150" s="70" t="s">
        <v>674</v>
      </c>
      <c r="F150" s="83" t="str">
        <f t="shared" si="10"/>
        <v>08</v>
      </c>
      <c r="G150" s="83" t="str">
        <f t="shared" si="15"/>
        <v>71</v>
      </c>
      <c r="H150" s="83" t="str">
        <f t="shared" si="16"/>
        <v>H03</v>
      </c>
      <c r="I150" s="83" t="str">
        <f t="shared" si="17"/>
        <v>3</v>
      </c>
      <c r="J150" s="83" t="str">
        <f t="shared" si="18"/>
        <v>2</v>
      </c>
    </row>
    <row r="151" spans="1:10">
      <c r="A151" t="s">
        <v>20</v>
      </c>
      <c r="B151" s="88" t="s">
        <v>960</v>
      </c>
      <c r="C151" s="1" t="s">
        <v>349</v>
      </c>
      <c r="D151" s="1">
        <v>1</v>
      </c>
      <c r="E151" s="70" t="s">
        <v>675</v>
      </c>
      <c r="F151" s="83" t="str">
        <f t="shared" si="10"/>
        <v>08</v>
      </c>
      <c r="G151" s="83" t="str">
        <f t="shared" si="15"/>
        <v>71</v>
      </c>
      <c r="H151" s="83" t="str">
        <f t="shared" si="16"/>
        <v>H03</v>
      </c>
      <c r="I151" s="83" t="str">
        <f t="shared" si="17"/>
        <v>3</v>
      </c>
      <c r="J151" s="83" t="str">
        <f t="shared" si="18"/>
        <v>2</v>
      </c>
    </row>
    <row r="152" spans="1:10">
      <c r="A152" t="s">
        <v>20</v>
      </c>
      <c r="B152" s="88" t="s">
        <v>961</v>
      </c>
      <c r="C152" s="1" t="s">
        <v>351</v>
      </c>
      <c r="D152" s="1">
        <v>1</v>
      </c>
      <c r="E152" s="70" t="s">
        <v>676</v>
      </c>
      <c r="F152" s="83" t="str">
        <f t="shared" si="10"/>
        <v>08</v>
      </c>
      <c r="G152" s="83" t="str">
        <f t="shared" si="15"/>
        <v>71</v>
      </c>
      <c r="H152" s="83" t="str">
        <f t="shared" si="16"/>
        <v>H03</v>
      </c>
      <c r="I152" s="83" t="str">
        <f t="shared" si="17"/>
        <v>3</v>
      </c>
      <c r="J152" s="83" t="str">
        <f t="shared" si="18"/>
        <v>2</v>
      </c>
    </row>
    <row r="153" spans="1:10">
      <c r="A153" t="s">
        <v>20</v>
      </c>
      <c r="B153" s="88" t="s">
        <v>962</v>
      </c>
      <c r="C153" s="1" t="s">
        <v>359</v>
      </c>
      <c r="D153" s="1">
        <v>1</v>
      </c>
      <c r="E153" s="70" t="s">
        <v>677</v>
      </c>
      <c r="F153" s="83" t="str">
        <f t="shared" si="10"/>
        <v>08</v>
      </c>
      <c r="G153" s="83" t="str">
        <f t="shared" si="15"/>
        <v>71</v>
      </c>
      <c r="H153" s="83" t="str">
        <f t="shared" si="16"/>
        <v>H03</v>
      </c>
      <c r="I153" s="83" t="str">
        <f t="shared" si="17"/>
        <v>3</v>
      </c>
      <c r="J153" s="83" t="str">
        <f t="shared" si="18"/>
        <v>3</v>
      </c>
    </row>
    <row r="154" spans="1:10">
      <c r="A154" t="s">
        <v>20</v>
      </c>
      <c r="B154" s="88" t="s">
        <v>963</v>
      </c>
      <c r="C154" s="1" t="s">
        <v>353</v>
      </c>
      <c r="D154" s="1">
        <v>1</v>
      </c>
      <c r="E154" s="70" t="s">
        <v>682</v>
      </c>
      <c r="F154" s="83" t="str">
        <f t="shared" si="10"/>
        <v>08</v>
      </c>
      <c r="G154" s="83" t="str">
        <f t="shared" si="15"/>
        <v>71</v>
      </c>
      <c r="H154" s="83" t="str">
        <f t="shared" si="16"/>
        <v>H03</v>
      </c>
      <c r="I154" s="83" t="str">
        <f t="shared" si="17"/>
        <v>3</v>
      </c>
      <c r="J154" s="83" t="str">
        <f t="shared" si="18"/>
        <v>2</v>
      </c>
    </row>
    <row r="155" spans="1:10">
      <c r="A155" t="s">
        <v>20</v>
      </c>
      <c r="B155" s="88" t="s">
        <v>964</v>
      </c>
      <c r="C155" s="1" t="s">
        <v>355</v>
      </c>
      <c r="D155" s="1">
        <v>1</v>
      </c>
      <c r="E155" s="70" t="s">
        <v>679</v>
      </c>
      <c r="F155" s="83" t="str">
        <f t="shared" si="10"/>
        <v>08</v>
      </c>
      <c r="G155" s="83" t="str">
        <f t="shared" si="15"/>
        <v>71</v>
      </c>
      <c r="H155" s="83" t="str">
        <f t="shared" si="16"/>
        <v>H03</v>
      </c>
      <c r="I155" s="83" t="str">
        <f t="shared" si="17"/>
        <v>3</v>
      </c>
      <c r="J155" s="83" t="str">
        <f t="shared" si="18"/>
        <v>3</v>
      </c>
    </row>
    <row r="156" spans="1:10">
      <c r="A156" t="s">
        <v>20</v>
      </c>
      <c r="B156" s="88" t="s">
        <v>965</v>
      </c>
      <c r="C156" s="1" t="s">
        <v>356</v>
      </c>
      <c r="D156" s="1">
        <v>1</v>
      </c>
      <c r="E156" s="70" t="s">
        <v>680</v>
      </c>
      <c r="F156" s="83" t="str">
        <f t="shared" si="10"/>
        <v>08</v>
      </c>
      <c r="G156" s="83" t="str">
        <f t="shared" si="15"/>
        <v>71</v>
      </c>
      <c r="H156" s="83" t="str">
        <f t="shared" si="16"/>
        <v>H03</v>
      </c>
      <c r="I156" s="83" t="str">
        <f t="shared" si="17"/>
        <v>3</v>
      </c>
      <c r="J156" s="83" t="str">
        <f t="shared" si="18"/>
        <v>3</v>
      </c>
    </row>
    <row r="157" spans="1:10">
      <c r="A157" t="s">
        <v>20</v>
      </c>
      <c r="B157" s="88" t="s">
        <v>966</v>
      </c>
      <c r="C157" s="1" t="s">
        <v>678</v>
      </c>
      <c r="D157" s="1">
        <v>1</v>
      </c>
      <c r="E157" s="70" t="s">
        <v>681</v>
      </c>
      <c r="F157" s="83" t="str">
        <f t="shared" si="10"/>
        <v>08</v>
      </c>
      <c r="G157" s="83" t="str">
        <f t="shared" si="15"/>
        <v>71</v>
      </c>
      <c r="H157" s="83" t="str">
        <f t="shared" si="16"/>
        <v>H03</v>
      </c>
      <c r="I157" s="83" t="str">
        <f t="shared" si="17"/>
        <v>3</v>
      </c>
      <c r="J157" s="83" t="str">
        <f t="shared" si="18"/>
        <v>3</v>
      </c>
    </row>
    <row r="158" spans="1:10">
      <c r="A158" t="s">
        <v>20</v>
      </c>
      <c r="B158" s="88" t="s">
        <v>967</v>
      </c>
      <c r="C158" s="1" t="s">
        <v>84</v>
      </c>
      <c r="D158" s="1">
        <v>2</v>
      </c>
      <c r="E158" s="1"/>
    </row>
    <row r="159" spans="1:10">
      <c r="A159" t="s">
        <v>20</v>
      </c>
      <c r="B159" s="88" t="s">
        <v>968</v>
      </c>
      <c r="C159" s="1" t="s">
        <v>86</v>
      </c>
      <c r="D159" s="1">
        <v>2</v>
      </c>
      <c r="E159" s="1"/>
    </row>
    <row r="160" spans="1:10">
      <c r="A160" t="s">
        <v>20</v>
      </c>
      <c r="B160" s="88" t="s">
        <v>969</v>
      </c>
      <c r="C160" s="1" t="s">
        <v>88</v>
      </c>
      <c r="D160" s="1">
        <v>2</v>
      </c>
      <c r="E160" s="1"/>
    </row>
    <row r="161" spans="1:10">
      <c r="A161" t="s">
        <v>20</v>
      </c>
      <c r="B161" s="88" t="s">
        <v>970</v>
      </c>
      <c r="C161" s="1" t="s">
        <v>89</v>
      </c>
      <c r="D161" s="1">
        <v>2</v>
      </c>
      <c r="E161" s="1"/>
    </row>
    <row r="162" spans="1:10">
      <c r="A162" t="s">
        <v>20</v>
      </c>
      <c r="B162" s="88" t="s">
        <v>971</v>
      </c>
      <c r="C162" s="1" t="s">
        <v>90</v>
      </c>
      <c r="D162" s="1">
        <v>2</v>
      </c>
      <c r="E162" s="1"/>
    </row>
    <row r="163" spans="1:10">
      <c r="A163" t="s">
        <v>20</v>
      </c>
      <c r="B163" s="88" t="s">
        <v>972</v>
      </c>
      <c r="C163" s="1" t="s">
        <v>91</v>
      </c>
      <c r="D163" s="1">
        <v>2</v>
      </c>
      <c r="E163" s="1"/>
    </row>
    <row r="164" spans="1:10">
      <c r="A164" t="s">
        <v>20</v>
      </c>
      <c r="B164" s="88" t="s">
        <v>973</v>
      </c>
      <c r="C164" s="1" t="s">
        <v>92</v>
      </c>
      <c r="D164" s="1">
        <v>2</v>
      </c>
      <c r="E164" s="1"/>
    </row>
    <row r="165" spans="1:10">
      <c r="A165" t="s">
        <v>20</v>
      </c>
      <c r="B165" s="88" t="s">
        <v>974</v>
      </c>
      <c r="C165" s="1" t="s">
        <v>94</v>
      </c>
      <c r="D165" s="1">
        <v>2</v>
      </c>
      <c r="E165" s="1"/>
    </row>
    <row r="166" spans="1:10">
      <c r="A166" t="s">
        <v>20</v>
      </c>
      <c r="B166" s="88" t="s">
        <v>975</v>
      </c>
      <c r="C166" s="1" t="s">
        <v>95</v>
      </c>
      <c r="D166" s="1">
        <v>2</v>
      </c>
      <c r="E166" s="1"/>
    </row>
    <row r="167" spans="1:10">
      <c r="A167" t="s">
        <v>20</v>
      </c>
      <c r="B167" s="88" t="s">
        <v>976</v>
      </c>
      <c r="C167" s="1" t="s">
        <v>96</v>
      </c>
      <c r="D167" s="1">
        <v>2</v>
      </c>
      <c r="E167" s="1"/>
    </row>
    <row r="168" spans="1:10">
      <c r="A168" t="s">
        <v>20</v>
      </c>
      <c r="B168" s="88" t="s">
        <v>977</v>
      </c>
      <c r="C168" s="1" t="s">
        <v>98</v>
      </c>
      <c r="D168" s="1">
        <v>2</v>
      </c>
      <c r="E168" s="1"/>
    </row>
    <row r="169" spans="1:10">
      <c r="A169" t="s">
        <v>20</v>
      </c>
      <c r="B169" s="88" t="s">
        <v>978</v>
      </c>
      <c r="C169" s="1" t="s">
        <v>99</v>
      </c>
      <c r="D169" s="1">
        <v>2</v>
      </c>
      <c r="E169" s="1"/>
    </row>
    <row r="170" spans="1:10">
      <c r="A170" t="s">
        <v>20</v>
      </c>
      <c r="B170" s="88" t="s">
        <v>979</v>
      </c>
      <c r="C170" s="1" t="s">
        <v>427</v>
      </c>
      <c r="D170" s="1">
        <v>2</v>
      </c>
      <c r="E170" s="1"/>
    </row>
    <row r="171" spans="1:10">
      <c r="A171" t="s">
        <v>20</v>
      </c>
      <c r="B171" s="88" t="s">
        <v>980</v>
      </c>
      <c r="C171" s="1" t="s">
        <v>82</v>
      </c>
      <c r="D171" s="1">
        <v>3</v>
      </c>
      <c r="E171" s="1"/>
    </row>
    <row r="172" spans="1:10">
      <c r="A172" t="s">
        <v>20</v>
      </c>
      <c r="B172" s="88" t="s">
        <v>981</v>
      </c>
      <c r="C172" s="1" t="s">
        <v>101</v>
      </c>
      <c r="D172" s="1">
        <v>3</v>
      </c>
      <c r="E172" s="1"/>
    </row>
    <row r="173" spans="1:10">
      <c r="A173" t="s">
        <v>810</v>
      </c>
      <c r="B173" s="88" t="s">
        <v>982</v>
      </c>
      <c r="C173" s="1" t="s">
        <v>721</v>
      </c>
      <c r="D173" s="1">
        <v>1</v>
      </c>
      <c r="E173" s="70" t="s">
        <v>724</v>
      </c>
      <c r="F173" s="83" t="str">
        <f t="shared" ref="F173:F221" si="19">LEFT(E173,2)</f>
        <v>08</v>
      </c>
      <c r="G173" s="83" t="str">
        <f t="shared" ref="G173" si="20">MID(E173,3,2)</f>
        <v>70</v>
      </c>
      <c r="H173" s="83" t="str">
        <f t="shared" ref="H173" si="21">CONCATENATE("H",MID(E173,5,2))</f>
        <v>H02</v>
      </c>
      <c r="I173" s="83" t="str">
        <f t="shared" ref="I173" si="22">MID(E173,7,1)</f>
        <v>3</v>
      </c>
      <c r="J173" s="83" t="str">
        <f t="shared" ref="J173" si="23">MID(E173,8,1)</f>
        <v>3</v>
      </c>
    </row>
    <row r="174" spans="1:10">
      <c r="A174" t="s">
        <v>810</v>
      </c>
      <c r="B174" s="88" t="s">
        <v>983</v>
      </c>
      <c r="C174" s="1" t="s">
        <v>722</v>
      </c>
      <c r="D174" s="1">
        <v>1</v>
      </c>
      <c r="E174" s="70" t="s">
        <v>725</v>
      </c>
      <c r="F174" s="83" t="str">
        <f t="shared" si="19"/>
        <v>08</v>
      </c>
      <c r="G174" s="83" t="str">
        <f t="shared" ref="G174:G186" si="24">MID(E174,3,2)</f>
        <v>70</v>
      </c>
      <c r="H174" s="83" t="str">
        <f t="shared" ref="H174:H186" si="25">CONCATENATE("H",MID(E174,5,2))</f>
        <v>H02</v>
      </c>
      <c r="I174" s="83" t="str">
        <f t="shared" ref="I174:I186" si="26">MID(E174,7,1)</f>
        <v>3</v>
      </c>
      <c r="J174" s="83" t="str">
        <f t="shared" ref="J174:J186" si="27">MID(E174,8,1)</f>
        <v>3</v>
      </c>
    </row>
    <row r="175" spans="1:10">
      <c r="A175" t="s">
        <v>810</v>
      </c>
      <c r="B175" s="88" t="s">
        <v>984</v>
      </c>
      <c r="C175" s="1" t="s">
        <v>723</v>
      </c>
      <c r="D175" s="1">
        <v>1</v>
      </c>
      <c r="E175" s="70" t="s">
        <v>726</v>
      </c>
      <c r="F175" s="83" t="str">
        <f t="shared" si="19"/>
        <v>08</v>
      </c>
      <c r="G175" s="83" t="str">
        <f t="shared" si="24"/>
        <v>70</v>
      </c>
      <c r="H175" s="83" t="str">
        <f t="shared" si="25"/>
        <v>H02</v>
      </c>
      <c r="I175" s="83" t="str">
        <f t="shared" si="26"/>
        <v>3</v>
      </c>
      <c r="J175" s="83" t="str">
        <f t="shared" si="27"/>
        <v>3</v>
      </c>
    </row>
    <row r="176" spans="1:10">
      <c r="A176" t="s">
        <v>810</v>
      </c>
      <c r="B176" s="88" t="s">
        <v>985</v>
      </c>
      <c r="C176" s="1" t="s">
        <v>254</v>
      </c>
      <c r="D176" s="1">
        <v>1</v>
      </c>
      <c r="E176" s="70" t="s">
        <v>729</v>
      </c>
      <c r="F176" s="83" t="str">
        <f t="shared" si="19"/>
        <v>08</v>
      </c>
      <c r="G176" s="83" t="str">
        <f t="shared" si="24"/>
        <v>70</v>
      </c>
      <c r="H176" s="83" t="str">
        <f t="shared" si="25"/>
        <v>H02</v>
      </c>
      <c r="I176" s="83" t="str">
        <f t="shared" si="26"/>
        <v>4</v>
      </c>
      <c r="J176" s="83" t="str">
        <f t="shared" si="27"/>
        <v>3</v>
      </c>
    </row>
    <row r="177" spans="1:10">
      <c r="A177" t="s">
        <v>810</v>
      </c>
      <c r="B177" s="88" t="s">
        <v>986</v>
      </c>
      <c r="C177" s="1" t="s">
        <v>304</v>
      </c>
      <c r="D177" s="1">
        <v>1</v>
      </c>
      <c r="E177" s="70" t="s">
        <v>730</v>
      </c>
      <c r="F177" s="83" t="str">
        <f t="shared" si="19"/>
        <v>08</v>
      </c>
      <c r="G177" s="83" t="str">
        <f t="shared" si="24"/>
        <v>70</v>
      </c>
      <c r="H177" s="83" t="str">
        <f t="shared" si="25"/>
        <v>H02</v>
      </c>
      <c r="I177" s="83" t="str">
        <f t="shared" si="26"/>
        <v>4</v>
      </c>
      <c r="J177" s="83" t="str">
        <f t="shared" si="27"/>
        <v>3</v>
      </c>
    </row>
    <row r="178" spans="1:10">
      <c r="A178" t="s">
        <v>810</v>
      </c>
      <c r="B178" s="88" t="s">
        <v>987</v>
      </c>
      <c r="C178" s="1" t="s">
        <v>728</v>
      </c>
      <c r="D178" s="1">
        <v>1</v>
      </c>
      <c r="E178" s="70" t="s">
        <v>731</v>
      </c>
      <c r="F178" s="83" t="str">
        <f t="shared" si="19"/>
        <v>08</v>
      </c>
      <c r="G178" s="83" t="str">
        <f t="shared" si="24"/>
        <v>70</v>
      </c>
      <c r="H178" s="83" t="str">
        <f t="shared" si="25"/>
        <v>H02</v>
      </c>
      <c r="I178" s="83" t="str">
        <f t="shared" si="26"/>
        <v>4</v>
      </c>
      <c r="J178" s="83" t="str">
        <f t="shared" si="27"/>
        <v>3</v>
      </c>
    </row>
    <row r="179" spans="1:10">
      <c r="A179" t="s">
        <v>810</v>
      </c>
      <c r="B179" s="88" t="s">
        <v>988</v>
      </c>
      <c r="C179" s="1" t="s">
        <v>255</v>
      </c>
      <c r="D179" s="1">
        <v>1</v>
      </c>
      <c r="E179" s="70" t="s">
        <v>732</v>
      </c>
      <c r="F179" s="83" t="str">
        <f t="shared" si="19"/>
        <v>08</v>
      </c>
      <c r="G179" s="83" t="str">
        <f t="shared" si="24"/>
        <v>70</v>
      </c>
      <c r="H179" s="83" t="str">
        <f t="shared" si="25"/>
        <v>H02</v>
      </c>
      <c r="I179" s="83" t="str">
        <f t="shared" si="26"/>
        <v>4</v>
      </c>
      <c r="J179" s="83" t="str">
        <f t="shared" si="27"/>
        <v>3</v>
      </c>
    </row>
    <row r="180" spans="1:10">
      <c r="A180" t="s">
        <v>810</v>
      </c>
      <c r="B180" s="88" t="s">
        <v>989</v>
      </c>
      <c r="C180" s="1" t="s">
        <v>131</v>
      </c>
      <c r="D180" s="1">
        <v>1</v>
      </c>
      <c r="E180" s="70" t="s">
        <v>732</v>
      </c>
      <c r="F180" s="83" t="str">
        <f t="shared" si="19"/>
        <v>08</v>
      </c>
      <c r="G180" s="83" t="str">
        <f t="shared" si="24"/>
        <v>70</v>
      </c>
      <c r="H180" s="83" t="str">
        <f t="shared" si="25"/>
        <v>H02</v>
      </c>
      <c r="I180" s="83" t="str">
        <f t="shared" si="26"/>
        <v>4</v>
      </c>
      <c r="J180" s="83" t="str">
        <f t="shared" si="27"/>
        <v>3</v>
      </c>
    </row>
    <row r="181" spans="1:10">
      <c r="A181" t="s">
        <v>810</v>
      </c>
      <c r="B181" s="88" t="s">
        <v>990</v>
      </c>
      <c r="C181" s="1" t="s">
        <v>733</v>
      </c>
      <c r="D181" s="1">
        <v>1</v>
      </c>
      <c r="E181" s="70" t="s">
        <v>734</v>
      </c>
      <c r="F181" s="83" t="str">
        <f t="shared" si="19"/>
        <v>08</v>
      </c>
      <c r="G181" s="83" t="str">
        <f t="shared" si="24"/>
        <v>70</v>
      </c>
      <c r="H181" s="83" t="str">
        <f t="shared" si="25"/>
        <v>H02</v>
      </c>
      <c r="I181" s="83" t="str">
        <f t="shared" si="26"/>
        <v>4</v>
      </c>
      <c r="J181" s="83" t="str">
        <f t="shared" si="27"/>
        <v>3</v>
      </c>
    </row>
    <row r="182" spans="1:10">
      <c r="A182" t="s">
        <v>810</v>
      </c>
      <c r="B182" s="88" t="s">
        <v>991</v>
      </c>
      <c r="C182" s="1" t="s">
        <v>118</v>
      </c>
      <c r="D182" s="1">
        <v>1</v>
      </c>
      <c r="E182" s="70" t="s">
        <v>735</v>
      </c>
      <c r="F182" s="83" t="str">
        <f t="shared" si="19"/>
        <v>08</v>
      </c>
      <c r="G182" s="83" t="str">
        <f t="shared" si="24"/>
        <v>70</v>
      </c>
      <c r="H182" s="83" t="str">
        <f t="shared" si="25"/>
        <v>H02</v>
      </c>
      <c r="I182" s="83" t="str">
        <f t="shared" si="26"/>
        <v>4</v>
      </c>
      <c r="J182" s="83" t="str">
        <f t="shared" si="27"/>
        <v>3</v>
      </c>
    </row>
    <row r="183" spans="1:10">
      <c r="A183" t="s">
        <v>810</v>
      </c>
      <c r="B183" s="88" t="s">
        <v>992</v>
      </c>
      <c r="C183" s="1" t="s">
        <v>126</v>
      </c>
      <c r="D183" s="1">
        <v>1</v>
      </c>
      <c r="E183" s="70" t="s">
        <v>736</v>
      </c>
      <c r="F183" s="83" t="str">
        <f t="shared" si="19"/>
        <v>08</v>
      </c>
      <c r="G183" s="83" t="str">
        <f t="shared" si="24"/>
        <v>70</v>
      </c>
      <c r="H183" s="83" t="str">
        <f t="shared" si="25"/>
        <v>H02</v>
      </c>
      <c r="I183" s="83" t="str">
        <f t="shared" si="26"/>
        <v>4</v>
      </c>
      <c r="J183" s="83" t="str">
        <f t="shared" si="27"/>
        <v>3</v>
      </c>
    </row>
    <row r="184" spans="1:10">
      <c r="A184" t="s">
        <v>810</v>
      </c>
      <c r="B184" s="88" t="s">
        <v>993</v>
      </c>
      <c r="C184" s="1" t="s">
        <v>103</v>
      </c>
      <c r="D184" s="1">
        <v>1</v>
      </c>
      <c r="E184" s="70" t="s">
        <v>737</v>
      </c>
      <c r="F184" s="83" t="str">
        <f t="shared" si="19"/>
        <v>08</v>
      </c>
      <c r="G184" s="83" t="str">
        <f t="shared" si="24"/>
        <v>70</v>
      </c>
      <c r="H184" s="83" t="str">
        <f t="shared" si="25"/>
        <v>H02</v>
      </c>
      <c r="I184" s="83" t="str">
        <f t="shared" si="26"/>
        <v>4</v>
      </c>
      <c r="J184" s="83" t="str">
        <f t="shared" si="27"/>
        <v>3</v>
      </c>
    </row>
    <row r="185" spans="1:10">
      <c r="A185" t="s">
        <v>810</v>
      </c>
      <c r="B185" s="88" t="s">
        <v>994</v>
      </c>
      <c r="C185" s="1" t="s">
        <v>316</v>
      </c>
      <c r="D185" s="1">
        <v>1</v>
      </c>
      <c r="E185" s="70" t="s">
        <v>738</v>
      </c>
      <c r="F185" s="83" t="str">
        <f t="shared" si="19"/>
        <v>08</v>
      </c>
      <c r="G185" s="83" t="str">
        <f t="shared" si="24"/>
        <v>70</v>
      </c>
      <c r="H185" s="83" t="str">
        <f t="shared" si="25"/>
        <v>H02</v>
      </c>
      <c r="I185" s="83" t="str">
        <f t="shared" si="26"/>
        <v>4</v>
      </c>
      <c r="J185" s="83" t="str">
        <f t="shared" si="27"/>
        <v>3</v>
      </c>
    </row>
    <row r="186" spans="1:10">
      <c r="A186" t="s">
        <v>810</v>
      </c>
      <c r="B186" s="88" t="s">
        <v>995</v>
      </c>
      <c r="C186" s="1" t="s">
        <v>301</v>
      </c>
      <c r="D186" s="1">
        <v>1</v>
      </c>
      <c r="E186" s="70" t="s">
        <v>739</v>
      </c>
      <c r="F186" s="83" t="str">
        <f t="shared" si="19"/>
        <v>08</v>
      </c>
      <c r="G186" s="83" t="str">
        <f t="shared" si="24"/>
        <v>70</v>
      </c>
      <c r="H186" s="83" t="str">
        <f t="shared" si="25"/>
        <v>H02</v>
      </c>
      <c r="I186" s="83" t="str">
        <f t="shared" si="26"/>
        <v>4</v>
      </c>
      <c r="J186" s="83" t="str">
        <f t="shared" si="27"/>
        <v>3</v>
      </c>
    </row>
    <row r="187" spans="1:10">
      <c r="A187" t="s">
        <v>810</v>
      </c>
      <c r="B187" s="88" t="s">
        <v>996</v>
      </c>
      <c r="C187" s="1" t="s">
        <v>296</v>
      </c>
      <c r="D187" s="1">
        <v>1</v>
      </c>
      <c r="E187" s="70" t="s">
        <v>740</v>
      </c>
      <c r="F187" s="83" t="str">
        <f t="shared" si="19"/>
        <v>08</v>
      </c>
      <c r="G187" s="83" t="str">
        <f t="shared" ref="G187:G221" si="28">MID(E187,3,2)</f>
        <v>70</v>
      </c>
      <c r="H187" s="83" t="str">
        <f t="shared" ref="H187:H221" si="29">CONCATENATE("H",MID(E187,5,2))</f>
        <v>H02</v>
      </c>
      <c r="I187" s="83" t="str">
        <f t="shared" ref="I187:I221" si="30">MID(E187,7,1)</f>
        <v>4</v>
      </c>
      <c r="J187" s="83" t="str">
        <f t="shared" ref="J187:J221" si="31">MID(E187,8,1)</f>
        <v>3</v>
      </c>
    </row>
    <row r="188" spans="1:10">
      <c r="A188" t="s">
        <v>810</v>
      </c>
      <c r="B188" s="88" t="s">
        <v>997</v>
      </c>
      <c r="C188" s="1" t="s">
        <v>741</v>
      </c>
      <c r="D188" s="1">
        <v>1</v>
      </c>
      <c r="E188" s="70" t="s">
        <v>745</v>
      </c>
      <c r="F188" s="83" t="str">
        <f t="shared" si="19"/>
        <v>08</v>
      </c>
      <c r="G188" s="83" t="str">
        <f t="shared" si="28"/>
        <v>70</v>
      </c>
      <c r="H188" s="83" t="str">
        <f t="shared" si="29"/>
        <v>H02</v>
      </c>
      <c r="I188" s="83" t="str">
        <f t="shared" si="30"/>
        <v>4</v>
      </c>
      <c r="J188" s="83" t="str">
        <f t="shared" si="31"/>
        <v>3</v>
      </c>
    </row>
    <row r="189" spans="1:10">
      <c r="A189" t="s">
        <v>810</v>
      </c>
      <c r="B189" s="88" t="s">
        <v>998</v>
      </c>
      <c r="C189" s="1" t="s">
        <v>742</v>
      </c>
      <c r="D189" s="1">
        <v>1</v>
      </c>
      <c r="E189" s="70" t="s">
        <v>746</v>
      </c>
      <c r="F189" s="83" t="str">
        <f t="shared" si="19"/>
        <v>08</v>
      </c>
      <c r="G189" s="83" t="str">
        <f t="shared" si="28"/>
        <v>70</v>
      </c>
      <c r="H189" s="83" t="str">
        <f t="shared" si="29"/>
        <v>H02</v>
      </c>
      <c r="I189" s="83" t="str">
        <f t="shared" si="30"/>
        <v>4</v>
      </c>
      <c r="J189" s="83" t="str">
        <f t="shared" si="31"/>
        <v>3</v>
      </c>
    </row>
    <row r="190" spans="1:10">
      <c r="A190" t="s">
        <v>810</v>
      </c>
      <c r="B190" s="88" t="s">
        <v>999</v>
      </c>
      <c r="C190" s="1" t="s">
        <v>117</v>
      </c>
      <c r="D190" s="1">
        <v>1</v>
      </c>
      <c r="E190" s="70" t="s">
        <v>747</v>
      </c>
      <c r="F190" s="83" t="str">
        <f t="shared" si="19"/>
        <v>08</v>
      </c>
      <c r="G190" s="83" t="str">
        <f t="shared" si="28"/>
        <v>70</v>
      </c>
      <c r="H190" s="83" t="str">
        <f t="shared" si="29"/>
        <v>H02</v>
      </c>
      <c r="I190" s="83" t="str">
        <f t="shared" si="30"/>
        <v>4</v>
      </c>
      <c r="J190" s="83" t="str">
        <f t="shared" si="31"/>
        <v>3</v>
      </c>
    </row>
    <row r="191" spans="1:10">
      <c r="A191" t="s">
        <v>810</v>
      </c>
      <c r="B191" s="88" t="s">
        <v>1000</v>
      </c>
      <c r="C191" s="1" t="s">
        <v>743</v>
      </c>
      <c r="D191" s="1">
        <v>1</v>
      </c>
      <c r="E191" s="70" t="s">
        <v>748</v>
      </c>
      <c r="F191" s="83" t="str">
        <f t="shared" si="19"/>
        <v>08</v>
      </c>
      <c r="G191" s="83" t="str">
        <f t="shared" si="28"/>
        <v>70</v>
      </c>
      <c r="H191" s="83" t="str">
        <f t="shared" si="29"/>
        <v>H02</v>
      </c>
      <c r="I191" s="83" t="str">
        <f t="shared" si="30"/>
        <v>4</v>
      </c>
      <c r="J191" s="83" t="str">
        <f t="shared" si="31"/>
        <v>3</v>
      </c>
    </row>
    <row r="192" spans="1:10">
      <c r="A192" t="s">
        <v>810</v>
      </c>
      <c r="B192" s="88" t="s">
        <v>1001</v>
      </c>
      <c r="C192" s="1" t="s">
        <v>744</v>
      </c>
      <c r="D192" s="1">
        <v>1</v>
      </c>
      <c r="E192" s="70" t="s">
        <v>749</v>
      </c>
      <c r="F192" s="83" t="str">
        <f t="shared" si="19"/>
        <v>08</v>
      </c>
      <c r="G192" s="83" t="str">
        <f t="shared" si="28"/>
        <v>70</v>
      </c>
      <c r="H192" s="83" t="str">
        <f t="shared" si="29"/>
        <v>H02</v>
      </c>
      <c r="I192" s="83" t="str">
        <f t="shared" si="30"/>
        <v>4</v>
      </c>
      <c r="J192" s="83" t="str">
        <f t="shared" si="31"/>
        <v>3</v>
      </c>
    </row>
    <row r="193" spans="1:10">
      <c r="A193" t="s">
        <v>810</v>
      </c>
      <c r="B193" s="89" t="s">
        <v>1002</v>
      </c>
      <c r="C193" s="1" t="s">
        <v>303</v>
      </c>
      <c r="D193" s="1">
        <v>1</v>
      </c>
      <c r="E193" s="86" t="s">
        <v>751</v>
      </c>
      <c r="F193" s="83" t="str">
        <f t="shared" si="19"/>
        <v>08</v>
      </c>
      <c r="G193" s="83" t="str">
        <f t="shared" si="28"/>
        <v>70</v>
      </c>
      <c r="H193" s="83" t="str">
        <f t="shared" si="29"/>
        <v>H02</v>
      </c>
      <c r="I193" s="83" t="str">
        <f t="shared" si="30"/>
        <v>4</v>
      </c>
      <c r="J193" s="83" t="str">
        <f t="shared" si="31"/>
        <v>3</v>
      </c>
    </row>
    <row r="194" spans="1:10">
      <c r="A194" t="s">
        <v>810</v>
      </c>
      <c r="B194" s="88" t="s">
        <v>1003</v>
      </c>
      <c r="C194" s="1" t="s">
        <v>327</v>
      </c>
      <c r="D194" s="1">
        <v>1</v>
      </c>
      <c r="E194" s="70" t="s">
        <v>752</v>
      </c>
      <c r="F194" s="83" t="str">
        <f t="shared" si="19"/>
        <v>08</v>
      </c>
      <c r="G194" s="83" t="str">
        <f t="shared" si="28"/>
        <v>70</v>
      </c>
      <c r="H194" s="83" t="str">
        <f t="shared" si="29"/>
        <v>H02</v>
      </c>
      <c r="I194" s="83" t="str">
        <f t="shared" si="30"/>
        <v>4</v>
      </c>
      <c r="J194" s="83" t="str">
        <f t="shared" si="31"/>
        <v>3</v>
      </c>
    </row>
    <row r="195" spans="1:10">
      <c r="A195" t="s">
        <v>810</v>
      </c>
      <c r="B195" s="88" t="s">
        <v>1004</v>
      </c>
      <c r="C195" s="1" t="s">
        <v>750</v>
      </c>
      <c r="D195" s="1">
        <v>1</v>
      </c>
      <c r="E195" s="70" t="s">
        <v>753</v>
      </c>
      <c r="F195" s="83" t="str">
        <f t="shared" si="19"/>
        <v>08</v>
      </c>
      <c r="G195" s="83" t="str">
        <f t="shared" si="28"/>
        <v>70</v>
      </c>
      <c r="H195" s="83" t="str">
        <f t="shared" si="29"/>
        <v>H02</v>
      </c>
      <c r="I195" s="83" t="str">
        <f t="shared" si="30"/>
        <v>4</v>
      </c>
      <c r="J195" s="83" t="str">
        <f t="shared" si="31"/>
        <v>3</v>
      </c>
    </row>
    <row r="196" spans="1:10">
      <c r="A196" t="s">
        <v>810</v>
      </c>
      <c r="B196" s="88" t="s">
        <v>1005</v>
      </c>
      <c r="C196" s="1" t="s">
        <v>312</v>
      </c>
      <c r="D196" s="1">
        <v>1</v>
      </c>
      <c r="E196" s="86" t="s">
        <v>788</v>
      </c>
      <c r="F196" s="83" t="str">
        <f t="shared" si="19"/>
        <v>08</v>
      </c>
      <c r="G196" s="83" t="str">
        <f t="shared" si="28"/>
        <v>70</v>
      </c>
      <c r="H196" s="83" t="str">
        <f t="shared" si="29"/>
        <v>H02</v>
      </c>
      <c r="I196" s="83" t="str">
        <f t="shared" si="30"/>
        <v>4</v>
      </c>
      <c r="J196" s="83" t="str">
        <f t="shared" si="31"/>
        <v>3</v>
      </c>
    </row>
    <row r="197" spans="1:10">
      <c r="A197" t="s">
        <v>810</v>
      </c>
      <c r="B197" s="88" t="s">
        <v>1006</v>
      </c>
      <c r="C197" s="1" t="s">
        <v>67</v>
      </c>
      <c r="D197" s="1">
        <v>1</v>
      </c>
      <c r="E197" s="70" t="s">
        <v>781</v>
      </c>
      <c r="F197" s="83" t="str">
        <f t="shared" si="19"/>
        <v>08</v>
      </c>
      <c r="G197" s="83" t="str">
        <f t="shared" si="28"/>
        <v>70</v>
      </c>
      <c r="H197" s="83" t="str">
        <f t="shared" si="29"/>
        <v>H02</v>
      </c>
      <c r="I197" s="83" t="str">
        <f t="shared" si="30"/>
        <v>4</v>
      </c>
      <c r="J197" s="83" t="str">
        <f t="shared" si="31"/>
        <v>3</v>
      </c>
    </row>
    <row r="198" spans="1:10">
      <c r="A198" t="s">
        <v>810</v>
      </c>
      <c r="B198" s="88" t="s">
        <v>1007</v>
      </c>
      <c r="C198" s="1" t="s">
        <v>124</v>
      </c>
      <c r="D198" s="1">
        <v>1</v>
      </c>
      <c r="E198" s="70" t="s">
        <v>782</v>
      </c>
      <c r="F198" s="83" t="str">
        <f t="shared" si="19"/>
        <v>08</v>
      </c>
      <c r="G198" s="83" t="str">
        <f t="shared" si="28"/>
        <v>70</v>
      </c>
      <c r="H198" s="83" t="str">
        <f t="shared" si="29"/>
        <v>H02</v>
      </c>
      <c r="I198" s="83" t="str">
        <f t="shared" si="30"/>
        <v>4</v>
      </c>
      <c r="J198" s="83" t="str">
        <f t="shared" si="31"/>
        <v>3</v>
      </c>
    </row>
    <row r="199" spans="1:10">
      <c r="A199" t="s">
        <v>810</v>
      </c>
      <c r="B199" s="88" t="s">
        <v>1008</v>
      </c>
      <c r="C199" s="1" t="s">
        <v>310</v>
      </c>
      <c r="D199" s="1">
        <v>1</v>
      </c>
      <c r="E199" s="70" t="s">
        <v>783</v>
      </c>
      <c r="F199" s="83" t="str">
        <f t="shared" si="19"/>
        <v>08</v>
      </c>
      <c r="G199" s="83" t="str">
        <f t="shared" si="28"/>
        <v>70</v>
      </c>
      <c r="H199" s="83" t="str">
        <f t="shared" si="29"/>
        <v>H02</v>
      </c>
      <c r="I199" s="83" t="str">
        <f t="shared" si="30"/>
        <v>4</v>
      </c>
      <c r="J199" s="83" t="str">
        <f t="shared" si="31"/>
        <v>3</v>
      </c>
    </row>
    <row r="200" spans="1:10">
      <c r="A200" t="s">
        <v>810</v>
      </c>
      <c r="B200" s="88" t="s">
        <v>1009</v>
      </c>
      <c r="C200" s="1" t="s">
        <v>806</v>
      </c>
      <c r="D200" s="1">
        <v>1</v>
      </c>
      <c r="E200" s="70" t="s">
        <v>784</v>
      </c>
      <c r="F200" s="83" t="str">
        <f t="shared" si="19"/>
        <v>08</v>
      </c>
      <c r="G200" s="83" t="str">
        <f t="shared" si="28"/>
        <v>70</v>
      </c>
      <c r="H200" s="83" t="str">
        <f t="shared" si="29"/>
        <v>H02</v>
      </c>
      <c r="I200" s="83" t="str">
        <f t="shared" si="30"/>
        <v>4</v>
      </c>
      <c r="J200" s="83" t="str">
        <f t="shared" si="31"/>
        <v>3</v>
      </c>
    </row>
    <row r="201" spans="1:10">
      <c r="A201" t="s">
        <v>810</v>
      </c>
      <c r="B201" s="88" t="s">
        <v>1010</v>
      </c>
      <c r="C201" s="1" t="s">
        <v>428</v>
      </c>
      <c r="D201" s="1">
        <v>1</v>
      </c>
      <c r="E201" s="70" t="s">
        <v>757</v>
      </c>
      <c r="F201" s="83" t="str">
        <f t="shared" si="19"/>
        <v>08</v>
      </c>
      <c r="G201" s="83" t="str">
        <f t="shared" si="28"/>
        <v>70</v>
      </c>
      <c r="H201" s="83" t="str">
        <f t="shared" si="29"/>
        <v>H02</v>
      </c>
      <c r="I201" s="83" t="str">
        <f t="shared" si="30"/>
        <v>3</v>
      </c>
      <c r="J201" s="83" t="str">
        <f t="shared" si="31"/>
        <v>3</v>
      </c>
    </row>
    <row r="202" spans="1:10">
      <c r="A202" t="s">
        <v>810</v>
      </c>
      <c r="B202" s="88" t="s">
        <v>1011</v>
      </c>
      <c r="C202" s="1" t="s">
        <v>298</v>
      </c>
      <c r="D202" s="1">
        <v>1</v>
      </c>
      <c r="E202" s="70" t="s">
        <v>758</v>
      </c>
      <c r="F202" s="83" t="str">
        <f t="shared" si="19"/>
        <v>08</v>
      </c>
      <c r="G202" s="83" t="str">
        <f t="shared" si="28"/>
        <v>70</v>
      </c>
      <c r="H202" s="83" t="str">
        <f t="shared" si="29"/>
        <v>H02</v>
      </c>
      <c r="I202" s="83" t="str">
        <f t="shared" si="30"/>
        <v>3</v>
      </c>
      <c r="J202" s="83" t="str">
        <f t="shared" si="31"/>
        <v>3</v>
      </c>
    </row>
    <row r="203" spans="1:10">
      <c r="A203" t="s">
        <v>810</v>
      </c>
      <c r="B203" s="88" t="s">
        <v>1012</v>
      </c>
      <c r="C203" s="1" t="s">
        <v>114</v>
      </c>
      <c r="D203" s="1">
        <v>1</v>
      </c>
      <c r="E203" s="70" t="s">
        <v>759</v>
      </c>
      <c r="F203" s="83" t="str">
        <f t="shared" si="19"/>
        <v>08</v>
      </c>
      <c r="G203" s="83" t="str">
        <f t="shared" si="28"/>
        <v>70</v>
      </c>
      <c r="H203" s="83" t="str">
        <f t="shared" si="29"/>
        <v>H02</v>
      </c>
      <c r="I203" s="83" t="str">
        <f t="shared" si="30"/>
        <v>3</v>
      </c>
      <c r="J203" s="83" t="str">
        <f t="shared" si="31"/>
        <v>3</v>
      </c>
    </row>
    <row r="204" spans="1:10">
      <c r="A204" t="s">
        <v>810</v>
      </c>
      <c r="B204" s="88" t="s">
        <v>1013</v>
      </c>
      <c r="C204" s="1" t="s">
        <v>756</v>
      </c>
      <c r="D204" s="1">
        <v>1</v>
      </c>
      <c r="E204" s="70" t="s">
        <v>760</v>
      </c>
      <c r="F204" s="83" t="str">
        <f t="shared" si="19"/>
        <v>08</v>
      </c>
      <c r="G204" s="83" t="str">
        <f t="shared" si="28"/>
        <v>70</v>
      </c>
      <c r="H204" s="83" t="str">
        <f t="shared" si="29"/>
        <v>H02</v>
      </c>
      <c r="I204" s="83" t="str">
        <f t="shared" si="30"/>
        <v>3</v>
      </c>
      <c r="J204" s="83" t="str">
        <f t="shared" si="31"/>
        <v>3</v>
      </c>
    </row>
    <row r="205" spans="1:10">
      <c r="A205" t="s">
        <v>810</v>
      </c>
      <c r="B205" s="88" t="s">
        <v>1014</v>
      </c>
      <c r="C205" s="1" t="s">
        <v>762</v>
      </c>
      <c r="D205" s="1">
        <v>1</v>
      </c>
      <c r="E205" s="70" t="s">
        <v>765</v>
      </c>
      <c r="F205" s="83" t="str">
        <f t="shared" si="19"/>
        <v>08</v>
      </c>
      <c r="G205" s="83" t="str">
        <f t="shared" si="28"/>
        <v>70</v>
      </c>
      <c r="H205" s="83" t="str">
        <f t="shared" si="29"/>
        <v>H02</v>
      </c>
      <c r="I205" s="83" t="str">
        <f t="shared" si="30"/>
        <v>3</v>
      </c>
      <c r="J205" s="83" t="str">
        <f t="shared" si="31"/>
        <v>3</v>
      </c>
    </row>
    <row r="206" spans="1:10">
      <c r="A206" t="s">
        <v>810</v>
      </c>
      <c r="B206" s="88" t="s">
        <v>1015</v>
      </c>
      <c r="C206" s="1" t="s">
        <v>763</v>
      </c>
      <c r="D206" s="1">
        <v>1</v>
      </c>
      <c r="E206" s="70" t="s">
        <v>766</v>
      </c>
      <c r="F206" s="83" t="str">
        <f t="shared" si="19"/>
        <v>08</v>
      </c>
      <c r="G206" s="83" t="str">
        <f t="shared" si="28"/>
        <v>70</v>
      </c>
      <c r="H206" s="83" t="str">
        <f t="shared" si="29"/>
        <v>H02</v>
      </c>
      <c r="I206" s="83" t="str">
        <f t="shared" si="30"/>
        <v>3</v>
      </c>
      <c r="J206" s="83" t="str">
        <f t="shared" si="31"/>
        <v>3</v>
      </c>
    </row>
    <row r="207" spans="1:10">
      <c r="A207" t="s">
        <v>810</v>
      </c>
      <c r="B207" s="88" t="s">
        <v>1016</v>
      </c>
      <c r="C207" s="1" t="s">
        <v>262</v>
      </c>
      <c r="D207" s="1">
        <v>1</v>
      </c>
      <c r="E207" s="70" t="s">
        <v>767</v>
      </c>
      <c r="F207" s="83" t="str">
        <f t="shared" si="19"/>
        <v>08</v>
      </c>
      <c r="G207" s="83" t="str">
        <f t="shared" si="28"/>
        <v>70</v>
      </c>
      <c r="H207" s="83" t="str">
        <f t="shared" si="29"/>
        <v>H02</v>
      </c>
      <c r="I207" s="83" t="str">
        <f t="shared" si="30"/>
        <v>3</v>
      </c>
      <c r="J207" s="83" t="str">
        <f t="shared" si="31"/>
        <v>3</v>
      </c>
    </row>
    <row r="208" spans="1:10">
      <c r="A208" t="s">
        <v>810</v>
      </c>
      <c r="B208" s="88" t="s">
        <v>1017</v>
      </c>
      <c r="C208" s="1" t="s">
        <v>764</v>
      </c>
      <c r="D208" s="1">
        <v>1</v>
      </c>
      <c r="E208" s="70" t="s">
        <v>768</v>
      </c>
      <c r="F208" s="83" t="str">
        <f t="shared" si="19"/>
        <v>08</v>
      </c>
      <c r="G208" s="83" t="str">
        <f t="shared" si="28"/>
        <v>70</v>
      </c>
      <c r="H208" s="83" t="str">
        <f t="shared" si="29"/>
        <v>H02</v>
      </c>
      <c r="I208" s="83" t="str">
        <f t="shared" si="30"/>
        <v>3</v>
      </c>
      <c r="J208" s="83" t="str">
        <f t="shared" si="31"/>
        <v>3</v>
      </c>
    </row>
    <row r="209" spans="1:10">
      <c r="A209" t="s">
        <v>810</v>
      </c>
      <c r="B209" s="88" t="s">
        <v>1018</v>
      </c>
      <c r="C209" s="1" t="s">
        <v>123</v>
      </c>
      <c r="D209" s="1">
        <v>1</v>
      </c>
      <c r="E209" s="70" t="s">
        <v>769</v>
      </c>
      <c r="F209" s="83" t="str">
        <f t="shared" si="19"/>
        <v>08</v>
      </c>
      <c r="G209" s="83" t="str">
        <f t="shared" si="28"/>
        <v>70</v>
      </c>
      <c r="H209" s="83" t="str">
        <f t="shared" si="29"/>
        <v>H02</v>
      </c>
      <c r="I209" s="83" t="str">
        <f t="shared" si="30"/>
        <v>3</v>
      </c>
      <c r="J209" s="83" t="str">
        <f t="shared" si="31"/>
        <v>3</v>
      </c>
    </row>
    <row r="210" spans="1:10">
      <c r="A210" t="s">
        <v>810</v>
      </c>
      <c r="B210" s="88" t="s">
        <v>1019</v>
      </c>
      <c r="C210" s="1" t="s">
        <v>320</v>
      </c>
      <c r="D210" s="1">
        <v>1</v>
      </c>
      <c r="E210" s="70" t="s">
        <v>785</v>
      </c>
      <c r="F210" s="83" t="str">
        <f t="shared" si="19"/>
        <v>08</v>
      </c>
      <c r="G210" s="83" t="str">
        <f t="shared" si="28"/>
        <v>70</v>
      </c>
      <c r="H210" s="83" t="str">
        <f t="shared" si="29"/>
        <v>H02</v>
      </c>
      <c r="I210" s="83" t="str">
        <f t="shared" si="30"/>
        <v>4</v>
      </c>
      <c r="J210" s="83" t="str">
        <f t="shared" si="31"/>
        <v>3</v>
      </c>
    </row>
    <row r="211" spans="1:10">
      <c r="A211" t="s">
        <v>810</v>
      </c>
      <c r="B211" s="88" t="s">
        <v>1020</v>
      </c>
      <c r="C211" s="1" t="s">
        <v>770</v>
      </c>
      <c r="D211" s="1">
        <v>1</v>
      </c>
      <c r="E211" s="70" t="s">
        <v>730</v>
      </c>
      <c r="F211" s="83" t="str">
        <f t="shared" si="19"/>
        <v>08</v>
      </c>
      <c r="G211" s="83" t="str">
        <f t="shared" si="28"/>
        <v>70</v>
      </c>
      <c r="H211" s="83" t="str">
        <f t="shared" si="29"/>
        <v>H02</v>
      </c>
      <c r="I211" s="83" t="str">
        <f t="shared" si="30"/>
        <v>4</v>
      </c>
      <c r="J211" s="83" t="str">
        <f t="shared" si="31"/>
        <v>3</v>
      </c>
    </row>
    <row r="212" spans="1:10">
      <c r="A212" t="s">
        <v>810</v>
      </c>
      <c r="B212" s="88" t="s">
        <v>1021</v>
      </c>
      <c r="C212" s="1" t="s">
        <v>771</v>
      </c>
      <c r="D212" s="1">
        <v>1</v>
      </c>
      <c r="E212" s="70" t="s">
        <v>786</v>
      </c>
      <c r="F212" s="83" t="str">
        <f t="shared" si="19"/>
        <v>08</v>
      </c>
      <c r="G212" s="83" t="str">
        <f t="shared" si="28"/>
        <v>70</v>
      </c>
      <c r="H212" s="83" t="str">
        <f t="shared" si="29"/>
        <v>H02</v>
      </c>
      <c r="I212" s="83" t="str">
        <f t="shared" si="30"/>
        <v>4</v>
      </c>
      <c r="J212" s="83" t="str">
        <f t="shared" si="31"/>
        <v>3</v>
      </c>
    </row>
    <row r="213" spans="1:10">
      <c r="A213" t="s">
        <v>810</v>
      </c>
      <c r="B213" s="88" t="s">
        <v>1022</v>
      </c>
      <c r="C213" s="1" t="s">
        <v>256</v>
      </c>
      <c r="D213" s="1">
        <v>1</v>
      </c>
      <c r="E213" s="87" t="s">
        <v>751</v>
      </c>
      <c r="F213" s="83" t="str">
        <f t="shared" si="19"/>
        <v>08</v>
      </c>
      <c r="G213" s="83" t="str">
        <f t="shared" si="28"/>
        <v>70</v>
      </c>
      <c r="H213" s="83" t="str">
        <f t="shared" si="29"/>
        <v>H02</v>
      </c>
      <c r="I213" s="83" t="str">
        <f t="shared" si="30"/>
        <v>4</v>
      </c>
      <c r="J213" s="83" t="str">
        <f t="shared" si="31"/>
        <v>3</v>
      </c>
    </row>
    <row r="214" spans="1:10">
      <c r="A214" t="s">
        <v>810</v>
      </c>
      <c r="B214" s="88" t="s">
        <v>1023</v>
      </c>
      <c r="C214" s="1" t="s">
        <v>110</v>
      </c>
      <c r="D214" s="1">
        <v>1</v>
      </c>
      <c r="E214" s="70" t="s">
        <v>775</v>
      </c>
      <c r="F214" s="83" t="str">
        <f t="shared" si="19"/>
        <v>10</v>
      </c>
      <c r="G214" s="83" t="str">
        <f t="shared" si="28"/>
        <v>70</v>
      </c>
      <c r="H214" s="83" t="str">
        <f t="shared" si="29"/>
        <v>H02</v>
      </c>
      <c r="I214" s="83" t="str">
        <f t="shared" si="30"/>
        <v>3</v>
      </c>
      <c r="J214" s="83" t="str">
        <f t="shared" si="31"/>
        <v>3</v>
      </c>
    </row>
    <row r="215" spans="1:10">
      <c r="A215" t="s">
        <v>810</v>
      </c>
      <c r="B215" s="88" t="s">
        <v>1024</v>
      </c>
      <c r="C215" s="1" t="s">
        <v>772</v>
      </c>
      <c r="D215" s="1">
        <v>1</v>
      </c>
      <c r="E215" s="70" t="s">
        <v>776</v>
      </c>
      <c r="F215" s="83" t="str">
        <f t="shared" si="19"/>
        <v>10</v>
      </c>
      <c r="G215" s="83" t="str">
        <f t="shared" si="28"/>
        <v>70</v>
      </c>
      <c r="H215" s="83" t="str">
        <f t="shared" si="29"/>
        <v>H02</v>
      </c>
      <c r="I215" s="83" t="str">
        <f t="shared" si="30"/>
        <v>3</v>
      </c>
      <c r="J215" s="83" t="str">
        <f t="shared" si="31"/>
        <v>3</v>
      </c>
    </row>
    <row r="216" spans="1:10">
      <c r="A216" t="s">
        <v>810</v>
      </c>
      <c r="B216" s="88" t="s">
        <v>1025</v>
      </c>
      <c r="C216" s="1" t="s">
        <v>773</v>
      </c>
      <c r="D216" s="1">
        <v>1</v>
      </c>
      <c r="E216" s="70" t="s">
        <v>777</v>
      </c>
      <c r="F216" s="83" t="str">
        <f t="shared" si="19"/>
        <v>10</v>
      </c>
      <c r="G216" s="83" t="str">
        <f t="shared" si="28"/>
        <v>70</v>
      </c>
      <c r="H216" s="83" t="str">
        <f t="shared" si="29"/>
        <v>H02</v>
      </c>
      <c r="I216" s="83" t="str">
        <f t="shared" si="30"/>
        <v>3</v>
      </c>
      <c r="J216" s="83" t="str">
        <f t="shared" si="31"/>
        <v>3</v>
      </c>
    </row>
    <row r="217" spans="1:10">
      <c r="A217" t="s">
        <v>810</v>
      </c>
      <c r="B217" s="88" t="s">
        <v>1026</v>
      </c>
      <c r="C217" s="1" t="s">
        <v>774</v>
      </c>
      <c r="D217" s="1">
        <v>1</v>
      </c>
      <c r="E217" s="70" t="s">
        <v>751</v>
      </c>
      <c r="F217" s="83" t="str">
        <f t="shared" si="19"/>
        <v>08</v>
      </c>
      <c r="G217" s="83" t="str">
        <f t="shared" si="28"/>
        <v>70</v>
      </c>
      <c r="H217" s="83" t="str">
        <f t="shared" si="29"/>
        <v>H02</v>
      </c>
      <c r="I217" s="83" t="str">
        <f t="shared" si="30"/>
        <v>4</v>
      </c>
      <c r="J217" s="83" t="str">
        <f t="shared" si="31"/>
        <v>3</v>
      </c>
    </row>
    <row r="218" spans="1:10">
      <c r="A218" t="s">
        <v>810</v>
      </c>
      <c r="B218" s="88" t="s">
        <v>1027</v>
      </c>
      <c r="C218" s="1" t="s">
        <v>257</v>
      </c>
      <c r="D218" s="1">
        <v>1</v>
      </c>
      <c r="E218" s="70" t="s">
        <v>778</v>
      </c>
      <c r="F218" s="83" t="str">
        <f t="shared" si="19"/>
        <v>08</v>
      </c>
      <c r="G218" s="83" t="str">
        <f t="shared" si="28"/>
        <v>70</v>
      </c>
      <c r="H218" s="83" t="str">
        <f t="shared" si="29"/>
        <v>H02</v>
      </c>
      <c r="I218" s="83" t="str">
        <f t="shared" si="30"/>
        <v>4</v>
      </c>
      <c r="J218" s="83" t="str">
        <f t="shared" si="31"/>
        <v>3</v>
      </c>
    </row>
    <row r="219" spans="1:10">
      <c r="A219" t="s">
        <v>810</v>
      </c>
      <c r="B219" s="88" t="s">
        <v>1028</v>
      </c>
      <c r="C219" s="1" t="s">
        <v>122</v>
      </c>
      <c r="D219" s="1">
        <v>1</v>
      </c>
      <c r="E219" s="70" t="s">
        <v>779</v>
      </c>
      <c r="F219" s="83" t="str">
        <f t="shared" si="19"/>
        <v>08</v>
      </c>
      <c r="G219" s="83" t="str">
        <f t="shared" si="28"/>
        <v>70</v>
      </c>
      <c r="H219" s="83" t="str">
        <f t="shared" si="29"/>
        <v>H02</v>
      </c>
      <c r="I219" s="83" t="str">
        <f t="shared" si="30"/>
        <v>4</v>
      </c>
      <c r="J219" s="83" t="str">
        <f t="shared" si="31"/>
        <v>3</v>
      </c>
    </row>
    <row r="220" spans="1:10">
      <c r="A220" t="s">
        <v>810</v>
      </c>
      <c r="B220" s="88" t="s">
        <v>1029</v>
      </c>
      <c r="C220" s="1" t="s">
        <v>112</v>
      </c>
      <c r="D220" s="1">
        <v>1</v>
      </c>
      <c r="E220" s="70" t="s">
        <v>780</v>
      </c>
      <c r="F220" s="83" t="str">
        <f t="shared" si="19"/>
        <v>08</v>
      </c>
      <c r="G220" s="83" t="str">
        <f t="shared" si="28"/>
        <v>70</v>
      </c>
      <c r="H220" s="83" t="str">
        <f t="shared" si="29"/>
        <v>H02</v>
      </c>
      <c r="I220" s="83" t="str">
        <f t="shared" si="30"/>
        <v>4</v>
      </c>
      <c r="J220" s="83" t="str">
        <f t="shared" si="31"/>
        <v>3</v>
      </c>
    </row>
    <row r="221" spans="1:10">
      <c r="A221" t="s">
        <v>810</v>
      </c>
      <c r="B221" s="88" t="s">
        <v>1030</v>
      </c>
      <c r="C221" s="1" t="s">
        <v>290</v>
      </c>
      <c r="D221" s="1">
        <v>1</v>
      </c>
      <c r="E221" s="87" t="s">
        <v>787</v>
      </c>
      <c r="F221" s="83" t="str">
        <f t="shared" si="19"/>
        <v>08</v>
      </c>
      <c r="G221" s="83" t="str">
        <f t="shared" si="28"/>
        <v>70</v>
      </c>
      <c r="H221" s="83" t="str">
        <f t="shared" si="29"/>
        <v>H02</v>
      </c>
      <c r="I221" s="83" t="str">
        <f t="shared" si="30"/>
        <v>4</v>
      </c>
      <c r="J221" s="83" t="str">
        <f t="shared" si="31"/>
        <v>3</v>
      </c>
    </row>
    <row r="222" spans="1:10">
      <c r="A222" t="s">
        <v>810</v>
      </c>
      <c r="B222" s="88" t="s">
        <v>1031</v>
      </c>
      <c r="C222" s="1" t="s">
        <v>62</v>
      </c>
      <c r="D222" s="1">
        <v>2</v>
      </c>
      <c r="E222" s="1"/>
    </row>
    <row r="223" spans="1:10">
      <c r="A223" t="s">
        <v>810</v>
      </c>
      <c r="B223" s="88" t="s">
        <v>1032</v>
      </c>
      <c r="C223" s="1" t="s">
        <v>289</v>
      </c>
      <c r="D223" s="1">
        <v>2</v>
      </c>
      <c r="E223" s="1"/>
    </row>
    <row r="224" spans="1:10">
      <c r="A224" t="s">
        <v>810</v>
      </c>
      <c r="B224" s="88" t="s">
        <v>1033</v>
      </c>
      <c r="C224" s="1" t="s">
        <v>66</v>
      </c>
      <c r="D224" s="1">
        <v>2</v>
      </c>
      <c r="E224" s="1"/>
    </row>
    <row r="225" spans="1:5">
      <c r="A225" t="s">
        <v>810</v>
      </c>
      <c r="B225" s="88" t="s">
        <v>1034</v>
      </c>
      <c r="C225" s="1" t="s">
        <v>58</v>
      </c>
      <c r="D225" s="1">
        <v>2</v>
      </c>
      <c r="E225" s="1"/>
    </row>
    <row r="226" spans="1:5">
      <c r="A226" t="s">
        <v>810</v>
      </c>
      <c r="B226" s="88" t="s">
        <v>1035</v>
      </c>
      <c r="C226" s="1" t="s">
        <v>63</v>
      </c>
      <c r="D226" s="1">
        <v>2</v>
      </c>
      <c r="E226" s="1"/>
    </row>
    <row r="227" spans="1:5">
      <c r="A227" t="s">
        <v>810</v>
      </c>
      <c r="B227" s="88" t="s">
        <v>1036</v>
      </c>
      <c r="C227" s="1" t="s">
        <v>65</v>
      </c>
      <c r="D227" s="1">
        <v>2</v>
      </c>
      <c r="E227" s="1"/>
    </row>
    <row r="228" spans="1:5">
      <c r="A228" t="s">
        <v>810</v>
      </c>
      <c r="B228" s="88" t="s">
        <v>1037</v>
      </c>
      <c r="C228" s="1" t="s">
        <v>754</v>
      </c>
      <c r="D228" s="1">
        <v>2</v>
      </c>
      <c r="E228" s="1"/>
    </row>
    <row r="229" spans="1:5">
      <c r="A229" t="s">
        <v>810</v>
      </c>
      <c r="B229" s="88" t="s">
        <v>1038</v>
      </c>
      <c r="C229" s="1" t="s">
        <v>59</v>
      </c>
      <c r="D229" s="1">
        <v>2</v>
      </c>
      <c r="E229" s="1"/>
    </row>
    <row r="230" spans="1:5">
      <c r="A230" t="s">
        <v>810</v>
      </c>
      <c r="B230" s="88" t="s">
        <v>1039</v>
      </c>
      <c r="C230" s="1" t="s">
        <v>761</v>
      </c>
      <c r="D230" s="1">
        <v>2</v>
      </c>
      <c r="E230" s="1"/>
    </row>
    <row r="231" spans="1:5">
      <c r="A231" t="s">
        <v>810</v>
      </c>
      <c r="B231" s="88" t="s">
        <v>1040</v>
      </c>
      <c r="C231" s="1" t="s">
        <v>61</v>
      </c>
      <c r="D231" s="1">
        <v>2</v>
      </c>
      <c r="E231" s="1"/>
    </row>
    <row r="232" spans="1:5">
      <c r="A232" t="s">
        <v>810</v>
      </c>
      <c r="B232" s="88" t="s">
        <v>1041</v>
      </c>
      <c r="C232" s="1" t="s">
        <v>60</v>
      </c>
      <c r="D232" s="1">
        <v>2</v>
      </c>
      <c r="E232" s="1"/>
    </row>
    <row r="233" spans="1:5">
      <c r="A233" t="s">
        <v>810</v>
      </c>
      <c r="B233" s="88" t="s">
        <v>1042</v>
      </c>
      <c r="C233" s="1" t="s">
        <v>280</v>
      </c>
      <c r="D233" s="1">
        <v>2</v>
      </c>
      <c r="E233" s="1"/>
    </row>
    <row r="234" spans="1:5">
      <c r="A234" t="s">
        <v>810</v>
      </c>
      <c r="B234" s="88" t="s">
        <v>1043</v>
      </c>
      <c r="C234" s="1" t="s">
        <v>470</v>
      </c>
      <c r="D234" s="1">
        <v>3</v>
      </c>
      <c r="E234" s="1"/>
    </row>
    <row r="235" spans="1:5">
      <c r="A235" t="s">
        <v>810</v>
      </c>
      <c r="B235" s="88" t="s">
        <v>1044</v>
      </c>
      <c r="C235" s="1" t="s">
        <v>64</v>
      </c>
      <c r="D235" s="1">
        <v>3</v>
      </c>
      <c r="E235" s="1"/>
    </row>
    <row r="236" spans="1:5">
      <c r="A236" t="s">
        <v>20</v>
      </c>
      <c r="B236" s="88" t="s">
        <v>1045</v>
      </c>
      <c r="C236" s="1" t="s">
        <v>807</v>
      </c>
      <c r="D236" s="1">
        <v>3</v>
      </c>
    </row>
    <row r="237" spans="1:5">
      <c r="A237" t="s">
        <v>810</v>
      </c>
      <c r="B237" s="88" t="s">
        <v>1046</v>
      </c>
      <c r="C237" s="1" t="s">
        <v>471</v>
      </c>
      <c r="D237" s="1">
        <v>3</v>
      </c>
    </row>
    <row r="238" spans="1:5">
      <c r="A238" t="s">
        <v>809</v>
      </c>
      <c r="B238" s="88" t="s">
        <v>1047</v>
      </c>
      <c r="C238" s="1" t="s">
        <v>808</v>
      </c>
      <c r="D238" s="1">
        <v>3</v>
      </c>
    </row>
  </sheetData>
  <sortState ref="C1:N191">
    <sortCondition ref="D1:D1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9"/>
  <sheetViews>
    <sheetView topLeftCell="A62" workbookViewId="0">
      <selection activeCell="D75" sqref="D75:F79"/>
    </sheetView>
  </sheetViews>
  <sheetFormatPr defaultRowHeight="15"/>
  <cols>
    <col min="1" max="1" width="32" customWidth="1"/>
    <col min="2" max="2" width="33" customWidth="1"/>
    <col min="3" max="3" width="27.28515625" customWidth="1"/>
    <col min="4" max="4" width="17.7109375" customWidth="1"/>
    <col min="5" max="5" width="24.42578125" customWidth="1"/>
    <col min="6" max="6" width="14.140625" customWidth="1"/>
    <col min="7" max="7" width="14.7109375" customWidth="1"/>
    <col min="8" max="8" width="15.140625" customWidth="1"/>
    <col min="9" max="9" width="14" customWidth="1"/>
    <col min="10" max="10" width="15.140625" customWidth="1"/>
  </cols>
  <sheetData>
    <row r="1" spans="1:12">
      <c r="A1" s="33" t="s">
        <v>0</v>
      </c>
      <c r="B1" s="33" t="s">
        <v>1</v>
      </c>
      <c r="C1" s="33" t="s">
        <v>4</v>
      </c>
      <c r="D1" s="34">
        <v>42453</v>
      </c>
      <c r="E1" s="34">
        <v>42454</v>
      </c>
      <c r="F1" s="34">
        <v>42455</v>
      </c>
      <c r="G1" s="34">
        <v>42456</v>
      </c>
      <c r="H1" s="35">
        <v>42457</v>
      </c>
      <c r="I1" s="35">
        <v>42458</v>
      </c>
      <c r="J1" s="35">
        <v>42459</v>
      </c>
      <c r="K1" s="36"/>
      <c r="L1" s="36"/>
    </row>
    <row r="2" spans="1:12">
      <c r="A2" s="2" t="s">
        <v>2</v>
      </c>
      <c r="B2" s="2" t="s">
        <v>3</v>
      </c>
      <c r="C2" s="25">
        <v>63112941</v>
      </c>
      <c r="D2" s="2" t="s">
        <v>225</v>
      </c>
      <c r="E2" s="2" t="s">
        <v>272</v>
      </c>
      <c r="F2" s="2" t="s">
        <v>272</v>
      </c>
      <c r="G2" s="2" t="s">
        <v>272</v>
      </c>
      <c r="H2" s="2" t="s">
        <v>272</v>
      </c>
      <c r="I2" s="2" t="s">
        <v>272</v>
      </c>
      <c r="J2" s="2" t="s">
        <v>272</v>
      </c>
    </row>
    <row r="3" spans="1:12">
      <c r="A3" s="2" t="s">
        <v>129</v>
      </c>
      <c r="B3" s="2" t="s">
        <v>3</v>
      </c>
      <c r="C3" s="25">
        <v>62133463</v>
      </c>
      <c r="D3" s="2" t="s">
        <v>225</v>
      </c>
      <c r="E3" s="2" t="s">
        <v>272</v>
      </c>
      <c r="F3" s="2" t="s">
        <v>272</v>
      </c>
      <c r="G3" s="2" t="s">
        <v>272</v>
      </c>
      <c r="H3" s="2" t="s">
        <v>272</v>
      </c>
      <c r="I3" s="2" t="s">
        <v>272</v>
      </c>
      <c r="J3" s="2" t="s">
        <v>272</v>
      </c>
    </row>
    <row r="4" spans="1:12">
      <c r="A4" s="2" t="s">
        <v>5</v>
      </c>
      <c r="B4" s="2" t="s">
        <v>6</v>
      </c>
      <c r="C4" s="25">
        <v>59109555</v>
      </c>
      <c r="D4" s="2" t="s">
        <v>225</v>
      </c>
      <c r="E4" s="2" t="s">
        <v>272</v>
      </c>
      <c r="F4" s="2" t="s">
        <v>272</v>
      </c>
      <c r="G4" s="2" t="s">
        <v>272</v>
      </c>
      <c r="H4" s="2" t="s">
        <v>272</v>
      </c>
      <c r="I4" s="2" t="s">
        <v>272</v>
      </c>
      <c r="J4" s="2" t="s">
        <v>272</v>
      </c>
    </row>
    <row r="5" spans="1:12">
      <c r="A5" s="2" t="s">
        <v>7</v>
      </c>
      <c r="B5" s="2" t="s">
        <v>6</v>
      </c>
      <c r="C5" s="25">
        <v>56928245</v>
      </c>
      <c r="D5" s="2" t="s">
        <v>225</v>
      </c>
      <c r="E5" s="2" t="s">
        <v>272</v>
      </c>
      <c r="F5" s="2" t="s">
        <v>272</v>
      </c>
      <c r="G5" s="2" t="s">
        <v>272</v>
      </c>
      <c r="H5" s="2" t="s">
        <v>272</v>
      </c>
      <c r="I5" s="2" t="s">
        <v>272</v>
      </c>
      <c r="J5" s="2" t="s">
        <v>272</v>
      </c>
    </row>
    <row r="6" spans="1:12">
      <c r="A6" s="2" t="s">
        <v>8</v>
      </c>
      <c r="B6" s="2" t="s">
        <v>9</v>
      </c>
      <c r="C6" s="25">
        <v>59444770</v>
      </c>
      <c r="D6" s="2" t="s">
        <v>225</v>
      </c>
      <c r="E6" s="2" t="s">
        <v>272</v>
      </c>
      <c r="F6" s="2" t="s">
        <v>272</v>
      </c>
      <c r="G6" s="2" t="s">
        <v>272</v>
      </c>
      <c r="H6" s="2" t="s">
        <v>272</v>
      </c>
      <c r="I6" s="2" t="s">
        <v>272</v>
      </c>
      <c r="J6" s="2" t="s">
        <v>272</v>
      </c>
    </row>
    <row r="7" spans="1:12">
      <c r="A7" s="2" t="s">
        <v>10</v>
      </c>
      <c r="B7" s="2" t="s">
        <v>11</v>
      </c>
      <c r="C7" s="25">
        <v>59058804</v>
      </c>
      <c r="D7" s="2" t="s">
        <v>225</v>
      </c>
      <c r="E7" s="2" t="s">
        <v>272</v>
      </c>
      <c r="F7" s="2" t="s">
        <v>272</v>
      </c>
      <c r="G7" s="2" t="s">
        <v>272</v>
      </c>
      <c r="H7" s="2" t="s">
        <v>272</v>
      </c>
      <c r="I7" s="2" t="s">
        <v>272</v>
      </c>
      <c r="J7" s="2" t="s">
        <v>272</v>
      </c>
    </row>
    <row r="8" spans="1:12">
      <c r="A8" s="2" t="s">
        <v>12</v>
      </c>
      <c r="B8" s="2" t="s">
        <v>13</v>
      </c>
      <c r="C8" s="25">
        <v>59311420</v>
      </c>
      <c r="D8" s="2" t="s">
        <v>225</v>
      </c>
      <c r="E8" s="2" t="s">
        <v>272</v>
      </c>
      <c r="F8" s="2" t="s">
        <v>272</v>
      </c>
      <c r="G8" s="2" t="s">
        <v>272</v>
      </c>
      <c r="H8" s="2" t="s">
        <v>272</v>
      </c>
      <c r="I8" s="2" t="s">
        <v>272</v>
      </c>
      <c r="J8" s="2" t="s">
        <v>272</v>
      </c>
    </row>
    <row r="9" spans="1:12">
      <c r="A9" s="2" t="s">
        <v>14</v>
      </c>
      <c r="B9" s="2" t="s">
        <v>15</v>
      </c>
      <c r="C9" s="25">
        <v>59574305</v>
      </c>
      <c r="D9" s="2" t="s">
        <v>225</v>
      </c>
      <c r="E9" s="2" t="s">
        <v>272</v>
      </c>
      <c r="F9" s="2" t="s">
        <v>272</v>
      </c>
      <c r="G9" s="2" t="s">
        <v>272</v>
      </c>
      <c r="H9" s="2" t="s">
        <v>272</v>
      </c>
      <c r="I9" s="2" t="s">
        <v>272</v>
      </c>
      <c r="J9" s="2" t="s">
        <v>272</v>
      </c>
    </row>
    <row r="10" spans="1:12">
      <c r="A10" s="2" t="s">
        <v>16</v>
      </c>
      <c r="B10" s="2" t="s">
        <v>17</v>
      </c>
      <c r="C10" s="25">
        <v>63497455</v>
      </c>
      <c r="D10" s="2" t="s">
        <v>225</v>
      </c>
      <c r="E10" s="2" t="s">
        <v>272</v>
      </c>
      <c r="F10" s="2" t="s">
        <v>272</v>
      </c>
      <c r="G10" s="2" t="s">
        <v>272</v>
      </c>
      <c r="H10" s="2" t="s">
        <v>272</v>
      </c>
      <c r="I10" s="2" t="s">
        <v>272</v>
      </c>
      <c r="J10" s="2" t="s">
        <v>272</v>
      </c>
    </row>
    <row r="11" spans="1:12">
      <c r="A11" s="2" t="s">
        <v>18</v>
      </c>
      <c r="B11" s="2" t="s">
        <v>6</v>
      </c>
      <c r="C11" s="25">
        <v>58497571</v>
      </c>
      <c r="D11" s="2" t="s">
        <v>225</v>
      </c>
      <c r="E11" s="2" t="s">
        <v>272</v>
      </c>
      <c r="F11" s="2" t="s">
        <v>272</v>
      </c>
      <c r="G11" s="2" t="s">
        <v>272</v>
      </c>
      <c r="H11" s="2" t="s">
        <v>272</v>
      </c>
      <c r="I11" s="2" t="s">
        <v>272</v>
      </c>
      <c r="J11" s="2" t="s">
        <v>272</v>
      </c>
    </row>
    <row r="12" spans="1:12">
      <c r="A12" s="2" t="s">
        <v>19</v>
      </c>
      <c r="B12" s="2" t="s">
        <v>20</v>
      </c>
      <c r="C12" s="25">
        <v>58608157</v>
      </c>
      <c r="D12" s="2" t="s">
        <v>225</v>
      </c>
      <c r="E12" s="2" t="s">
        <v>272</v>
      </c>
      <c r="F12" s="2" t="s">
        <v>272</v>
      </c>
      <c r="G12" s="2" t="s">
        <v>272</v>
      </c>
      <c r="H12" s="2" t="s">
        <v>272</v>
      </c>
      <c r="I12" s="2" t="s">
        <v>272</v>
      </c>
      <c r="J12" s="2" t="s">
        <v>272</v>
      </c>
    </row>
    <row r="13" spans="1:12">
      <c r="A13" s="2" t="s">
        <v>21</v>
      </c>
      <c r="B13" s="2" t="s">
        <v>22</v>
      </c>
      <c r="C13" s="25">
        <v>59462941</v>
      </c>
      <c r="D13" s="2" t="s">
        <v>225</v>
      </c>
      <c r="E13" s="2" t="s">
        <v>272</v>
      </c>
      <c r="F13" s="2" t="s">
        <v>272</v>
      </c>
      <c r="G13" s="2" t="s">
        <v>272</v>
      </c>
      <c r="H13" s="2" t="s">
        <v>272</v>
      </c>
      <c r="I13" s="2" t="s">
        <v>272</v>
      </c>
      <c r="J13" s="2" t="s">
        <v>272</v>
      </c>
    </row>
    <row r="14" spans="1:12">
      <c r="A14" s="2" t="s">
        <v>23</v>
      </c>
      <c r="B14" s="2" t="s">
        <v>24</v>
      </c>
      <c r="C14" s="25">
        <v>63438357</v>
      </c>
      <c r="D14" s="2" t="s">
        <v>225</v>
      </c>
      <c r="E14" s="2" t="s">
        <v>272</v>
      </c>
      <c r="F14" s="2" t="s">
        <v>272</v>
      </c>
      <c r="G14" s="2" t="s">
        <v>272</v>
      </c>
      <c r="H14" s="2" t="s">
        <v>272</v>
      </c>
      <c r="I14" s="2" t="s">
        <v>272</v>
      </c>
      <c r="J14" s="2" t="s">
        <v>272</v>
      </c>
    </row>
    <row r="15" spans="1:12">
      <c r="A15" s="2" t="s">
        <v>25</v>
      </c>
      <c r="B15" s="2" t="s">
        <v>17</v>
      </c>
      <c r="C15" s="25">
        <v>64308937</v>
      </c>
      <c r="D15" s="2" t="s">
        <v>225</v>
      </c>
      <c r="E15" s="2" t="s">
        <v>272</v>
      </c>
      <c r="F15" s="2" t="s">
        <v>272</v>
      </c>
      <c r="G15" s="2" t="s">
        <v>272</v>
      </c>
      <c r="H15" s="2" t="s">
        <v>272</v>
      </c>
      <c r="I15" s="2" t="s">
        <v>272</v>
      </c>
      <c r="J15" s="2" t="s">
        <v>272</v>
      </c>
    </row>
    <row r="16" spans="1:12">
      <c r="A16" s="2" t="s">
        <v>26</v>
      </c>
      <c r="B16" s="2" t="s">
        <v>27</v>
      </c>
      <c r="C16" s="25">
        <v>59119938</v>
      </c>
      <c r="D16" s="2" t="s">
        <v>225</v>
      </c>
      <c r="E16" s="2" t="s">
        <v>272</v>
      </c>
      <c r="F16" s="2" t="s">
        <v>272</v>
      </c>
      <c r="G16" s="2" t="s">
        <v>272</v>
      </c>
      <c r="H16" s="2" t="s">
        <v>272</v>
      </c>
      <c r="I16" s="2" t="s">
        <v>272</v>
      </c>
      <c r="J16" s="2" t="s">
        <v>272</v>
      </c>
    </row>
    <row r="17" spans="1:10">
      <c r="A17" s="2" t="s">
        <v>28</v>
      </c>
      <c r="B17" s="2" t="s">
        <v>29</v>
      </c>
      <c r="C17" s="25">
        <v>58511807</v>
      </c>
      <c r="D17" s="2" t="s">
        <v>225</v>
      </c>
      <c r="E17" s="2" t="s">
        <v>272</v>
      </c>
      <c r="F17" s="2" t="s">
        <v>272</v>
      </c>
      <c r="G17" s="2" t="s">
        <v>272</v>
      </c>
      <c r="H17" s="2" t="s">
        <v>272</v>
      </c>
      <c r="I17" s="2" t="s">
        <v>272</v>
      </c>
      <c r="J17" s="2" t="s">
        <v>272</v>
      </c>
    </row>
    <row r="18" spans="1:10">
      <c r="A18" s="2" t="s">
        <v>30</v>
      </c>
      <c r="B18" s="2" t="s">
        <v>17</v>
      </c>
      <c r="C18" s="25">
        <v>62403269</v>
      </c>
      <c r="D18" s="2" t="s">
        <v>225</v>
      </c>
      <c r="E18" s="2" t="s">
        <v>272</v>
      </c>
      <c r="F18" s="2" t="s">
        <v>272</v>
      </c>
      <c r="G18" s="2" t="s">
        <v>272</v>
      </c>
      <c r="H18" s="2" t="s">
        <v>272</v>
      </c>
      <c r="I18" s="2" t="s">
        <v>272</v>
      </c>
      <c r="J18" s="2" t="s">
        <v>272</v>
      </c>
    </row>
    <row r="19" spans="1:10">
      <c r="A19" s="2" t="s">
        <v>31</v>
      </c>
      <c r="B19" s="2" t="s">
        <v>13</v>
      </c>
      <c r="C19" s="25">
        <v>59424274</v>
      </c>
      <c r="D19" s="2" t="s">
        <v>225</v>
      </c>
      <c r="E19" s="2" t="s">
        <v>272</v>
      </c>
      <c r="F19" s="2" t="s">
        <v>272</v>
      </c>
      <c r="G19" s="2" t="s">
        <v>272</v>
      </c>
      <c r="H19" s="2" t="s">
        <v>272</v>
      </c>
      <c r="I19" s="2" t="s">
        <v>342</v>
      </c>
      <c r="J19" s="2" t="s">
        <v>272</v>
      </c>
    </row>
    <row r="20" spans="1:10">
      <c r="A20" s="2" t="s">
        <v>32</v>
      </c>
      <c r="B20" s="2" t="s">
        <v>13</v>
      </c>
      <c r="C20" s="25">
        <v>56983101</v>
      </c>
      <c r="D20" s="2" t="s">
        <v>225</v>
      </c>
      <c r="E20" s="2" t="s">
        <v>272</v>
      </c>
      <c r="F20" s="2" t="s">
        <v>272</v>
      </c>
      <c r="G20" s="2" t="s">
        <v>272</v>
      </c>
      <c r="H20" s="2" t="s">
        <v>272</v>
      </c>
      <c r="I20" s="2" t="s">
        <v>272</v>
      </c>
      <c r="J20" s="2" t="s">
        <v>272</v>
      </c>
    </row>
    <row r="21" spans="1:10">
      <c r="A21" s="2" t="s">
        <v>426</v>
      </c>
      <c r="B21" s="2" t="s">
        <v>13</v>
      </c>
      <c r="C21" s="25">
        <v>56710971</v>
      </c>
      <c r="D21" s="2" t="s">
        <v>225</v>
      </c>
      <c r="E21" s="2" t="s">
        <v>272</v>
      </c>
      <c r="F21" s="2" t="s">
        <v>272</v>
      </c>
      <c r="G21" s="2" t="s">
        <v>272</v>
      </c>
      <c r="H21" s="2" t="s">
        <v>272</v>
      </c>
      <c r="I21" s="2" t="s">
        <v>272</v>
      </c>
      <c r="J21" s="2" t="s">
        <v>272</v>
      </c>
    </row>
    <row r="22" spans="1:10">
      <c r="A22" s="2" t="s">
        <v>33</v>
      </c>
      <c r="B22" s="2" t="s">
        <v>34</v>
      </c>
      <c r="C22" s="25">
        <v>63721552</v>
      </c>
      <c r="D22" s="2" t="s">
        <v>225</v>
      </c>
      <c r="E22" s="2" t="s">
        <v>272</v>
      </c>
      <c r="F22" s="2" t="s">
        <v>272</v>
      </c>
      <c r="G22" s="2" t="s">
        <v>272</v>
      </c>
      <c r="H22" s="2" t="s">
        <v>272</v>
      </c>
      <c r="I22" s="2" t="s">
        <v>272</v>
      </c>
      <c r="J22" s="2" t="s">
        <v>272</v>
      </c>
    </row>
    <row r="23" spans="1:10">
      <c r="A23" s="2" t="s">
        <v>35</v>
      </c>
      <c r="B23" s="2" t="s">
        <v>36</v>
      </c>
      <c r="C23" s="25">
        <v>57884080</v>
      </c>
      <c r="D23" s="2" t="s">
        <v>225</v>
      </c>
      <c r="E23" s="2" t="s">
        <v>272</v>
      </c>
      <c r="F23" s="2" t="s">
        <v>272</v>
      </c>
      <c r="G23" s="2" t="s">
        <v>272</v>
      </c>
      <c r="H23" s="2" t="s">
        <v>272</v>
      </c>
      <c r="I23" s="2" t="s">
        <v>272</v>
      </c>
      <c r="J23" s="2" t="s">
        <v>272</v>
      </c>
    </row>
    <row r="24" spans="1:10">
      <c r="A24" s="2" t="s">
        <v>37</v>
      </c>
      <c r="B24" s="2" t="s">
        <v>38</v>
      </c>
      <c r="C24" s="25">
        <v>63707143</v>
      </c>
      <c r="D24" s="2" t="s">
        <v>225</v>
      </c>
      <c r="E24" s="2" t="s">
        <v>272</v>
      </c>
      <c r="F24" s="2" t="s">
        <v>272</v>
      </c>
      <c r="G24" s="2" t="s">
        <v>272</v>
      </c>
      <c r="H24" s="2" t="s">
        <v>272</v>
      </c>
      <c r="I24" s="2" t="s">
        <v>272</v>
      </c>
      <c r="J24" s="2" t="s">
        <v>272</v>
      </c>
    </row>
    <row r="25" spans="1:10">
      <c r="A25" s="2" t="s">
        <v>39</v>
      </c>
      <c r="B25" s="2" t="s">
        <v>40</v>
      </c>
      <c r="C25" s="25">
        <v>59342403</v>
      </c>
      <c r="D25" s="2" t="s">
        <v>225</v>
      </c>
      <c r="E25" s="2" t="s">
        <v>272</v>
      </c>
      <c r="F25" s="2" t="s">
        <v>272</v>
      </c>
      <c r="G25" s="2" t="s">
        <v>272</v>
      </c>
      <c r="H25" s="2" t="s">
        <v>272</v>
      </c>
      <c r="I25" s="2" t="s">
        <v>272</v>
      </c>
      <c r="J25" s="2" t="s">
        <v>272</v>
      </c>
    </row>
    <row r="26" spans="1:10">
      <c r="A26" s="2" t="s">
        <v>343</v>
      </c>
      <c r="B26" s="2" t="s">
        <v>41</v>
      </c>
      <c r="C26" s="25">
        <v>59725391</v>
      </c>
      <c r="D26" s="2" t="s">
        <v>225</v>
      </c>
      <c r="E26" s="2" t="s">
        <v>272</v>
      </c>
      <c r="F26" s="2" t="s">
        <v>272</v>
      </c>
      <c r="G26" s="2" t="s">
        <v>272</v>
      </c>
      <c r="H26" s="2" t="s">
        <v>272</v>
      </c>
      <c r="I26" s="2" t="s">
        <v>272</v>
      </c>
      <c r="J26" s="2" t="s">
        <v>272</v>
      </c>
    </row>
    <row r="27" spans="1:10">
      <c r="A27" s="2" t="s">
        <v>42</v>
      </c>
      <c r="B27" s="2" t="s">
        <v>27</v>
      </c>
      <c r="C27" s="25">
        <v>57256347</v>
      </c>
      <c r="D27" s="2" t="s">
        <v>225</v>
      </c>
      <c r="E27" s="2" t="s">
        <v>272</v>
      </c>
      <c r="F27" s="2" t="s">
        <v>272</v>
      </c>
      <c r="G27" s="2" t="s">
        <v>272</v>
      </c>
      <c r="H27" s="2" t="s">
        <v>272</v>
      </c>
      <c r="I27" s="2" t="s">
        <v>272</v>
      </c>
      <c r="J27" s="2" t="s">
        <v>272</v>
      </c>
    </row>
    <row r="28" spans="1:10">
      <c r="A28" s="2" t="s">
        <v>69</v>
      </c>
      <c r="B28" s="2" t="s">
        <v>43</v>
      </c>
      <c r="C28" s="25">
        <v>57256347</v>
      </c>
      <c r="D28" s="2" t="s">
        <v>225</v>
      </c>
      <c r="E28" s="2" t="s">
        <v>272</v>
      </c>
      <c r="F28" s="2" t="s">
        <v>272</v>
      </c>
      <c r="G28" s="2" t="s">
        <v>272</v>
      </c>
      <c r="H28" s="2" t="s">
        <v>272</v>
      </c>
      <c r="I28" s="2" t="s">
        <v>272</v>
      </c>
      <c r="J28" s="2" t="s">
        <v>272</v>
      </c>
    </row>
    <row r="29" spans="1:10">
      <c r="A29" s="2" t="s">
        <v>44</v>
      </c>
      <c r="B29" s="2" t="s">
        <v>45</v>
      </c>
      <c r="C29" s="25">
        <v>57372834</v>
      </c>
      <c r="D29" s="2" t="s">
        <v>225</v>
      </c>
      <c r="E29" s="2" t="s">
        <v>272</v>
      </c>
      <c r="F29" s="2" t="s">
        <v>272</v>
      </c>
      <c r="G29" s="2" t="s">
        <v>272</v>
      </c>
      <c r="H29" s="2" t="s">
        <v>272</v>
      </c>
      <c r="I29" s="2" t="s">
        <v>272</v>
      </c>
      <c r="J29" s="2" t="s">
        <v>272</v>
      </c>
    </row>
    <row r="30" spans="1:10">
      <c r="A30" s="2" t="s">
        <v>46</v>
      </c>
      <c r="B30" s="2" t="s">
        <v>47</v>
      </c>
      <c r="C30" s="25">
        <v>50925045</v>
      </c>
      <c r="D30" s="2" t="s">
        <v>225</v>
      </c>
      <c r="E30" s="2" t="s">
        <v>272</v>
      </c>
      <c r="F30" s="2" t="s">
        <v>272</v>
      </c>
      <c r="G30" s="2" t="s">
        <v>272</v>
      </c>
      <c r="H30" s="2" t="s">
        <v>272</v>
      </c>
      <c r="I30" s="2" t="s">
        <v>272</v>
      </c>
      <c r="J30" s="2" t="s">
        <v>272</v>
      </c>
    </row>
    <row r="31" spans="1:10">
      <c r="A31" s="2" t="s">
        <v>48</v>
      </c>
      <c r="B31" s="2" t="s">
        <v>49</v>
      </c>
      <c r="C31" s="25">
        <v>63404957</v>
      </c>
      <c r="D31" s="2" t="s">
        <v>225</v>
      </c>
      <c r="E31" s="2" t="s">
        <v>272</v>
      </c>
      <c r="F31" s="2" t="s">
        <v>272</v>
      </c>
      <c r="G31" s="2" t="s">
        <v>272</v>
      </c>
      <c r="H31" s="2" t="s">
        <v>272</v>
      </c>
      <c r="I31" s="2" t="s">
        <v>272</v>
      </c>
      <c r="J31" s="2" t="s">
        <v>272</v>
      </c>
    </row>
    <row r="32" spans="1:10">
      <c r="A32" s="2" t="s">
        <v>50</v>
      </c>
      <c r="B32" s="2" t="s">
        <v>49</v>
      </c>
      <c r="C32" s="25">
        <v>63404957</v>
      </c>
      <c r="D32" s="2" t="s">
        <v>225</v>
      </c>
      <c r="E32" s="2" t="s">
        <v>272</v>
      </c>
      <c r="F32" s="2" t="s">
        <v>272</v>
      </c>
      <c r="G32" s="2" t="s">
        <v>272</v>
      </c>
      <c r="H32" s="2" t="s">
        <v>272</v>
      </c>
      <c r="I32" s="2" t="s">
        <v>272</v>
      </c>
      <c r="J32" s="2" t="s">
        <v>272</v>
      </c>
    </row>
    <row r="33" spans="1:10">
      <c r="A33" s="2" t="s">
        <v>425</v>
      </c>
      <c r="B33" s="2" t="s">
        <v>43</v>
      </c>
      <c r="C33" s="25">
        <v>59757832</v>
      </c>
      <c r="D33" s="2" t="s">
        <v>225</v>
      </c>
      <c r="E33" s="2" t="s">
        <v>272</v>
      </c>
      <c r="F33" s="2" t="s">
        <v>272</v>
      </c>
      <c r="G33" s="2" t="s">
        <v>272</v>
      </c>
      <c r="H33" s="2" t="s">
        <v>272</v>
      </c>
      <c r="I33" s="2" t="s">
        <v>272</v>
      </c>
      <c r="J33" s="2" t="s">
        <v>272</v>
      </c>
    </row>
    <row r="34" spans="1:10">
      <c r="A34" s="2" t="s">
        <v>51</v>
      </c>
      <c r="B34" s="2" t="s">
        <v>52</v>
      </c>
      <c r="C34" s="25">
        <v>59566355</v>
      </c>
      <c r="D34" s="2" t="s">
        <v>225</v>
      </c>
      <c r="E34" s="2" t="s">
        <v>272</v>
      </c>
      <c r="F34" s="2" t="s">
        <v>272</v>
      </c>
      <c r="G34" s="2" t="s">
        <v>272</v>
      </c>
      <c r="H34" s="2" t="s">
        <v>272</v>
      </c>
      <c r="I34" s="2" t="s">
        <v>272</v>
      </c>
      <c r="J34" s="2" t="s">
        <v>272</v>
      </c>
    </row>
    <row r="35" spans="1:10">
      <c r="A35" s="2" t="s">
        <v>53</v>
      </c>
      <c r="B35" s="2" t="s">
        <v>27</v>
      </c>
      <c r="C35" s="25">
        <v>59539342</v>
      </c>
      <c r="D35" s="2" t="s">
        <v>225</v>
      </c>
      <c r="E35" s="2" t="s">
        <v>272</v>
      </c>
      <c r="F35" s="2" t="s">
        <v>272</v>
      </c>
      <c r="G35" s="2" t="s">
        <v>272</v>
      </c>
      <c r="H35" s="2" t="s">
        <v>272</v>
      </c>
      <c r="I35" s="2" t="s">
        <v>272</v>
      </c>
      <c r="J35" s="2" t="s">
        <v>272</v>
      </c>
    </row>
    <row r="36" spans="1:10">
      <c r="A36" s="2" t="s">
        <v>344</v>
      </c>
      <c r="B36" s="2" t="s">
        <v>13</v>
      </c>
      <c r="C36" s="25">
        <v>59907782</v>
      </c>
      <c r="D36" s="2" t="s">
        <v>225</v>
      </c>
      <c r="E36" s="2" t="s">
        <v>272</v>
      </c>
      <c r="F36" s="2" t="s">
        <v>272</v>
      </c>
      <c r="G36" s="2" t="s">
        <v>272</v>
      </c>
      <c r="H36" s="2" t="s">
        <v>272</v>
      </c>
      <c r="I36" s="2" t="s">
        <v>272</v>
      </c>
      <c r="J36" s="2" t="s">
        <v>272</v>
      </c>
    </row>
    <row r="37" spans="1:10">
      <c r="A37" s="2" t="s">
        <v>54</v>
      </c>
      <c r="B37" s="2" t="s">
        <v>13</v>
      </c>
      <c r="C37" s="25">
        <v>50353730</v>
      </c>
      <c r="D37" s="2" t="s">
        <v>225</v>
      </c>
      <c r="E37" s="2" t="s">
        <v>272</v>
      </c>
      <c r="F37" s="2" t="s">
        <v>272</v>
      </c>
      <c r="G37" s="2" t="s">
        <v>272</v>
      </c>
      <c r="H37" s="2" t="s">
        <v>272</v>
      </c>
      <c r="I37" s="2" t="s">
        <v>272</v>
      </c>
      <c r="J37" s="2" t="s">
        <v>272</v>
      </c>
    </row>
    <row r="38" spans="1:10">
      <c r="A38" s="2" t="s">
        <v>70</v>
      </c>
      <c r="B38" s="2" t="s">
        <v>71</v>
      </c>
      <c r="C38" s="25">
        <v>57827604</v>
      </c>
      <c r="D38" s="2" t="s">
        <v>225</v>
      </c>
      <c r="E38" s="2" t="s">
        <v>272</v>
      </c>
      <c r="F38" s="2" t="s">
        <v>272</v>
      </c>
      <c r="G38" s="2" t="s">
        <v>272</v>
      </c>
      <c r="H38" s="2" t="s">
        <v>272</v>
      </c>
      <c r="I38" s="2" t="s">
        <v>272</v>
      </c>
      <c r="J38" s="2" t="s">
        <v>272</v>
      </c>
    </row>
    <row r="39" spans="1:10">
      <c r="A39" s="2" t="s">
        <v>72</v>
      </c>
      <c r="B39" s="2" t="s">
        <v>73</v>
      </c>
      <c r="C39" s="25">
        <v>59105061</v>
      </c>
      <c r="D39" s="2" t="s">
        <v>225</v>
      </c>
      <c r="E39" s="2" t="s">
        <v>272</v>
      </c>
      <c r="F39" s="2" t="s">
        <v>272</v>
      </c>
      <c r="G39" s="2" t="s">
        <v>272</v>
      </c>
      <c r="H39" s="2" t="s">
        <v>272</v>
      </c>
      <c r="I39" s="2" t="s">
        <v>272</v>
      </c>
      <c r="J39" s="2" t="s">
        <v>272</v>
      </c>
    </row>
    <row r="40" spans="1:10">
      <c r="A40" s="2" t="s">
        <v>74</v>
      </c>
      <c r="B40" s="2" t="s">
        <v>41</v>
      </c>
      <c r="C40" s="25">
        <v>59978453</v>
      </c>
      <c r="D40" s="2" t="s">
        <v>225</v>
      </c>
      <c r="E40" s="2" t="s">
        <v>272</v>
      </c>
      <c r="F40" s="2" t="s">
        <v>272</v>
      </c>
      <c r="G40" s="2" t="s">
        <v>272</v>
      </c>
      <c r="H40" s="2" t="s">
        <v>272</v>
      </c>
      <c r="I40" s="2" t="s">
        <v>272</v>
      </c>
      <c r="J40" s="2" t="s">
        <v>272</v>
      </c>
    </row>
    <row r="41" spans="1:10">
      <c r="A41" s="2" t="s">
        <v>75</v>
      </c>
      <c r="B41" s="2" t="s">
        <v>76</v>
      </c>
      <c r="C41" s="25">
        <v>63761490</v>
      </c>
      <c r="D41" s="2" t="s">
        <v>225</v>
      </c>
      <c r="E41" s="2" t="s">
        <v>272</v>
      </c>
      <c r="F41" s="2" t="s">
        <v>272</v>
      </c>
      <c r="G41" s="2" t="s">
        <v>272</v>
      </c>
      <c r="H41" s="2" t="s">
        <v>272</v>
      </c>
      <c r="I41" s="2" t="s">
        <v>272</v>
      </c>
      <c r="J41" s="2" t="s">
        <v>272</v>
      </c>
    </row>
    <row r="42" spans="1:10">
      <c r="A42" s="2" t="s">
        <v>77</v>
      </c>
      <c r="B42" s="2" t="s">
        <v>78</v>
      </c>
      <c r="C42" s="25">
        <v>50468186</v>
      </c>
      <c r="D42" s="2" t="s">
        <v>225</v>
      </c>
      <c r="E42" s="2" t="s">
        <v>272</v>
      </c>
      <c r="F42" s="2" t="s">
        <v>272</v>
      </c>
      <c r="G42" s="2" t="s">
        <v>272</v>
      </c>
      <c r="H42" s="2" t="s">
        <v>272</v>
      </c>
      <c r="I42" s="2" t="s">
        <v>272</v>
      </c>
      <c r="J42" s="2" t="s">
        <v>272</v>
      </c>
    </row>
    <row r="43" spans="1:10">
      <c r="A43" s="2" t="s">
        <v>130</v>
      </c>
      <c r="B43" s="2" t="s">
        <v>6</v>
      </c>
      <c r="C43" s="25">
        <v>57112977</v>
      </c>
      <c r="D43" s="2" t="s">
        <v>225</v>
      </c>
      <c r="E43" s="2" t="s">
        <v>272</v>
      </c>
      <c r="F43" s="2" t="s">
        <v>272</v>
      </c>
      <c r="G43" s="2" t="s">
        <v>272</v>
      </c>
      <c r="H43" s="2" t="s">
        <v>272</v>
      </c>
      <c r="I43" s="2" t="s">
        <v>272</v>
      </c>
      <c r="J43" s="2" t="s">
        <v>272</v>
      </c>
    </row>
    <row r="44" spans="1:10">
      <c r="A44" s="2" t="s">
        <v>79</v>
      </c>
      <c r="B44" s="2" t="s">
        <v>24</v>
      </c>
      <c r="C44" s="25">
        <v>56916549</v>
      </c>
      <c r="D44" s="2" t="s">
        <v>225</v>
      </c>
      <c r="E44" s="2" t="s">
        <v>272</v>
      </c>
      <c r="F44" s="2" t="s">
        <v>272</v>
      </c>
      <c r="G44" s="2" t="s">
        <v>272</v>
      </c>
      <c r="H44" s="2" t="s">
        <v>272</v>
      </c>
      <c r="I44" s="2" t="s">
        <v>272</v>
      </c>
      <c r="J44" s="2" t="s">
        <v>272</v>
      </c>
    </row>
    <row r="45" spans="1:10">
      <c r="A45" s="2" t="s">
        <v>102</v>
      </c>
      <c r="B45" s="2" t="s">
        <v>100</v>
      </c>
      <c r="C45" s="25">
        <v>50911991</v>
      </c>
      <c r="D45" s="2" t="s">
        <v>225</v>
      </c>
      <c r="E45" s="2" t="s">
        <v>272</v>
      </c>
      <c r="F45" s="2" t="s">
        <v>272</v>
      </c>
      <c r="G45" s="2" t="s">
        <v>272</v>
      </c>
      <c r="H45" s="2" t="s">
        <v>272</v>
      </c>
      <c r="I45" s="2" t="s">
        <v>272</v>
      </c>
      <c r="J45" s="2" t="s">
        <v>272</v>
      </c>
    </row>
    <row r="46" spans="1:10">
      <c r="A46" s="2" t="s">
        <v>80</v>
      </c>
      <c r="B46" s="2" t="s">
        <v>9</v>
      </c>
      <c r="C46" s="25" t="s">
        <v>81</v>
      </c>
      <c r="D46" s="2" t="s">
        <v>225</v>
      </c>
      <c r="E46" s="2" t="s">
        <v>272</v>
      </c>
      <c r="F46" s="2" t="s">
        <v>272</v>
      </c>
      <c r="G46" s="2" t="s">
        <v>272</v>
      </c>
      <c r="H46" s="2" t="s">
        <v>272</v>
      </c>
      <c r="I46" s="2" t="s">
        <v>342</v>
      </c>
      <c r="J46" s="2" t="s">
        <v>272</v>
      </c>
    </row>
    <row r="47" spans="1:10">
      <c r="A47" s="2" t="s">
        <v>345</v>
      </c>
      <c r="B47" s="2" t="s">
        <v>97</v>
      </c>
      <c r="C47" s="25">
        <v>58690832</v>
      </c>
      <c r="D47" s="2" t="s">
        <v>226</v>
      </c>
      <c r="E47" s="2" t="s">
        <v>226</v>
      </c>
      <c r="F47" s="2" t="s">
        <v>226</v>
      </c>
      <c r="G47" s="2" t="s">
        <v>272</v>
      </c>
      <c r="H47" s="2" t="s">
        <v>272</v>
      </c>
      <c r="I47" s="2" t="s">
        <v>272</v>
      </c>
      <c r="J47" s="2" t="s">
        <v>272</v>
      </c>
    </row>
    <row r="48" spans="1:10">
      <c r="A48" s="2" t="s">
        <v>346</v>
      </c>
      <c r="B48" s="2" t="s">
        <v>347</v>
      </c>
      <c r="C48" s="25">
        <v>59773637</v>
      </c>
      <c r="D48" s="2" t="s">
        <v>226</v>
      </c>
      <c r="E48" s="2" t="s">
        <v>226</v>
      </c>
      <c r="F48" s="2" t="s">
        <v>226</v>
      </c>
      <c r="G48" s="2" t="s">
        <v>272</v>
      </c>
      <c r="H48" s="2" t="s">
        <v>272</v>
      </c>
      <c r="I48" s="2" t="s">
        <v>272</v>
      </c>
      <c r="J48" s="2" t="s">
        <v>272</v>
      </c>
    </row>
    <row r="49" spans="1:10">
      <c r="A49" s="2" t="s">
        <v>348</v>
      </c>
      <c r="B49" s="2" t="s">
        <v>20</v>
      </c>
      <c r="C49" s="25">
        <v>50927870</v>
      </c>
      <c r="D49" s="2" t="s">
        <v>226</v>
      </c>
      <c r="E49" s="2" t="s">
        <v>226</v>
      </c>
      <c r="F49" s="2" t="s">
        <v>226</v>
      </c>
      <c r="G49" s="2" t="s">
        <v>272</v>
      </c>
      <c r="H49" s="2" t="s">
        <v>272</v>
      </c>
      <c r="I49" s="2" t="s">
        <v>272</v>
      </c>
      <c r="J49" s="2" t="s">
        <v>272</v>
      </c>
    </row>
    <row r="50" spans="1:10">
      <c r="A50" s="2" t="s">
        <v>349</v>
      </c>
      <c r="B50" s="2" t="s">
        <v>350</v>
      </c>
      <c r="C50" s="25">
        <v>59566329</v>
      </c>
      <c r="D50" s="2" t="s">
        <v>226</v>
      </c>
      <c r="E50" s="2" t="s">
        <v>226</v>
      </c>
      <c r="F50" s="2" t="s">
        <v>226</v>
      </c>
      <c r="G50" s="2" t="s">
        <v>272</v>
      </c>
      <c r="H50" s="2" t="s">
        <v>272</v>
      </c>
      <c r="I50" s="2" t="s">
        <v>272</v>
      </c>
      <c r="J50" s="2" t="s">
        <v>272</v>
      </c>
    </row>
    <row r="51" spans="1:10">
      <c r="A51" s="2" t="s">
        <v>351</v>
      </c>
      <c r="B51" s="2" t="s">
        <v>352</v>
      </c>
      <c r="C51" s="25">
        <v>57182087</v>
      </c>
      <c r="D51" s="2" t="s">
        <v>226</v>
      </c>
      <c r="E51" s="2" t="s">
        <v>226</v>
      </c>
      <c r="F51" s="2" t="s">
        <v>226</v>
      </c>
      <c r="G51" s="2" t="s">
        <v>272</v>
      </c>
      <c r="H51" s="2" t="s">
        <v>272</v>
      </c>
      <c r="I51" s="2" t="s">
        <v>272</v>
      </c>
      <c r="J51" s="2" t="s">
        <v>272</v>
      </c>
    </row>
    <row r="52" spans="1:10">
      <c r="A52" s="30" t="s">
        <v>353</v>
      </c>
      <c r="B52" s="30" t="s">
        <v>354</v>
      </c>
      <c r="C52" s="37">
        <v>63707276</v>
      </c>
      <c r="D52" s="30" t="s">
        <v>226</v>
      </c>
      <c r="E52" s="30" t="s">
        <v>226</v>
      </c>
      <c r="F52" s="30" t="s">
        <v>226</v>
      </c>
      <c r="G52" s="30" t="s">
        <v>226</v>
      </c>
      <c r="H52" s="30" t="s">
        <v>272</v>
      </c>
      <c r="I52" s="30" t="s">
        <v>272</v>
      </c>
      <c r="J52" s="2" t="s">
        <v>272</v>
      </c>
    </row>
    <row r="53" spans="1:10">
      <c r="A53" s="38" t="s">
        <v>355</v>
      </c>
      <c r="B53" s="38" t="s">
        <v>27</v>
      </c>
      <c r="C53" s="39">
        <v>58044643</v>
      </c>
      <c r="D53" s="30" t="s">
        <v>226</v>
      </c>
      <c r="E53" s="30" t="s">
        <v>226</v>
      </c>
      <c r="F53" s="30" t="s">
        <v>226</v>
      </c>
      <c r="G53" s="30" t="s">
        <v>226</v>
      </c>
      <c r="H53" s="30" t="s">
        <v>272</v>
      </c>
      <c r="I53" s="30" t="s">
        <v>272</v>
      </c>
      <c r="J53" s="2" t="s">
        <v>272</v>
      </c>
    </row>
    <row r="54" spans="1:10">
      <c r="A54" s="52" t="s">
        <v>356</v>
      </c>
      <c r="B54" s="38" t="s">
        <v>354</v>
      </c>
      <c r="C54" s="39">
        <v>58518897</v>
      </c>
      <c r="D54" s="30" t="s">
        <v>226</v>
      </c>
      <c r="E54" s="30" t="s">
        <v>226</v>
      </c>
      <c r="F54" s="30" t="s">
        <v>226</v>
      </c>
      <c r="G54" s="30" t="s">
        <v>226</v>
      </c>
      <c r="H54" s="30" t="s">
        <v>272</v>
      </c>
      <c r="I54" s="30" t="s">
        <v>272</v>
      </c>
      <c r="J54" s="2" t="s">
        <v>272</v>
      </c>
    </row>
    <row r="55" spans="1:10">
      <c r="A55" s="38" t="s">
        <v>357</v>
      </c>
      <c r="B55" s="38" t="s">
        <v>358</v>
      </c>
      <c r="C55" s="39">
        <v>56865657</v>
      </c>
      <c r="D55" s="30" t="s">
        <v>226</v>
      </c>
      <c r="E55" s="30" t="s">
        <v>226</v>
      </c>
      <c r="F55" s="30" t="s">
        <v>226</v>
      </c>
      <c r="G55" s="30" t="s">
        <v>226</v>
      </c>
      <c r="H55" s="30" t="s">
        <v>272</v>
      </c>
      <c r="I55" s="30" t="s">
        <v>272</v>
      </c>
      <c r="J55" s="2" t="s">
        <v>272</v>
      </c>
    </row>
    <row r="56" spans="1:10">
      <c r="A56" s="38" t="s">
        <v>359</v>
      </c>
      <c r="B56" s="38" t="s">
        <v>360</v>
      </c>
      <c r="C56" s="39">
        <v>56052103</v>
      </c>
      <c r="D56" s="30" t="s">
        <v>226</v>
      </c>
      <c r="E56" s="30" t="s">
        <v>226</v>
      </c>
      <c r="F56" s="30" t="s">
        <v>226</v>
      </c>
      <c r="G56" s="30" t="s">
        <v>226</v>
      </c>
      <c r="H56" s="30" t="s">
        <v>272</v>
      </c>
      <c r="I56" s="30" t="s">
        <v>272</v>
      </c>
      <c r="J56" s="2" t="s">
        <v>272</v>
      </c>
    </row>
    <row r="57" spans="1:10">
      <c r="A57" s="31" t="s">
        <v>84</v>
      </c>
      <c r="B57" s="31" t="s">
        <v>85</v>
      </c>
      <c r="C57" s="32">
        <v>63120463</v>
      </c>
      <c r="D57" s="2" t="s">
        <v>225</v>
      </c>
      <c r="E57" s="2" t="s">
        <v>272</v>
      </c>
      <c r="F57" s="2" t="s">
        <v>272</v>
      </c>
      <c r="G57" s="2" t="s">
        <v>272</v>
      </c>
      <c r="H57" s="2" t="s">
        <v>272</v>
      </c>
      <c r="I57" s="2" t="s">
        <v>272</v>
      </c>
      <c r="J57" s="2" t="s">
        <v>272</v>
      </c>
    </row>
    <row r="58" spans="1:10">
      <c r="A58" s="31" t="s">
        <v>86</v>
      </c>
      <c r="B58" s="31" t="s">
        <v>87</v>
      </c>
      <c r="C58" s="32">
        <v>59404948</v>
      </c>
      <c r="D58" s="2" t="s">
        <v>225</v>
      </c>
      <c r="E58" s="2" t="s">
        <v>272</v>
      </c>
      <c r="F58" s="2" t="s">
        <v>272</v>
      </c>
      <c r="G58" s="2" t="s">
        <v>272</v>
      </c>
      <c r="H58" s="2" t="s">
        <v>272</v>
      </c>
      <c r="I58" s="2" t="s">
        <v>272</v>
      </c>
      <c r="J58" s="2" t="s">
        <v>272</v>
      </c>
    </row>
    <row r="59" spans="1:10">
      <c r="A59" s="31" t="s">
        <v>88</v>
      </c>
      <c r="B59" s="31" t="s">
        <v>29</v>
      </c>
      <c r="C59" s="32">
        <v>63439834</v>
      </c>
      <c r="D59" s="2" t="s">
        <v>225</v>
      </c>
      <c r="E59" s="2" t="s">
        <v>272</v>
      </c>
      <c r="F59" s="2" t="s">
        <v>272</v>
      </c>
      <c r="G59" s="2" t="s">
        <v>272</v>
      </c>
      <c r="H59" s="2" t="s">
        <v>272</v>
      </c>
      <c r="I59" s="2" t="s">
        <v>272</v>
      </c>
      <c r="J59" s="2" t="s">
        <v>272</v>
      </c>
    </row>
    <row r="60" spans="1:10">
      <c r="A60" s="31" t="s">
        <v>89</v>
      </c>
      <c r="B60" s="31" t="s">
        <v>71</v>
      </c>
      <c r="C60" s="32">
        <v>63969394</v>
      </c>
      <c r="D60" s="2" t="s">
        <v>225</v>
      </c>
      <c r="E60" s="2" t="s">
        <v>272</v>
      </c>
      <c r="F60" s="2" t="s">
        <v>272</v>
      </c>
      <c r="G60" s="2" t="s">
        <v>272</v>
      </c>
      <c r="H60" s="2" t="s">
        <v>272</v>
      </c>
      <c r="I60" s="2" t="s">
        <v>272</v>
      </c>
      <c r="J60" s="2" t="s">
        <v>272</v>
      </c>
    </row>
    <row r="61" spans="1:10">
      <c r="A61" s="31" t="s">
        <v>90</v>
      </c>
      <c r="B61" s="31" t="s">
        <v>22</v>
      </c>
      <c r="C61" s="32">
        <v>59115711</v>
      </c>
      <c r="D61" s="2" t="s">
        <v>225</v>
      </c>
      <c r="E61" s="2" t="s">
        <v>272</v>
      </c>
      <c r="F61" s="2" t="s">
        <v>272</v>
      </c>
      <c r="G61" s="2" t="s">
        <v>272</v>
      </c>
      <c r="H61" s="2" t="s">
        <v>272</v>
      </c>
      <c r="I61" s="2" t="s">
        <v>272</v>
      </c>
      <c r="J61" s="2" t="s">
        <v>272</v>
      </c>
    </row>
    <row r="62" spans="1:10">
      <c r="A62" s="31" t="s">
        <v>91</v>
      </c>
      <c r="B62" s="31" t="s">
        <v>22</v>
      </c>
      <c r="C62" s="32">
        <v>59012698</v>
      </c>
      <c r="D62" s="2" t="s">
        <v>225</v>
      </c>
      <c r="E62" s="2" t="s">
        <v>272</v>
      </c>
      <c r="F62" s="2" t="s">
        <v>272</v>
      </c>
      <c r="G62" s="2" t="s">
        <v>272</v>
      </c>
      <c r="H62" s="2" t="s">
        <v>272</v>
      </c>
      <c r="I62" s="2" t="s">
        <v>272</v>
      </c>
      <c r="J62" s="2" t="s">
        <v>272</v>
      </c>
    </row>
    <row r="63" spans="1:10">
      <c r="A63" s="31" t="s">
        <v>92</v>
      </c>
      <c r="B63" s="31" t="s">
        <v>13</v>
      </c>
      <c r="C63" s="32">
        <v>59104311</v>
      </c>
      <c r="D63" s="2" t="s">
        <v>225</v>
      </c>
      <c r="E63" s="2" t="s">
        <v>272</v>
      </c>
      <c r="F63" s="2" t="s">
        <v>272</v>
      </c>
      <c r="G63" s="2" t="s">
        <v>272</v>
      </c>
      <c r="H63" s="2" t="s">
        <v>272</v>
      </c>
      <c r="I63" s="2" t="s">
        <v>272</v>
      </c>
      <c r="J63" s="2" t="s">
        <v>272</v>
      </c>
    </row>
    <row r="64" spans="1:10">
      <c r="A64" s="31" t="s">
        <v>93</v>
      </c>
      <c r="B64" s="31" t="s">
        <v>20</v>
      </c>
      <c r="C64" s="32">
        <v>57174066</v>
      </c>
      <c r="D64" s="2" t="s">
        <v>225</v>
      </c>
      <c r="E64" s="2" t="s">
        <v>272</v>
      </c>
      <c r="F64" s="2" t="s">
        <v>272</v>
      </c>
      <c r="G64" s="2" t="s">
        <v>272</v>
      </c>
      <c r="H64" s="2" t="s">
        <v>272</v>
      </c>
      <c r="I64" s="2" t="s">
        <v>272</v>
      </c>
      <c r="J64" s="2" t="s">
        <v>272</v>
      </c>
    </row>
    <row r="65" spans="1:10">
      <c r="A65" s="31" t="s">
        <v>94</v>
      </c>
      <c r="B65" s="31" t="s">
        <v>87</v>
      </c>
      <c r="C65" s="32">
        <v>58822303</v>
      </c>
      <c r="D65" s="2" t="s">
        <v>225</v>
      </c>
      <c r="E65" s="2" t="s">
        <v>272</v>
      </c>
      <c r="F65" s="2" t="s">
        <v>272</v>
      </c>
      <c r="G65" s="2" t="s">
        <v>272</v>
      </c>
      <c r="H65" s="2" t="s">
        <v>272</v>
      </c>
      <c r="I65" s="2" t="s">
        <v>272</v>
      </c>
      <c r="J65" s="2" t="s">
        <v>272</v>
      </c>
    </row>
    <row r="66" spans="1:10">
      <c r="A66" s="31" t="s">
        <v>95</v>
      </c>
      <c r="B66" s="31" t="s">
        <v>20</v>
      </c>
      <c r="C66" s="32">
        <v>50034704</v>
      </c>
      <c r="D66" s="2" t="s">
        <v>225</v>
      </c>
      <c r="E66" s="2" t="s">
        <v>272</v>
      </c>
      <c r="F66" s="2" t="s">
        <v>272</v>
      </c>
      <c r="G66" s="2" t="s">
        <v>272</v>
      </c>
      <c r="H66" s="2" t="s">
        <v>272</v>
      </c>
      <c r="I66" s="2" t="s">
        <v>272</v>
      </c>
      <c r="J66" s="2" t="s">
        <v>272</v>
      </c>
    </row>
    <row r="67" spans="1:10">
      <c r="A67" s="31" t="s">
        <v>96</v>
      </c>
      <c r="B67" s="31" t="s">
        <v>97</v>
      </c>
      <c r="C67" s="32">
        <v>58954418</v>
      </c>
      <c r="D67" s="2" t="s">
        <v>225</v>
      </c>
      <c r="E67" s="2" t="s">
        <v>272</v>
      </c>
      <c r="F67" s="2" t="s">
        <v>272</v>
      </c>
      <c r="G67" s="2" t="s">
        <v>272</v>
      </c>
      <c r="H67" s="2" t="s">
        <v>272</v>
      </c>
      <c r="I67" s="2" t="s">
        <v>272</v>
      </c>
      <c r="J67" s="2" t="s">
        <v>272</v>
      </c>
    </row>
    <row r="68" spans="1:10">
      <c r="A68" s="31" t="s">
        <v>98</v>
      </c>
      <c r="B68" s="31" t="s">
        <v>17</v>
      </c>
      <c r="C68" s="32">
        <v>63225861</v>
      </c>
      <c r="D68" s="2" t="s">
        <v>225</v>
      </c>
      <c r="E68" s="2" t="s">
        <v>272</v>
      </c>
      <c r="F68" s="2" t="s">
        <v>272</v>
      </c>
      <c r="G68" s="2" t="s">
        <v>272</v>
      </c>
      <c r="H68" s="2" t="s">
        <v>272</v>
      </c>
      <c r="I68" s="2" t="s">
        <v>272</v>
      </c>
      <c r="J68" s="2" t="s">
        <v>272</v>
      </c>
    </row>
    <row r="69" spans="1:10">
      <c r="A69" s="31" t="s">
        <v>99</v>
      </c>
      <c r="B69" s="31" t="s">
        <v>100</v>
      </c>
      <c r="C69" s="32">
        <v>58074411</v>
      </c>
      <c r="D69" s="2" t="s">
        <v>225</v>
      </c>
      <c r="E69" s="2" t="s">
        <v>272</v>
      </c>
      <c r="F69" s="2" t="s">
        <v>272</v>
      </c>
      <c r="G69" s="2" t="s">
        <v>272</v>
      </c>
      <c r="H69" s="2" t="s">
        <v>272</v>
      </c>
      <c r="I69" s="2" t="s">
        <v>272</v>
      </c>
      <c r="J69" s="2" t="s">
        <v>272</v>
      </c>
    </row>
    <row r="70" spans="1:10">
      <c r="A70" s="31" t="s">
        <v>427</v>
      </c>
      <c r="B70" s="31" t="s">
        <v>24</v>
      </c>
      <c r="C70" s="32">
        <v>62212223</v>
      </c>
      <c r="D70" s="2" t="s">
        <v>225</v>
      </c>
      <c r="E70" s="2" t="s">
        <v>272</v>
      </c>
      <c r="F70" s="2" t="s">
        <v>272</v>
      </c>
      <c r="G70" s="2" t="s">
        <v>272</v>
      </c>
      <c r="H70" s="2" t="s">
        <v>272</v>
      </c>
      <c r="I70" s="2" t="s">
        <v>272</v>
      </c>
      <c r="J70" s="2" t="s">
        <v>272</v>
      </c>
    </row>
    <row r="71" spans="1:10">
      <c r="A71" s="24" t="s">
        <v>361</v>
      </c>
      <c r="B71" s="24" t="s">
        <v>56</v>
      </c>
      <c r="C71" s="23">
        <v>58107289</v>
      </c>
      <c r="D71" s="24" t="s">
        <v>226</v>
      </c>
      <c r="E71" s="24" t="s">
        <v>272</v>
      </c>
      <c r="F71" s="24" t="s">
        <v>226</v>
      </c>
      <c r="G71" s="24" t="s">
        <v>226</v>
      </c>
      <c r="H71" s="24" t="s">
        <v>226</v>
      </c>
      <c r="I71" s="24" t="s">
        <v>272</v>
      </c>
      <c r="J71" s="24" t="s">
        <v>272</v>
      </c>
    </row>
    <row r="72" spans="1:10">
      <c r="A72" s="40" t="s">
        <v>101</v>
      </c>
      <c r="B72" s="40" t="s">
        <v>56</v>
      </c>
      <c r="C72" s="41">
        <v>58044478</v>
      </c>
      <c r="D72" s="40" t="s">
        <v>225</v>
      </c>
      <c r="E72" s="40" t="s">
        <v>272</v>
      </c>
      <c r="F72" s="40" t="s">
        <v>272</v>
      </c>
      <c r="G72" s="40" t="s">
        <v>272</v>
      </c>
      <c r="H72" s="40" t="s">
        <v>272</v>
      </c>
      <c r="I72" s="40" t="s">
        <v>272</v>
      </c>
      <c r="J72" s="40" t="s">
        <v>272</v>
      </c>
    </row>
    <row r="73" spans="1:10">
      <c r="A73" s="40" t="s">
        <v>82</v>
      </c>
      <c r="B73" s="40" t="s">
        <v>83</v>
      </c>
      <c r="C73" s="41">
        <v>59739791</v>
      </c>
      <c r="D73" s="40" t="s">
        <v>225</v>
      </c>
      <c r="E73" s="40" t="s">
        <v>272</v>
      </c>
      <c r="F73" s="40" t="s">
        <v>272</v>
      </c>
      <c r="G73" s="40" t="s">
        <v>272</v>
      </c>
      <c r="H73" s="40" t="s">
        <v>272</v>
      </c>
      <c r="I73" s="40" t="s">
        <v>272</v>
      </c>
      <c r="J73" s="40" t="s">
        <v>272</v>
      </c>
    </row>
    <row r="75" spans="1:10">
      <c r="A75" s="2" t="s">
        <v>362</v>
      </c>
      <c r="B75" s="2"/>
      <c r="D75" s="2" t="s">
        <v>365</v>
      </c>
      <c r="E75" s="2"/>
      <c r="F75" s="2">
        <v>55</v>
      </c>
    </row>
    <row r="76" spans="1:10">
      <c r="A76" s="2" t="s">
        <v>363</v>
      </c>
      <c r="B76" s="2"/>
      <c r="D76" s="2" t="s">
        <v>366</v>
      </c>
      <c r="E76" s="2"/>
      <c r="F76" s="2">
        <v>14</v>
      </c>
    </row>
    <row r="77" spans="1:10">
      <c r="A77" s="2" t="s">
        <v>364</v>
      </c>
      <c r="B77" s="2"/>
      <c r="D77" s="2" t="s">
        <v>367</v>
      </c>
      <c r="E77" s="2"/>
      <c r="F77" s="2">
        <v>2</v>
      </c>
    </row>
    <row r="78" spans="1:10">
      <c r="D78" s="2" t="s">
        <v>415</v>
      </c>
      <c r="E78" s="2"/>
      <c r="F78" s="2">
        <v>1</v>
      </c>
    </row>
    <row r="79" spans="1:10">
      <c r="D79" s="2" t="s">
        <v>413</v>
      </c>
      <c r="F79" s="2">
        <f>F75+F76+F77+F78</f>
        <v>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7"/>
  <sheetViews>
    <sheetView topLeftCell="A62" workbookViewId="0">
      <selection activeCell="C76" sqref="C76:F80"/>
    </sheetView>
  </sheetViews>
  <sheetFormatPr defaultRowHeight="15"/>
  <cols>
    <col min="1" max="1" width="33.42578125" customWidth="1"/>
    <col min="2" max="2" width="36.7109375" customWidth="1"/>
    <col min="3" max="3" width="27.140625" customWidth="1"/>
    <col min="4" max="5" width="18.28515625" customWidth="1"/>
    <col min="6" max="9" width="11.7109375" bestFit="1" customWidth="1"/>
    <col min="10" max="10" width="13.42578125" customWidth="1"/>
  </cols>
  <sheetData>
    <row r="1" spans="1:12">
      <c r="A1" s="30" t="s">
        <v>0</v>
      </c>
      <c r="B1" s="30" t="s">
        <v>1</v>
      </c>
      <c r="C1" s="30" t="s">
        <v>133</v>
      </c>
      <c r="D1" s="29">
        <v>42453</v>
      </c>
      <c r="E1" s="11">
        <v>42454</v>
      </c>
      <c r="F1" s="29">
        <v>42455</v>
      </c>
      <c r="G1" s="29">
        <v>42456</v>
      </c>
      <c r="H1" s="29">
        <v>42457</v>
      </c>
      <c r="I1" s="29">
        <v>42458</v>
      </c>
      <c r="J1" s="29">
        <v>42459</v>
      </c>
    </row>
    <row r="2" spans="1:12">
      <c r="A2" s="1" t="s">
        <v>117</v>
      </c>
      <c r="B2" s="2" t="s">
        <v>321</v>
      </c>
      <c r="C2" s="25">
        <v>59922452</v>
      </c>
      <c r="D2" s="1" t="s">
        <v>225</v>
      </c>
      <c r="E2" s="1" t="s">
        <v>272</v>
      </c>
      <c r="F2" s="1" t="s">
        <v>225</v>
      </c>
      <c r="G2" s="1" t="s">
        <v>272</v>
      </c>
      <c r="H2" s="1" t="s">
        <v>272</v>
      </c>
      <c r="I2" s="1" t="s">
        <v>272</v>
      </c>
      <c r="J2" s="1" t="s">
        <v>272</v>
      </c>
    </row>
    <row r="3" spans="1:12">
      <c r="A3" s="1" t="s">
        <v>116</v>
      </c>
      <c r="B3" s="2" t="s">
        <v>321</v>
      </c>
      <c r="C3" s="25">
        <v>56110182</v>
      </c>
      <c r="D3" s="1" t="s">
        <v>272</v>
      </c>
      <c r="E3" s="1" t="s">
        <v>272</v>
      </c>
      <c r="F3" s="1" t="s">
        <v>225</v>
      </c>
      <c r="G3" s="1" t="s">
        <v>272</v>
      </c>
      <c r="H3" s="1" t="s">
        <v>272</v>
      </c>
      <c r="I3" s="1" t="s">
        <v>272</v>
      </c>
      <c r="J3" s="1" t="s">
        <v>272</v>
      </c>
    </row>
    <row r="4" spans="1:12">
      <c r="A4" s="1" t="s">
        <v>111</v>
      </c>
      <c r="B4" s="2" t="s">
        <v>276</v>
      </c>
      <c r="C4" s="25">
        <v>56865189</v>
      </c>
      <c r="D4" s="1" t="s">
        <v>272</v>
      </c>
      <c r="E4" s="1" t="s">
        <v>272</v>
      </c>
      <c r="F4" s="1" t="s">
        <v>225</v>
      </c>
      <c r="G4" s="1" t="s">
        <v>272</v>
      </c>
      <c r="H4" s="1" t="s">
        <v>272</v>
      </c>
      <c r="I4" s="1" t="s">
        <v>272</v>
      </c>
      <c r="J4" s="1" t="s">
        <v>272</v>
      </c>
    </row>
    <row r="5" spans="1:12">
      <c r="A5" s="1" t="s">
        <v>340</v>
      </c>
      <c r="B5" s="2" t="s">
        <v>339</v>
      </c>
      <c r="C5" s="25">
        <v>57880453</v>
      </c>
      <c r="D5" s="1" t="s">
        <v>225</v>
      </c>
      <c r="E5" s="1" t="s">
        <v>272</v>
      </c>
      <c r="F5" s="1" t="s">
        <v>225</v>
      </c>
      <c r="G5" s="1" t="s">
        <v>272</v>
      </c>
      <c r="H5" s="1" t="s">
        <v>272</v>
      </c>
      <c r="I5" s="1" t="s">
        <v>272</v>
      </c>
      <c r="J5" s="1" t="s">
        <v>272</v>
      </c>
    </row>
    <row r="6" spans="1:12">
      <c r="A6" s="1" t="s">
        <v>110</v>
      </c>
      <c r="B6" s="2" t="s">
        <v>338</v>
      </c>
      <c r="C6" s="25">
        <v>59022054</v>
      </c>
      <c r="D6" s="1" t="s">
        <v>225</v>
      </c>
      <c r="E6" s="1" t="s">
        <v>272</v>
      </c>
      <c r="F6" s="1" t="s">
        <v>225</v>
      </c>
      <c r="G6" s="1" t="s">
        <v>272</v>
      </c>
      <c r="H6" s="1" t="s">
        <v>272</v>
      </c>
      <c r="I6" s="1" t="s">
        <v>272</v>
      </c>
      <c r="J6" s="1" t="s">
        <v>272</v>
      </c>
    </row>
    <row r="7" spans="1:12">
      <c r="A7" s="1" t="s">
        <v>104</v>
      </c>
      <c r="B7" s="2" t="s">
        <v>337</v>
      </c>
      <c r="C7" s="25">
        <v>58029425</v>
      </c>
      <c r="D7" s="1" t="s">
        <v>225</v>
      </c>
      <c r="E7" s="1" t="s">
        <v>272</v>
      </c>
      <c r="F7" s="1" t="s">
        <v>225</v>
      </c>
      <c r="G7" s="1" t="s">
        <v>272</v>
      </c>
      <c r="H7" s="1" t="s">
        <v>272</v>
      </c>
      <c r="I7" s="1" t="s">
        <v>272</v>
      </c>
      <c r="J7" s="1" t="s">
        <v>272</v>
      </c>
    </row>
    <row r="8" spans="1:12">
      <c r="A8" s="1" t="s">
        <v>115</v>
      </c>
      <c r="B8" s="2" t="s">
        <v>336</v>
      </c>
      <c r="C8" s="25">
        <v>63639504</v>
      </c>
      <c r="D8" s="1" t="s">
        <v>225</v>
      </c>
      <c r="E8" s="1" t="s">
        <v>272</v>
      </c>
      <c r="F8" s="1" t="s">
        <v>225</v>
      </c>
      <c r="G8" s="1" t="s">
        <v>272</v>
      </c>
      <c r="H8" s="1" t="s">
        <v>272</v>
      </c>
      <c r="I8" s="1" t="s">
        <v>272</v>
      </c>
      <c r="J8" s="1" t="s">
        <v>272</v>
      </c>
    </row>
    <row r="9" spans="1:12">
      <c r="A9" s="1" t="s">
        <v>112</v>
      </c>
      <c r="B9" s="2" t="s">
        <v>335</v>
      </c>
      <c r="C9" s="25">
        <v>63638787</v>
      </c>
      <c r="D9" s="1" t="s">
        <v>225</v>
      </c>
      <c r="E9" s="1" t="s">
        <v>272</v>
      </c>
      <c r="F9" s="1" t="s">
        <v>225</v>
      </c>
      <c r="G9" s="1" t="s">
        <v>272</v>
      </c>
      <c r="H9" s="1" t="s">
        <v>272</v>
      </c>
      <c r="I9" s="1" t="s">
        <v>272</v>
      </c>
      <c r="J9" s="1" t="s">
        <v>272</v>
      </c>
    </row>
    <row r="10" spans="1:12">
      <c r="A10" s="1" t="s">
        <v>68</v>
      </c>
      <c r="B10" s="2" t="s">
        <v>279</v>
      </c>
      <c r="C10" s="25">
        <v>58507672</v>
      </c>
      <c r="D10" s="1" t="s">
        <v>225</v>
      </c>
      <c r="E10" s="1" t="s">
        <v>272</v>
      </c>
      <c r="F10" s="1" t="s">
        <v>225</v>
      </c>
      <c r="G10" s="1" t="s">
        <v>272</v>
      </c>
      <c r="H10" s="1" t="s">
        <v>272</v>
      </c>
      <c r="I10" s="1" t="s">
        <v>272</v>
      </c>
      <c r="J10" s="1" t="s">
        <v>272</v>
      </c>
    </row>
    <row r="11" spans="1:12">
      <c r="A11" s="1" t="s">
        <v>114</v>
      </c>
      <c r="B11" s="2" t="s">
        <v>334</v>
      </c>
      <c r="C11" s="25">
        <v>59694222</v>
      </c>
      <c r="D11" s="1" t="s">
        <v>225</v>
      </c>
      <c r="E11" s="1" t="s">
        <v>272</v>
      </c>
      <c r="F11" s="1" t="s">
        <v>225</v>
      </c>
      <c r="G11" s="1" t="s">
        <v>272</v>
      </c>
      <c r="H11" s="1" t="s">
        <v>272</v>
      </c>
      <c r="I11" s="1" t="s">
        <v>272</v>
      </c>
      <c r="J11" s="1" t="s">
        <v>272</v>
      </c>
    </row>
    <row r="12" spans="1:12">
      <c r="A12" s="51" t="s">
        <v>132</v>
      </c>
      <c r="B12" s="2" t="s">
        <v>333</v>
      </c>
      <c r="C12" s="25">
        <v>58406893</v>
      </c>
      <c r="D12" s="1" t="s">
        <v>225</v>
      </c>
      <c r="E12" s="1" t="s">
        <v>272</v>
      </c>
      <c r="F12" s="1" t="s">
        <v>225</v>
      </c>
      <c r="G12" s="1" t="s">
        <v>272</v>
      </c>
      <c r="H12" s="1" t="s">
        <v>272</v>
      </c>
      <c r="I12" s="1" t="s">
        <v>225</v>
      </c>
      <c r="J12" s="1" t="s">
        <v>225</v>
      </c>
      <c r="K12" s="1" t="s">
        <v>226</v>
      </c>
      <c r="L12" s="1" t="s">
        <v>226</v>
      </c>
    </row>
    <row r="13" spans="1:12">
      <c r="A13" s="1" t="s">
        <v>127</v>
      </c>
      <c r="B13" s="2" t="s">
        <v>284</v>
      </c>
      <c r="C13" s="25">
        <v>59586343</v>
      </c>
      <c r="D13" s="1" t="s">
        <v>225</v>
      </c>
      <c r="E13" s="1" t="s">
        <v>272</v>
      </c>
      <c r="F13" s="1" t="s">
        <v>225</v>
      </c>
      <c r="G13" s="1" t="s">
        <v>272</v>
      </c>
      <c r="H13" s="1" t="s">
        <v>272</v>
      </c>
      <c r="I13" s="1" t="s">
        <v>272</v>
      </c>
      <c r="J13" s="1" t="s">
        <v>272</v>
      </c>
    </row>
    <row r="14" spans="1:12">
      <c r="A14" s="1" t="s">
        <v>103</v>
      </c>
      <c r="B14" s="2" t="s">
        <v>332</v>
      </c>
      <c r="C14" s="25">
        <v>57505645</v>
      </c>
      <c r="D14" s="1" t="s">
        <v>225</v>
      </c>
      <c r="E14" s="1" t="s">
        <v>272</v>
      </c>
      <c r="F14" s="1" t="s">
        <v>225</v>
      </c>
      <c r="G14" s="1" t="s">
        <v>272</v>
      </c>
      <c r="H14" s="1" t="s">
        <v>272</v>
      </c>
      <c r="I14" s="1" t="s">
        <v>272</v>
      </c>
      <c r="J14" s="1" t="s">
        <v>272</v>
      </c>
    </row>
    <row r="15" spans="1:12">
      <c r="A15" s="1" t="s">
        <v>126</v>
      </c>
      <c r="B15" s="2" t="s">
        <v>331</v>
      </c>
      <c r="C15" s="25">
        <v>59704013</v>
      </c>
      <c r="D15" s="1" t="s">
        <v>225</v>
      </c>
      <c r="E15" s="1" t="s">
        <v>272</v>
      </c>
      <c r="F15" s="1" t="s">
        <v>225</v>
      </c>
      <c r="G15" s="1" t="s">
        <v>272</v>
      </c>
      <c r="H15" s="1" t="s">
        <v>272</v>
      </c>
      <c r="I15" s="1" t="s">
        <v>272</v>
      </c>
      <c r="J15" s="1" t="s">
        <v>272</v>
      </c>
    </row>
    <row r="16" spans="1:12">
      <c r="A16" s="1" t="s">
        <v>118</v>
      </c>
      <c r="B16" s="2" t="s">
        <v>330</v>
      </c>
      <c r="C16" s="25">
        <v>59079890</v>
      </c>
      <c r="D16" s="1" t="s">
        <v>225</v>
      </c>
      <c r="E16" s="1" t="s">
        <v>272</v>
      </c>
      <c r="F16" s="1" t="s">
        <v>225</v>
      </c>
      <c r="G16" s="1" t="s">
        <v>272</v>
      </c>
      <c r="H16" s="1" t="s">
        <v>272</v>
      </c>
      <c r="I16" s="1" t="s">
        <v>272</v>
      </c>
      <c r="J16" s="1" t="s">
        <v>272</v>
      </c>
    </row>
    <row r="17" spans="1:10">
      <c r="A17" s="1" t="s">
        <v>329</v>
      </c>
      <c r="B17" s="2" t="s">
        <v>278</v>
      </c>
      <c r="C17" s="25">
        <v>59989666</v>
      </c>
      <c r="D17" s="1" t="s">
        <v>225</v>
      </c>
      <c r="E17" s="1" t="s">
        <v>272</v>
      </c>
      <c r="F17" s="1" t="s">
        <v>225</v>
      </c>
      <c r="G17" s="1" t="s">
        <v>272</v>
      </c>
      <c r="H17" s="1" t="s">
        <v>272</v>
      </c>
      <c r="I17" s="1" t="s">
        <v>272</v>
      </c>
      <c r="J17" s="1" t="s">
        <v>272</v>
      </c>
    </row>
    <row r="18" spans="1:10">
      <c r="A18" s="1" t="s">
        <v>328</v>
      </c>
      <c r="B18" s="2" t="s">
        <v>278</v>
      </c>
      <c r="C18" s="25">
        <v>58471789</v>
      </c>
      <c r="D18" s="1" t="s">
        <v>226</v>
      </c>
      <c r="E18" s="1" t="s">
        <v>226</v>
      </c>
      <c r="F18" s="1" t="s">
        <v>226</v>
      </c>
      <c r="G18" s="1" t="s">
        <v>226</v>
      </c>
      <c r="H18" s="1" t="s">
        <v>272</v>
      </c>
      <c r="I18" s="1" t="s">
        <v>272</v>
      </c>
      <c r="J18" s="1" t="s">
        <v>272</v>
      </c>
    </row>
    <row r="19" spans="1:10">
      <c r="A19" s="1" t="s">
        <v>119</v>
      </c>
      <c r="B19" s="2" t="s">
        <v>278</v>
      </c>
      <c r="C19" s="25">
        <v>63490529</v>
      </c>
      <c r="D19" s="1" t="s">
        <v>225</v>
      </c>
      <c r="E19" s="1" t="s">
        <v>272</v>
      </c>
      <c r="F19" s="1" t="s">
        <v>225</v>
      </c>
      <c r="G19" s="1" t="s">
        <v>272</v>
      </c>
      <c r="H19" s="1" t="s">
        <v>272</v>
      </c>
      <c r="I19" s="1" t="s">
        <v>272</v>
      </c>
      <c r="J19" s="1" t="s">
        <v>272</v>
      </c>
    </row>
    <row r="20" spans="1:10">
      <c r="A20" s="1" t="s">
        <v>327</v>
      </c>
      <c r="B20" s="2" t="s">
        <v>326</v>
      </c>
      <c r="C20" s="25">
        <v>59156253</v>
      </c>
      <c r="D20" s="1" t="s">
        <v>225</v>
      </c>
      <c r="E20" s="1" t="s">
        <v>272</v>
      </c>
      <c r="F20" s="1" t="s">
        <v>225</v>
      </c>
      <c r="G20" s="1" t="s">
        <v>272</v>
      </c>
      <c r="H20" s="1" t="s">
        <v>272</v>
      </c>
      <c r="I20" s="1" t="s">
        <v>272</v>
      </c>
      <c r="J20" s="1" t="s">
        <v>272</v>
      </c>
    </row>
    <row r="21" spans="1:10">
      <c r="A21" s="1" t="s">
        <v>106</v>
      </c>
      <c r="B21" s="2" t="s">
        <v>321</v>
      </c>
      <c r="C21" s="25">
        <v>67320091</v>
      </c>
      <c r="D21" s="1" t="s">
        <v>225</v>
      </c>
      <c r="E21" s="1" t="s">
        <v>272</v>
      </c>
      <c r="F21" s="1" t="s">
        <v>225</v>
      </c>
      <c r="G21" s="1" t="s">
        <v>272</v>
      </c>
      <c r="H21" s="1" t="s">
        <v>272</v>
      </c>
      <c r="I21" s="1" t="s">
        <v>272</v>
      </c>
      <c r="J21" s="1" t="s">
        <v>272</v>
      </c>
    </row>
    <row r="22" spans="1:10">
      <c r="A22" s="1" t="s">
        <v>325</v>
      </c>
      <c r="B22" s="2" t="s">
        <v>321</v>
      </c>
      <c r="C22" s="25">
        <v>50625849</v>
      </c>
      <c r="D22" s="1" t="s">
        <v>225</v>
      </c>
      <c r="E22" s="1" t="s">
        <v>272</v>
      </c>
      <c r="F22" s="1" t="s">
        <v>225</v>
      </c>
      <c r="G22" s="1" t="s">
        <v>272</v>
      </c>
      <c r="H22" s="1" t="s">
        <v>272</v>
      </c>
      <c r="I22" s="1" t="s">
        <v>272</v>
      </c>
      <c r="J22" s="1" t="s">
        <v>272</v>
      </c>
    </row>
    <row r="23" spans="1:10">
      <c r="A23" s="1" t="s">
        <v>131</v>
      </c>
      <c r="B23" s="2" t="s">
        <v>278</v>
      </c>
      <c r="C23" s="25">
        <v>58839384</v>
      </c>
      <c r="D23" s="1" t="s">
        <v>225</v>
      </c>
      <c r="E23" s="1" t="s">
        <v>272</v>
      </c>
      <c r="F23" s="1" t="s">
        <v>225</v>
      </c>
      <c r="G23" s="1" t="s">
        <v>272</v>
      </c>
      <c r="H23" s="1" t="s">
        <v>272</v>
      </c>
      <c r="I23" s="1" t="s">
        <v>272</v>
      </c>
      <c r="J23" s="1" t="s">
        <v>272</v>
      </c>
    </row>
    <row r="24" spans="1:10">
      <c r="A24" s="1" t="s">
        <v>324</v>
      </c>
      <c r="B24" s="2" t="s">
        <v>323</v>
      </c>
      <c r="C24" s="25">
        <v>58521209</v>
      </c>
      <c r="D24" s="1" t="s">
        <v>225</v>
      </c>
      <c r="E24" s="1" t="s">
        <v>272</v>
      </c>
      <c r="F24" s="1" t="s">
        <v>225</v>
      </c>
      <c r="G24" s="1" t="s">
        <v>272</v>
      </c>
      <c r="H24" s="1" t="s">
        <v>272</v>
      </c>
      <c r="I24" s="1" t="s">
        <v>272</v>
      </c>
      <c r="J24" s="1" t="s">
        <v>272</v>
      </c>
    </row>
    <row r="25" spans="1:10">
      <c r="A25" s="1" t="s">
        <v>120</v>
      </c>
      <c r="B25" s="2" t="s">
        <v>278</v>
      </c>
      <c r="C25" s="25">
        <v>58474298</v>
      </c>
      <c r="D25" s="1" t="s">
        <v>225</v>
      </c>
      <c r="E25" s="1" t="s">
        <v>272</v>
      </c>
      <c r="F25" s="1" t="s">
        <v>225</v>
      </c>
      <c r="G25" s="1" t="s">
        <v>272</v>
      </c>
      <c r="H25" s="1" t="s">
        <v>272</v>
      </c>
      <c r="I25" s="1" t="s">
        <v>272</v>
      </c>
      <c r="J25" s="1" t="s">
        <v>272</v>
      </c>
    </row>
    <row r="26" spans="1:10">
      <c r="A26" s="1" t="s">
        <v>121</v>
      </c>
      <c r="B26" s="2" t="s">
        <v>322</v>
      </c>
      <c r="C26" s="25">
        <v>62019777</v>
      </c>
      <c r="D26" s="1" t="s">
        <v>225</v>
      </c>
      <c r="E26" s="1" t="s">
        <v>272</v>
      </c>
      <c r="F26" s="1" t="s">
        <v>225</v>
      </c>
      <c r="G26" s="1" t="s">
        <v>272</v>
      </c>
      <c r="H26" s="1" t="s">
        <v>272</v>
      </c>
      <c r="I26" s="1" t="s">
        <v>272</v>
      </c>
      <c r="J26" s="1" t="s">
        <v>272</v>
      </c>
    </row>
    <row r="27" spans="1:10">
      <c r="A27" s="1" t="s">
        <v>122</v>
      </c>
      <c r="B27" s="2" t="s">
        <v>322</v>
      </c>
      <c r="C27" s="25">
        <v>63658972</v>
      </c>
      <c r="D27" s="1" t="s">
        <v>225</v>
      </c>
      <c r="E27" s="1" t="s">
        <v>272</v>
      </c>
      <c r="F27" s="1" t="s">
        <v>225</v>
      </c>
      <c r="G27" s="1" t="s">
        <v>272</v>
      </c>
      <c r="H27" s="1" t="s">
        <v>272</v>
      </c>
      <c r="I27" s="1" t="s">
        <v>272</v>
      </c>
      <c r="J27" s="1" t="s">
        <v>272</v>
      </c>
    </row>
    <row r="28" spans="1:10">
      <c r="A28" s="1" t="s">
        <v>123</v>
      </c>
      <c r="B28" s="2" t="s">
        <v>322</v>
      </c>
      <c r="C28" s="25">
        <v>62027599</v>
      </c>
      <c r="D28" s="1" t="s">
        <v>225</v>
      </c>
      <c r="E28" s="1" t="s">
        <v>272</v>
      </c>
      <c r="F28" s="1" t="s">
        <v>225</v>
      </c>
      <c r="G28" s="1" t="s">
        <v>272</v>
      </c>
      <c r="H28" s="1" t="s">
        <v>272</v>
      </c>
      <c r="I28" s="1" t="s">
        <v>272</v>
      </c>
      <c r="J28" s="1" t="s">
        <v>272</v>
      </c>
    </row>
    <row r="29" spans="1:10">
      <c r="A29" s="1" t="s">
        <v>105</v>
      </c>
      <c r="B29" s="2" t="s">
        <v>321</v>
      </c>
      <c r="C29" s="25">
        <v>59526904</v>
      </c>
      <c r="D29" s="1" t="s">
        <v>225</v>
      </c>
      <c r="E29" s="1" t="s">
        <v>272</v>
      </c>
      <c r="F29" s="1" t="s">
        <v>225</v>
      </c>
      <c r="G29" s="1" t="s">
        <v>272</v>
      </c>
      <c r="H29" s="1" t="s">
        <v>272</v>
      </c>
      <c r="I29" s="1" t="s">
        <v>272</v>
      </c>
      <c r="J29" s="1" t="s">
        <v>272</v>
      </c>
    </row>
    <row r="30" spans="1:10">
      <c r="A30" s="1" t="s">
        <v>320</v>
      </c>
      <c r="B30" s="2" t="s">
        <v>319</v>
      </c>
      <c r="C30" s="25" t="s">
        <v>318</v>
      </c>
      <c r="D30" s="1" t="s">
        <v>225</v>
      </c>
      <c r="E30" s="1" t="s">
        <v>272</v>
      </c>
      <c r="F30" s="1" t="s">
        <v>225</v>
      </c>
      <c r="G30" s="1" t="s">
        <v>272</v>
      </c>
      <c r="H30" s="1" t="s">
        <v>272</v>
      </c>
      <c r="I30" s="1" t="s">
        <v>272</v>
      </c>
      <c r="J30" s="1" t="s">
        <v>272</v>
      </c>
    </row>
    <row r="31" spans="1:10">
      <c r="A31" s="1" t="s">
        <v>67</v>
      </c>
      <c r="B31" s="2" t="s">
        <v>317</v>
      </c>
      <c r="C31" s="25">
        <v>59883981</v>
      </c>
      <c r="D31" s="1" t="s">
        <v>225</v>
      </c>
      <c r="E31" s="1" t="s">
        <v>272</v>
      </c>
      <c r="F31" s="1" t="s">
        <v>225</v>
      </c>
      <c r="G31" s="1" t="s">
        <v>272</v>
      </c>
      <c r="H31" s="1" t="s">
        <v>272</v>
      </c>
      <c r="I31" s="1" t="s">
        <v>272</v>
      </c>
      <c r="J31" s="1" t="s">
        <v>272</v>
      </c>
    </row>
    <row r="32" spans="1:10">
      <c r="A32" s="1" t="s">
        <v>316</v>
      </c>
      <c r="B32" s="2" t="s">
        <v>315</v>
      </c>
      <c r="C32" s="25">
        <v>59546430</v>
      </c>
      <c r="D32" s="1" t="s">
        <v>226</v>
      </c>
      <c r="E32" s="1" t="s">
        <v>226</v>
      </c>
      <c r="F32" s="1" t="s">
        <v>225</v>
      </c>
      <c r="G32" s="1" t="s">
        <v>272</v>
      </c>
      <c r="H32" s="1" t="s">
        <v>272</v>
      </c>
      <c r="I32" s="1" t="s">
        <v>272</v>
      </c>
      <c r="J32" s="1" t="s">
        <v>272</v>
      </c>
    </row>
    <row r="33" spans="1:10">
      <c r="A33" s="1" t="s">
        <v>314</v>
      </c>
      <c r="B33" s="2" t="s">
        <v>313</v>
      </c>
      <c r="C33" s="25">
        <v>59094971</v>
      </c>
      <c r="D33" s="1" t="s">
        <v>225</v>
      </c>
      <c r="E33" s="1" t="s">
        <v>272</v>
      </c>
      <c r="F33" s="1" t="s">
        <v>225</v>
      </c>
      <c r="G33" s="1" t="s">
        <v>272</v>
      </c>
      <c r="H33" s="1" t="s">
        <v>272</v>
      </c>
      <c r="I33" s="1" t="s">
        <v>272</v>
      </c>
      <c r="J33" s="1" t="s">
        <v>272</v>
      </c>
    </row>
    <row r="34" spans="1:10">
      <c r="A34" s="1" t="s">
        <v>312</v>
      </c>
      <c r="B34" s="2" t="s">
        <v>309</v>
      </c>
      <c r="C34" s="25" t="s">
        <v>109</v>
      </c>
      <c r="D34" s="1" t="s">
        <v>225</v>
      </c>
      <c r="E34" s="1" t="s">
        <v>272</v>
      </c>
      <c r="F34" s="1" t="s">
        <v>225</v>
      </c>
      <c r="G34" s="1" t="s">
        <v>272</v>
      </c>
      <c r="H34" s="1" t="s">
        <v>272</v>
      </c>
      <c r="I34" s="1" t="s">
        <v>272</v>
      </c>
      <c r="J34" s="1" t="s">
        <v>272</v>
      </c>
    </row>
    <row r="35" spans="1:10">
      <c r="A35" s="1" t="s">
        <v>107</v>
      </c>
      <c r="B35" s="2" t="s">
        <v>309</v>
      </c>
      <c r="C35" s="25" t="s">
        <v>108</v>
      </c>
      <c r="D35" s="1" t="s">
        <v>225</v>
      </c>
      <c r="E35" s="1" t="s">
        <v>272</v>
      </c>
      <c r="F35" s="1" t="s">
        <v>225</v>
      </c>
      <c r="G35" s="1" t="s">
        <v>272</v>
      </c>
      <c r="H35" s="1" t="s">
        <v>272</v>
      </c>
      <c r="I35" s="1" t="s">
        <v>272</v>
      </c>
      <c r="J35" s="1" t="s">
        <v>272</v>
      </c>
    </row>
    <row r="36" spans="1:10">
      <c r="A36" s="1" t="s">
        <v>113</v>
      </c>
      <c r="B36" s="2" t="s">
        <v>309</v>
      </c>
      <c r="C36" s="25" t="s">
        <v>311</v>
      </c>
      <c r="D36" s="1" t="s">
        <v>225</v>
      </c>
      <c r="E36" s="1" t="s">
        <v>272</v>
      </c>
      <c r="F36" s="1" t="s">
        <v>225</v>
      </c>
      <c r="G36" s="1" t="s">
        <v>272</v>
      </c>
      <c r="H36" s="1" t="s">
        <v>272</v>
      </c>
      <c r="I36" s="1" t="s">
        <v>272</v>
      </c>
      <c r="J36" s="1" t="s">
        <v>272</v>
      </c>
    </row>
    <row r="37" spans="1:10">
      <c r="A37" s="1" t="s">
        <v>310</v>
      </c>
      <c r="B37" s="2" t="s">
        <v>309</v>
      </c>
      <c r="C37" s="25">
        <v>59577233</v>
      </c>
      <c r="D37" s="1" t="s">
        <v>225</v>
      </c>
      <c r="E37" s="1" t="s">
        <v>272</v>
      </c>
      <c r="F37" s="1" t="s">
        <v>225</v>
      </c>
      <c r="G37" s="1" t="s">
        <v>272</v>
      </c>
      <c r="H37" s="1" t="s">
        <v>272</v>
      </c>
      <c r="I37" s="1" t="s">
        <v>272</v>
      </c>
      <c r="J37" s="1" t="s">
        <v>272</v>
      </c>
    </row>
    <row r="38" spans="1:10">
      <c r="A38" s="1" t="s">
        <v>124</v>
      </c>
      <c r="B38" s="2" t="s">
        <v>308</v>
      </c>
      <c r="C38" s="25">
        <v>59167118</v>
      </c>
      <c r="D38" s="1" t="s">
        <v>225</v>
      </c>
      <c r="E38" s="1" t="s">
        <v>272</v>
      </c>
      <c r="F38" s="1" t="s">
        <v>225</v>
      </c>
      <c r="G38" s="1" t="s">
        <v>272</v>
      </c>
      <c r="H38" s="1" t="s">
        <v>272</v>
      </c>
      <c r="I38" s="1" t="s">
        <v>272</v>
      </c>
      <c r="J38" s="1" t="s">
        <v>272</v>
      </c>
    </row>
    <row r="39" spans="1:10">
      <c r="A39" s="1" t="s">
        <v>254</v>
      </c>
      <c r="B39" s="2" t="s">
        <v>288</v>
      </c>
      <c r="C39" s="25">
        <v>57462167</v>
      </c>
      <c r="D39" s="1" t="s">
        <v>226</v>
      </c>
      <c r="E39" s="1" t="s">
        <v>226</v>
      </c>
      <c r="F39" s="1" t="s">
        <v>226</v>
      </c>
      <c r="G39" s="1" t="s">
        <v>226</v>
      </c>
      <c r="H39" s="1" t="s">
        <v>226</v>
      </c>
      <c r="I39" s="1" t="s">
        <v>272</v>
      </c>
      <c r="J39" s="1" t="s">
        <v>272</v>
      </c>
    </row>
    <row r="40" spans="1:10">
      <c r="A40" s="1" t="s">
        <v>255</v>
      </c>
      <c r="B40" s="2" t="s">
        <v>288</v>
      </c>
      <c r="C40" s="25">
        <v>59987676</v>
      </c>
      <c r="D40" s="1" t="s">
        <v>226</v>
      </c>
      <c r="E40" s="1" t="s">
        <v>226</v>
      </c>
      <c r="F40" s="1" t="s">
        <v>226</v>
      </c>
      <c r="G40" s="1" t="s">
        <v>226</v>
      </c>
      <c r="H40" s="1" t="s">
        <v>272</v>
      </c>
      <c r="I40" s="1" t="s">
        <v>272</v>
      </c>
      <c r="J40" s="1" t="s">
        <v>272</v>
      </c>
    </row>
    <row r="41" spans="1:10">
      <c r="A41" s="1" t="s">
        <v>256</v>
      </c>
      <c r="B41" s="2" t="s">
        <v>288</v>
      </c>
      <c r="C41" s="25">
        <v>59189480</v>
      </c>
      <c r="D41" s="1" t="s">
        <v>226</v>
      </c>
      <c r="E41" s="1" t="s">
        <v>226</v>
      </c>
      <c r="F41" s="1" t="s">
        <v>226</v>
      </c>
      <c r="G41" s="1" t="s">
        <v>272</v>
      </c>
      <c r="H41" s="1" t="s">
        <v>272</v>
      </c>
      <c r="I41" s="1" t="s">
        <v>272</v>
      </c>
      <c r="J41" s="1" t="s">
        <v>272</v>
      </c>
    </row>
    <row r="42" spans="1:10">
      <c r="A42" s="1" t="s">
        <v>259</v>
      </c>
      <c r="B42" s="2" t="s">
        <v>278</v>
      </c>
      <c r="C42" s="25">
        <v>56073607</v>
      </c>
      <c r="D42" s="1" t="s">
        <v>226</v>
      </c>
      <c r="E42" s="1" t="s">
        <v>226</v>
      </c>
      <c r="F42" s="1" t="s">
        <v>226</v>
      </c>
      <c r="G42" s="1" t="s">
        <v>226</v>
      </c>
      <c r="H42" s="1" t="s">
        <v>272</v>
      </c>
      <c r="I42" s="1" t="s">
        <v>272</v>
      </c>
      <c r="J42" s="1" t="s">
        <v>272</v>
      </c>
    </row>
    <row r="43" spans="1:10">
      <c r="A43" s="1" t="s">
        <v>261</v>
      </c>
      <c r="B43" s="2" t="s">
        <v>307</v>
      </c>
      <c r="C43" s="25">
        <v>68193838</v>
      </c>
      <c r="D43" s="1" t="s">
        <v>226</v>
      </c>
      <c r="E43" s="1" t="s">
        <v>226</v>
      </c>
      <c r="F43" s="1" t="s">
        <v>226</v>
      </c>
      <c r="G43" s="1" t="s">
        <v>226</v>
      </c>
      <c r="H43" s="1" t="s">
        <v>272</v>
      </c>
      <c r="I43" s="1" t="s">
        <v>272</v>
      </c>
      <c r="J43" s="1" t="s">
        <v>272</v>
      </c>
    </row>
    <row r="44" spans="1:10">
      <c r="A44" s="1" t="s">
        <v>262</v>
      </c>
      <c r="B44" s="2" t="s">
        <v>306</v>
      </c>
      <c r="C44" s="25" t="s">
        <v>305</v>
      </c>
      <c r="D44" s="1" t="s">
        <v>226</v>
      </c>
      <c r="E44" s="1" t="s">
        <v>226</v>
      </c>
      <c r="F44" s="1" t="s">
        <v>226</v>
      </c>
      <c r="G44" s="1" t="s">
        <v>226</v>
      </c>
      <c r="H44" s="1" t="s">
        <v>272</v>
      </c>
      <c r="I44" s="1" t="s">
        <v>272</v>
      </c>
      <c r="J44" s="1" t="s">
        <v>272</v>
      </c>
    </row>
    <row r="45" spans="1:10">
      <c r="A45" s="1" t="s">
        <v>263</v>
      </c>
      <c r="B45" s="2" t="s">
        <v>283</v>
      </c>
      <c r="C45" s="25">
        <v>56233925</v>
      </c>
      <c r="D45" s="1" t="s">
        <v>226</v>
      </c>
      <c r="E45" s="1" t="s">
        <v>226</v>
      </c>
      <c r="F45" s="1" t="s">
        <v>226</v>
      </c>
      <c r="G45" s="1" t="s">
        <v>272</v>
      </c>
      <c r="H45" s="1" t="s">
        <v>272</v>
      </c>
      <c r="I45" s="1" t="s">
        <v>272</v>
      </c>
      <c r="J45" s="1" t="s">
        <v>272</v>
      </c>
    </row>
    <row r="46" spans="1:10">
      <c r="A46" s="1" t="s">
        <v>304</v>
      </c>
      <c r="B46" s="2" t="s">
        <v>288</v>
      </c>
      <c r="C46" s="25">
        <v>59708065</v>
      </c>
      <c r="D46" s="1" t="s">
        <v>226</v>
      </c>
      <c r="E46" s="1" t="s">
        <v>226</v>
      </c>
      <c r="F46" s="1" t="s">
        <v>226</v>
      </c>
      <c r="G46" s="1" t="s">
        <v>226</v>
      </c>
      <c r="H46" s="1" t="s">
        <v>272</v>
      </c>
      <c r="I46" s="1" t="s">
        <v>272</v>
      </c>
      <c r="J46" s="1" t="s">
        <v>272</v>
      </c>
    </row>
    <row r="47" spans="1:10">
      <c r="A47" s="1" t="s">
        <v>303</v>
      </c>
      <c r="B47" s="2" t="s">
        <v>302</v>
      </c>
      <c r="C47" s="25">
        <v>59014429</v>
      </c>
      <c r="D47" s="1" t="s">
        <v>226</v>
      </c>
      <c r="E47" s="1" t="s">
        <v>226</v>
      </c>
      <c r="F47" s="1" t="s">
        <v>226</v>
      </c>
      <c r="G47" s="1" t="s">
        <v>226</v>
      </c>
      <c r="H47" s="1" t="s">
        <v>272</v>
      </c>
      <c r="I47" s="1" t="s">
        <v>272</v>
      </c>
      <c r="J47" s="1" t="s">
        <v>272</v>
      </c>
    </row>
    <row r="48" spans="1:10">
      <c r="A48" s="1" t="s">
        <v>301</v>
      </c>
      <c r="B48" s="2" t="s">
        <v>278</v>
      </c>
      <c r="C48" s="25">
        <v>58471789</v>
      </c>
      <c r="D48" s="1" t="s">
        <v>225</v>
      </c>
      <c r="E48" s="1" t="s">
        <v>272</v>
      </c>
      <c r="F48" s="1" t="s">
        <v>225</v>
      </c>
      <c r="G48" s="1" t="s">
        <v>272</v>
      </c>
      <c r="H48" s="1" t="s">
        <v>272</v>
      </c>
      <c r="I48" s="1" t="s">
        <v>272</v>
      </c>
      <c r="J48" s="1" t="s">
        <v>272</v>
      </c>
    </row>
    <row r="49" spans="1:10">
      <c r="A49" s="1" t="s">
        <v>300</v>
      </c>
      <c r="B49" s="2" t="s">
        <v>297</v>
      </c>
      <c r="C49" s="25" t="s">
        <v>299</v>
      </c>
      <c r="D49" s="1" t="s">
        <v>226</v>
      </c>
      <c r="E49" s="1" t="s">
        <v>226</v>
      </c>
      <c r="F49" s="1" t="s">
        <v>226</v>
      </c>
      <c r="G49" s="1" t="s">
        <v>226</v>
      </c>
      <c r="H49" s="1" t="s">
        <v>272</v>
      </c>
      <c r="I49" s="1" t="s">
        <v>272</v>
      </c>
      <c r="J49" s="1" t="s">
        <v>272</v>
      </c>
    </row>
    <row r="50" spans="1:10">
      <c r="A50" s="1" t="s">
        <v>298</v>
      </c>
      <c r="B50" s="2" t="s">
        <v>297</v>
      </c>
      <c r="C50" s="25">
        <v>59968220</v>
      </c>
      <c r="D50" s="1" t="s">
        <v>226</v>
      </c>
      <c r="E50" s="1" t="s">
        <v>226</v>
      </c>
      <c r="F50" s="1" t="s">
        <v>226</v>
      </c>
      <c r="G50" s="1" t="s">
        <v>226</v>
      </c>
      <c r="H50" s="1" t="s">
        <v>272</v>
      </c>
      <c r="I50" s="1" t="s">
        <v>272</v>
      </c>
      <c r="J50" s="1" t="s">
        <v>272</v>
      </c>
    </row>
    <row r="51" spans="1:10">
      <c r="A51" s="1" t="s">
        <v>296</v>
      </c>
      <c r="B51" s="2" t="s">
        <v>291</v>
      </c>
      <c r="C51" s="25">
        <v>57336979</v>
      </c>
      <c r="D51" s="1" t="s">
        <v>226</v>
      </c>
      <c r="E51" s="1" t="s">
        <v>226</v>
      </c>
      <c r="F51" s="1" t="s">
        <v>226</v>
      </c>
      <c r="G51" s="1" t="s">
        <v>226</v>
      </c>
      <c r="H51" s="1" t="s">
        <v>272</v>
      </c>
      <c r="I51" s="1" t="s">
        <v>272</v>
      </c>
      <c r="J51" s="1" t="s">
        <v>272</v>
      </c>
    </row>
    <row r="52" spans="1:10">
      <c r="A52" s="1" t="s">
        <v>295</v>
      </c>
      <c r="B52" s="2" t="s">
        <v>294</v>
      </c>
      <c r="C52" s="25">
        <v>62737462</v>
      </c>
      <c r="D52" s="1" t="s">
        <v>226</v>
      </c>
      <c r="E52" s="1" t="s">
        <v>226</v>
      </c>
      <c r="F52" s="1" t="s">
        <v>226</v>
      </c>
      <c r="G52" s="1" t="s">
        <v>272</v>
      </c>
      <c r="H52" s="1" t="s">
        <v>272</v>
      </c>
      <c r="I52" s="1" t="s">
        <v>272</v>
      </c>
      <c r="J52" s="1" t="s">
        <v>272</v>
      </c>
    </row>
    <row r="53" spans="1:10">
      <c r="A53" s="1" t="s">
        <v>257</v>
      </c>
      <c r="B53" s="2" t="s">
        <v>293</v>
      </c>
      <c r="C53" s="25">
        <v>59329698</v>
      </c>
      <c r="D53" s="1" t="s">
        <v>226</v>
      </c>
      <c r="E53" s="1" t="s">
        <v>226</v>
      </c>
      <c r="F53" s="1" t="s">
        <v>226</v>
      </c>
      <c r="G53" s="1" t="s">
        <v>272</v>
      </c>
      <c r="H53" s="1" t="s">
        <v>272</v>
      </c>
      <c r="I53" s="1" t="s">
        <v>272</v>
      </c>
      <c r="J53" s="1" t="s">
        <v>272</v>
      </c>
    </row>
    <row r="54" spans="1:10">
      <c r="A54" s="1" t="s">
        <v>258</v>
      </c>
      <c r="B54" s="2" t="s">
        <v>292</v>
      </c>
      <c r="C54" s="25">
        <v>62128169</v>
      </c>
      <c r="D54" s="1" t="s">
        <v>226</v>
      </c>
      <c r="E54" s="1" t="s">
        <v>226</v>
      </c>
      <c r="F54" s="1" t="s">
        <v>226</v>
      </c>
      <c r="G54" s="1" t="s">
        <v>272</v>
      </c>
      <c r="H54" s="1" t="s">
        <v>272</v>
      </c>
      <c r="I54" s="1" t="s">
        <v>272</v>
      </c>
      <c r="J54" s="1" t="s">
        <v>272</v>
      </c>
    </row>
    <row r="55" spans="1:10">
      <c r="A55" s="1" t="s">
        <v>260</v>
      </c>
      <c r="B55" s="2" t="s">
        <v>291</v>
      </c>
      <c r="C55" s="25">
        <v>62149191</v>
      </c>
      <c r="D55" s="1" t="s">
        <v>226</v>
      </c>
      <c r="E55" s="1" t="s">
        <v>226</v>
      </c>
      <c r="F55" s="1" t="s">
        <v>226</v>
      </c>
      <c r="G55" s="1" t="s">
        <v>272</v>
      </c>
      <c r="H55" s="1" t="s">
        <v>272</v>
      </c>
      <c r="I55" s="1" t="s">
        <v>272</v>
      </c>
      <c r="J55" s="1" t="s">
        <v>272</v>
      </c>
    </row>
    <row r="56" spans="1:10">
      <c r="A56" s="1" t="s">
        <v>290</v>
      </c>
      <c r="B56" s="2" t="s">
        <v>288</v>
      </c>
      <c r="C56" s="25">
        <v>58566220</v>
      </c>
      <c r="D56" s="1" t="s">
        <v>226</v>
      </c>
      <c r="E56" s="1" t="s">
        <v>226</v>
      </c>
      <c r="F56" s="1" t="s">
        <v>226</v>
      </c>
      <c r="G56" s="1" t="s">
        <v>226</v>
      </c>
      <c r="H56" s="1" t="s">
        <v>226</v>
      </c>
      <c r="I56" s="1" t="s">
        <v>226</v>
      </c>
      <c r="J56" s="1" t="s">
        <v>225</v>
      </c>
    </row>
    <row r="57" spans="1:10">
      <c r="A57" s="22" t="s">
        <v>289</v>
      </c>
      <c r="B57" s="24" t="s">
        <v>285</v>
      </c>
      <c r="C57" s="23">
        <v>63470673</v>
      </c>
      <c r="D57" s="22" t="s">
        <v>272</v>
      </c>
      <c r="E57" s="22" t="s">
        <v>272</v>
      </c>
      <c r="F57" s="22" t="s">
        <v>225</v>
      </c>
      <c r="G57" s="22" t="s">
        <v>272</v>
      </c>
      <c r="H57" s="22" t="s">
        <v>272</v>
      </c>
      <c r="I57" s="22" t="s">
        <v>272</v>
      </c>
      <c r="J57" s="22" t="s">
        <v>272</v>
      </c>
    </row>
    <row r="58" spans="1:10">
      <c r="A58" s="22" t="s">
        <v>61</v>
      </c>
      <c r="B58" s="24" t="s">
        <v>288</v>
      </c>
      <c r="C58" s="23">
        <v>59113623</v>
      </c>
      <c r="D58" s="22" t="s">
        <v>272</v>
      </c>
      <c r="E58" s="22" t="s">
        <v>272</v>
      </c>
      <c r="F58" s="22" t="s">
        <v>225</v>
      </c>
      <c r="G58" s="22" t="s">
        <v>272</v>
      </c>
      <c r="H58" s="22" t="s">
        <v>272</v>
      </c>
      <c r="I58" s="22" t="s">
        <v>272</v>
      </c>
      <c r="J58" s="22" t="s">
        <v>272</v>
      </c>
    </row>
    <row r="59" spans="1:10">
      <c r="A59" s="22" t="s">
        <v>55</v>
      </c>
      <c r="B59" s="24" t="s">
        <v>287</v>
      </c>
      <c r="C59" s="23">
        <v>63466322</v>
      </c>
      <c r="D59" s="22" t="s">
        <v>272</v>
      </c>
      <c r="E59" s="22" t="s">
        <v>272</v>
      </c>
      <c r="F59" s="22" t="s">
        <v>225</v>
      </c>
      <c r="G59" s="22" t="s">
        <v>272</v>
      </c>
      <c r="H59" s="22" t="s">
        <v>272</v>
      </c>
      <c r="I59" s="22" t="s">
        <v>272</v>
      </c>
      <c r="J59" s="22" t="s">
        <v>272</v>
      </c>
    </row>
    <row r="60" spans="1:10">
      <c r="A60" s="22" t="s">
        <v>66</v>
      </c>
      <c r="B60" s="24" t="s">
        <v>286</v>
      </c>
      <c r="C60" s="23">
        <v>59553259</v>
      </c>
      <c r="D60" s="22" t="s">
        <v>272</v>
      </c>
      <c r="E60" s="22" t="s">
        <v>272</v>
      </c>
      <c r="F60" s="22" t="s">
        <v>225</v>
      </c>
      <c r="G60" s="22" t="s">
        <v>272</v>
      </c>
      <c r="H60" s="22" t="s">
        <v>272</v>
      </c>
      <c r="I60" s="22" t="s">
        <v>272</v>
      </c>
      <c r="J60" s="22" t="s">
        <v>272</v>
      </c>
    </row>
    <row r="61" spans="1:10">
      <c r="A61" s="22" t="s">
        <v>57</v>
      </c>
      <c r="B61" s="24" t="s">
        <v>285</v>
      </c>
      <c r="C61" s="23">
        <v>57888598</v>
      </c>
      <c r="D61" s="22" t="s">
        <v>272</v>
      </c>
      <c r="E61" s="22" t="s">
        <v>272</v>
      </c>
      <c r="F61" s="22" t="s">
        <v>225</v>
      </c>
      <c r="G61" s="22" t="s">
        <v>272</v>
      </c>
      <c r="H61" s="22" t="s">
        <v>272</v>
      </c>
      <c r="I61" s="22" t="s">
        <v>272</v>
      </c>
      <c r="J61" s="22" t="s">
        <v>272</v>
      </c>
    </row>
    <row r="62" spans="1:10">
      <c r="A62" s="22" t="s">
        <v>60</v>
      </c>
      <c r="B62" s="24" t="s">
        <v>284</v>
      </c>
      <c r="C62" s="23">
        <v>59479184</v>
      </c>
      <c r="D62" s="22" t="s">
        <v>272</v>
      </c>
      <c r="E62" s="22" t="s">
        <v>272</v>
      </c>
      <c r="F62" s="22" t="s">
        <v>225</v>
      </c>
      <c r="G62" s="22" t="s">
        <v>272</v>
      </c>
      <c r="H62" s="22" t="s">
        <v>272</v>
      </c>
      <c r="I62" s="22" t="s">
        <v>272</v>
      </c>
      <c r="J62" s="22" t="s">
        <v>272</v>
      </c>
    </row>
    <row r="63" spans="1:10">
      <c r="A63" s="22" t="s">
        <v>62</v>
      </c>
      <c r="B63" s="24" t="s">
        <v>283</v>
      </c>
      <c r="C63" s="23">
        <v>63088522</v>
      </c>
      <c r="D63" s="22" t="s">
        <v>272</v>
      </c>
      <c r="E63" s="22" t="s">
        <v>272</v>
      </c>
      <c r="F63" s="22" t="s">
        <v>225</v>
      </c>
      <c r="G63" s="22" t="s">
        <v>272</v>
      </c>
      <c r="H63" s="22" t="s">
        <v>272</v>
      </c>
      <c r="I63" s="22" t="s">
        <v>272</v>
      </c>
      <c r="J63" s="22" t="s">
        <v>272</v>
      </c>
    </row>
    <row r="64" spans="1:10">
      <c r="A64" s="22" t="s">
        <v>125</v>
      </c>
      <c r="B64" s="24" t="s">
        <v>282</v>
      </c>
      <c r="C64" s="23">
        <v>59539896</v>
      </c>
      <c r="D64" s="22" t="s">
        <v>272</v>
      </c>
      <c r="E64" s="22" t="s">
        <v>272</v>
      </c>
      <c r="F64" s="22" t="s">
        <v>225</v>
      </c>
      <c r="G64" s="22" t="s">
        <v>272</v>
      </c>
      <c r="H64" s="22" t="s">
        <v>272</v>
      </c>
      <c r="I64" s="22" t="s">
        <v>272</v>
      </c>
      <c r="J64" s="22" t="s">
        <v>272</v>
      </c>
    </row>
    <row r="65" spans="1:10">
      <c r="A65" s="22" t="s">
        <v>65</v>
      </c>
      <c r="B65" s="24" t="s">
        <v>281</v>
      </c>
      <c r="C65" s="23">
        <v>59997110</v>
      </c>
      <c r="D65" s="22" t="s">
        <v>272</v>
      </c>
      <c r="E65" s="22" t="s">
        <v>272</v>
      </c>
      <c r="F65" s="22" t="s">
        <v>225</v>
      </c>
      <c r="G65" s="22" t="s">
        <v>272</v>
      </c>
      <c r="H65" s="22" t="s">
        <v>272</v>
      </c>
      <c r="I65" s="22" t="s">
        <v>272</v>
      </c>
      <c r="J65" s="22" t="s">
        <v>272</v>
      </c>
    </row>
    <row r="66" spans="1:10">
      <c r="A66" s="22" t="s">
        <v>280</v>
      </c>
      <c r="B66" s="24" t="s">
        <v>279</v>
      </c>
      <c r="C66" s="23">
        <v>58108664</v>
      </c>
      <c r="D66" s="22" t="s">
        <v>272</v>
      </c>
      <c r="E66" s="22" t="s">
        <v>272</v>
      </c>
      <c r="F66" s="22" t="s">
        <v>225</v>
      </c>
      <c r="G66" s="22" t="s">
        <v>272</v>
      </c>
      <c r="H66" s="22" t="s">
        <v>272</v>
      </c>
      <c r="I66" s="22" t="s">
        <v>272</v>
      </c>
      <c r="J66" s="22" t="s">
        <v>272</v>
      </c>
    </row>
    <row r="67" spans="1:10">
      <c r="A67" s="22" t="s">
        <v>63</v>
      </c>
      <c r="B67" s="24" t="s">
        <v>278</v>
      </c>
      <c r="C67" s="23">
        <v>58569876</v>
      </c>
      <c r="D67" s="22" t="s">
        <v>272</v>
      </c>
      <c r="E67" s="22" t="s">
        <v>272</v>
      </c>
      <c r="F67" s="22" t="s">
        <v>225</v>
      </c>
      <c r="G67" s="22" t="s">
        <v>272</v>
      </c>
      <c r="H67" s="22" t="s">
        <v>272</v>
      </c>
      <c r="I67" s="22" t="s">
        <v>272</v>
      </c>
      <c r="J67" s="22" t="s">
        <v>272</v>
      </c>
    </row>
    <row r="68" spans="1:10">
      <c r="A68" s="22" t="s">
        <v>58</v>
      </c>
      <c r="B68" s="24" t="s">
        <v>277</v>
      </c>
      <c r="C68" s="23">
        <v>59539897</v>
      </c>
      <c r="D68" s="22" t="s">
        <v>272</v>
      </c>
      <c r="E68" s="22" t="s">
        <v>225</v>
      </c>
      <c r="F68" s="22" t="s">
        <v>225</v>
      </c>
      <c r="G68" s="22" t="s">
        <v>272</v>
      </c>
      <c r="H68" s="22" t="s">
        <v>272</v>
      </c>
      <c r="I68" s="22" t="s">
        <v>272</v>
      </c>
      <c r="J68" s="22" t="s">
        <v>272</v>
      </c>
    </row>
    <row r="69" spans="1:10">
      <c r="A69" s="22" t="s">
        <v>59</v>
      </c>
      <c r="B69" s="24" t="s">
        <v>276</v>
      </c>
      <c r="C69" s="23">
        <v>58516464</v>
      </c>
      <c r="D69" s="22" t="s">
        <v>272</v>
      </c>
      <c r="E69" s="22" t="s">
        <v>272</v>
      </c>
      <c r="F69" s="22" t="s">
        <v>225</v>
      </c>
      <c r="G69" s="22" t="s">
        <v>272</v>
      </c>
      <c r="H69" s="22" t="s">
        <v>272</v>
      </c>
      <c r="I69" s="22" t="s">
        <v>272</v>
      </c>
      <c r="J69" s="22" t="s">
        <v>272</v>
      </c>
    </row>
    <row r="70" spans="1:10">
      <c r="A70" s="19" t="s">
        <v>275</v>
      </c>
      <c r="B70" s="21" t="s">
        <v>56</v>
      </c>
      <c r="C70" s="20">
        <v>63877896</v>
      </c>
      <c r="D70" s="19" t="s">
        <v>272</v>
      </c>
      <c r="E70" s="19" t="s">
        <v>272</v>
      </c>
      <c r="F70" s="19" t="s">
        <v>225</v>
      </c>
      <c r="G70" s="19" t="s">
        <v>272</v>
      </c>
      <c r="H70" s="19" t="s">
        <v>272</v>
      </c>
      <c r="I70" s="19" t="s">
        <v>272</v>
      </c>
      <c r="J70" s="19" t="s">
        <v>272</v>
      </c>
    </row>
    <row r="71" spans="1:10">
      <c r="A71" s="19" t="s">
        <v>274</v>
      </c>
      <c r="B71" s="21" t="s">
        <v>56</v>
      </c>
      <c r="C71" s="20">
        <v>58463827</v>
      </c>
      <c r="D71" s="19" t="s">
        <v>272</v>
      </c>
      <c r="E71" s="19" t="s">
        <v>272</v>
      </c>
      <c r="F71" s="19" t="s">
        <v>225</v>
      </c>
      <c r="G71" s="19" t="s">
        <v>226</v>
      </c>
      <c r="H71" s="19" t="s">
        <v>226</v>
      </c>
      <c r="I71" s="19" t="s">
        <v>272</v>
      </c>
      <c r="J71" s="19" t="s">
        <v>272</v>
      </c>
    </row>
    <row r="72" spans="1:10">
      <c r="A72" s="19" t="s">
        <v>64</v>
      </c>
      <c r="B72" s="21" t="s">
        <v>56</v>
      </c>
      <c r="C72" s="20">
        <v>57211840</v>
      </c>
      <c r="D72" s="19" t="s">
        <v>272</v>
      </c>
      <c r="E72" s="19" t="s">
        <v>272</v>
      </c>
      <c r="F72" s="19" t="s">
        <v>225</v>
      </c>
      <c r="G72" s="19" t="s">
        <v>272</v>
      </c>
      <c r="H72" s="19" t="s">
        <v>272</v>
      </c>
      <c r="I72" s="19" t="s">
        <v>272</v>
      </c>
      <c r="J72" s="19" t="s">
        <v>272</v>
      </c>
    </row>
    <row r="73" spans="1:10">
      <c r="A73" s="16" t="s">
        <v>273</v>
      </c>
      <c r="B73" s="18" t="s">
        <v>56</v>
      </c>
      <c r="C73" s="17">
        <v>58039243</v>
      </c>
      <c r="D73" s="16" t="s">
        <v>226</v>
      </c>
      <c r="E73" s="16" t="s">
        <v>226</v>
      </c>
      <c r="F73" s="16" t="s">
        <v>226</v>
      </c>
      <c r="G73" s="16" t="s">
        <v>226</v>
      </c>
      <c r="H73" s="16" t="s">
        <v>226</v>
      </c>
      <c r="I73" s="16" t="s">
        <v>272</v>
      </c>
      <c r="J73" s="16" t="s">
        <v>272</v>
      </c>
    </row>
    <row r="74" spans="1:10">
      <c r="A74" s="4"/>
      <c r="B74" s="15"/>
      <c r="C74" s="14"/>
      <c r="D74" s="4"/>
      <c r="E74" s="4"/>
      <c r="F74" s="4"/>
      <c r="G74" s="4"/>
      <c r="H74" s="4"/>
      <c r="I74" s="4"/>
      <c r="J74" s="4"/>
    </row>
    <row r="76" spans="1:10">
      <c r="A76" s="2" t="s">
        <v>271</v>
      </c>
      <c r="B76" s="2"/>
      <c r="C76" s="2" t="s">
        <v>341</v>
      </c>
      <c r="F76" s="2">
        <v>55</v>
      </c>
    </row>
    <row r="77" spans="1:10">
      <c r="A77" s="2" t="s">
        <v>270</v>
      </c>
      <c r="B77" s="2"/>
      <c r="C77" s="2" t="s">
        <v>269</v>
      </c>
      <c r="F77" s="2">
        <v>13</v>
      </c>
    </row>
    <row r="78" spans="1:10">
      <c r="A78" s="2" t="s">
        <v>268</v>
      </c>
      <c r="B78" s="2"/>
      <c r="C78" s="2" t="s">
        <v>267</v>
      </c>
      <c r="F78" s="2">
        <v>3</v>
      </c>
    </row>
    <row r="79" spans="1:10">
      <c r="A79" s="2" t="s">
        <v>266</v>
      </c>
      <c r="B79" s="2"/>
      <c r="C79" s="2" t="s">
        <v>265</v>
      </c>
      <c r="F79" s="2">
        <v>1</v>
      </c>
    </row>
    <row r="80" spans="1:10" ht="23.25">
      <c r="A80" s="13"/>
      <c r="B80" s="3"/>
      <c r="C80" s="2" t="s">
        <v>413</v>
      </c>
      <c r="F80" s="2">
        <f>F76+F77+F78+F79</f>
        <v>72</v>
      </c>
    </row>
    <row r="87" spans="1:11">
      <c r="A87" s="26" t="s">
        <v>128</v>
      </c>
      <c r="B87" s="28" t="s">
        <v>277</v>
      </c>
      <c r="C87" s="27">
        <v>59345473</v>
      </c>
      <c r="D87" s="26" t="s">
        <v>225</v>
      </c>
      <c r="E87" s="26" t="s">
        <v>272</v>
      </c>
      <c r="F87" s="26" t="s">
        <v>225</v>
      </c>
      <c r="G87" s="26" t="s">
        <v>272</v>
      </c>
      <c r="H87" s="26" t="s">
        <v>272</v>
      </c>
      <c r="I87" s="26" t="s">
        <v>272</v>
      </c>
      <c r="J87" s="26" t="s">
        <v>272</v>
      </c>
      <c r="K87" s="26" t="s">
        <v>414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0"/>
  <sheetViews>
    <sheetView topLeftCell="A63" zoomScale="118" zoomScaleNormal="118" workbookViewId="0">
      <selection activeCell="E79" sqref="E79"/>
    </sheetView>
  </sheetViews>
  <sheetFormatPr defaultRowHeight="15"/>
  <cols>
    <col min="1" max="1" width="32.28515625" customWidth="1"/>
    <col min="2" max="2" width="36.42578125" customWidth="1"/>
    <col min="3" max="3" width="23.5703125" customWidth="1"/>
    <col min="4" max="4" width="15.7109375" customWidth="1"/>
    <col min="5" max="5" width="16.140625" customWidth="1"/>
  </cols>
  <sheetData>
    <row r="1" spans="1:7">
      <c r="A1" s="30" t="s">
        <v>0</v>
      </c>
      <c r="B1" s="30" t="s">
        <v>1</v>
      </c>
      <c r="C1" s="30" t="s">
        <v>133</v>
      </c>
      <c r="D1" s="42" t="s">
        <v>429</v>
      </c>
      <c r="E1" s="42" t="s">
        <v>431</v>
      </c>
    </row>
    <row r="2" spans="1:7">
      <c r="A2" s="1" t="s">
        <v>117</v>
      </c>
      <c r="B2" s="2" t="s">
        <v>321</v>
      </c>
      <c r="C2" s="25">
        <v>59922452</v>
      </c>
      <c r="D2">
        <v>32</v>
      </c>
      <c r="E2">
        <v>43</v>
      </c>
      <c r="F2">
        <f>(D2+E2)/2</f>
        <v>37.5</v>
      </c>
    </row>
    <row r="3" spans="1:7">
      <c r="A3" s="1" t="s">
        <v>116</v>
      </c>
      <c r="B3" s="2" t="s">
        <v>321</v>
      </c>
      <c r="C3" s="25">
        <v>56110182</v>
      </c>
      <c r="D3">
        <v>49</v>
      </c>
      <c r="E3">
        <v>77</v>
      </c>
      <c r="F3">
        <f t="shared" ref="F3:F56" si="0">(D3+E3)/2</f>
        <v>63</v>
      </c>
    </row>
    <row r="4" spans="1:7">
      <c r="A4" s="1" t="s">
        <v>111</v>
      </c>
      <c r="B4" s="2" t="s">
        <v>276</v>
      </c>
      <c r="C4" s="25">
        <v>56865189</v>
      </c>
      <c r="D4">
        <v>54</v>
      </c>
      <c r="E4">
        <v>83</v>
      </c>
      <c r="F4">
        <f t="shared" si="0"/>
        <v>68.5</v>
      </c>
    </row>
    <row r="5" spans="1:7">
      <c r="A5" s="1" t="s">
        <v>340</v>
      </c>
      <c r="B5" s="2" t="s">
        <v>339</v>
      </c>
      <c r="C5" s="25">
        <v>57880453</v>
      </c>
      <c r="D5">
        <v>46</v>
      </c>
      <c r="E5">
        <v>70</v>
      </c>
      <c r="F5">
        <f t="shared" si="0"/>
        <v>58</v>
      </c>
    </row>
    <row r="6" spans="1:7">
      <c r="A6" s="1" t="s">
        <v>110</v>
      </c>
      <c r="B6" s="2" t="s">
        <v>338</v>
      </c>
      <c r="C6" s="25">
        <v>59022054</v>
      </c>
      <c r="D6">
        <v>60</v>
      </c>
      <c r="E6">
        <v>73</v>
      </c>
      <c r="F6">
        <f t="shared" si="0"/>
        <v>66.5</v>
      </c>
    </row>
    <row r="7" spans="1:7">
      <c r="A7" s="1" t="s">
        <v>104</v>
      </c>
      <c r="B7" s="2" t="s">
        <v>337</v>
      </c>
      <c r="C7" s="25">
        <v>58029425</v>
      </c>
      <c r="D7">
        <v>40</v>
      </c>
      <c r="E7">
        <v>53</v>
      </c>
      <c r="F7">
        <f t="shared" si="0"/>
        <v>46.5</v>
      </c>
    </row>
    <row r="8" spans="1:7">
      <c r="A8" s="1" t="s">
        <v>115</v>
      </c>
      <c r="B8" s="2" t="s">
        <v>336</v>
      </c>
      <c r="C8" s="25">
        <v>63639504</v>
      </c>
      <c r="D8">
        <v>80</v>
      </c>
      <c r="E8">
        <v>53</v>
      </c>
      <c r="F8">
        <f t="shared" si="0"/>
        <v>66.5</v>
      </c>
    </row>
    <row r="9" spans="1:7">
      <c r="A9" s="1" t="s">
        <v>112</v>
      </c>
      <c r="B9" s="2" t="s">
        <v>335</v>
      </c>
      <c r="C9" s="25">
        <v>63638787</v>
      </c>
      <c r="D9">
        <v>83</v>
      </c>
      <c r="E9">
        <v>90</v>
      </c>
      <c r="F9">
        <f t="shared" si="0"/>
        <v>86.5</v>
      </c>
    </row>
    <row r="10" spans="1:7">
      <c r="A10" s="1" t="s">
        <v>68</v>
      </c>
      <c r="B10" s="2" t="s">
        <v>279</v>
      </c>
      <c r="C10" s="25">
        <v>58507672</v>
      </c>
      <c r="D10">
        <v>81</v>
      </c>
      <c r="E10">
        <v>80</v>
      </c>
      <c r="F10">
        <f t="shared" si="0"/>
        <v>80.5</v>
      </c>
    </row>
    <row r="11" spans="1:7">
      <c r="A11" s="1" t="s">
        <v>114</v>
      </c>
      <c r="B11" s="2" t="s">
        <v>334</v>
      </c>
      <c r="C11" s="25">
        <v>59694222</v>
      </c>
      <c r="D11">
        <v>87</v>
      </c>
      <c r="E11">
        <v>50</v>
      </c>
      <c r="F11">
        <f t="shared" si="0"/>
        <v>68.5</v>
      </c>
    </row>
    <row r="12" spans="1:7">
      <c r="A12" s="66" t="s">
        <v>132</v>
      </c>
      <c r="B12" s="67" t="s">
        <v>333</v>
      </c>
      <c r="C12" s="68">
        <v>58406893</v>
      </c>
      <c r="D12" s="69">
        <v>51</v>
      </c>
      <c r="E12" s="69">
        <v>60</v>
      </c>
      <c r="F12" s="69">
        <f t="shared" si="0"/>
        <v>55.5</v>
      </c>
      <c r="G12" t="s">
        <v>461</v>
      </c>
    </row>
    <row r="13" spans="1:7">
      <c r="A13" s="1" t="s">
        <v>127</v>
      </c>
      <c r="B13" s="2" t="s">
        <v>284</v>
      </c>
      <c r="C13" s="25">
        <v>59586343</v>
      </c>
      <c r="D13">
        <v>87</v>
      </c>
      <c r="E13">
        <v>70</v>
      </c>
      <c r="F13">
        <f t="shared" si="0"/>
        <v>78.5</v>
      </c>
    </row>
    <row r="14" spans="1:7">
      <c r="A14" s="1" t="s">
        <v>103</v>
      </c>
      <c r="B14" s="2" t="s">
        <v>332</v>
      </c>
      <c r="C14" s="25">
        <v>57505645</v>
      </c>
      <c r="D14">
        <v>82</v>
      </c>
      <c r="E14">
        <v>93</v>
      </c>
      <c r="F14">
        <f t="shared" si="0"/>
        <v>87.5</v>
      </c>
    </row>
    <row r="15" spans="1:7">
      <c r="A15" s="1" t="s">
        <v>126</v>
      </c>
      <c r="B15" s="2" t="s">
        <v>331</v>
      </c>
      <c r="C15" s="25">
        <v>59704013</v>
      </c>
      <c r="D15">
        <v>71</v>
      </c>
      <c r="E15">
        <v>67</v>
      </c>
      <c r="F15">
        <f t="shared" si="0"/>
        <v>69</v>
      </c>
    </row>
    <row r="16" spans="1:7">
      <c r="A16" s="1" t="s">
        <v>118</v>
      </c>
      <c r="B16" s="2" t="s">
        <v>330</v>
      </c>
      <c r="C16" s="25">
        <v>59079890</v>
      </c>
      <c r="D16">
        <v>51</v>
      </c>
      <c r="E16">
        <v>83</v>
      </c>
      <c r="F16">
        <f t="shared" si="0"/>
        <v>67</v>
      </c>
    </row>
    <row r="17" spans="1:6">
      <c r="A17" s="1" t="s">
        <v>329</v>
      </c>
      <c r="B17" s="2" t="s">
        <v>278</v>
      </c>
      <c r="C17" s="25">
        <v>59989666</v>
      </c>
      <c r="D17">
        <v>78</v>
      </c>
      <c r="E17">
        <v>73</v>
      </c>
      <c r="F17">
        <f t="shared" si="0"/>
        <v>75.5</v>
      </c>
    </row>
    <row r="18" spans="1:6">
      <c r="A18" s="1" t="s">
        <v>328</v>
      </c>
      <c r="B18" s="2" t="s">
        <v>278</v>
      </c>
      <c r="C18" s="25">
        <v>58471789</v>
      </c>
      <c r="D18">
        <v>68</v>
      </c>
      <c r="E18">
        <v>87</v>
      </c>
      <c r="F18">
        <f t="shared" si="0"/>
        <v>77.5</v>
      </c>
    </row>
    <row r="19" spans="1:6">
      <c r="A19" s="1" t="s">
        <v>119</v>
      </c>
      <c r="B19" s="2" t="s">
        <v>278</v>
      </c>
      <c r="C19" s="25">
        <v>63490529</v>
      </c>
      <c r="D19">
        <v>69</v>
      </c>
      <c r="E19">
        <v>57</v>
      </c>
      <c r="F19">
        <f t="shared" si="0"/>
        <v>63</v>
      </c>
    </row>
    <row r="20" spans="1:6">
      <c r="A20" s="1" t="s">
        <v>327</v>
      </c>
      <c r="B20" s="2" t="s">
        <v>326</v>
      </c>
      <c r="C20" s="25">
        <v>59156253</v>
      </c>
      <c r="D20">
        <v>87</v>
      </c>
      <c r="E20">
        <v>83</v>
      </c>
      <c r="F20">
        <f t="shared" si="0"/>
        <v>85</v>
      </c>
    </row>
    <row r="21" spans="1:6">
      <c r="A21" s="1" t="s">
        <v>106</v>
      </c>
      <c r="B21" s="2" t="s">
        <v>321</v>
      </c>
      <c r="C21" s="25">
        <v>67320091</v>
      </c>
      <c r="D21">
        <v>63</v>
      </c>
      <c r="E21">
        <v>87</v>
      </c>
      <c r="F21">
        <f t="shared" si="0"/>
        <v>75</v>
      </c>
    </row>
    <row r="22" spans="1:6">
      <c r="A22" s="1" t="s">
        <v>325</v>
      </c>
      <c r="B22" s="2" t="s">
        <v>321</v>
      </c>
      <c r="C22" s="25">
        <v>50625849</v>
      </c>
      <c r="D22">
        <v>71</v>
      </c>
      <c r="E22">
        <v>97</v>
      </c>
      <c r="F22">
        <f t="shared" si="0"/>
        <v>84</v>
      </c>
    </row>
    <row r="23" spans="1:6">
      <c r="A23" s="1" t="s">
        <v>131</v>
      </c>
      <c r="B23" s="2" t="s">
        <v>278</v>
      </c>
      <c r="C23" s="25">
        <v>58839384</v>
      </c>
      <c r="D23">
        <v>72</v>
      </c>
      <c r="E23">
        <v>77</v>
      </c>
      <c r="F23">
        <f t="shared" si="0"/>
        <v>74.5</v>
      </c>
    </row>
    <row r="24" spans="1:6">
      <c r="A24" s="1" t="s">
        <v>324</v>
      </c>
      <c r="B24" s="2" t="s">
        <v>323</v>
      </c>
      <c r="C24" s="25">
        <v>58521209</v>
      </c>
      <c r="D24">
        <v>83</v>
      </c>
      <c r="E24">
        <v>87</v>
      </c>
      <c r="F24">
        <f t="shared" si="0"/>
        <v>85</v>
      </c>
    </row>
    <row r="25" spans="1:6">
      <c r="A25" s="1" t="s">
        <v>120</v>
      </c>
      <c r="B25" s="2" t="s">
        <v>278</v>
      </c>
      <c r="C25" s="25">
        <v>58474298</v>
      </c>
      <c r="D25">
        <v>59</v>
      </c>
      <c r="E25">
        <v>93</v>
      </c>
      <c r="F25">
        <f t="shared" si="0"/>
        <v>76</v>
      </c>
    </row>
    <row r="26" spans="1:6">
      <c r="A26" s="1" t="s">
        <v>121</v>
      </c>
      <c r="B26" s="2" t="s">
        <v>322</v>
      </c>
      <c r="C26" s="25">
        <v>62019777</v>
      </c>
      <c r="D26">
        <v>78</v>
      </c>
      <c r="E26">
        <v>83</v>
      </c>
      <c r="F26">
        <f t="shared" si="0"/>
        <v>80.5</v>
      </c>
    </row>
    <row r="27" spans="1:6">
      <c r="A27" s="1" t="s">
        <v>122</v>
      </c>
      <c r="B27" s="2" t="s">
        <v>322</v>
      </c>
      <c r="C27" s="25">
        <v>63658972</v>
      </c>
      <c r="D27">
        <v>70</v>
      </c>
      <c r="E27">
        <v>93</v>
      </c>
      <c r="F27">
        <f t="shared" si="0"/>
        <v>81.5</v>
      </c>
    </row>
    <row r="28" spans="1:6">
      <c r="A28" s="1" t="s">
        <v>123</v>
      </c>
      <c r="B28" s="2" t="s">
        <v>322</v>
      </c>
      <c r="C28" s="25">
        <v>62027599</v>
      </c>
      <c r="D28">
        <v>87</v>
      </c>
      <c r="E28">
        <v>83</v>
      </c>
      <c r="F28">
        <f t="shared" si="0"/>
        <v>85</v>
      </c>
    </row>
    <row r="29" spans="1:6">
      <c r="A29" s="1" t="s">
        <v>105</v>
      </c>
      <c r="B29" s="2" t="s">
        <v>321</v>
      </c>
      <c r="C29" s="25">
        <v>59526904</v>
      </c>
      <c r="D29">
        <v>77</v>
      </c>
      <c r="E29">
        <v>53</v>
      </c>
      <c r="F29">
        <f t="shared" si="0"/>
        <v>65</v>
      </c>
    </row>
    <row r="30" spans="1:6">
      <c r="A30" s="1" t="s">
        <v>320</v>
      </c>
      <c r="B30" s="2" t="s">
        <v>319</v>
      </c>
      <c r="C30" s="25" t="s">
        <v>318</v>
      </c>
      <c r="D30">
        <v>70</v>
      </c>
      <c r="E30">
        <v>87</v>
      </c>
      <c r="F30">
        <f t="shared" si="0"/>
        <v>78.5</v>
      </c>
    </row>
    <row r="31" spans="1:6">
      <c r="A31" s="26" t="s">
        <v>67</v>
      </c>
      <c r="B31" s="28" t="s">
        <v>317</v>
      </c>
      <c r="C31" s="27">
        <v>59883981</v>
      </c>
      <c r="D31" s="55">
        <v>42</v>
      </c>
      <c r="E31" s="55">
        <v>30</v>
      </c>
      <c r="F31" s="55">
        <f t="shared" si="0"/>
        <v>36</v>
      </c>
    </row>
    <row r="32" spans="1:6">
      <c r="A32" s="1" t="s">
        <v>316</v>
      </c>
      <c r="B32" s="2" t="s">
        <v>315</v>
      </c>
      <c r="C32" s="25">
        <v>59546430</v>
      </c>
      <c r="D32">
        <v>68</v>
      </c>
      <c r="E32">
        <v>57</v>
      </c>
      <c r="F32">
        <f t="shared" si="0"/>
        <v>62.5</v>
      </c>
    </row>
    <row r="33" spans="1:7">
      <c r="A33" s="4" t="s">
        <v>314</v>
      </c>
      <c r="B33" s="15" t="s">
        <v>313</v>
      </c>
      <c r="C33" s="14">
        <v>59094971</v>
      </c>
      <c r="D33" s="65">
        <v>73</v>
      </c>
      <c r="E33" s="65">
        <v>37</v>
      </c>
      <c r="F33" s="65">
        <f t="shared" si="0"/>
        <v>55</v>
      </c>
    </row>
    <row r="34" spans="1:7">
      <c r="A34" s="26" t="s">
        <v>312</v>
      </c>
      <c r="B34" s="28" t="s">
        <v>309</v>
      </c>
      <c r="C34" s="27" t="s">
        <v>109</v>
      </c>
      <c r="D34" s="55">
        <v>37</v>
      </c>
      <c r="E34" s="55">
        <v>27</v>
      </c>
      <c r="F34" s="55">
        <f t="shared" si="0"/>
        <v>32</v>
      </c>
    </row>
    <row r="35" spans="1:7">
      <c r="A35" s="1" t="s">
        <v>107</v>
      </c>
      <c r="B35" s="2" t="s">
        <v>309</v>
      </c>
      <c r="C35" s="25" t="s">
        <v>108</v>
      </c>
      <c r="D35">
        <v>70</v>
      </c>
      <c r="E35">
        <v>63</v>
      </c>
      <c r="F35">
        <f t="shared" si="0"/>
        <v>66.5</v>
      </c>
    </row>
    <row r="36" spans="1:7">
      <c r="A36" s="1" t="s">
        <v>113</v>
      </c>
      <c r="B36" s="2" t="s">
        <v>309</v>
      </c>
      <c r="C36" s="25" t="s">
        <v>311</v>
      </c>
      <c r="D36">
        <v>68</v>
      </c>
      <c r="E36">
        <v>67</v>
      </c>
      <c r="F36">
        <f t="shared" si="0"/>
        <v>67.5</v>
      </c>
    </row>
    <row r="37" spans="1:7">
      <c r="A37" s="1" t="s">
        <v>310</v>
      </c>
      <c r="B37" s="2" t="s">
        <v>309</v>
      </c>
      <c r="C37" s="25">
        <v>59577233</v>
      </c>
      <c r="D37">
        <v>75</v>
      </c>
      <c r="E37">
        <v>80</v>
      </c>
      <c r="F37">
        <f t="shared" si="0"/>
        <v>77.5</v>
      </c>
    </row>
    <row r="38" spans="1:7">
      <c r="A38" s="1" t="s">
        <v>124</v>
      </c>
      <c r="B38" s="2" t="s">
        <v>308</v>
      </c>
      <c r="C38" s="25">
        <v>59167118</v>
      </c>
      <c r="D38">
        <v>69</v>
      </c>
      <c r="E38">
        <v>77</v>
      </c>
      <c r="F38">
        <f t="shared" si="0"/>
        <v>73</v>
      </c>
    </row>
    <row r="39" spans="1:7">
      <c r="A39" s="1" t="s">
        <v>254</v>
      </c>
      <c r="B39" s="2" t="s">
        <v>288</v>
      </c>
      <c r="C39" s="25">
        <v>57462167</v>
      </c>
      <c r="D39">
        <v>58</v>
      </c>
      <c r="E39">
        <v>50</v>
      </c>
      <c r="F39">
        <f t="shared" si="0"/>
        <v>54</v>
      </c>
    </row>
    <row r="40" spans="1:7">
      <c r="A40" s="1" t="s">
        <v>255</v>
      </c>
      <c r="B40" s="2" t="s">
        <v>288</v>
      </c>
      <c r="C40" s="25">
        <v>59987676</v>
      </c>
      <c r="D40">
        <v>78</v>
      </c>
      <c r="E40">
        <v>93</v>
      </c>
      <c r="F40">
        <f t="shared" si="0"/>
        <v>85.5</v>
      </c>
    </row>
    <row r="41" spans="1:7">
      <c r="A41" s="1" t="s">
        <v>256</v>
      </c>
      <c r="B41" s="2" t="s">
        <v>288</v>
      </c>
      <c r="C41" s="25">
        <v>59189480</v>
      </c>
      <c r="D41">
        <v>71</v>
      </c>
      <c r="E41">
        <v>67</v>
      </c>
      <c r="F41">
        <f t="shared" si="0"/>
        <v>69</v>
      </c>
    </row>
    <row r="42" spans="1:7">
      <c r="A42" s="1" t="s">
        <v>259</v>
      </c>
      <c r="B42" s="2" t="s">
        <v>278</v>
      </c>
      <c r="C42" s="25">
        <v>56073607</v>
      </c>
      <c r="D42">
        <v>46</v>
      </c>
      <c r="E42">
        <v>77</v>
      </c>
      <c r="F42">
        <f t="shared" si="0"/>
        <v>61.5</v>
      </c>
    </row>
    <row r="43" spans="1:7">
      <c r="A43" s="1" t="s">
        <v>261</v>
      </c>
      <c r="B43" s="2" t="s">
        <v>307</v>
      </c>
      <c r="C43" s="25">
        <v>68193838</v>
      </c>
      <c r="D43">
        <v>61</v>
      </c>
      <c r="E43">
        <v>57</v>
      </c>
      <c r="F43">
        <f t="shared" si="0"/>
        <v>59</v>
      </c>
    </row>
    <row r="44" spans="1:7">
      <c r="A44" s="1" t="s">
        <v>262</v>
      </c>
      <c r="B44" s="2" t="s">
        <v>306</v>
      </c>
      <c r="C44" s="25" t="s">
        <v>305</v>
      </c>
      <c r="D44">
        <v>60</v>
      </c>
      <c r="E44">
        <v>77</v>
      </c>
      <c r="F44">
        <f t="shared" si="0"/>
        <v>68.5</v>
      </c>
    </row>
    <row r="45" spans="1:7">
      <c r="A45" s="22" t="s">
        <v>263</v>
      </c>
      <c r="B45" s="24" t="s">
        <v>283</v>
      </c>
      <c r="C45" s="23">
        <v>56233925</v>
      </c>
      <c r="D45" s="12">
        <v>57</v>
      </c>
      <c r="E45" s="12">
        <v>57</v>
      </c>
      <c r="F45" s="12">
        <f t="shared" si="0"/>
        <v>57</v>
      </c>
      <c r="G45" t="s">
        <v>461</v>
      </c>
    </row>
    <row r="46" spans="1:7">
      <c r="A46" s="1" t="s">
        <v>304</v>
      </c>
      <c r="B46" s="2" t="s">
        <v>288</v>
      </c>
      <c r="C46" s="25">
        <v>59708065</v>
      </c>
      <c r="D46">
        <v>66</v>
      </c>
      <c r="E46">
        <v>37</v>
      </c>
      <c r="F46">
        <f t="shared" si="0"/>
        <v>51.5</v>
      </c>
    </row>
    <row r="47" spans="1:7">
      <c r="A47" s="1" t="s">
        <v>303</v>
      </c>
      <c r="B47" s="2" t="s">
        <v>302</v>
      </c>
      <c r="C47" s="25">
        <v>59014429</v>
      </c>
      <c r="D47">
        <v>63</v>
      </c>
      <c r="E47">
        <v>67</v>
      </c>
      <c r="F47">
        <f t="shared" si="0"/>
        <v>65</v>
      </c>
    </row>
    <row r="48" spans="1:7">
      <c r="A48" s="1" t="s">
        <v>301</v>
      </c>
      <c r="B48" s="2" t="s">
        <v>278</v>
      </c>
      <c r="C48" s="25">
        <v>58471789</v>
      </c>
      <c r="D48">
        <v>63</v>
      </c>
      <c r="E48">
        <v>43</v>
      </c>
      <c r="F48">
        <f t="shared" si="0"/>
        <v>53</v>
      </c>
    </row>
    <row r="49" spans="1:6">
      <c r="A49" s="1" t="s">
        <v>300</v>
      </c>
      <c r="B49" s="2" t="s">
        <v>297</v>
      </c>
      <c r="C49" s="25" t="s">
        <v>299</v>
      </c>
      <c r="D49">
        <v>72</v>
      </c>
      <c r="E49">
        <v>97</v>
      </c>
      <c r="F49">
        <f t="shared" si="0"/>
        <v>84.5</v>
      </c>
    </row>
    <row r="50" spans="1:6">
      <c r="A50" s="1" t="s">
        <v>298</v>
      </c>
      <c r="B50" s="2" t="s">
        <v>297</v>
      </c>
      <c r="C50" s="25">
        <v>59968220</v>
      </c>
      <c r="D50">
        <v>61</v>
      </c>
      <c r="E50">
        <v>73</v>
      </c>
      <c r="F50">
        <f t="shared" si="0"/>
        <v>67</v>
      </c>
    </row>
    <row r="51" spans="1:6">
      <c r="A51" s="1" t="s">
        <v>296</v>
      </c>
      <c r="B51" s="2" t="s">
        <v>291</v>
      </c>
      <c r="C51" s="25">
        <v>57336979</v>
      </c>
      <c r="D51">
        <v>66</v>
      </c>
      <c r="E51">
        <v>77</v>
      </c>
      <c r="F51">
        <f t="shared" si="0"/>
        <v>71.5</v>
      </c>
    </row>
    <row r="52" spans="1:6">
      <c r="A52" s="1" t="s">
        <v>428</v>
      </c>
      <c r="B52" s="2" t="s">
        <v>294</v>
      </c>
      <c r="C52" s="25">
        <v>62737462</v>
      </c>
      <c r="D52">
        <v>63</v>
      </c>
      <c r="E52">
        <v>50</v>
      </c>
      <c r="F52">
        <f t="shared" si="0"/>
        <v>56.5</v>
      </c>
    </row>
    <row r="53" spans="1:6">
      <c r="A53" s="1" t="s">
        <v>257</v>
      </c>
      <c r="B53" s="2" t="s">
        <v>293</v>
      </c>
      <c r="C53" s="25">
        <v>59329698</v>
      </c>
      <c r="D53">
        <v>71</v>
      </c>
      <c r="E53">
        <v>70</v>
      </c>
      <c r="F53">
        <f t="shared" si="0"/>
        <v>70.5</v>
      </c>
    </row>
    <row r="54" spans="1:6">
      <c r="A54" s="1" t="s">
        <v>258</v>
      </c>
      <c r="B54" s="2" t="s">
        <v>292</v>
      </c>
      <c r="C54" s="25">
        <v>62128169</v>
      </c>
      <c r="D54">
        <v>61</v>
      </c>
      <c r="E54">
        <v>83</v>
      </c>
      <c r="F54">
        <f t="shared" si="0"/>
        <v>72</v>
      </c>
    </row>
    <row r="55" spans="1:6">
      <c r="A55" s="1" t="s">
        <v>260</v>
      </c>
      <c r="B55" s="2" t="s">
        <v>291</v>
      </c>
      <c r="C55" s="25">
        <v>62149191</v>
      </c>
      <c r="D55">
        <v>65</v>
      </c>
      <c r="E55">
        <v>83</v>
      </c>
      <c r="F55">
        <f t="shared" si="0"/>
        <v>74</v>
      </c>
    </row>
    <row r="56" spans="1:6">
      <c r="A56" s="1" t="s">
        <v>290</v>
      </c>
      <c r="B56" s="2" t="s">
        <v>288</v>
      </c>
      <c r="C56" s="25">
        <v>58566220</v>
      </c>
      <c r="D56" s="2">
        <v>66</v>
      </c>
      <c r="E56">
        <v>67</v>
      </c>
      <c r="F56">
        <f t="shared" si="0"/>
        <v>66.5</v>
      </c>
    </row>
    <row r="57" spans="1:6">
      <c r="A57" s="19" t="s">
        <v>470</v>
      </c>
      <c r="B57" s="21" t="s">
        <v>56</v>
      </c>
      <c r="C57" s="20">
        <v>63877896</v>
      </c>
    </row>
    <row r="58" spans="1:6">
      <c r="A58" s="19" t="s">
        <v>64</v>
      </c>
      <c r="B58" s="21" t="s">
        <v>56</v>
      </c>
      <c r="C58" s="20">
        <v>57211840</v>
      </c>
    </row>
    <row r="59" spans="1:6">
      <c r="A59" s="22" t="s">
        <v>289</v>
      </c>
      <c r="B59" s="24" t="s">
        <v>285</v>
      </c>
      <c r="C59" s="23">
        <v>63470673</v>
      </c>
    </row>
    <row r="60" spans="1:6">
      <c r="A60" s="22" t="s">
        <v>61</v>
      </c>
      <c r="B60" s="24" t="s">
        <v>288</v>
      </c>
      <c r="C60" s="23">
        <v>59113623</v>
      </c>
    </row>
    <row r="61" spans="1:6">
      <c r="A61" s="22" t="s">
        <v>55</v>
      </c>
      <c r="B61" s="24" t="s">
        <v>287</v>
      </c>
      <c r="C61" s="23">
        <v>63466322</v>
      </c>
    </row>
    <row r="62" spans="1:6">
      <c r="A62" s="22" t="s">
        <v>66</v>
      </c>
      <c r="B62" s="24" t="s">
        <v>286</v>
      </c>
      <c r="C62" s="23">
        <v>59553259</v>
      </c>
    </row>
    <row r="63" spans="1:6">
      <c r="A63" s="22" t="s">
        <v>57</v>
      </c>
      <c r="B63" s="24" t="s">
        <v>285</v>
      </c>
      <c r="C63" s="23">
        <v>57888598</v>
      </c>
    </row>
    <row r="64" spans="1:6">
      <c r="A64" s="22" t="s">
        <v>60</v>
      </c>
      <c r="B64" s="24" t="s">
        <v>284</v>
      </c>
      <c r="C64" s="23">
        <v>59479184</v>
      </c>
    </row>
    <row r="65" spans="1:10">
      <c r="A65" s="22" t="s">
        <v>62</v>
      </c>
      <c r="B65" s="24" t="s">
        <v>283</v>
      </c>
      <c r="C65" s="23">
        <v>63088522</v>
      </c>
    </row>
    <row r="66" spans="1:10">
      <c r="A66" s="22" t="s">
        <v>125</v>
      </c>
      <c r="B66" s="24" t="s">
        <v>282</v>
      </c>
      <c r="C66" s="23">
        <v>59539896</v>
      </c>
    </row>
    <row r="67" spans="1:10">
      <c r="A67" s="22" t="s">
        <v>65</v>
      </c>
      <c r="B67" s="24" t="s">
        <v>281</v>
      </c>
      <c r="C67" s="23">
        <v>59997110</v>
      </c>
    </row>
    <row r="68" spans="1:10">
      <c r="A68" s="22" t="s">
        <v>280</v>
      </c>
      <c r="B68" s="24" t="s">
        <v>279</v>
      </c>
      <c r="C68" s="23">
        <v>58108664</v>
      </c>
    </row>
    <row r="69" spans="1:10">
      <c r="A69" s="22" t="s">
        <v>63</v>
      </c>
      <c r="B69" s="24" t="s">
        <v>278</v>
      </c>
      <c r="C69" s="23">
        <v>58569876</v>
      </c>
    </row>
    <row r="70" spans="1:10">
      <c r="A70" s="22" t="s">
        <v>58</v>
      </c>
      <c r="B70" s="24" t="s">
        <v>277</v>
      </c>
      <c r="C70" s="23">
        <v>59539897</v>
      </c>
    </row>
    <row r="71" spans="1:10">
      <c r="A71" s="22" t="s">
        <v>59</v>
      </c>
      <c r="B71" s="24" t="s">
        <v>276</v>
      </c>
      <c r="C71" s="23">
        <v>58516464</v>
      </c>
    </row>
    <row r="72" spans="1:10">
      <c r="A72" s="16" t="s">
        <v>471</v>
      </c>
      <c r="B72" s="18" t="s">
        <v>56</v>
      </c>
      <c r="C72" s="17">
        <v>58039243</v>
      </c>
    </row>
    <row r="74" spans="1:10">
      <c r="A74" s="4" t="s">
        <v>472</v>
      </c>
      <c r="D74" s="2" t="s">
        <v>341</v>
      </c>
      <c r="G74" s="2">
        <v>55</v>
      </c>
      <c r="H74" s="3" t="s">
        <v>475</v>
      </c>
      <c r="I74" s="3"/>
      <c r="J74" s="3"/>
    </row>
    <row r="75" spans="1:10">
      <c r="A75" s="1" t="s">
        <v>473</v>
      </c>
      <c r="B75" s="1"/>
      <c r="D75" s="2" t="s">
        <v>269</v>
      </c>
      <c r="G75" s="2">
        <v>13</v>
      </c>
    </row>
    <row r="76" spans="1:10" ht="12.75" customHeight="1">
      <c r="A76" s="1" t="s">
        <v>474</v>
      </c>
      <c r="B76" s="2"/>
      <c r="C76" s="3"/>
      <c r="D76" s="2" t="s">
        <v>267</v>
      </c>
      <c r="G76" s="2">
        <v>3</v>
      </c>
    </row>
    <row r="77" spans="1:10">
      <c r="A77" s="1" t="s">
        <v>473</v>
      </c>
      <c r="B77" s="1"/>
      <c r="D77" s="2" t="s">
        <v>265</v>
      </c>
      <c r="G77" s="2">
        <v>1</v>
      </c>
    </row>
    <row r="78" spans="1:10">
      <c r="D78" s="2" t="s">
        <v>413</v>
      </c>
      <c r="G78" s="2">
        <f>G74+G75+G76+G77</f>
        <v>72</v>
      </c>
    </row>
    <row r="80" spans="1:10">
      <c r="H80" t="s">
        <v>264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8"/>
  <sheetViews>
    <sheetView topLeftCell="C64" zoomScale="115" zoomScaleNormal="115" workbookViewId="0">
      <selection activeCell="K78" sqref="K78"/>
    </sheetView>
  </sheetViews>
  <sheetFormatPr defaultRowHeight="15"/>
  <cols>
    <col min="1" max="1" width="29.28515625" customWidth="1"/>
    <col min="2" max="2" width="29.5703125" customWidth="1"/>
    <col min="3" max="3" width="25.28515625" customWidth="1"/>
    <col min="4" max="4" width="11.28515625" customWidth="1"/>
    <col min="7" max="7" width="32.85546875" customWidth="1"/>
  </cols>
  <sheetData>
    <row r="1" spans="1:7">
      <c r="A1" s="33" t="s">
        <v>0</v>
      </c>
      <c r="B1" s="33" t="s">
        <v>1</v>
      </c>
      <c r="C1" s="33" t="s">
        <v>4</v>
      </c>
      <c r="D1" s="33" t="s">
        <v>429</v>
      </c>
      <c r="E1" s="33" t="s">
        <v>430</v>
      </c>
    </row>
    <row r="2" spans="1:7">
      <c r="A2" s="2" t="s">
        <v>2</v>
      </c>
      <c r="B2" s="2" t="s">
        <v>3</v>
      </c>
      <c r="C2" s="25">
        <v>63112941</v>
      </c>
      <c r="D2">
        <v>57</v>
      </c>
      <c r="E2">
        <v>53</v>
      </c>
      <c r="F2">
        <f>(D2+E2)/2</f>
        <v>55</v>
      </c>
    </row>
    <row r="3" spans="1:7">
      <c r="A3" s="2" t="s">
        <v>129</v>
      </c>
      <c r="B3" s="2" t="s">
        <v>3</v>
      </c>
      <c r="C3" s="25">
        <v>62133463</v>
      </c>
      <c r="D3">
        <v>67</v>
      </c>
      <c r="E3">
        <v>43</v>
      </c>
      <c r="F3">
        <f t="shared" ref="F3:F56" si="0">(D3+E3)/2</f>
        <v>55</v>
      </c>
    </row>
    <row r="4" spans="1:7">
      <c r="A4" s="2" t="s">
        <v>5</v>
      </c>
      <c r="B4" s="2" t="s">
        <v>6</v>
      </c>
      <c r="C4" s="25">
        <v>59109555</v>
      </c>
      <c r="D4">
        <v>66</v>
      </c>
      <c r="E4">
        <v>40</v>
      </c>
      <c r="F4">
        <f t="shared" si="0"/>
        <v>53</v>
      </c>
    </row>
    <row r="5" spans="1:7">
      <c r="A5" s="2" t="s">
        <v>7</v>
      </c>
      <c r="B5" s="2" t="s">
        <v>6</v>
      </c>
      <c r="C5" s="25">
        <v>56928245</v>
      </c>
      <c r="D5">
        <v>64</v>
      </c>
      <c r="E5">
        <v>50</v>
      </c>
      <c r="F5">
        <f t="shared" si="0"/>
        <v>57</v>
      </c>
    </row>
    <row r="6" spans="1:7">
      <c r="A6" s="2" t="s">
        <v>8</v>
      </c>
      <c r="B6" s="2" t="s">
        <v>9</v>
      </c>
      <c r="C6" s="25">
        <v>59444770</v>
      </c>
      <c r="D6">
        <v>68</v>
      </c>
      <c r="E6">
        <v>87</v>
      </c>
      <c r="F6">
        <f t="shared" si="0"/>
        <v>77.5</v>
      </c>
    </row>
    <row r="7" spans="1:7">
      <c r="A7" s="2" t="s">
        <v>10</v>
      </c>
      <c r="B7" s="2" t="s">
        <v>11</v>
      </c>
      <c r="C7" s="25">
        <v>59058804</v>
      </c>
      <c r="D7">
        <v>58</v>
      </c>
      <c r="E7">
        <v>53</v>
      </c>
      <c r="F7">
        <f t="shared" si="0"/>
        <v>55.5</v>
      </c>
    </row>
    <row r="8" spans="1:7">
      <c r="A8" s="2" t="s">
        <v>12</v>
      </c>
      <c r="B8" s="2" t="s">
        <v>13</v>
      </c>
      <c r="C8" s="25">
        <v>59311420</v>
      </c>
      <c r="D8">
        <v>66</v>
      </c>
      <c r="E8">
        <v>50</v>
      </c>
      <c r="F8">
        <f t="shared" si="0"/>
        <v>58</v>
      </c>
      <c r="G8" s="53"/>
    </row>
    <row r="9" spans="1:7">
      <c r="A9" s="2" t="s">
        <v>14</v>
      </c>
      <c r="B9" s="2" t="s">
        <v>15</v>
      </c>
      <c r="C9" s="25">
        <v>59574305</v>
      </c>
      <c r="D9">
        <v>61</v>
      </c>
      <c r="E9">
        <v>53</v>
      </c>
      <c r="F9">
        <f t="shared" si="0"/>
        <v>57</v>
      </c>
    </row>
    <row r="10" spans="1:7">
      <c r="A10" s="2" t="s">
        <v>16</v>
      </c>
      <c r="B10" s="2" t="s">
        <v>17</v>
      </c>
      <c r="C10" s="25">
        <v>63497455</v>
      </c>
      <c r="D10">
        <v>54</v>
      </c>
      <c r="E10">
        <v>50</v>
      </c>
      <c r="F10">
        <f t="shared" si="0"/>
        <v>52</v>
      </c>
    </row>
    <row r="11" spans="1:7">
      <c r="A11" s="2" t="s">
        <v>18</v>
      </c>
      <c r="B11" s="2" t="s">
        <v>6</v>
      </c>
      <c r="C11" s="25">
        <v>58497571</v>
      </c>
      <c r="D11">
        <v>56</v>
      </c>
      <c r="E11">
        <v>37</v>
      </c>
      <c r="F11">
        <f t="shared" si="0"/>
        <v>46.5</v>
      </c>
    </row>
    <row r="12" spans="1:7">
      <c r="A12" s="2" t="s">
        <v>19</v>
      </c>
      <c r="B12" s="2" t="s">
        <v>20</v>
      </c>
      <c r="C12" s="25">
        <v>58608157</v>
      </c>
      <c r="D12">
        <v>67</v>
      </c>
      <c r="E12">
        <v>23</v>
      </c>
      <c r="F12" s="54">
        <f t="shared" si="0"/>
        <v>45</v>
      </c>
    </row>
    <row r="13" spans="1:7">
      <c r="A13" s="2" t="s">
        <v>21</v>
      </c>
      <c r="B13" s="2" t="s">
        <v>22</v>
      </c>
      <c r="C13" s="25">
        <v>59462941</v>
      </c>
      <c r="D13">
        <v>77</v>
      </c>
      <c r="E13">
        <v>70</v>
      </c>
      <c r="F13">
        <f t="shared" si="0"/>
        <v>73.5</v>
      </c>
    </row>
    <row r="14" spans="1:7">
      <c r="A14" s="2" t="s">
        <v>23</v>
      </c>
      <c r="B14" s="2" t="s">
        <v>24</v>
      </c>
      <c r="C14" s="25">
        <v>63438357</v>
      </c>
      <c r="D14">
        <v>67</v>
      </c>
      <c r="E14">
        <v>90</v>
      </c>
      <c r="F14">
        <f t="shared" si="0"/>
        <v>78.5</v>
      </c>
    </row>
    <row r="15" spans="1:7">
      <c r="A15" s="2" t="s">
        <v>25</v>
      </c>
      <c r="B15" s="2" t="s">
        <v>17</v>
      </c>
      <c r="C15" s="25">
        <v>64308937</v>
      </c>
      <c r="D15">
        <v>85</v>
      </c>
      <c r="E15">
        <v>70</v>
      </c>
      <c r="F15">
        <f t="shared" si="0"/>
        <v>77.5</v>
      </c>
    </row>
    <row r="16" spans="1:7">
      <c r="A16" s="2" t="s">
        <v>26</v>
      </c>
      <c r="B16" s="2" t="s">
        <v>27</v>
      </c>
      <c r="C16" s="25">
        <v>59119938</v>
      </c>
      <c r="D16">
        <v>79</v>
      </c>
      <c r="E16">
        <v>57</v>
      </c>
      <c r="F16">
        <f t="shared" si="0"/>
        <v>68</v>
      </c>
    </row>
    <row r="17" spans="1:6">
      <c r="A17" s="2" t="s">
        <v>28</v>
      </c>
      <c r="B17" s="2" t="s">
        <v>29</v>
      </c>
      <c r="C17" s="25">
        <v>58511807</v>
      </c>
      <c r="D17">
        <v>70</v>
      </c>
      <c r="E17">
        <v>60</v>
      </c>
      <c r="F17">
        <f t="shared" si="0"/>
        <v>65</v>
      </c>
    </row>
    <row r="18" spans="1:6">
      <c r="A18" s="2" t="s">
        <v>30</v>
      </c>
      <c r="B18" s="2" t="s">
        <v>17</v>
      </c>
      <c r="C18" s="25">
        <v>62403269</v>
      </c>
      <c r="D18">
        <v>54</v>
      </c>
      <c r="E18">
        <v>73</v>
      </c>
      <c r="F18">
        <f t="shared" si="0"/>
        <v>63.5</v>
      </c>
    </row>
    <row r="19" spans="1:6">
      <c r="A19" s="2" t="s">
        <v>31</v>
      </c>
      <c r="B19" s="2" t="s">
        <v>13</v>
      </c>
      <c r="C19" s="25">
        <v>59424274</v>
      </c>
      <c r="D19">
        <v>51</v>
      </c>
      <c r="E19">
        <v>57</v>
      </c>
      <c r="F19">
        <f t="shared" si="0"/>
        <v>54</v>
      </c>
    </row>
    <row r="20" spans="1:6">
      <c r="A20" s="2" t="s">
        <v>32</v>
      </c>
      <c r="B20" s="2" t="s">
        <v>13</v>
      </c>
      <c r="C20" s="25">
        <v>56983101</v>
      </c>
      <c r="D20">
        <v>62</v>
      </c>
      <c r="E20">
        <v>50</v>
      </c>
      <c r="F20">
        <f t="shared" si="0"/>
        <v>56</v>
      </c>
    </row>
    <row r="21" spans="1:6">
      <c r="A21" s="2" t="s">
        <v>426</v>
      </c>
      <c r="B21" s="2" t="s">
        <v>13</v>
      </c>
      <c r="C21" s="25">
        <v>56710971</v>
      </c>
      <c r="D21">
        <v>70</v>
      </c>
      <c r="E21">
        <v>80</v>
      </c>
      <c r="F21">
        <f t="shared" si="0"/>
        <v>75</v>
      </c>
    </row>
    <row r="22" spans="1:6">
      <c r="A22" s="2" t="s">
        <v>33</v>
      </c>
      <c r="B22" s="2" t="s">
        <v>34</v>
      </c>
      <c r="C22" s="25">
        <v>63721552</v>
      </c>
      <c r="D22">
        <v>62</v>
      </c>
      <c r="E22">
        <v>53</v>
      </c>
      <c r="F22">
        <f t="shared" si="0"/>
        <v>57.5</v>
      </c>
    </row>
    <row r="23" spans="1:6">
      <c r="A23" s="2" t="s">
        <v>35</v>
      </c>
      <c r="B23" s="2" t="s">
        <v>36</v>
      </c>
      <c r="C23" s="25">
        <v>57884080</v>
      </c>
      <c r="D23">
        <v>69</v>
      </c>
      <c r="E23">
        <v>30</v>
      </c>
      <c r="F23">
        <f t="shared" si="0"/>
        <v>49.5</v>
      </c>
    </row>
    <row r="24" spans="1:6">
      <c r="A24" s="2" t="s">
        <v>37</v>
      </c>
      <c r="B24" s="2" t="s">
        <v>38</v>
      </c>
      <c r="C24" s="25">
        <v>63707143</v>
      </c>
      <c r="D24">
        <v>66</v>
      </c>
      <c r="E24">
        <v>53</v>
      </c>
      <c r="F24">
        <f t="shared" si="0"/>
        <v>59.5</v>
      </c>
    </row>
    <row r="25" spans="1:6">
      <c r="A25" s="2" t="s">
        <v>39</v>
      </c>
      <c r="B25" s="2" t="s">
        <v>40</v>
      </c>
      <c r="C25" s="25">
        <v>59342403</v>
      </c>
      <c r="D25">
        <v>60</v>
      </c>
      <c r="E25">
        <v>67</v>
      </c>
      <c r="F25">
        <f t="shared" si="0"/>
        <v>63.5</v>
      </c>
    </row>
    <row r="26" spans="1:6">
      <c r="A26" s="2" t="s">
        <v>343</v>
      </c>
      <c r="B26" s="2" t="s">
        <v>41</v>
      </c>
      <c r="C26" s="25">
        <v>59725391</v>
      </c>
      <c r="D26">
        <v>83</v>
      </c>
      <c r="E26">
        <v>70</v>
      </c>
      <c r="F26">
        <f t="shared" si="0"/>
        <v>76.5</v>
      </c>
    </row>
    <row r="27" spans="1:6">
      <c r="A27" s="2" t="s">
        <v>42</v>
      </c>
      <c r="B27" s="2" t="s">
        <v>27</v>
      </c>
      <c r="C27" s="25">
        <v>57256347</v>
      </c>
      <c r="D27">
        <v>64</v>
      </c>
      <c r="E27">
        <v>73</v>
      </c>
      <c r="F27">
        <f t="shared" si="0"/>
        <v>68.5</v>
      </c>
    </row>
    <row r="28" spans="1:6">
      <c r="A28" s="2" t="s">
        <v>69</v>
      </c>
      <c r="B28" s="2" t="s">
        <v>43</v>
      </c>
      <c r="C28" s="25">
        <v>57256347</v>
      </c>
      <c r="D28">
        <v>61</v>
      </c>
      <c r="E28">
        <v>50</v>
      </c>
      <c r="F28">
        <f t="shared" si="0"/>
        <v>55.5</v>
      </c>
    </row>
    <row r="29" spans="1:6">
      <c r="A29" s="2" t="s">
        <v>44</v>
      </c>
      <c r="B29" s="2" t="s">
        <v>45</v>
      </c>
      <c r="C29" s="25">
        <v>57372834</v>
      </c>
      <c r="D29">
        <v>74</v>
      </c>
      <c r="E29">
        <v>40</v>
      </c>
      <c r="F29">
        <f t="shared" si="0"/>
        <v>57</v>
      </c>
    </row>
    <row r="30" spans="1:6">
      <c r="A30" s="2" t="s">
        <v>46</v>
      </c>
      <c r="B30" s="2" t="s">
        <v>47</v>
      </c>
      <c r="C30" s="25">
        <v>50925045</v>
      </c>
      <c r="D30">
        <v>60</v>
      </c>
      <c r="E30">
        <v>67</v>
      </c>
      <c r="F30">
        <f t="shared" si="0"/>
        <v>63.5</v>
      </c>
    </row>
    <row r="31" spans="1:6">
      <c r="A31" s="2" t="s">
        <v>48</v>
      </c>
      <c r="B31" s="2" t="s">
        <v>49</v>
      </c>
      <c r="C31" s="25">
        <v>63404957</v>
      </c>
      <c r="D31">
        <v>78</v>
      </c>
      <c r="E31">
        <v>93</v>
      </c>
      <c r="F31">
        <f t="shared" si="0"/>
        <v>85.5</v>
      </c>
    </row>
    <row r="32" spans="1:6">
      <c r="A32" s="2" t="s">
        <v>50</v>
      </c>
      <c r="B32" s="2" t="s">
        <v>49</v>
      </c>
      <c r="C32" s="25">
        <v>63404957</v>
      </c>
      <c r="D32">
        <v>53</v>
      </c>
      <c r="E32">
        <v>43</v>
      </c>
      <c r="F32">
        <f t="shared" si="0"/>
        <v>48</v>
      </c>
    </row>
    <row r="33" spans="1:7">
      <c r="A33" s="2" t="s">
        <v>425</v>
      </c>
      <c r="B33" s="2" t="s">
        <v>43</v>
      </c>
      <c r="C33" s="25">
        <v>59757832</v>
      </c>
      <c r="D33">
        <v>76</v>
      </c>
      <c r="E33">
        <v>53</v>
      </c>
      <c r="F33">
        <f t="shared" si="0"/>
        <v>64.5</v>
      </c>
    </row>
    <row r="34" spans="1:7">
      <c r="A34" s="2" t="s">
        <v>51</v>
      </c>
      <c r="B34" s="2" t="s">
        <v>52</v>
      </c>
      <c r="C34" s="25">
        <v>59566355</v>
      </c>
      <c r="D34">
        <v>70</v>
      </c>
      <c r="E34">
        <v>80</v>
      </c>
      <c r="F34">
        <f t="shared" si="0"/>
        <v>75</v>
      </c>
    </row>
    <row r="35" spans="1:7">
      <c r="A35" s="24" t="s">
        <v>53</v>
      </c>
      <c r="B35" s="24" t="s">
        <v>27</v>
      </c>
      <c r="C35" s="23">
        <v>59539342</v>
      </c>
      <c r="D35" s="12">
        <v>63</v>
      </c>
      <c r="E35" s="12">
        <v>27</v>
      </c>
      <c r="F35" s="12">
        <f t="shared" si="0"/>
        <v>45</v>
      </c>
      <c r="G35" t="s">
        <v>461</v>
      </c>
    </row>
    <row r="36" spans="1:7">
      <c r="A36" s="56" t="s">
        <v>344</v>
      </c>
      <c r="B36" s="56" t="s">
        <v>13</v>
      </c>
      <c r="C36" s="57">
        <v>59907782</v>
      </c>
      <c r="D36" s="58">
        <v>61</v>
      </c>
      <c r="E36" s="58">
        <v>27</v>
      </c>
      <c r="F36" s="58">
        <f t="shared" si="0"/>
        <v>44</v>
      </c>
    </row>
    <row r="37" spans="1:7">
      <c r="A37" s="2" t="s">
        <v>54</v>
      </c>
      <c r="B37" s="2" t="s">
        <v>13</v>
      </c>
      <c r="C37" s="25">
        <v>50353730</v>
      </c>
      <c r="D37">
        <v>73</v>
      </c>
      <c r="E37">
        <v>53</v>
      </c>
      <c r="F37">
        <f t="shared" si="0"/>
        <v>63</v>
      </c>
    </row>
    <row r="38" spans="1:7">
      <c r="A38" s="2" t="s">
        <v>70</v>
      </c>
      <c r="B38" s="2" t="s">
        <v>71</v>
      </c>
      <c r="C38" s="25">
        <v>57827604</v>
      </c>
      <c r="D38">
        <v>89</v>
      </c>
      <c r="E38">
        <v>60</v>
      </c>
      <c r="F38">
        <f t="shared" si="0"/>
        <v>74.5</v>
      </c>
    </row>
    <row r="39" spans="1:7">
      <c r="A39" s="2" t="s">
        <v>72</v>
      </c>
      <c r="B39" s="2" t="s">
        <v>73</v>
      </c>
      <c r="C39" s="25">
        <v>59105061</v>
      </c>
      <c r="D39">
        <v>61</v>
      </c>
      <c r="E39">
        <v>47</v>
      </c>
      <c r="F39">
        <f t="shared" si="0"/>
        <v>54</v>
      </c>
    </row>
    <row r="40" spans="1:7">
      <c r="A40" s="2" t="s">
        <v>74</v>
      </c>
      <c r="B40" s="2" t="s">
        <v>41</v>
      </c>
      <c r="C40" s="25">
        <v>59978453</v>
      </c>
      <c r="D40">
        <v>68</v>
      </c>
      <c r="E40">
        <v>60</v>
      </c>
      <c r="F40">
        <f t="shared" si="0"/>
        <v>64</v>
      </c>
    </row>
    <row r="41" spans="1:7">
      <c r="A41" s="2" t="s">
        <v>75</v>
      </c>
      <c r="B41" s="2" t="s">
        <v>76</v>
      </c>
      <c r="C41" s="25">
        <v>63761490</v>
      </c>
      <c r="D41">
        <v>75</v>
      </c>
      <c r="E41">
        <v>37</v>
      </c>
      <c r="F41">
        <f t="shared" si="0"/>
        <v>56</v>
      </c>
    </row>
    <row r="42" spans="1:7">
      <c r="A42" s="2" t="s">
        <v>77</v>
      </c>
      <c r="B42" s="2" t="s">
        <v>78</v>
      </c>
      <c r="C42" s="25">
        <v>50468186</v>
      </c>
      <c r="D42">
        <v>78</v>
      </c>
      <c r="E42">
        <v>73</v>
      </c>
      <c r="F42">
        <f t="shared" si="0"/>
        <v>75.5</v>
      </c>
    </row>
    <row r="43" spans="1:7">
      <c r="A43" s="15" t="s">
        <v>130</v>
      </c>
      <c r="B43" s="15" t="s">
        <v>6</v>
      </c>
      <c r="C43" s="14">
        <v>57112977</v>
      </c>
      <c r="D43" s="65">
        <v>62</v>
      </c>
      <c r="E43" s="65">
        <v>30</v>
      </c>
      <c r="F43" s="65">
        <f t="shared" si="0"/>
        <v>46</v>
      </c>
    </row>
    <row r="44" spans="1:7">
      <c r="A44" s="28" t="s">
        <v>79</v>
      </c>
      <c r="B44" s="28" t="s">
        <v>24</v>
      </c>
      <c r="C44" s="27">
        <v>56916549</v>
      </c>
      <c r="D44" s="55">
        <v>51</v>
      </c>
      <c r="E44" s="55">
        <v>20</v>
      </c>
      <c r="F44" s="58">
        <f t="shared" si="0"/>
        <v>35.5</v>
      </c>
      <c r="G44" t="s">
        <v>461</v>
      </c>
    </row>
    <row r="45" spans="1:7">
      <c r="A45" s="2" t="s">
        <v>102</v>
      </c>
      <c r="B45" s="2" t="s">
        <v>100</v>
      </c>
      <c r="C45" s="25">
        <v>50911991</v>
      </c>
      <c r="D45">
        <v>70</v>
      </c>
      <c r="E45">
        <v>33</v>
      </c>
      <c r="F45">
        <f t="shared" si="0"/>
        <v>51.5</v>
      </c>
    </row>
    <row r="46" spans="1:7">
      <c r="A46" s="2" t="s">
        <v>80</v>
      </c>
      <c r="B46" s="2" t="s">
        <v>9</v>
      </c>
      <c r="C46" s="25" t="s">
        <v>81</v>
      </c>
      <c r="D46">
        <v>63</v>
      </c>
      <c r="E46">
        <v>27</v>
      </c>
      <c r="F46">
        <f t="shared" si="0"/>
        <v>45</v>
      </c>
    </row>
    <row r="47" spans="1:7">
      <c r="A47" s="2" t="s">
        <v>345</v>
      </c>
      <c r="B47" s="2" t="s">
        <v>97</v>
      </c>
      <c r="C47" s="25">
        <v>58690832</v>
      </c>
      <c r="D47">
        <v>52</v>
      </c>
      <c r="E47">
        <v>50</v>
      </c>
      <c r="F47">
        <f t="shared" si="0"/>
        <v>51</v>
      </c>
    </row>
    <row r="48" spans="1:7">
      <c r="A48" s="2" t="s">
        <v>346</v>
      </c>
      <c r="B48" s="2" t="s">
        <v>347</v>
      </c>
      <c r="C48" s="25">
        <v>59773637</v>
      </c>
      <c r="D48">
        <v>64</v>
      </c>
      <c r="E48">
        <v>43</v>
      </c>
      <c r="F48">
        <f t="shared" si="0"/>
        <v>53.5</v>
      </c>
    </row>
    <row r="49" spans="1:6">
      <c r="A49" s="2" t="s">
        <v>348</v>
      </c>
      <c r="B49" s="2" t="s">
        <v>20</v>
      </c>
      <c r="C49" s="25">
        <v>50927870</v>
      </c>
      <c r="D49">
        <v>58</v>
      </c>
      <c r="E49">
        <v>50</v>
      </c>
      <c r="F49">
        <f t="shared" si="0"/>
        <v>54</v>
      </c>
    </row>
    <row r="50" spans="1:6">
      <c r="A50" s="2" t="s">
        <v>349</v>
      </c>
      <c r="B50" s="2" t="s">
        <v>350</v>
      </c>
      <c r="C50" s="25">
        <v>59566329</v>
      </c>
      <c r="D50">
        <v>60</v>
      </c>
      <c r="E50">
        <v>67</v>
      </c>
      <c r="F50">
        <f t="shared" si="0"/>
        <v>63.5</v>
      </c>
    </row>
    <row r="51" spans="1:6">
      <c r="A51" s="2" t="s">
        <v>351</v>
      </c>
      <c r="B51" s="2" t="s">
        <v>352</v>
      </c>
      <c r="C51" s="25">
        <v>57182087</v>
      </c>
      <c r="D51">
        <v>55</v>
      </c>
      <c r="E51">
        <v>53</v>
      </c>
      <c r="F51">
        <f t="shared" si="0"/>
        <v>54</v>
      </c>
    </row>
    <row r="52" spans="1:6">
      <c r="A52" s="30" t="s">
        <v>353</v>
      </c>
      <c r="B52" s="30" t="s">
        <v>354</v>
      </c>
      <c r="C52" s="37">
        <v>63707276</v>
      </c>
      <c r="D52">
        <v>72</v>
      </c>
      <c r="E52">
        <v>47</v>
      </c>
      <c r="F52">
        <f t="shared" si="0"/>
        <v>59.5</v>
      </c>
    </row>
    <row r="53" spans="1:6">
      <c r="A53" s="38" t="s">
        <v>355</v>
      </c>
      <c r="B53" s="38" t="s">
        <v>27</v>
      </c>
      <c r="C53" s="39">
        <v>58044643</v>
      </c>
      <c r="D53">
        <v>51</v>
      </c>
      <c r="E53">
        <v>57</v>
      </c>
      <c r="F53">
        <f t="shared" si="0"/>
        <v>54</v>
      </c>
    </row>
    <row r="54" spans="1:6">
      <c r="A54" s="52" t="s">
        <v>356</v>
      </c>
      <c r="B54" s="38" t="s">
        <v>354</v>
      </c>
      <c r="C54" s="39">
        <v>58518897</v>
      </c>
      <c r="D54">
        <v>53</v>
      </c>
      <c r="E54">
        <v>60</v>
      </c>
      <c r="F54">
        <f t="shared" si="0"/>
        <v>56.5</v>
      </c>
    </row>
    <row r="55" spans="1:6">
      <c r="A55" s="38" t="s">
        <v>357</v>
      </c>
      <c r="B55" s="38" t="s">
        <v>358</v>
      </c>
      <c r="C55" s="39">
        <v>56865657</v>
      </c>
      <c r="D55">
        <v>45</v>
      </c>
      <c r="E55">
        <v>30</v>
      </c>
      <c r="F55">
        <f t="shared" si="0"/>
        <v>37.5</v>
      </c>
    </row>
    <row r="56" spans="1:6">
      <c r="A56" s="38" t="s">
        <v>359</v>
      </c>
      <c r="B56" s="38" t="s">
        <v>360</v>
      </c>
      <c r="C56" s="39">
        <v>56052103</v>
      </c>
      <c r="D56">
        <v>49</v>
      </c>
      <c r="E56">
        <v>63</v>
      </c>
      <c r="F56">
        <f t="shared" si="0"/>
        <v>56</v>
      </c>
    </row>
    <row r="57" spans="1:6">
      <c r="A57" s="40" t="s">
        <v>101</v>
      </c>
      <c r="B57" s="40" t="s">
        <v>56</v>
      </c>
      <c r="C57" s="41">
        <v>58044478</v>
      </c>
    </row>
    <row r="58" spans="1:6">
      <c r="A58" s="40" t="s">
        <v>82</v>
      </c>
      <c r="B58" s="40" t="s">
        <v>83</v>
      </c>
      <c r="C58" s="41">
        <v>59739791</v>
      </c>
    </row>
    <row r="59" spans="1:6">
      <c r="A59" s="31" t="s">
        <v>84</v>
      </c>
      <c r="B59" s="31" t="s">
        <v>85</v>
      </c>
      <c r="C59" s="32">
        <v>63120463</v>
      </c>
    </row>
    <row r="60" spans="1:6">
      <c r="A60" s="31" t="s">
        <v>86</v>
      </c>
      <c r="B60" s="31" t="s">
        <v>87</v>
      </c>
      <c r="C60" s="32">
        <v>59404948</v>
      </c>
    </row>
    <row r="61" spans="1:6">
      <c r="A61" s="31" t="s">
        <v>88</v>
      </c>
      <c r="B61" s="31" t="s">
        <v>29</v>
      </c>
      <c r="C61" s="32">
        <v>63439834</v>
      </c>
    </row>
    <row r="62" spans="1:6">
      <c r="A62" s="31" t="s">
        <v>89</v>
      </c>
      <c r="B62" s="31" t="s">
        <v>71</v>
      </c>
      <c r="C62" s="32">
        <v>63969394</v>
      </c>
    </row>
    <row r="63" spans="1:6">
      <c r="A63" s="31" t="s">
        <v>90</v>
      </c>
      <c r="B63" s="31" t="s">
        <v>22</v>
      </c>
      <c r="C63" s="32">
        <v>59115711</v>
      </c>
    </row>
    <row r="64" spans="1:6">
      <c r="A64" s="31" t="s">
        <v>91</v>
      </c>
      <c r="B64" s="31" t="s">
        <v>22</v>
      </c>
      <c r="C64" s="32">
        <v>59012698</v>
      </c>
    </row>
    <row r="65" spans="1:9">
      <c r="A65" s="31" t="s">
        <v>92</v>
      </c>
      <c r="B65" s="31" t="s">
        <v>13</v>
      </c>
      <c r="C65" s="32">
        <v>59104311</v>
      </c>
    </row>
    <row r="66" spans="1:9">
      <c r="A66" s="31" t="s">
        <v>94</v>
      </c>
      <c r="B66" s="31" t="s">
        <v>87</v>
      </c>
      <c r="C66" s="32">
        <v>58822303</v>
      </c>
    </row>
    <row r="67" spans="1:9">
      <c r="A67" s="31" t="s">
        <v>95</v>
      </c>
      <c r="B67" s="31" t="s">
        <v>20</v>
      </c>
      <c r="C67" s="32">
        <v>50034704</v>
      </c>
    </row>
    <row r="68" spans="1:9">
      <c r="A68" s="31" t="s">
        <v>96</v>
      </c>
      <c r="B68" s="31" t="s">
        <v>97</v>
      </c>
      <c r="C68" s="32">
        <v>58954418</v>
      </c>
    </row>
    <row r="69" spans="1:9">
      <c r="A69" s="31" t="s">
        <v>98</v>
      </c>
      <c r="B69" s="31" t="s">
        <v>17</v>
      </c>
      <c r="C69" s="32">
        <v>63225861</v>
      </c>
    </row>
    <row r="70" spans="1:9">
      <c r="A70" s="31" t="s">
        <v>99</v>
      </c>
      <c r="B70" s="31" t="s">
        <v>100</v>
      </c>
      <c r="C70" s="32">
        <v>58074411</v>
      </c>
    </row>
    <row r="71" spans="1:9">
      <c r="A71" s="31" t="s">
        <v>427</v>
      </c>
      <c r="B71" s="31" t="s">
        <v>24</v>
      </c>
      <c r="C71" s="32">
        <v>62212223</v>
      </c>
    </row>
    <row r="72" spans="1:9">
      <c r="A72" s="24" t="s">
        <v>361</v>
      </c>
      <c r="B72" s="24" t="s">
        <v>56</v>
      </c>
      <c r="C72" s="23">
        <v>58107289</v>
      </c>
    </row>
    <row r="74" spans="1:9">
      <c r="A74" s="63" t="s">
        <v>460</v>
      </c>
      <c r="B74" s="63"/>
      <c r="C74" s="63"/>
      <c r="F74" s="2" t="s">
        <v>365</v>
      </c>
      <c r="G74" s="2"/>
      <c r="H74" s="2">
        <v>55</v>
      </c>
      <c r="I74" s="3" t="s">
        <v>469</v>
      </c>
    </row>
    <row r="75" spans="1:9">
      <c r="A75" s="2" t="s">
        <v>459</v>
      </c>
      <c r="B75" s="2"/>
      <c r="C75" s="2"/>
      <c r="F75" s="2" t="s">
        <v>366</v>
      </c>
      <c r="G75" s="2"/>
      <c r="H75" s="2">
        <v>14</v>
      </c>
    </row>
    <row r="76" spans="1:9">
      <c r="A76" s="2" t="s">
        <v>465</v>
      </c>
      <c r="B76" s="2"/>
      <c r="C76" s="1"/>
      <c r="F76" s="2" t="s">
        <v>367</v>
      </c>
      <c r="G76" s="2"/>
      <c r="H76" s="2">
        <v>2</v>
      </c>
    </row>
    <row r="77" spans="1:9">
      <c r="A77" s="2" t="s">
        <v>467</v>
      </c>
      <c r="B77" s="2"/>
      <c r="C77" s="1"/>
      <c r="F77" s="2" t="s">
        <v>415</v>
      </c>
      <c r="G77" s="2"/>
      <c r="H77" s="2">
        <v>1</v>
      </c>
    </row>
    <row r="78" spans="1:9">
      <c r="F78" s="2" t="s">
        <v>413</v>
      </c>
      <c r="H78" s="2">
        <f>H74+H75+H76+H77</f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14"/>
  <sheetViews>
    <sheetView topLeftCell="A70" workbookViewId="0">
      <selection activeCell="E86" sqref="E86"/>
    </sheetView>
  </sheetViews>
  <sheetFormatPr defaultRowHeight="15"/>
  <cols>
    <col min="1" max="1" width="31.28515625" customWidth="1"/>
    <col min="2" max="2" width="24.85546875" customWidth="1"/>
    <col min="3" max="3" width="13.85546875" customWidth="1"/>
    <col min="4" max="4" width="12.140625" customWidth="1"/>
    <col min="5" max="5" width="27.7109375" customWidth="1"/>
    <col min="6" max="6" width="18.28515625" customWidth="1"/>
    <col min="9" max="9" width="24.42578125" customWidth="1"/>
  </cols>
  <sheetData>
    <row r="1" spans="1:6">
      <c r="A1" s="30"/>
      <c r="B1" s="30" t="s">
        <v>432</v>
      </c>
      <c r="C1" s="30" t="s">
        <v>430</v>
      </c>
      <c r="D1" s="30"/>
      <c r="E1" s="1" t="s">
        <v>476</v>
      </c>
      <c r="F1" s="42" t="s">
        <v>479</v>
      </c>
    </row>
    <row r="2" spans="1:6">
      <c r="A2" s="30" t="s">
        <v>433</v>
      </c>
      <c r="B2" s="30" t="s">
        <v>434</v>
      </c>
      <c r="C2" s="30" t="s">
        <v>434</v>
      </c>
      <c r="D2" s="30" t="s">
        <v>435</v>
      </c>
      <c r="E2" s="1"/>
    </row>
    <row r="3" spans="1:6">
      <c r="A3" s="5" t="s">
        <v>155</v>
      </c>
      <c r="B3" s="5">
        <v>45</v>
      </c>
      <c r="C3" s="5">
        <v>50</v>
      </c>
      <c r="D3" s="59">
        <f>(B3+C3)/2</f>
        <v>47.5</v>
      </c>
      <c r="E3" s="1"/>
    </row>
    <row r="4" spans="1:6">
      <c r="A4" s="5" t="s">
        <v>200</v>
      </c>
      <c r="B4" s="5">
        <v>64</v>
      </c>
      <c r="C4" s="5">
        <v>50</v>
      </c>
      <c r="D4" s="59">
        <f t="shared" ref="D4:D67" si="0">(B4+C4)/2</f>
        <v>57</v>
      </c>
      <c r="E4" s="1"/>
    </row>
    <row r="5" spans="1:6">
      <c r="A5" s="5" t="s">
        <v>170</v>
      </c>
      <c r="B5" s="5">
        <v>76</v>
      </c>
      <c r="C5" s="5">
        <v>57</v>
      </c>
      <c r="D5" s="59">
        <f t="shared" si="0"/>
        <v>66.5</v>
      </c>
      <c r="E5" s="1"/>
    </row>
    <row r="6" spans="1:6">
      <c r="A6" s="5" t="s">
        <v>218</v>
      </c>
      <c r="B6" s="5">
        <v>66</v>
      </c>
      <c r="C6" s="5">
        <v>33</v>
      </c>
      <c r="D6" s="59">
        <f t="shared" si="0"/>
        <v>49.5</v>
      </c>
      <c r="E6" s="1"/>
    </row>
    <row r="7" spans="1:6">
      <c r="A7" s="5" t="s">
        <v>436</v>
      </c>
      <c r="B7" s="5">
        <v>69</v>
      </c>
      <c r="C7" s="5">
        <v>73</v>
      </c>
      <c r="D7" s="59">
        <f t="shared" si="0"/>
        <v>71</v>
      </c>
      <c r="E7" s="1"/>
    </row>
    <row r="8" spans="1:6">
      <c r="A8" s="5" t="s">
        <v>391</v>
      </c>
      <c r="B8" s="5">
        <v>66</v>
      </c>
      <c r="C8" s="5">
        <v>63</v>
      </c>
      <c r="D8" s="59">
        <f t="shared" si="0"/>
        <v>64.5</v>
      </c>
      <c r="E8" s="1"/>
    </row>
    <row r="9" spans="1:6">
      <c r="A9" s="5" t="s">
        <v>187</v>
      </c>
      <c r="B9" s="5">
        <v>56</v>
      </c>
      <c r="C9" s="5">
        <v>46</v>
      </c>
      <c r="D9" s="59">
        <f t="shared" si="0"/>
        <v>51</v>
      </c>
      <c r="E9" s="1"/>
    </row>
    <row r="10" spans="1:6">
      <c r="A10" s="5" t="s">
        <v>137</v>
      </c>
      <c r="B10" s="5">
        <v>44</v>
      </c>
      <c r="C10" s="5">
        <v>33</v>
      </c>
      <c r="D10" s="60">
        <f t="shared" si="0"/>
        <v>38.5</v>
      </c>
      <c r="E10" s="1"/>
    </row>
    <row r="11" spans="1:6">
      <c r="A11" s="5" t="s">
        <v>437</v>
      </c>
      <c r="B11" s="5">
        <v>77</v>
      </c>
      <c r="C11" s="5">
        <v>53</v>
      </c>
      <c r="D11" s="59">
        <f t="shared" si="0"/>
        <v>65</v>
      </c>
      <c r="E11" s="1"/>
    </row>
    <row r="12" spans="1:6">
      <c r="A12" s="5" t="s">
        <v>214</v>
      </c>
      <c r="B12" s="5">
        <v>81</v>
      </c>
      <c r="C12" s="5">
        <v>56</v>
      </c>
      <c r="D12" s="59">
        <f t="shared" si="0"/>
        <v>68.5</v>
      </c>
      <c r="E12" s="1"/>
    </row>
    <row r="13" spans="1:6">
      <c r="A13" s="5" t="s">
        <v>216</v>
      </c>
      <c r="B13" s="5">
        <v>72</v>
      </c>
      <c r="C13" s="5">
        <v>60</v>
      </c>
      <c r="D13" s="59">
        <f t="shared" si="0"/>
        <v>66</v>
      </c>
      <c r="E13" s="1"/>
    </row>
    <row r="14" spans="1:6">
      <c r="A14" s="5" t="s">
        <v>204</v>
      </c>
      <c r="B14" s="5">
        <v>81</v>
      </c>
      <c r="C14" s="5">
        <v>70</v>
      </c>
      <c r="D14" s="59">
        <f t="shared" si="0"/>
        <v>75.5</v>
      </c>
      <c r="E14" s="1"/>
    </row>
    <row r="15" spans="1:6">
      <c r="A15" s="5" t="s">
        <v>400</v>
      </c>
      <c r="B15" s="5">
        <v>52</v>
      </c>
      <c r="C15" s="5">
        <v>77</v>
      </c>
      <c r="D15" s="59">
        <f t="shared" si="0"/>
        <v>64.5</v>
      </c>
      <c r="E15" s="1"/>
    </row>
    <row r="16" spans="1:6">
      <c r="A16" s="5" t="s">
        <v>145</v>
      </c>
      <c r="B16" s="5">
        <v>63</v>
      </c>
      <c r="C16" s="5">
        <v>27</v>
      </c>
      <c r="D16" s="59">
        <f t="shared" si="0"/>
        <v>45</v>
      </c>
      <c r="E16" s="1"/>
    </row>
    <row r="17" spans="1:5">
      <c r="A17" s="5" t="s">
        <v>135</v>
      </c>
      <c r="B17" s="5">
        <v>68</v>
      </c>
      <c r="C17" s="5">
        <v>30</v>
      </c>
      <c r="D17" s="59">
        <f t="shared" si="0"/>
        <v>49</v>
      </c>
      <c r="E17" s="1"/>
    </row>
    <row r="18" spans="1:5">
      <c r="A18" s="5" t="s">
        <v>407</v>
      </c>
      <c r="B18" s="5">
        <v>64</v>
      </c>
      <c r="C18" s="5">
        <v>50</v>
      </c>
      <c r="D18" s="59">
        <f t="shared" si="0"/>
        <v>57</v>
      </c>
      <c r="E18" s="1"/>
    </row>
    <row r="19" spans="1:5">
      <c r="A19" s="5" t="s">
        <v>151</v>
      </c>
      <c r="B19" s="5">
        <v>60</v>
      </c>
      <c r="C19" s="5">
        <v>63</v>
      </c>
      <c r="D19" s="59">
        <f t="shared" si="0"/>
        <v>61.5</v>
      </c>
      <c r="E19" s="1"/>
    </row>
    <row r="20" spans="1:5">
      <c r="A20" s="5" t="s">
        <v>153</v>
      </c>
      <c r="B20" s="5">
        <v>73</v>
      </c>
      <c r="C20" s="5">
        <v>80</v>
      </c>
      <c r="D20" s="59">
        <f t="shared" si="0"/>
        <v>76.5</v>
      </c>
      <c r="E20" s="1"/>
    </row>
    <row r="21" spans="1:5">
      <c r="A21" s="5" t="s">
        <v>418</v>
      </c>
      <c r="B21" s="5">
        <v>70</v>
      </c>
      <c r="C21" s="5">
        <v>46</v>
      </c>
      <c r="D21" s="59">
        <f t="shared" si="0"/>
        <v>58</v>
      </c>
      <c r="E21" s="1"/>
    </row>
    <row r="22" spans="1:5">
      <c r="A22" s="5" t="s">
        <v>409</v>
      </c>
      <c r="B22" s="5">
        <v>58</v>
      </c>
      <c r="C22" s="5">
        <v>83</v>
      </c>
      <c r="D22" s="59">
        <f t="shared" si="0"/>
        <v>70.5</v>
      </c>
      <c r="E22" s="1"/>
    </row>
    <row r="23" spans="1:5">
      <c r="A23" s="5" t="s">
        <v>139</v>
      </c>
      <c r="B23" s="5">
        <v>40</v>
      </c>
      <c r="C23" s="5">
        <v>40</v>
      </c>
      <c r="D23" s="59">
        <f t="shared" si="0"/>
        <v>40</v>
      </c>
      <c r="E23" s="1"/>
    </row>
    <row r="24" spans="1:5">
      <c r="A24" s="5" t="s">
        <v>438</v>
      </c>
      <c r="B24" s="5">
        <v>69</v>
      </c>
      <c r="C24" s="5">
        <v>70</v>
      </c>
      <c r="D24" s="59">
        <f t="shared" si="0"/>
        <v>69.5</v>
      </c>
      <c r="E24" s="1"/>
    </row>
    <row r="25" spans="1:5">
      <c r="A25" s="5" t="s">
        <v>439</v>
      </c>
      <c r="B25" s="5">
        <v>37</v>
      </c>
      <c r="C25" s="5">
        <v>30</v>
      </c>
      <c r="D25" s="60">
        <f t="shared" si="0"/>
        <v>33.5</v>
      </c>
      <c r="E25" s="1"/>
    </row>
    <row r="26" spans="1:5">
      <c r="A26" s="5" t="s">
        <v>440</v>
      </c>
      <c r="B26" s="5">
        <v>65</v>
      </c>
      <c r="C26" s="5">
        <v>50</v>
      </c>
      <c r="D26" s="59">
        <f t="shared" si="0"/>
        <v>57.5</v>
      </c>
      <c r="E26" s="1"/>
    </row>
    <row r="27" spans="1:5">
      <c r="A27" s="9" t="s">
        <v>186</v>
      </c>
      <c r="B27" s="9">
        <v>58</v>
      </c>
      <c r="C27" s="9">
        <v>33</v>
      </c>
      <c r="D27" s="60">
        <f t="shared" si="0"/>
        <v>45.5</v>
      </c>
      <c r="E27" s="1" t="s">
        <v>461</v>
      </c>
    </row>
    <row r="28" spans="1:5">
      <c r="A28" s="5" t="s">
        <v>410</v>
      </c>
      <c r="B28" s="5">
        <v>69</v>
      </c>
      <c r="C28" s="5">
        <v>90</v>
      </c>
      <c r="D28" s="59">
        <f t="shared" si="0"/>
        <v>79.5</v>
      </c>
      <c r="E28" s="1"/>
    </row>
    <row r="29" spans="1:5">
      <c r="A29" s="5" t="s">
        <v>441</v>
      </c>
      <c r="B29" s="5">
        <v>70</v>
      </c>
      <c r="C29" s="5">
        <v>43</v>
      </c>
      <c r="D29" s="59">
        <f t="shared" si="0"/>
        <v>56.5</v>
      </c>
      <c r="E29" s="1"/>
    </row>
    <row r="30" spans="1:5">
      <c r="A30" s="5" t="s">
        <v>202</v>
      </c>
      <c r="B30" s="5">
        <v>51</v>
      </c>
      <c r="C30" s="5">
        <v>53</v>
      </c>
      <c r="D30" s="59">
        <f t="shared" si="0"/>
        <v>52</v>
      </c>
      <c r="E30" s="1"/>
    </row>
    <row r="31" spans="1:5">
      <c r="A31" s="5" t="s">
        <v>393</v>
      </c>
      <c r="B31" s="5">
        <v>63</v>
      </c>
      <c r="C31" s="5">
        <v>77</v>
      </c>
      <c r="D31" s="59">
        <f t="shared" si="0"/>
        <v>70</v>
      </c>
      <c r="E31" s="1"/>
    </row>
    <row r="32" spans="1:5">
      <c r="A32" s="5" t="s">
        <v>159</v>
      </c>
      <c r="B32" s="5">
        <v>47</v>
      </c>
      <c r="C32" s="5">
        <v>30</v>
      </c>
      <c r="D32" s="60">
        <f t="shared" si="0"/>
        <v>38.5</v>
      </c>
      <c r="E32" s="1"/>
    </row>
    <row r="33" spans="1:5">
      <c r="A33" s="5" t="s">
        <v>402</v>
      </c>
      <c r="B33" s="5">
        <v>56</v>
      </c>
      <c r="C33" s="5">
        <v>87</v>
      </c>
      <c r="D33" s="59">
        <f t="shared" si="0"/>
        <v>71.5</v>
      </c>
      <c r="E33" s="1"/>
    </row>
    <row r="34" spans="1:5">
      <c r="A34" s="5" t="s">
        <v>442</v>
      </c>
      <c r="B34" s="5">
        <v>45</v>
      </c>
      <c r="C34" s="5">
        <v>37</v>
      </c>
      <c r="D34" s="59">
        <f t="shared" si="0"/>
        <v>41</v>
      </c>
      <c r="E34" s="1"/>
    </row>
    <row r="35" spans="1:5">
      <c r="A35" s="5" t="s">
        <v>143</v>
      </c>
      <c r="B35" s="5">
        <v>82</v>
      </c>
      <c r="C35" s="5">
        <v>53</v>
      </c>
      <c r="D35" s="59">
        <f t="shared" si="0"/>
        <v>67.5</v>
      </c>
      <c r="E35" s="1"/>
    </row>
    <row r="36" spans="1:5">
      <c r="A36" s="5" t="s">
        <v>443</v>
      </c>
      <c r="B36" s="5">
        <v>80</v>
      </c>
      <c r="C36" s="5">
        <v>60</v>
      </c>
      <c r="D36" s="59">
        <f t="shared" si="0"/>
        <v>70</v>
      </c>
      <c r="E36" s="1"/>
    </row>
    <row r="37" spans="1:5">
      <c r="A37" s="5" t="s">
        <v>394</v>
      </c>
      <c r="B37" s="5">
        <v>61</v>
      </c>
      <c r="C37" s="5">
        <v>43</v>
      </c>
      <c r="D37" s="59">
        <f t="shared" si="0"/>
        <v>52</v>
      </c>
      <c r="E37" s="1"/>
    </row>
    <row r="38" spans="1:5">
      <c r="A38" s="5" t="s">
        <v>396</v>
      </c>
      <c r="B38" s="5">
        <v>73</v>
      </c>
      <c r="C38" s="5">
        <v>57</v>
      </c>
      <c r="D38" s="59">
        <f t="shared" si="0"/>
        <v>65</v>
      </c>
      <c r="E38" s="1"/>
    </row>
    <row r="39" spans="1:5">
      <c r="A39" s="5" t="s">
        <v>165</v>
      </c>
      <c r="B39" s="5">
        <v>80</v>
      </c>
      <c r="C39" s="5">
        <v>87</v>
      </c>
      <c r="D39" s="59">
        <f t="shared" si="0"/>
        <v>83.5</v>
      </c>
      <c r="E39" s="1"/>
    </row>
    <row r="40" spans="1:5">
      <c r="A40" s="5" t="s">
        <v>390</v>
      </c>
      <c r="B40" s="5">
        <v>68</v>
      </c>
      <c r="C40" s="5">
        <v>33</v>
      </c>
      <c r="D40" s="59">
        <f t="shared" si="0"/>
        <v>50.5</v>
      </c>
      <c r="E40" s="1"/>
    </row>
    <row r="41" spans="1:5">
      <c r="A41" s="5" t="s">
        <v>230</v>
      </c>
      <c r="B41" s="5">
        <v>58</v>
      </c>
      <c r="C41" s="5">
        <v>90</v>
      </c>
      <c r="D41" s="59">
        <f t="shared" si="0"/>
        <v>74</v>
      </c>
      <c r="E41" s="1"/>
    </row>
    <row r="42" spans="1:5">
      <c r="A42" s="5" t="s">
        <v>398</v>
      </c>
      <c r="B42" s="5">
        <v>63</v>
      </c>
      <c r="C42" s="5">
        <v>63</v>
      </c>
      <c r="D42" s="59">
        <f t="shared" si="0"/>
        <v>63</v>
      </c>
      <c r="E42" s="1"/>
    </row>
    <row r="43" spans="1:5">
      <c r="A43" s="5" t="s">
        <v>377</v>
      </c>
      <c r="B43" s="5">
        <v>67</v>
      </c>
      <c r="C43" s="5">
        <v>40</v>
      </c>
      <c r="D43" s="59">
        <f t="shared" si="0"/>
        <v>53.5</v>
      </c>
      <c r="E43" s="1"/>
    </row>
    <row r="44" spans="1:5">
      <c r="A44" s="5" t="s">
        <v>444</v>
      </c>
      <c r="B44" s="5">
        <v>84</v>
      </c>
      <c r="C44" s="5">
        <v>60</v>
      </c>
      <c r="D44" s="59">
        <f t="shared" si="0"/>
        <v>72</v>
      </c>
      <c r="E44" s="1"/>
    </row>
    <row r="45" spans="1:5">
      <c r="A45" s="5" t="s">
        <v>228</v>
      </c>
      <c r="B45" s="5">
        <v>54</v>
      </c>
      <c r="C45" s="5">
        <v>63</v>
      </c>
      <c r="D45" s="59">
        <f t="shared" si="0"/>
        <v>58.5</v>
      </c>
      <c r="E45" s="1"/>
    </row>
    <row r="46" spans="1:5">
      <c r="A46" s="5" t="s">
        <v>167</v>
      </c>
      <c r="B46" s="5">
        <v>55</v>
      </c>
      <c r="C46" s="5">
        <v>40</v>
      </c>
      <c r="D46" s="59">
        <f t="shared" si="0"/>
        <v>47.5</v>
      </c>
      <c r="E46" s="1"/>
    </row>
    <row r="47" spans="1:5">
      <c r="A47" s="5" t="s">
        <v>445</v>
      </c>
      <c r="B47" s="5">
        <v>68</v>
      </c>
      <c r="C47" s="5">
        <v>70</v>
      </c>
      <c r="D47" s="59">
        <f t="shared" si="0"/>
        <v>69</v>
      </c>
      <c r="E47" s="1"/>
    </row>
    <row r="48" spans="1:5">
      <c r="A48" s="5" t="s">
        <v>181</v>
      </c>
      <c r="B48" s="5">
        <v>80</v>
      </c>
      <c r="C48" s="5">
        <v>63</v>
      </c>
      <c r="D48" s="59">
        <f t="shared" si="0"/>
        <v>71.5</v>
      </c>
      <c r="E48" s="1"/>
    </row>
    <row r="49" spans="1:5">
      <c r="A49" s="5" t="s">
        <v>212</v>
      </c>
      <c r="B49" s="5">
        <v>76</v>
      </c>
      <c r="C49" s="5">
        <v>30</v>
      </c>
      <c r="D49" s="59">
        <f t="shared" si="0"/>
        <v>53</v>
      </c>
      <c r="E49" s="1"/>
    </row>
    <row r="50" spans="1:5">
      <c r="A50" s="5" t="s">
        <v>446</v>
      </c>
      <c r="B50" s="5">
        <v>51</v>
      </c>
      <c r="C50" s="5">
        <v>60</v>
      </c>
      <c r="D50" s="59">
        <f t="shared" si="0"/>
        <v>55.5</v>
      </c>
      <c r="E50" s="1"/>
    </row>
    <row r="51" spans="1:5">
      <c r="A51" s="5" t="s">
        <v>198</v>
      </c>
      <c r="B51" s="5">
        <v>66</v>
      </c>
      <c r="C51" s="5">
        <v>63</v>
      </c>
      <c r="D51" s="59">
        <f t="shared" si="0"/>
        <v>64.5</v>
      </c>
      <c r="E51" s="1"/>
    </row>
    <row r="52" spans="1:5">
      <c r="A52" s="5" t="s">
        <v>447</v>
      </c>
      <c r="B52" s="5">
        <v>62</v>
      </c>
      <c r="C52" s="5">
        <v>83</v>
      </c>
      <c r="D52" s="59">
        <f t="shared" si="0"/>
        <v>72.5</v>
      </c>
      <c r="E52" s="1"/>
    </row>
    <row r="53" spans="1:5">
      <c r="A53" s="5" t="s">
        <v>180</v>
      </c>
      <c r="B53" s="5">
        <v>63</v>
      </c>
      <c r="C53" s="5">
        <v>63</v>
      </c>
      <c r="D53" s="59">
        <f t="shared" si="0"/>
        <v>63</v>
      </c>
      <c r="E53" s="1"/>
    </row>
    <row r="54" spans="1:5">
      <c r="A54" s="5" t="s">
        <v>172</v>
      </c>
      <c r="B54" s="5">
        <v>46</v>
      </c>
      <c r="C54" s="5">
        <v>53</v>
      </c>
      <c r="D54" s="59">
        <f t="shared" si="0"/>
        <v>49.5</v>
      </c>
      <c r="E54" s="1"/>
    </row>
    <row r="55" spans="1:5">
      <c r="A55" s="5" t="s">
        <v>405</v>
      </c>
      <c r="B55" s="5">
        <v>50</v>
      </c>
      <c r="C55" s="5">
        <v>27</v>
      </c>
      <c r="D55" s="60">
        <f t="shared" si="0"/>
        <v>38.5</v>
      </c>
      <c r="E55" s="1"/>
    </row>
    <row r="56" spans="1:5">
      <c r="A56" s="61" t="s">
        <v>166</v>
      </c>
      <c r="B56" s="61">
        <v>32</v>
      </c>
      <c r="C56" s="61">
        <v>23</v>
      </c>
      <c r="D56" s="62">
        <f t="shared" si="0"/>
        <v>27.5</v>
      </c>
      <c r="E56" s="1" t="s">
        <v>462</v>
      </c>
    </row>
    <row r="57" spans="1:5">
      <c r="A57" s="5" t="s">
        <v>193</v>
      </c>
      <c r="B57" s="5">
        <v>66</v>
      </c>
      <c r="C57" s="5">
        <v>50</v>
      </c>
      <c r="D57" s="59">
        <f t="shared" si="0"/>
        <v>58</v>
      </c>
      <c r="E57" s="1"/>
    </row>
    <row r="58" spans="1:5">
      <c r="A58" s="5" t="s">
        <v>175</v>
      </c>
      <c r="B58" s="5">
        <v>49</v>
      </c>
      <c r="C58" s="5">
        <v>60</v>
      </c>
      <c r="D58" s="59">
        <f t="shared" si="0"/>
        <v>54.5</v>
      </c>
      <c r="E58" s="1"/>
    </row>
    <row r="59" spans="1:5">
      <c r="A59" s="5" t="s">
        <v>448</v>
      </c>
      <c r="B59" s="5">
        <v>63</v>
      </c>
      <c r="C59" s="5">
        <v>43</v>
      </c>
      <c r="D59" s="59">
        <f t="shared" si="0"/>
        <v>53</v>
      </c>
      <c r="E59" s="1"/>
    </row>
    <row r="60" spans="1:5">
      <c r="A60" s="5" t="s">
        <v>205</v>
      </c>
      <c r="B60" s="5">
        <v>72</v>
      </c>
      <c r="C60" s="5">
        <v>37</v>
      </c>
      <c r="D60" s="59">
        <f t="shared" si="0"/>
        <v>54.5</v>
      </c>
      <c r="E60" s="1"/>
    </row>
    <row r="61" spans="1:5">
      <c r="A61" s="5" t="s">
        <v>449</v>
      </c>
      <c r="B61" s="5">
        <v>64</v>
      </c>
      <c r="C61" s="5">
        <v>53</v>
      </c>
      <c r="D61" s="59">
        <f t="shared" si="0"/>
        <v>58.5</v>
      </c>
      <c r="E61" s="70" t="s">
        <v>477</v>
      </c>
    </row>
    <row r="62" spans="1:5">
      <c r="A62" s="5" t="s">
        <v>196</v>
      </c>
      <c r="B62" s="5">
        <v>57</v>
      </c>
      <c r="C62" s="5">
        <v>80</v>
      </c>
      <c r="D62" s="59">
        <f t="shared" si="0"/>
        <v>68.5</v>
      </c>
      <c r="E62" s="1"/>
    </row>
    <row r="63" spans="1:5">
      <c r="A63" s="5" t="s">
        <v>450</v>
      </c>
      <c r="B63" s="5">
        <v>54</v>
      </c>
      <c r="C63" s="5">
        <v>47</v>
      </c>
      <c r="D63" s="59">
        <f t="shared" si="0"/>
        <v>50.5</v>
      </c>
      <c r="E63" s="1"/>
    </row>
    <row r="64" spans="1:5">
      <c r="A64" s="5" t="s">
        <v>451</v>
      </c>
      <c r="B64" s="5">
        <v>53</v>
      </c>
      <c r="C64" s="5">
        <v>30</v>
      </c>
      <c r="D64" s="59">
        <f t="shared" si="0"/>
        <v>41.5</v>
      </c>
      <c r="E64" s="1"/>
    </row>
    <row r="65" spans="1:5">
      <c r="A65" s="5" t="s">
        <v>411</v>
      </c>
      <c r="B65" s="5">
        <v>47</v>
      </c>
      <c r="C65" s="5">
        <v>40</v>
      </c>
      <c r="D65" s="59">
        <f t="shared" si="0"/>
        <v>43.5</v>
      </c>
      <c r="E65" s="1"/>
    </row>
    <row r="66" spans="1:5">
      <c r="A66" s="5" t="s">
        <v>403</v>
      </c>
      <c r="B66" s="5">
        <v>64</v>
      </c>
      <c r="C66" s="5">
        <v>27</v>
      </c>
      <c r="D66" s="59">
        <f t="shared" si="0"/>
        <v>45.5</v>
      </c>
      <c r="E66" s="1"/>
    </row>
    <row r="67" spans="1:5">
      <c r="A67" s="5" t="s">
        <v>452</v>
      </c>
      <c r="B67" s="5">
        <v>45</v>
      </c>
      <c r="C67" s="5">
        <v>56</v>
      </c>
      <c r="D67" s="59">
        <f t="shared" si="0"/>
        <v>50.5</v>
      </c>
      <c r="E67" s="1"/>
    </row>
    <row r="68" spans="1:5">
      <c r="A68" s="5" t="s">
        <v>401</v>
      </c>
      <c r="B68" s="5">
        <v>75</v>
      </c>
      <c r="C68" s="5">
        <v>63</v>
      </c>
      <c r="D68" s="59">
        <f t="shared" ref="D68:D82" si="1">(B68+C68)/2</f>
        <v>69</v>
      </c>
      <c r="E68" s="1"/>
    </row>
    <row r="69" spans="1:5">
      <c r="A69" s="5" t="s">
        <v>453</v>
      </c>
      <c r="B69" s="5">
        <v>39</v>
      </c>
      <c r="C69" s="5">
        <v>43</v>
      </c>
      <c r="D69" s="59">
        <f t="shared" si="1"/>
        <v>41</v>
      </c>
      <c r="E69" s="1"/>
    </row>
    <row r="70" spans="1:5">
      <c r="A70" s="5" t="s">
        <v>203</v>
      </c>
      <c r="B70" s="5">
        <v>68</v>
      </c>
      <c r="C70" s="5">
        <v>63</v>
      </c>
      <c r="D70" s="59">
        <f t="shared" si="1"/>
        <v>65.5</v>
      </c>
      <c r="E70" s="1"/>
    </row>
    <row r="71" spans="1:5">
      <c r="A71" s="5" t="s">
        <v>206</v>
      </c>
      <c r="B71" s="5">
        <v>40</v>
      </c>
      <c r="C71" s="5">
        <v>37</v>
      </c>
      <c r="D71" s="60">
        <f t="shared" si="1"/>
        <v>38.5</v>
      </c>
      <c r="E71" s="1"/>
    </row>
    <row r="72" spans="1:5">
      <c r="A72" s="5" t="s">
        <v>201</v>
      </c>
      <c r="B72" s="5">
        <v>87</v>
      </c>
      <c r="C72" s="5">
        <v>57</v>
      </c>
      <c r="D72" s="59">
        <f t="shared" si="1"/>
        <v>72</v>
      </c>
      <c r="E72" s="1"/>
    </row>
    <row r="73" spans="1:5">
      <c r="A73" s="5" t="s">
        <v>223</v>
      </c>
      <c r="B73" s="5">
        <v>61</v>
      </c>
      <c r="C73" s="5">
        <v>43</v>
      </c>
      <c r="D73" s="59">
        <f t="shared" si="1"/>
        <v>52</v>
      </c>
      <c r="E73" s="70" t="s">
        <v>478</v>
      </c>
    </row>
    <row r="74" spans="1:5">
      <c r="A74" s="5" t="s">
        <v>454</v>
      </c>
      <c r="B74" s="5">
        <v>49</v>
      </c>
      <c r="C74" s="5">
        <v>30</v>
      </c>
      <c r="D74" s="59">
        <f t="shared" si="1"/>
        <v>39.5</v>
      </c>
      <c r="E74" s="1"/>
    </row>
    <row r="75" spans="1:5">
      <c r="A75" s="5" t="s">
        <v>163</v>
      </c>
      <c r="B75" s="5">
        <v>51</v>
      </c>
      <c r="C75" s="5">
        <v>90</v>
      </c>
      <c r="D75" s="59">
        <f t="shared" si="1"/>
        <v>70.5</v>
      </c>
      <c r="E75" s="1"/>
    </row>
    <row r="76" spans="1:5">
      <c r="A76" s="5" t="s">
        <v>173</v>
      </c>
      <c r="B76" s="5">
        <v>85</v>
      </c>
      <c r="C76" s="5">
        <v>73</v>
      </c>
      <c r="D76" s="59">
        <f t="shared" si="1"/>
        <v>79</v>
      </c>
      <c r="E76" s="1"/>
    </row>
    <row r="77" spans="1:5">
      <c r="A77" s="5" t="s">
        <v>455</v>
      </c>
      <c r="B77" s="5">
        <v>51</v>
      </c>
      <c r="C77" s="5">
        <v>60</v>
      </c>
      <c r="D77" s="59">
        <f t="shared" si="1"/>
        <v>55.5</v>
      </c>
      <c r="E77" s="1"/>
    </row>
    <row r="78" spans="1:5">
      <c r="A78" s="5" t="s">
        <v>456</v>
      </c>
      <c r="B78" s="5">
        <v>65</v>
      </c>
      <c r="C78" s="5">
        <v>50</v>
      </c>
      <c r="D78" s="59">
        <f t="shared" si="1"/>
        <v>57.5</v>
      </c>
      <c r="E78" s="1"/>
    </row>
    <row r="79" spans="1:5">
      <c r="A79" s="5" t="s">
        <v>168</v>
      </c>
      <c r="B79" s="5">
        <v>65</v>
      </c>
      <c r="C79" s="5">
        <v>60</v>
      </c>
      <c r="D79" s="59">
        <f t="shared" si="1"/>
        <v>62.5</v>
      </c>
      <c r="E79" s="1"/>
    </row>
    <row r="80" spans="1:5">
      <c r="A80" s="5" t="s">
        <v>157</v>
      </c>
      <c r="B80" s="5">
        <v>76</v>
      </c>
      <c r="C80" s="5">
        <v>46</v>
      </c>
      <c r="D80" s="59">
        <f t="shared" si="1"/>
        <v>61</v>
      </c>
      <c r="E80" s="1"/>
    </row>
    <row r="81" spans="1:5">
      <c r="A81" s="5" t="s">
        <v>190</v>
      </c>
      <c r="B81" s="5">
        <v>65</v>
      </c>
      <c r="C81" s="5">
        <v>40</v>
      </c>
      <c r="D81" s="59">
        <f t="shared" si="1"/>
        <v>52.5</v>
      </c>
      <c r="E81" s="1"/>
    </row>
    <row r="82" spans="1:5">
      <c r="A82" s="5" t="s">
        <v>457</v>
      </c>
      <c r="B82" s="5">
        <v>45</v>
      </c>
      <c r="C82" s="5">
        <v>60</v>
      </c>
      <c r="D82" s="59">
        <f t="shared" si="1"/>
        <v>52.5</v>
      </c>
      <c r="E82" s="1"/>
    </row>
    <row r="83" spans="1:5">
      <c r="A83" s="22" t="s">
        <v>274</v>
      </c>
      <c r="B83" s="24" t="s">
        <v>56</v>
      </c>
      <c r="C83" s="23">
        <v>58463827</v>
      </c>
      <c r="E83" s="1"/>
    </row>
    <row r="84" spans="1:5">
      <c r="A84" s="7" t="s">
        <v>251</v>
      </c>
      <c r="B84" s="7" t="s">
        <v>56</v>
      </c>
      <c r="C84" s="8">
        <v>59039473</v>
      </c>
      <c r="E84" s="1"/>
    </row>
    <row r="85" spans="1:5">
      <c r="A85" s="7" t="s">
        <v>231</v>
      </c>
      <c r="B85" s="7" t="s">
        <v>387</v>
      </c>
      <c r="C85" s="8">
        <v>58599516</v>
      </c>
      <c r="E85" s="1"/>
    </row>
    <row r="86" spans="1:5">
      <c r="A86" s="7" t="s">
        <v>388</v>
      </c>
      <c r="B86" s="7" t="s">
        <v>56</v>
      </c>
      <c r="C86" s="8">
        <v>59028628</v>
      </c>
      <c r="E86" s="1"/>
    </row>
    <row r="87" spans="1:5">
      <c r="A87" s="46" t="s">
        <v>232</v>
      </c>
      <c r="B87" s="46" t="s">
        <v>164</v>
      </c>
      <c r="C87" s="47">
        <v>59645628</v>
      </c>
      <c r="E87" s="1"/>
    </row>
    <row r="88" spans="1:5">
      <c r="A88" s="46" t="s">
        <v>233</v>
      </c>
      <c r="B88" s="46" t="s">
        <v>380</v>
      </c>
      <c r="C88" s="47">
        <v>58045628</v>
      </c>
      <c r="E88" s="1"/>
    </row>
    <row r="89" spans="1:5">
      <c r="A89" s="46" t="s">
        <v>234</v>
      </c>
      <c r="B89" s="46" t="s">
        <v>381</v>
      </c>
      <c r="C89" s="47">
        <v>58588670</v>
      </c>
      <c r="E89" s="1"/>
    </row>
    <row r="90" spans="1:5">
      <c r="A90" s="46" t="s">
        <v>235</v>
      </c>
      <c r="B90" s="46" t="s">
        <v>382</v>
      </c>
      <c r="C90" s="47">
        <v>59807451</v>
      </c>
      <c r="E90" s="1"/>
    </row>
    <row r="91" spans="1:5">
      <c r="A91" s="46" t="s">
        <v>236</v>
      </c>
      <c r="B91" s="46" t="s">
        <v>174</v>
      </c>
      <c r="C91" s="47">
        <v>63144783</v>
      </c>
      <c r="E91" s="1"/>
    </row>
    <row r="92" spans="1:5">
      <c r="A92" s="46" t="s">
        <v>237</v>
      </c>
      <c r="B92" s="46" t="s">
        <v>197</v>
      </c>
      <c r="C92" s="47">
        <v>63161300</v>
      </c>
      <c r="E92" s="1"/>
    </row>
    <row r="93" spans="1:5">
      <c r="A93" s="46" t="s">
        <v>238</v>
      </c>
      <c r="B93" s="46" t="s">
        <v>383</v>
      </c>
      <c r="C93" s="47">
        <v>63022018</v>
      </c>
      <c r="E93" s="1"/>
    </row>
    <row r="94" spans="1:5">
      <c r="A94" s="46" t="s">
        <v>239</v>
      </c>
      <c r="B94" s="46" t="s">
        <v>174</v>
      </c>
      <c r="C94" s="47">
        <v>63104800</v>
      </c>
      <c r="E94" s="1"/>
    </row>
    <row r="95" spans="1:5">
      <c r="A95" s="46" t="s">
        <v>240</v>
      </c>
      <c r="B95" s="46" t="s">
        <v>164</v>
      </c>
      <c r="C95" s="47">
        <v>57565611</v>
      </c>
      <c r="E95" s="1"/>
    </row>
    <row r="96" spans="1:5">
      <c r="A96" s="46" t="s">
        <v>241</v>
      </c>
      <c r="B96" s="46" t="s">
        <v>174</v>
      </c>
      <c r="C96" s="47">
        <v>63839553</v>
      </c>
      <c r="E96" s="1"/>
    </row>
    <row r="97" spans="1:11">
      <c r="A97" s="46" t="s">
        <v>242</v>
      </c>
      <c r="B97" s="46" t="s">
        <v>150</v>
      </c>
      <c r="C97" s="47">
        <v>56603328</v>
      </c>
      <c r="E97" s="1"/>
    </row>
    <row r="98" spans="1:11">
      <c r="A98" s="46" t="s">
        <v>243</v>
      </c>
      <c r="B98" s="46" t="s">
        <v>146</v>
      </c>
      <c r="C98" s="47">
        <v>59757874</v>
      </c>
      <c r="E98" s="1"/>
    </row>
    <row r="99" spans="1:11">
      <c r="A99" s="46" t="s">
        <v>244</v>
      </c>
      <c r="B99" s="46" t="s">
        <v>150</v>
      </c>
      <c r="C99" s="47">
        <v>67094025</v>
      </c>
      <c r="E99" s="1"/>
    </row>
    <row r="100" spans="1:11">
      <c r="A100" s="46" t="s">
        <v>246</v>
      </c>
      <c r="B100" s="46" t="s">
        <v>385</v>
      </c>
      <c r="C100" s="47">
        <v>58552574</v>
      </c>
      <c r="E100" s="1"/>
    </row>
    <row r="101" spans="1:11">
      <c r="A101" s="46" t="s">
        <v>247</v>
      </c>
      <c r="B101" s="46" t="s">
        <v>386</v>
      </c>
      <c r="C101" s="47">
        <v>58582366</v>
      </c>
      <c r="E101" s="1"/>
    </row>
    <row r="102" spans="1:11">
      <c r="A102" s="46" t="s">
        <v>248</v>
      </c>
      <c r="B102" s="46" t="s">
        <v>150</v>
      </c>
      <c r="C102" s="47">
        <v>50988718</v>
      </c>
      <c r="E102" s="1"/>
    </row>
    <row r="103" spans="1:11">
      <c r="A103" s="46" t="s">
        <v>249</v>
      </c>
      <c r="B103" s="46" t="s">
        <v>174</v>
      </c>
      <c r="C103" s="47">
        <v>59493962</v>
      </c>
      <c r="E103" s="1"/>
    </row>
    <row r="104" spans="1:11">
      <c r="A104" s="46" t="s">
        <v>250</v>
      </c>
      <c r="B104" s="46" t="s">
        <v>146</v>
      </c>
      <c r="C104" s="47">
        <v>58497687</v>
      </c>
      <c r="E104" s="1"/>
    </row>
    <row r="105" spans="1:11">
      <c r="A105" s="46" t="s">
        <v>252</v>
      </c>
      <c r="B105" s="46" t="s">
        <v>154</v>
      </c>
      <c r="C105" s="47">
        <v>59453739</v>
      </c>
      <c r="E105" s="1"/>
    </row>
    <row r="106" spans="1:11">
      <c r="A106" s="46" t="s">
        <v>463</v>
      </c>
      <c r="B106" s="46" t="s">
        <v>464</v>
      </c>
      <c r="C106" s="47">
        <v>57174066</v>
      </c>
      <c r="E106" s="1"/>
    </row>
    <row r="107" spans="1:11">
      <c r="A107" s="44" t="s">
        <v>412</v>
      </c>
      <c r="B107" s="44" t="s">
        <v>56</v>
      </c>
      <c r="C107" s="45">
        <v>67083140</v>
      </c>
      <c r="E107" s="1"/>
    </row>
    <row r="108" spans="1:11">
      <c r="A108" s="9"/>
      <c r="B108" s="9"/>
      <c r="C108" s="10"/>
    </row>
    <row r="109" spans="1:11">
      <c r="A109" s="64" t="s">
        <v>458</v>
      </c>
      <c r="B109" s="3"/>
      <c r="C109" s="3"/>
      <c r="G109" s="2" t="s">
        <v>422</v>
      </c>
      <c r="H109" s="2"/>
      <c r="I109" s="2"/>
      <c r="J109" s="2">
        <v>82</v>
      </c>
      <c r="K109" s="2" t="s">
        <v>468</v>
      </c>
    </row>
    <row r="110" spans="1:11">
      <c r="A110" s="42" t="s">
        <v>419</v>
      </c>
      <c r="B110" s="3"/>
      <c r="C110" s="3"/>
      <c r="G110" s="2" t="s">
        <v>423</v>
      </c>
      <c r="H110" s="2"/>
      <c r="I110" s="2"/>
      <c r="J110" s="2">
        <v>20</v>
      </c>
    </row>
    <row r="111" spans="1:11">
      <c r="A111" s="2" t="s">
        <v>465</v>
      </c>
      <c r="G111" s="2" t="s">
        <v>367</v>
      </c>
      <c r="H111" s="2"/>
      <c r="I111" s="2"/>
      <c r="J111" s="2">
        <v>4</v>
      </c>
    </row>
    <row r="112" spans="1:11">
      <c r="A112" s="2" t="s">
        <v>466</v>
      </c>
      <c r="G112" s="2" t="s">
        <v>368</v>
      </c>
      <c r="H112" s="2"/>
      <c r="I112" s="2"/>
      <c r="J112" s="2">
        <v>1</v>
      </c>
    </row>
    <row r="113" spans="7:10">
      <c r="G113" s="2"/>
      <c r="H113" s="2"/>
      <c r="I113" s="2"/>
      <c r="J113" s="2"/>
    </row>
    <row r="114" spans="7:10">
      <c r="G114" s="2" t="s">
        <v>413</v>
      </c>
      <c r="H114" s="2"/>
      <c r="I114" s="2"/>
      <c r="J114" s="2">
        <f>J109+J110+J111+J112+J113</f>
        <v>107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H48"/>
  <sheetViews>
    <sheetView zoomScale="102" zoomScaleNormal="130" workbookViewId="0">
      <selection activeCell="B17" sqref="B17"/>
    </sheetView>
  </sheetViews>
  <sheetFormatPr defaultRowHeight="15"/>
  <cols>
    <col min="1" max="1" width="36.7109375" customWidth="1"/>
    <col min="2" max="2" width="27" customWidth="1"/>
    <col min="3" max="3" width="37.28515625" customWidth="1"/>
    <col min="4" max="4" width="24.28515625" customWidth="1"/>
    <col min="5" max="5" width="40.28515625" customWidth="1"/>
    <col min="6" max="6" width="36.28515625" customWidth="1"/>
    <col min="7" max="7" width="36" customWidth="1"/>
    <col min="8" max="8" width="27.5703125" customWidth="1"/>
  </cols>
  <sheetData>
    <row r="1" spans="1:8">
      <c r="A1" s="72" t="s">
        <v>529</v>
      </c>
      <c r="B1" s="72" t="s">
        <v>476</v>
      </c>
      <c r="C1" s="72" t="s">
        <v>528</v>
      </c>
      <c r="D1" s="72" t="s">
        <v>476</v>
      </c>
      <c r="E1" s="72" t="s">
        <v>575</v>
      </c>
      <c r="F1" s="72" t="s">
        <v>476</v>
      </c>
      <c r="G1" s="72" t="s">
        <v>683</v>
      </c>
    </row>
    <row r="2" spans="1:8">
      <c r="A2" s="73" t="s">
        <v>481</v>
      </c>
      <c r="C2" s="73" t="s">
        <v>481</v>
      </c>
      <c r="E2" s="73" t="s">
        <v>481</v>
      </c>
      <c r="G2" s="73" t="s">
        <v>621</v>
      </c>
    </row>
    <row r="3" spans="1:8">
      <c r="A3" s="2" t="s">
        <v>480</v>
      </c>
      <c r="C3" s="2" t="s">
        <v>539</v>
      </c>
      <c r="E3" s="2" t="s">
        <v>576</v>
      </c>
      <c r="G3" s="2" t="s">
        <v>684</v>
      </c>
    </row>
    <row r="4" spans="1:8">
      <c r="A4" s="1"/>
      <c r="G4" s="1"/>
    </row>
    <row r="5" spans="1:8">
      <c r="A5" s="73" t="s">
        <v>482</v>
      </c>
      <c r="C5" s="73" t="s">
        <v>482</v>
      </c>
      <c r="E5" s="73" t="s">
        <v>482</v>
      </c>
      <c r="G5" s="73" t="s">
        <v>482</v>
      </c>
    </row>
    <row r="6" spans="1:8">
      <c r="A6" s="2" t="s">
        <v>483</v>
      </c>
      <c r="C6" s="2" t="s">
        <v>530</v>
      </c>
      <c r="E6" s="2" t="s">
        <v>577</v>
      </c>
      <c r="G6" s="2" t="s">
        <v>685</v>
      </c>
    </row>
    <row r="7" spans="1:8">
      <c r="A7" s="1"/>
      <c r="G7" s="1"/>
    </row>
    <row r="8" spans="1:8">
      <c r="A8" s="73" t="s">
        <v>484</v>
      </c>
      <c r="C8" s="73" t="s">
        <v>484</v>
      </c>
      <c r="E8" s="73" t="s">
        <v>484</v>
      </c>
      <c r="G8" s="73" t="s">
        <v>492</v>
      </c>
    </row>
    <row r="9" spans="1:8">
      <c r="A9" s="2" t="s">
        <v>485</v>
      </c>
      <c r="B9" s="75" t="s">
        <v>477</v>
      </c>
      <c r="C9" s="2" t="s">
        <v>531</v>
      </c>
      <c r="D9" s="75" t="s">
        <v>532</v>
      </c>
      <c r="E9" s="2" t="s">
        <v>578</v>
      </c>
      <c r="F9" s="75" t="s">
        <v>582</v>
      </c>
      <c r="G9" s="2" t="s">
        <v>686</v>
      </c>
      <c r="H9" s="75" t="s">
        <v>690</v>
      </c>
    </row>
    <row r="10" spans="1:8">
      <c r="A10" s="2" t="s">
        <v>486</v>
      </c>
      <c r="B10" s="75" t="s">
        <v>478</v>
      </c>
      <c r="C10" s="2" t="s">
        <v>533</v>
      </c>
      <c r="D10" s="75" t="s">
        <v>534</v>
      </c>
      <c r="E10" s="2" t="s">
        <v>579</v>
      </c>
      <c r="F10" s="75" t="s">
        <v>541</v>
      </c>
      <c r="G10" s="2" t="s">
        <v>687</v>
      </c>
      <c r="H10" s="75" t="s">
        <v>691</v>
      </c>
    </row>
    <row r="11" spans="1:8">
      <c r="A11" s="2" t="s">
        <v>487</v>
      </c>
      <c r="B11" s="75" t="s">
        <v>489</v>
      </c>
      <c r="C11" s="2" t="s">
        <v>535</v>
      </c>
      <c r="D11" s="75" t="s">
        <v>536</v>
      </c>
      <c r="E11" s="2" t="s">
        <v>580</v>
      </c>
      <c r="F11" s="75" t="s">
        <v>583</v>
      </c>
      <c r="G11" s="2" t="s">
        <v>688</v>
      </c>
      <c r="H11" s="75" t="s">
        <v>692</v>
      </c>
    </row>
    <row r="12" spans="1:8">
      <c r="A12" s="2" t="s">
        <v>488</v>
      </c>
      <c r="B12" s="75" t="s">
        <v>490</v>
      </c>
      <c r="C12" s="2" t="s">
        <v>537</v>
      </c>
      <c r="D12" s="75" t="s">
        <v>538</v>
      </c>
      <c r="E12" s="2" t="s">
        <v>581</v>
      </c>
      <c r="F12" s="75" t="s">
        <v>584</v>
      </c>
      <c r="G12" s="2" t="s">
        <v>689</v>
      </c>
      <c r="H12" s="75" t="s">
        <v>693</v>
      </c>
    </row>
    <row r="13" spans="1:8">
      <c r="A13" s="3"/>
      <c r="B13" s="3"/>
      <c r="C13" s="2"/>
      <c r="D13" s="2"/>
      <c r="E13" s="3"/>
      <c r="F13" s="3"/>
    </row>
    <row r="14" spans="1:8">
      <c r="A14" s="73" t="s">
        <v>482</v>
      </c>
      <c r="C14" s="73" t="s">
        <v>482</v>
      </c>
      <c r="D14" s="1"/>
      <c r="E14" s="73" t="s">
        <v>482</v>
      </c>
      <c r="G14" s="73" t="s">
        <v>482</v>
      </c>
    </row>
    <row r="15" spans="1:8">
      <c r="A15" s="2" t="s">
        <v>491</v>
      </c>
      <c r="B15" s="3"/>
      <c r="C15" s="2" t="s">
        <v>93</v>
      </c>
      <c r="D15" s="2"/>
      <c r="E15" s="2" t="s">
        <v>585</v>
      </c>
      <c r="F15" s="3"/>
      <c r="G15" s="71" t="s">
        <v>694</v>
      </c>
      <c r="H15" s="71" t="s">
        <v>695</v>
      </c>
    </row>
    <row r="16" spans="1:8">
      <c r="C16" s="1"/>
      <c r="D16" s="1"/>
      <c r="H16" s="80"/>
    </row>
    <row r="17" spans="1:8">
      <c r="A17" s="73" t="s">
        <v>492</v>
      </c>
      <c r="B17" s="1"/>
      <c r="C17" s="73" t="s">
        <v>492</v>
      </c>
      <c r="D17" s="1"/>
      <c r="E17" s="73" t="s">
        <v>492</v>
      </c>
      <c r="G17" s="73" t="s">
        <v>492</v>
      </c>
    </row>
    <row r="18" spans="1:8">
      <c r="A18" s="2" t="s">
        <v>493</v>
      </c>
      <c r="B18" s="75" t="s">
        <v>497</v>
      </c>
      <c r="C18" s="2" t="s">
        <v>540</v>
      </c>
      <c r="D18" s="75" t="s">
        <v>541</v>
      </c>
      <c r="E18" s="2" t="s">
        <v>586</v>
      </c>
      <c r="F18" s="75" t="s">
        <v>590</v>
      </c>
      <c r="G18" s="2" t="s">
        <v>789</v>
      </c>
      <c r="H18" s="75" t="s">
        <v>790</v>
      </c>
    </row>
    <row r="19" spans="1:8">
      <c r="A19" s="2" t="s">
        <v>494</v>
      </c>
      <c r="B19" s="75" t="s">
        <v>498</v>
      </c>
      <c r="C19" s="2" t="s">
        <v>545</v>
      </c>
      <c r="D19" s="75" t="s">
        <v>542</v>
      </c>
      <c r="E19" s="2" t="s">
        <v>587</v>
      </c>
      <c r="F19" s="75" t="s">
        <v>591</v>
      </c>
      <c r="G19" s="2" t="s">
        <v>696</v>
      </c>
      <c r="H19" s="75" t="s">
        <v>699</v>
      </c>
    </row>
    <row r="20" spans="1:8">
      <c r="A20" s="2" t="s">
        <v>495</v>
      </c>
      <c r="B20" s="75" t="s">
        <v>499</v>
      </c>
      <c r="C20" s="2" t="s">
        <v>546</v>
      </c>
      <c r="D20" s="75" t="s">
        <v>543</v>
      </c>
      <c r="E20" s="2" t="s">
        <v>588</v>
      </c>
      <c r="F20" s="75" t="s">
        <v>592</v>
      </c>
      <c r="G20" s="2" t="s">
        <v>697</v>
      </c>
      <c r="H20" s="75" t="s">
        <v>541</v>
      </c>
    </row>
    <row r="21" spans="1:8">
      <c r="A21" s="2" t="s">
        <v>496</v>
      </c>
      <c r="B21" s="75" t="s">
        <v>500</v>
      </c>
      <c r="C21" s="2" t="s">
        <v>547</v>
      </c>
      <c r="D21" s="75" t="s">
        <v>544</v>
      </c>
      <c r="E21" s="2" t="s">
        <v>589</v>
      </c>
      <c r="F21" s="75" t="s">
        <v>593</v>
      </c>
      <c r="G21" s="2" t="s">
        <v>698</v>
      </c>
      <c r="H21" s="75" t="s">
        <v>796</v>
      </c>
    </row>
    <row r="22" spans="1:8">
      <c r="C22" s="1"/>
      <c r="D22" s="1"/>
      <c r="E22" s="1"/>
      <c r="F22" s="1"/>
    </row>
    <row r="23" spans="1:8">
      <c r="A23" s="73" t="s">
        <v>482</v>
      </c>
      <c r="C23" s="73" t="s">
        <v>482</v>
      </c>
      <c r="D23" s="1"/>
      <c r="E23" s="73" t="s">
        <v>482</v>
      </c>
      <c r="F23" s="1"/>
      <c r="G23" s="73" t="s">
        <v>482</v>
      </c>
    </row>
    <row r="24" spans="1:8">
      <c r="A24" s="2" t="s">
        <v>501</v>
      </c>
      <c r="B24" s="3"/>
      <c r="C24" s="2" t="s">
        <v>548</v>
      </c>
      <c r="D24" s="2"/>
      <c r="E24" s="2" t="s">
        <v>594</v>
      </c>
      <c r="F24" s="2"/>
      <c r="G24" s="2" t="s">
        <v>700</v>
      </c>
    </row>
    <row r="25" spans="1:8">
      <c r="C25" s="1"/>
      <c r="D25" s="1"/>
      <c r="E25" s="1"/>
      <c r="F25" s="1"/>
    </row>
    <row r="26" spans="1:8">
      <c r="A26" s="73" t="s">
        <v>492</v>
      </c>
      <c r="B26" s="1"/>
      <c r="C26" s="73" t="s">
        <v>492</v>
      </c>
      <c r="D26" s="1"/>
      <c r="E26" s="73" t="s">
        <v>492</v>
      </c>
      <c r="F26" s="1"/>
      <c r="G26" s="73" t="s">
        <v>492</v>
      </c>
    </row>
    <row r="27" spans="1:8">
      <c r="A27" s="2" t="s">
        <v>502</v>
      </c>
      <c r="B27" s="75" t="s">
        <v>508</v>
      </c>
      <c r="C27" s="2" t="s">
        <v>549</v>
      </c>
      <c r="D27" s="75" t="s">
        <v>550</v>
      </c>
      <c r="E27" s="2" t="s">
        <v>595</v>
      </c>
      <c r="F27" s="75" t="s">
        <v>599</v>
      </c>
      <c r="G27" s="2" t="s">
        <v>701</v>
      </c>
      <c r="H27" s="75" t="s">
        <v>705</v>
      </c>
    </row>
    <row r="28" spans="1:8">
      <c r="A28" s="2" t="s">
        <v>503</v>
      </c>
      <c r="B28" s="75" t="s">
        <v>507</v>
      </c>
      <c r="C28" s="2" t="s">
        <v>554</v>
      </c>
      <c r="D28" s="75" t="s">
        <v>551</v>
      </c>
      <c r="E28" s="2" t="s">
        <v>596</v>
      </c>
      <c r="F28" s="75" t="s">
        <v>600</v>
      </c>
      <c r="G28" s="2" t="s">
        <v>702</v>
      </c>
      <c r="H28" s="75" t="s">
        <v>791</v>
      </c>
    </row>
    <row r="29" spans="1:8">
      <c r="A29" s="2" t="s">
        <v>504</v>
      </c>
      <c r="B29" s="75" t="s">
        <v>506</v>
      </c>
      <c r="C29" s="2" t="s">
        <v>555</v>
      </c>
      <c r="D29" s="75" t="s">
        <v>552</v>
      </c>
      <c r="E29" s="2" t="s">
        <v>597</v>
      </c>
      <c r="F29" s="75" t="s">
        <v>602</v>
      </c>
      <c r="G29" s="2" t="s">
        <v>703</v>
      </c>
      <c r="H29" s="75" t="s">
        <v>706</v>
      </c>
    </row>
    <row r="30" spans="1:8">
      <c r="A30" s="2" t="s">
        <v>505</v>
      </c>
      <c r="B30" s="75" t="s">
        <v>509</v>
      </c>
      <c r="C30" s="2" t="s">
        <v>556</v>
      </c>
      <c r="D30" s="75" t="s">
        <v>553</v>
      </c>
      <c r="E30" s="2" t="s">
        <v>598</v>
      </c>
      <c r="F30" s="75" t="s">
        <v>601</v>
      </c>
      <c r="G30" s="2" t="s">
        <v>704</v>
      </c>
      <c r="H30" s="75" t="s">
        <v>707</v>
      </c>
    </row>
    <row r="31" spans="1:8">
      <c r="C31" s="1"/>
      <c r="D31" s="1"/>
      <c r="E31" s="1"/>
      <c r="F31" s="1"/>
    </row>
    <row r="32" spans="1:8">
      <c r="A32" s="73" t="s">
        <v>482</v>
      </c>
      <c r="C32" s="73" t="s">
        <v>482</v>
      </c>
      <c r="D32" s="1"/>
      <c r="E32" s="73" t="s">
        <v>482</v>
      </c>
      <c r="F32" s="1"/>
      <c r="G32" s="73" t="s">
        <v>482</v>
      </c>
    </row>
    <row r="33" spans="1:8">
      <c r="A33" s="2" t="s">
        <v>510</v>
      </c>
      <c r="B33" s="3"/>
      <c r="C33" s="2" t="s">
        <v>557</v>
      </c>
      <c r="D33" s="2"/>
      <c r="E33" s="2" t="s">
        <v>603</v>
      </c>
      <c r="F33" s="2"/>
      <c r="G33" s="2" t="s">
        <v>708</v>
      </c>
    </row>
    <row r="34" spans="1:8">
      <c r="C34" s="1"/>
      <c r="D34" s="1"/>
      <c r="E34" s="1"/>
      <c r="F34" s="1"/>
    </row>
    <row r="35" spans="1:8">
      <c r="A35" s="73" t="s">
        <v>492</v>
      </c>
      <c r="C35" s="73" t="s">
        <v>492</v>
      </c>
      <c r="D35" s="1"/>
      <c r="E35" s="73" t="s">
        <v>492</v>
      </c>
      <c r="F35" s="1"/>
      <c r="G35" s="73" t="s">
        <v>492</v>
      </c>
    </row>
    <row r="36" spans="1:8">
      <c r="A36" s="2" t="s">
        <v>511</v>
      </c>
      <c r="B36" s="75" t="s">
        <v>515</v>
      </c>
      <c r="C36" s="2" t="s">
        <v>558</v>
      </c>
      <c r="D36" s="76" t="s">
        <v>562</v>
      </c>
      <c r="E36" s="2" t="s">
        <v>604</v>
      </c>
      <c r="F36" s="75" t="s">
        <v>608</v>
      </c>
      <c r="G36" s="2" t="s">
        <v>709</v>
      </c>
      <c r="H36" s="75" t="s">
        <v>713</v>
      </c>
    </row>
    <row r="37" spans="1:8">
      <c r="A37" s="2" t="s">
        <v>512</v>
      </c>
      <c r="B37" s="75" t="s">
        <v>516</v>
      </c>
      <c r="C37" s="2" t="s">
        <v>559</v>
      </c>
      <c r="D37" s="76" t="s">
        <v>563</v>
      </c>
      <c r="E37" s="2" t="s">
        <v>605</v>
      </c>
      <c r="F37" s="75" t="s">
        <v>609</v>
      </c>
      <c r="G37" s="2" t="s">
        <v>710</v>
      </c>
      <c r="H37" s="75" t="s">
        <v>714</v>
      </c>
    </row>
    <row r="38" spans="1:8">
      <c r="A38" s="2" t="s">
        <v>513</v>
      </c>
      <c r="B38" s="75" t="s">
        <v>518</v>
      </c>
      <c r="C38" s="2" t="s">
        <v>560</v>
      </c>
      <c r="D38" s="75" t="s">
        <v>564</v>
      </c>
      <c r="E38" s="2" t="s">
        <v>606</v>
      </c>
      <c r="F38" s="75" t="s">
        <v>610</v>
      </c>
      <c r="G38" s="2" t="s">
        <v>711</v>
      </c>
      <c r="H38" s="75" t="s">
        <v>715</v>
      </c>
    </row>
    <row r="39" spans="1:8">
      <c r="A39" s="2" t="s">
        <v>514</v>
      </c>
      <c r="B39" s="75" t="s">
        <v>517</v>
      </c>
      <c r="C39" s="2" t="s">
        <v>561</v>
      </c>
      <c r="D39" s="75" t="s">
        <v>565</v>
      </c>
      <c r="E39" s="2" t="s">
        <v>607</v>
      </c>
      <c r="F39" s="75" t="s">
        <v>611</v>
      </c>
      <c r="G39" s="2" t="s">
        <v>712</v>
      </c>
      <c r="H39" s="75" t="s">
        <v>716</v>
      </c>
    </row>
    <row r="40" spans="1:8">
      <c r="C40" s="1"/>
      <c r="D40" s="1"/>
      <c r="E40" s="1"/>
      <c r="F40" s="1"/>
    </row>
    <row r="41" spans="1:8">
      <c r="A41" s="73" t="s">
        <v>482</v>
      </c>
      <c r="C41" s="73" t="s">
        <v>482</v>
      </c>
      <c r="D41" s="1"/>
      <c r="E41" s="73" t="s">
        <v>482</v>
      </c>
      <c r="F41" s="1"/>
      <c r="G41" s="73" t="s">
        <v>482</v>
      </c>
    </row>
    <row r="42" spans="1:8">
      <c r="A42" s="2" t="s">
        <v>519</v>
      </c>
      <c r="B42" s="3"/>
      <c r="C42" s="2" t="s">
        <v>566</v>
      </c>
      <c r="D42" s="2"/>
      <c r="E42" s="2" t="s">
        <v>612</v>
      </c>
      <c r="F42" s="2"/>
      <c r="G42" s="2" t="s">
        <v>717</v>
      </c>
    </row>
    <row r="43" spans="1:8">
      <c r="C43" s="1"/>
      <c r="D43" s="1"/>
      <c r="E43" s="1"/>
      <c r="F43" s="1"/>
    </row>
    <row r="44" spans="1:8">
      <c r="A44" s="73" t="s">
        <v>492</v>
      </c>
      <c r="C44" s="73" t="s">
        <v>492</v>
      </c>
      <c r="D44" s="1"/>
      <c r="E44" s="73" t="s">
        <v>492</v>
      </c>
      <c r="F44" s="1"/>
      <c r="G44" s="73" t="s">
        <v>492</v>
      </c>
    </row>
    <row r="45" spans="1:8">
      <c r="A45" s="2" t="s">
        <v>520</v>
      </c>
      <c r="B45" s="75" t="s">
        <v>524</v>
      </c>
      <c r="C45" s="2" t="s">
        <v>567</v>
      </c>
      <c r="D45" s="75" t="s">
        <v>571</v>
      </c>
      <c r="E45" s="2" t="s">
        <v>613</v>
      </c>
      <c r="F45" s="75" t="s">
        <v>617</v>
      </c>
      <c r="G45" s="2" t="s">
        <v>718</v>
      </c>
      <c r="H45" s="75" t="s">
        <v>792</v>
      </c>
    </row>
    <row r="46" spans="1:8">
      <c r="A46" s="2" t="s">
        <v>521</v>
      </c>
      <c r="B46" s="75" t="s">
        <v>525</v>
      </c>
      <c r="C46" s="2" t="s">
        <v>568</v>
      </c>
      <c r="D46" s="75" t="s">
        <v>572</v>
      </c>
      <c r="E46" s="2" t="s">
        <v>614</v>
      </c>
      <c r="F46" s="75" t="s">
        <v>618</v>
      </c>
      <c r="G46" s="2" t="s">
        <v>719</v>
      </c>
      <c r="H46" s="75" t="s">
        <v>793</v>
      </c>
    </row>
    <row r="47" spans="1:8">
      <c r="A47" s="2" t="s">
        <v>522</v>
      </c>
      <c r="B47" s="75" t="s">
        <v>526</v>
      </c>
      <c r="C47" s="2" t="s">
        <v>569</v>
      </c>
      <c r="D47" s="75" t="s">
        <v>573</v>
      </c>
      <c r="E47" s="2" t="s">
        <v>615</v>
      </c>
      <c r="F47" s="75" t="s">
        <v>619</v>
      </c>
      <c r="G47" s="2" t="s">
        <v>794</v>
      </c>
      <c r="H47" s="75" t="s">
        <v>795</v>
      </c>
    </row>
    <row r="48" spans="1:8">
      <c r="A48" s="2" t="s">
        <v>523</v>
      </c>
      <c r="B48" s="75" t="s">
        <v>527</v>
      </c>
      <c r="C48" s="2" t="s">
        <v>570</v>
      </c>
      <c r="D48" s="75" t="s">
        <v>574</v>
      </c>
      <c r="E48" s="2" t="s">
        <v>616</v>
      </c>
      <c r="F48" s="75" t="s">
        <v>620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D69"/>
  <sheetViews>
    <sheetView workbookViewId="0">
      <selection activeCell="G11" sqref="G11"/>
    </sheetView>
  </sheetViews>
  <sheetFormatPr defaultRowHeight="15"/>
  <cols>
    <col min="1" max="1" width="33.28515625" customWidth="1"/>
    <col min="2" max="2" width="27.5703125" customWidth="1"/>
    <col min="3" max="3" width="45.42578125" customWidth="1"/>
    <col min="4" max="4" width="36.7109375" customWidth="1"/>
  </cols>
  <sheetData>
    <row r="1" spans="1:4">
      <c r="A1" s="79" t="s">
        <v>529</v>
      </c>
      <c r="B1" s="78"/>
      <c r="C1" s="79" t="s">
        <v>528</v>
      </c>
      <c r="D1" s="78"/>
    </row>
    <row r="2" spans="1:4">
      <c r="A2" s="73" t="s">
        <v>621</v>
      </c>
      <c r="B2" s="73" t="s">
        <v>476</v>
      </c>
      <c r="C2" s="73" t="s">
        <v>621</v>
      </c>
      <c r="D2" s="73" t="s">
        <v>476</v>
      </c>
    </row>
    <row r="3" spans="1:4">
      <c r="A3" s="2" t="s">
        <v>82</v>
      </c>
      <c r="B3" s="2"/>
      <c r="C3" s="2" t="s">
        <v>101</v>
      </c>
      <c r="D3" s="2"/>
    </row>
    <row r="4" spans="1:4">
      <c r="A4" s="1"/>
      <c r="B4" s="1"/>
      <c r="C4" s="1"/>
      <c r="D4" s="1"/>
    </row>
    <row r="5" spans="1:4">
      <c r="A5" s="73" t="s">
        <v>482</v>
      </c>
      <c r="B5" s="1"/>
      <c r="C5" s="73" t="s">
        <v>482</v>
      </c>
      <c r="D5" s="1"/>
    </row>
    <row r="6" spans="1:4">
      <c r="A6" s="2" t="s">
        <v>84</v>
      </c>
      <c r="B6" s="2"/>
      <c r="C6" s="2" t="s">
        <v>94</v>
      </c>
      <c r="D6" s="1"/>
    </row>
    <row r="7" spans="1:4">
      <c r="A7" s="1"/>
      <c r="B7" s="1"/>
      <c r="C7" s="1"/>
      <c r="D7" s="1"/>
    </row>
    <row r="8" spans="1:4">
      <c r="A8" s="73" t="s">
        <v>492</v>
      </c>
      <c r="B8" s="1"/>
      <c r="C8" s="73" t="s">
        <v>492</v>
      </c>
      <c r="D8" s="1"/>
    </row>
    <row r="9" spans="1:4">
      <c r="A9" s="2" t="s">
        <v>31</v>
      </c>
      <c r="B9" s="75" t="s">
        <v>625</v>
      </c>
      <c r="C9" s="2" t="s">
        <v>75</v>
      </c>
      <c r="D9" s="75" t="s">
        <v>656</v>
      </c>
    </row>
    <row r="10" spans="1:4">
      <c r="A10" s="2" t="s">
        <v>622</v>
      </c>
      <c r="B10" s="75" t="s">
        <v>626</v>
      </c>
      <c r="C10" s="2" t="s">
        <v>50</v>
      </c>
      <c r="D10" s="75" t="s">
        <v>657</v>
      </c>
    </row>
    <row r="11" spans="1:4">
      <c r="A11" s="2" t="s">
        <v>623</v>
      </c>
      <c r="B11" s="75" t="s">
        <v>627</v>
      </c>
      <c r="C11" s="2" t="s">
        <v>655</v>
      </c>
      <c r="D11" s="75" t="s">
        <v>658</v>
      </c>
    </row>
    <row r="12" spans="1:4">
      <c r="A12" s="2" t="s">
        <v>25</v>
      </c>
      <c r="B12" s="75" t="s">
        <v>628</v>
      </c>
      <c r="C12" s="2" t="s">
        <v>51</v>
      </c>
      <c r="D12" s="75" t="s">
        <v>659</v>
      </c>
    </row>
    <row r="13" spans="1:4">
      <c r="A13" s="2" t="s">
        <v>8</v>
      </c>
      <c r="B13" s="75" t="s">
        <v>629</v>
      </c>
      <c r="C13" s="2"/>
      <c r="D13" s="2"/>
    </row>
    <row r="14" spans="1:4">
      <c r="A14" s="1"/>
      <c r="B14" s="1"/>
      <c r="C14" s="1"/>
      <c r="D14" s="1"/>
    </row>
    <row r="15" spans="1:4">
      <c r="A15" s="73" t="s">
        <v>624</v>
      </c>
      <c r="B15" s="1"/>
      <c r="C15" s="73" t="s">
        <v>624</v>
      </c>
      <c r="D15" s="1"/>
    </row>
    <row r="16" spans="1:4">
      <c r="A16" s="2" t="s">
        <v>86</v>
      </c>
      <c r="B16" s="2"/>
      <c r="C16" s="2" t="s">
        <v>95</v>
      </c>
      <c r="D16" s="1"/>
    </row>
    <row r="17" spans="1:4">
      <c r="A17" s="1"/>
      <c r="B17" s="1"/>
      <c r="C17" s="1"/>
      <c r="D17" s="1"/>
    </row>
    <row r="18" spans="1:4">
      <c r="A18" s="73" t="s">
        <v>492</v>
      </c>
      <c r="B18" s="1"/>
      <c r="C18" s="73" t="s">
        <v>492</v>
      </c>
      <c r="D18" s="1"/>
    </row>
    <row r="19" spans="1:4">
      <c r="A19" s="2" t="s">
        <v>10</v>
      </c>
      <c r="B19" s="75" t="s">
        <v>630</v>
      </c>
      <c r="C19" s="2" t="s">
        <v>344</v>
      </c>
      <c r="D19" s="75" t="s">
        <v>660</v>
      </c>
    </row>
    <row r="20" spans="1:4">
      <c r="A20" s="2" t="s">
        <v>12</v>
      </c>
      <c r="B20" s="75" t="s">
        <v>631</v>
      </c>
      <c r="C20" s="2" t="s">
        <v>54</v>
      </c>
      <c r="D20" s="75" t="s">
        <v>661</v>
      </c>
    </row>
    <row r="21" spans="1:4">
      <c r="A21" s="2" t="s">
        <v>14</v>
      </c>
      <c r="B21" s="75" t="s">
        <v>632</v>
      </c>
      <c r="C21" s="2" t="s">
        <v>70</v>
      </c>
      <c r="D21" s="75" t="s">
        <v>662</v>
      </c>
    </row>
    <row r="22" spans="1:4">
      <c r="A22" s="2" t="s">
        <v>16</v>
      </c>
      <c r="B22" s="75" t="s">
        <v>633</v>
      </c>
      <c r="C22" s="2" t="s">
        <v>72</v>
      </c>
      <c r="D22" s="75" t="s">
        <v>663</v>
      </c>
    </row>
    <row r="23" spans="1:4">
      <c r="A23" s="1"/>
      <c r="B23" s="1"/>
      <c r="C23" s="1"/>
      <c r="D23" s="1"/>
    </row>
    <row r="24" spans="1:4">
      <c r="A24" s="73" t="s">
        <v>624</v>
      </c>
      <c r="B24" s="74"/>
      <c r="C24" s="73" t="s">
        <v>624</v>
      </c>
      <c r="D24" s="1"/>
    </row>
    <row r="25" spans="1:4">
      <c r="A25" s="2" t="s">
        <v>88</v>
      </c>
      <c r="B25" s="2"/>
      <c r="C25" s="2" t="s">
        <v>96</v>
      </c>
      <c r="D25" s="1"/>
    </row>
    <row r="26" spans="1:4">
      <c r="A26" s="1"/>
      <c r="B26" s="1"/>
      <c r="C26" s="1"/>
      <c r="D26" s="1"/>
    </row>
    <row r="27" spans="1:4">
      <c r="A27" s="73" t="s">
        <v>492</v>
      </c>
      <c r="B27" s="1"/>
      <c r="C27" s="73" t="s">
        <v>492</v>
      </c>
      <c r="D27" s="1"/>
    </row>
    <row r="28" spans="1:4">
      <c r="A28" s="2" t="s">
        <v>18</v>
      </c>
      <c r="B28" s="75" t="s">
        <v>634</v>
      </c>
      <c r="C28" s="2" t="s">
        <v>74</v>
      </c>
      <c r="D28" s="75" t="s">
        <v>665</v>
      </c>
    </row>
    <row r="29" spans="1:4">
      <c r="A29" s="2" t="s">
        <v>19</v>
      </c>
      <c r="B29" s="75" t="s">
        <v>635</v>
      </c>
      <c r="C29" s="2" t="s">
        <v>48</v>
      </c>
      <c r="D29" s="75" t="s">
        <v>666</v>
      </c>
    </row>
    <row r="30" spans="1:4">
      <c r="A30" s="2" t="s">
        <v>21</v>
      </c>
      <c r="B30" s="75" t="s">
        <v>636</v>
      </c>
      <c r="C30" s="2" t="s">
        <v>77</v>
      </c>
      <c r="D30" s="75" t="s">
        <v>667</v>
      </c>
    </row>
    <row r="31" spans="1:4">
      <c r="A31" s="2" t="s">
        <v>23</v>
      </c>
      <c r="B31" s="75" t="s">
        <v>637</v>
      </c>
      <c r="C31" s="2" t="s">
        <v>664</v>
      </c>
      <c r="D31" s="75" t="s">
        <v>668</v>
      </c>
    </row>
    <row r="32" spans="1:4">
      <c r="A32" s="1"/>
      <c r="B32" s="1"/>
      <c r="C32" s="1"/>
      <c r="D32" s="1"/>
    </row>
    <row r="33" spans="1:4">
      <c r="A33" s="73" t="s">
        <v>624</v>
      </c>
      <c r="B33" s="1"/>
      <c r="C33" s="73" t="s">
        <v>624</v>
      </c>
      <c r="D33" s="1"/>
    </row>
    <row r="34" spans="1:4">
      <c r="A34" s="2" t="s">
        <v>89</v>
      </c>
      <c r="B34" s="2"/>
      <c r="C34" s="2" t="s">
        <v>98</v>
      </c>
      <c r="D34" s="1"/>
    </row>
    <row r="35" spans="1:4">
      <c r="A35" s="1"/>
      <c r="B35" s="1"/>
      <c r="C35" s="1"/>
      <c r="D35" s="1"/>
    </row>
    <row r="36" spans="1:4">
      <c r="A36" s="73" t="s">
        <v>492</v>
      </c>
      <c r="B36" s="1"/>
      <c r="C36" s="73" t="s">
        <v>492</v>
      </c>
      <c r="D36" s="1"/>
    </row>
    <row r="37" spans="1:4">
      <c r="A37" s="2" t="s">
        <v>7</v>
      </c>
      <c r="B37" s="75" t="s">
        <v>638</v>
      </c>
      <c r="C37" s="2" t="s">
        <v>102</v>
      </c>
      <c r="D37" s="75" t="s">
        <v>670</v>
      </c>
    </row>
    <row r="38" spans="1:4">
      <c r="A38" s="2" t="s">
        <v>26</v>
      </c>
      <c r="B38" s="75" t="s">
        <v>639</v>
      </c>
      <c r="C38" s="2" t="s">
        <v>80</v>
      </c>
      <c r="D38" s="75" t="s">
        <v>671</v>
      </c>
    </row>
    <row r="39" spans="1:4">
      <c r="A39" s="2" t="s">
        <v>28</v>
      </c>
      <c r="B39" s="75" t="s">
        <v>640</v>
      </c>
      <c r="C39" s="2" t="s">
        <v>669</v>
      </c>
      <c r="D39" s="75" t="s">
        <v>672</v>
      </c>
    </row>
    <row r="40" spans="1:4">
      <c r="A40" s="2" t="s">
        <v>30</v>
      </c>
      <c r="B40" s="75" t="s">
        <v>641</v>
      </c>
      <c r="C40" s="2" t="s">
        <v>346</v>
      </c>
      <c r="D40" s="75" t="s">
        <v>673</v>
      </c>
    </row>
    <row r="41" spans="1:4">
      <c r="A41" s="1"/>
      <c r="B41" s="1"/>
      <c r="C41" s="1"/>
      <c r="D41" s="1"/>
    </row>
    <row r="42" spans="1:4">
      <c r="A42" s="73" t="s">
        <v>624</v>
      </c>
      <c r="B42" s="1"/>
      <c r="C42" s="73" t="s">
        <v>624</v>
      </c>
      <c r="D42" s="1"/>
    </row>
    <row r="43" spans="1:4">
      <c r="A43" s="2" t="s">
        <v>90</v>
      </c>
      <c r="B43" s="2"/>
      <c r="C43" s="2" t="s">
        <v>99</v>
      </c>
      <c r="D43" s="1"/>
    </row>
    <row r="44" spans="1:4">
      <c r="A44" s="1"/>
      <c r="B44" s="1"/>
      <c r="C44" s="1"/>
      <c r="D44" s="1"/>
    </row>
    <row r="45" spans="1:4">
      <c r="A45" s="73" t="s">
        <v>492</v>
      </c>
      <c r="B45" s="1"/>
      <c r="C45" s="73" t="s">
        <v>492</v>
      </c>
      <c r="D45" s="1"/>
    </row>
    <row r="46" spans="1:4">
      <c r="A46" s="2" t="s">
        <v>2</v>
      </c>
      <c r="B46" s="75" t="s">
        <v>642</v>
      </c>
      <c r="C46" s="2" t="s">
        <v>348</v>
      </c>
      <c r="D46" s="75" t="s">
        <v>674</v>
      </c>
    </row>
    <row r="47" spans="1:4">
      <c r="A47" s="2" t="s">
        <v>32</v>
      </c>
      <c r="B47" s="75" t="s">
        <v>643</v>
      </c>
      <c r="C47" s="2" t="s">
        <v>349</v>
      </c>
      <c r="D47" s="75" t="s">
        <v>675</v>
      </c>
    </row>
    <row r="48" spans="1:4">
      <c r="A48" s="2" t="s">
        <v>129</v>
      </c>
      <c r="B48" s="75" t="s">
        <v>644</v>
      </c>
      <c r="C48" s="2" t="s">
        <v>351</v>
      </c>
      <c r="D48" s="75" t="s">
        <v>676</v>
      </c>
    </row>
    <row r="49" spans="1:4">
      <c r="A49" s="2" t="s">
        <v>33</v>
      </c>
      <c r="B49" s="75" t="s">
        <v>645</v>
      </c>
      <c r="C49" s="2" t="s">
        <v>359</v>
      </c>
      <c r="D49" s="75" t="s">
        <v>677</v>
      </c>
    </row>
    <row r="50" spans="1:4">
      <c r="A50" s="1"/>
      <c r="B50" s="1"/>
      <c r="C50" s="1"/>
      <c r="D50" s="1"/>
    </row>
    <row r="51" spans="1:4">
      <c r="A51" s="73" t="s">
        <v>624</v>
      </c>
      <c r="B51" s="1"/>
      <c r="C51" s="73" t="s">
        <v>624</v>
      </c>
      <c r="D51" s="1"/>
    </row>
    <row r="52" spans="1:4">
      <c r="A52" s="2" t="s">
        <v>91</v>
      </c>
      <c r="B52" s="2"/>
      <c r="C52" s="2" t="s">
        <v>427</v>
      </c>
      <c r="D52" s="1"/>
    </row>
    <row r="53" spans="1:4">
      <c r="A53" s="1"/>
      <c r="B53" s="1"/>
      <c r="C53" s="1"/>
      <c r="D53" s="1"/>
    </row>
    <row r="54" spans="1:4">
      <c r="A54" s="73" t="s">
        <v>492</v>
      </c>
      <c r="B54" s="1"/>
      <c r="C54" s="73" t="s">
        <v>492</v>
      </c>
      <c r="D54" s="1"/>
    </row>
    <row r="55" spans="1:4">
      <c r="A55" s="2" t="s">
        <v>37</v>
      </c>
      <c r="B55" s="75" t="s">
        <v>648</v>
      </c>
      <c r="C55" s="2" t="s">
        <v>353</v>
      </c>
      <c r="D55" s="75" t="s">
        <v>682</v>
      </c>
    </row>
    <row r="56" spans="1:4">
      <c r="A56" s="2" t="s">
        <v>39</v>
      </c>
      <c r="B56" s="75" t="s">
        <v>649</v>
      </c>
      <c r="C56" s="2" t="s">
        <v>355</v>
      </c>
      <c r="D56" s="75" t="s">
        <v>679</v>
      </c>
    </row>
    <row r="57" spans="1:4">
      <c r="A57" s="2" t="s">
        <v>646</v>
      </c>
      <c r="B57" s="75" t="s">
        <v>650</v>
      </c>
      <c r="C57" s="2" t="s">
        <v>356</v>
      </c>
      <c r="D57" s="75" t="s">
        <v>680</v>
      </c>
    </row>
    <row r="58" spans="1:4">
      <c r="A58" s="2" t="s">
        <v>42</v>
      </c>
      <c r="B58" s="75" t="s">
        <v>651</v>
      </c>
      <c r="C58" s="2" t="s">
        <v>678</v>
      </c>
      <c r="D58" s="75" t="s">
        <v>681</v>
      </c>
    </row>
    <row r="59" spans="1:4">
      <c r="A59" s="1"/>
      <c r="B59" s="1"/>
      <c r="C59" s="1"/>
      <c r="D59" s="1"/>
    </row>
    <row r="60" spans="1:4">
      <c r="A60" s="73" t="s">
        <v>624</v>
      </c>
      <c r="B60" s="1"/>
      <c r="C60" s="1"/>
      <c r="D60" s="1"/>
    </row>
    <row r="61" spans="1:4">
      <c r="A61" s="2" t="s">
        <v>92</v>
      </c>
      <c r="B61" s="1"/>
      <c r="C61" s="1"/>
      <c r="D61" s="1"/>
    </row>
    <row r="62" spans="1:4">
      <c r="A62" s="1"/>
      <c r="B62" s="1"/>
      <c r="C62" s="1"/>
      <c r="D62" s="1"/>
    </row>
    <row r="63" spans="1:4">
      <c r="A63" s="73" t="s">
        <v>492</v>
      </c>
      <c r="B63" s="1"/>
      <c r="C63" s="1"/>
      <c r="D63" s="1"/>
    </row>
    <row r="64" spans="1:4">
      <c r="A64" s="2" t="s">
        <v>69</v>
      </c>
      <c r="B64" s="75" t="s">
        <v>652</v>
      </c>
      <c r="C64" s="1"/>
      <c r="D64" s="1"/>
    </row>
    <row r="65" spans="1:4">
      <c r="A65" s="2" t="s">
        <v>44</v>
      </c>
      <c r="B65" s="75" t="s">
        <v>653</v>
      </c>
      <c r="C65" s="1"/>
      <c r="D65" s="1"/>
    </row>
    <row r="66" spans="1:4">
      <c r="A66" s="2" t="s">
        <v>46</v>
      </c>
      <c r="B66" s="75" t="s">
        <v>654</v>
      </c>
      <c r="C66" s="1"/>
      <c r="D66" s="1"/>
    </row>
    <row r="67" spans="1:4">
      <c r="A67" s="2" t="s">
        <v>35</v>
      </c>
      <c r="B67" s="75" t="s">
        <v>647</v>
      </c>
      <c r="C67" s="1"/>
      <c r="D67" s="1"/>
    </row>
    <row r="69" spans="1:4">
      <c r="A6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8"/>
  <sheetViews>
    <sheetView workbookViewId="0">
      <selection sqref="A1:XFD1048576"/>
    </sheetView>
  </sheetViews>
  <sheetFormatPr defaultRowHeight="15"/>
  <cols>
    <col min="1" max="1" width="27.42578125" customWidth="1"/>
    <col min="2" max="2" width="27.28515625" customWidth="1"/>
    <col min="3" max="3" width="28" customWidth="1"/>
    <col min="4" max="4" width="27" customWidth="1"/>
  </cols>
  <sheetData>
    <row r="1" spans="1:4">
      <c r="A1" s="72" t="s">
        <v>529</v>
      </c>
      <c r="B1" s="77"/>
      <c r="C1" s="72" t="s">
        <v>528</v>
      </c>
      <c r="D1" s="1"/>
    </row>
    <row r="2" spans="1:4">
      <c r="A2" s="73" t="s">
        <v>621</v>
      </c>
      <c r="B2" s="1"/>
      <c r="C2" s="73" t="s">
        <v>621</v>
      </c>
      <c r="D2" s="1"/>
    </row>
    <row r="3" spans="1:4">
      <c r="A3" s="2" t="s">
        <v>470</v>
      </c>
      <c r="B3" s="1"/>
      <c r="C3" s="2" t="s">
        <v>64</v>
      </c>
      <c r="D3" s="1"/>
    </row>
    <row r="4" spans="1:4">
      <c r="A4" s="1"/>
      <c r="B4" s="1"/>
      <c r="C4" s="1"/>
      <c r="D4" s="1"/>
    </row>
    <row r="5" spans="1:4">
      <c r="A5" s="73" t="s">
        <v>482</v>
      </c>
      <c r="B5" s="1"/>
      <c r="C5" s="73" t="s">
        <v>482</v>
      </c>
      <c r="D5" s="1"/>
    </row>
    <row r="6" spans="1:4">
      <c r="A6" s="2" t="s">
        <v>62</v>
      </c>
      <c r="B6" s="1"/>
      <c r="C6" s="2" t="s">
        <v>754</v>
      </c>
      <c r="D6" s="1"/>
    </row>
    <row r="7" spans="1:4">
      <c r="A7" s="1"/>
      <c r="B7" s="1"/>
      <c r="C7" s="1"/>
      <c r="D7" s="1"/>
    </row>
    <row r="8" spans="1:4">
      <c r="A8" s="73" t="s">
        <v>720</v>
      </c>
      <c r="B8" s="1"/>
      <c r="C8" s="73" t="s">
        <v>492</v>
      </c>
      <c r="D8" s="1"/>
    </row>
    <row r="9" spans="1:4">
      <c r="A9" s="2" t="s">
        <v>721</v>
      </c>
      <c r="B9" s="75" t="s">
        <v>724</v>
      </c>
      <c r="C9" s="2" t="s">
        <v>67</v>
      </c>
      <c r="D9" s="75" t="s">
        <v>781</v>
      </c>
    </row>
    <row r="10" spans="1:4">
      <c r="A10" s="2" t="s">
        <v>722</v>
      </c>
      <c r="B10" s="75" t="s">
        <v>725</v>
      </c>
      <c r="C10" s="2" t="s">
        <v>124</v>
      </c>
      <c r="D10" s="75" t="s">
        <v>782</v>
      </c>
    </row>
    <row r="11" spans="1:4">
      <c r="A11" s="2" t="s">
        <v>723</v>
      </c>
      <c r="B11" s="75" t="s">
        <v>726</v>
      </c>
      <c r="C11" s="2" t="s">
        <v>310</v>
      </c>
      <c r="D11" s="75" t="s">
        <v>783</v>
      </c>
    </row>
    <row r="12" spans="1:4">
      <c r="A12" s="2"/>
      <c r="B12" s="2"/>
      <c r="C12" s="2" t="s">
        <v>755</v>
      </c>
      <c r="D12" s="75" t="s">
        <v>784</v>
      </c>
    </row>
    <row r="13" spans="1:4">
      <c r="A13" s="73" t="s">
        <v>727</v>
      </c>
      <c r="B13" s="1"/>
      <c r="C13" s="1"/>
      <c r="D13" s="1"/>
    </row>
    <row r="14" spans="1:4">
      <c r="A14" s="2" t="s">
        <v>289</v>
      </c>
      <c r="B14" s="1"/>
      <c r="C14" s="73" t="s">
        <v>482</v>
      </c>
      <c r="D14" s="1"/>
    </row>
    <row r="15" spans="1:4">
      <c r="A15" s="1"/>
      <c r="B15" s="1"/>
      <c r="C15" s="2" t="s">
        <v>59</v>
      </c>
      <c r="D15" s="1"/>
    </row>
    <row r="16" spans="1:4">
      <c r="A16" s="73" t="s">
        <v>720</v>
      </c>
      <c r="B16" s="1"/>
      <c r="C16" s="1"/>
      <c r="D16" s="1"/>
    </row>
    <row r="17" spans="1:4">
      <c r="A17" s="2" t="s">
        <v>254</v>
      </c>
      <c r="B17" s="75" t="s">
        <v>729</v>
      </c>
      <c r="C17" s="73" t="s">
        <v>492</v>
      </c>
      <c r="D17" s="1"/>
    </row>
    <row r="18" spans="1:4">
      <c r="A18" s="2" t="s">
        <v>304</v>
      </c>
      <c r="B18" s="75" t="s">
        <v>730</v>
      </c>
      <c r="C18" s="2" t="s">
        <v>428</v>
      </c>
      <c r="D18" s="75" t="s">
        <v>757</v>
      </c>
    </row>
    <row r="19" spans="1:4">
      <c r="A19" s="2" t="s">
        <v>728</v>
      </c>
      <c r="B19" s="75" t="s">
        <v>731</v>
      </c>
      <c r="C19" s="2" t="s">
        <v>298</v>
      </c>
      <c r="D19" s="75" t="s">
        <v>758</v>
      </c>
    </row>
    <row r="20" spans="1:4">
      <c r="A20" s="2" t="s">
        <v>255</v>
      </c>
      <c r="B20" s="75" t="s">
        <v>732</v>
      </c>
      <c r="C20" s="2" t="s">
        <v>114</v>
      </c>
      <c r="D20" s="75" t="s">
        <v>759</v>
      </c>
    </row>
    <row r="21" spans="1:4">
      <c r="A21" s="2"/>
      <c r="B21" s="2"/>
      <c r="C21" s="2" t="s">
        <v>756</v>
      </c>
      <c r="D21" s="75" t="s">
        <v>760</v>
      </c>
    </row>
    <row r="22" spans="1:4">
      <c r="A22" s="73" t="s">
        <v>727</v>
      </c>
      <c r="B22" s="1"/>
      <c r="C22" s="1"/>
      <c r="D22" s="1"/>
    </row>
    <row r="23" spans="1:4">
      <c r="A23" s="2" t="s">
        <v>66</v>
      </c>
      <c r="B23" s="1"/>
      <c r="C23" s="73" t="s">
        <v>482</v>
      </c>
      <c r="D23" s="1"/>
    </row>
    <row r="24" spans="1:4">
      <c r="A24" s="1"/>
      <c r="B24" s="1"/>
      <c r="C24" s="2" t="s">
        <v>761</v>
      </c>
      <c r="D24" s="1"/>
    </row>
    <row r="25" spans="1:4">
      <c r="A25" s="73" t="s">
        <v>720</v>
      </c>
      <c r="B25" s="1"/>
      <c r="C25" s="1"/>
      <c r="D25" s="1"/>
    </row>
    <row r="26" spans="1:4">
      <c r="A26" s="2" t="s">
        <v>131</v>
      </c>
      <c r="B26" s="75" t="s">
        <v>732</v>
      </c>
      <c r="C26" s="73" t="s">
        <v>492</v>
      </c>
      <c r="D26" s="1"/>
    </row>
    <row r="27" spans="1:4">
      <c r="A27" s="2" t="s">
        <v>733</v>
      </c>
      <c r="B27" s="75" t="s">
        <v>734</v>
      </c>
      <c r="C27" s="2" t="s">
        <v>762</v>
      </c>
      <c r="D27" s="75" t="s">
        <v>765</v>
      </c>
    </row>
    <row r="28" spans="1:4">
      <c r="A28" s="2" t="s">
        <v>118</v>
      </c>
      <c r="B28" s="75" t="s">
        <v>735</v>
      </c>
      <c r="C28" s="2" t="s">
        <v>763</v>
      </c>
      <c r="D28" s="75" t="s">
        <v>766</v>
      </c>
    </row>
    <row r="29" spans="1:4">
      <c r="A29" s="2" t="s">
        <v>126</v>
      </c>
      <c r="B29" s="75" t="s">
        <v>736</v>
      </c>
      <c r="C29" s="2" t="s">
        <v>262</v>
      </c>
      <c r="D29" s="75" t="s">
        <v>767</v>
      </c>
    </row>
    <row r="30" spans="1:4">
      <c r="A30" s="1"/>
      <c r="B30" s="1"/>
      <c r="C30" s="2" t="s">
        <v>764</v>
      </c>
      <c r="D30" s="75" t="s">
        <v>768</v>
      </c>
    </row>
    <row r="31" spans="1:4">
      <c r="A31" s="73" t="s">
        <v>727</v>
      </c>
      <c r="B31" s="1"/>
      <c r="C31" s="2" t="s">
        <v>123</v>
      </c>
      <c r="D31" s="75" t="s">
        <v>769</v>
      </c>
    </row>
    <row r="32" spans="1:4">
      <c r="A32" s="2" t="s">
        <v>58</v>
      </c>
      <c r="B32" s="1"/>
      <c r="C32" s="1"/>
      <c r="D32" s="1"/>
    </row>
    <row r="33" spans="1:4">
      <c r="A33" s="1"/>
      <c r="B33" s="1"/>
      <c r="C33" s="73" t="s">
        <v>482</v>
      </c>
      <c r="D33" s="1"/>
    </row>
    <row r="34" spans="1:4">
      <c r="A34" s="73" t="s">
        <v>720</v>
      </c>
      <c r="B34" s="1"/>
      <c r="C34" s="2" t="s">
        <v>61</v>
      </c>
      <c r="D34" s="1"/>
    </row>
    <row r="35" spans="1:4">
      <c r="A35" s="2" t="s">
        <v>103</v>
      </c>
      <c r="B35" s="75" t="s">
        <v>737</v>
      </c>
      <c r="C35" s="1"/>
      <c r="D35" s="1"/>
    </row>
    <row r="36" spans="1:4">
      <c r="A36" s="2" t="s">
        <v>316</v>
      </c>
      <c r="B36" s="75" t="s">
        <v>738</v>
      </c>
      <c r="C36" s="73" t="s">
        <v>492</v>
      </c>
      <c r="D36" s="1"/>
    </row>
    <row r="37" spans="1:4">
      <c r="A37" s="2" t="s">
        <v>301</v>
      </c>
      <c r="B37" s="75" t="s">
        <v>739</v>
      </c>
      <c r="C37" s="2" t="s">
        <v>320</v>
      </c>
      <c r="D37" s="75" t="s">
        <v>785</v>
      </c>
    </row>
    <row r="38" spans="1:4">
      <c r="A38" s="2" t="s">
        <v>296</v>
      </c>
      <c r="B38" s="75" t="s">
        <v>740</v>
      </c>
      <c r="C38" s="2" t="s">
        <v>770</v>
      </c>
      <c r="D38" s="75" t="s">
        <v>730</v>
      </c>
    </row>
    <row r="39" spans="1:4">
      <c r="A39" s="1"/>
      <c r="B39" s="1"/>
      <c r="C39" s="2" t="s">
        <v>771</v>
      </c>
      <c r="D39" s="75" t="s">
        <v>786</v>
      </c>
    </row>
    <row r="40" spans="1:4">
      <c r="A40" s="73" t="s">
        <v>727</v>
      </c>
      <c r="B40" s="1"/>
      <c r="C40" s="2" t="s">
        <v>256</v>
      </c>
      <c r="D40" s="81" t="s">
        <v>751</v>
      </c>
    </row>
    <row r="41" spans="1:4">
      <c r="A41" s="2" t="s">
        <v>63</v>
      </c>
      <c r="B41" s="1"/>
      <c r="C41" s="1"/>
      <c r="D41" s="1"/>
    </row>
    <row r="42" spans="1:4">
      <c r="A42" s="1"/>
      <c r="B42" s="1"/>
      <c r="C42" s="73" t="s">
        <v>482</v>
      </c>
      <c r="D42" s="1"/>
    </row>
    <row r="43" spans="1:4">
      <c r="A43" s="73" t="s">
        <v>720</v>
      </c>
      <c r="B43" s="1"/>
      <c r="C43" s="2" t="s">
        <v>60</v>
      </c>
      <c r="D43" s="1"/>
    </row>
    <row r="44" spans="1:4">
      <c r="A44" s="2" t="s">
        <v>741</v>
      </c>
      <c r="B44" s="75" t="s">
        <v>745</v>
      </c>
      <c r="C44" s="1"/>
      <c r="D44" s="1"/>
    </row>
    <row r="45" spans="1:4">
      <c r="A45" s="2" t="s">
        <v>742</v>
      </c>
      <c r="B45" s="75" t="s">
        <v>746</v>
      </c>
      <c r="C45" s="73" t="s">
        <v>492</v>
      </c>
      <c r="D45" s="1"/>
    </row>
    <row r="46" spans="1:4">
      <c r="A46" s="2" t="s">
        <v>117</v>
      </c>
      <c r="B46" s="75" t="s">
        <v>747</v>
      </c>
      <c r="C46" s="2" t="s">
        <v>110</v>
      </c>
      <c r="D46" s="75" t="s">
        <v>775</v>
      </c>
    </row>
    <row r="47" spans="1:4">
      <c r="A47" s="2" t="s">
        <v>743</v>
      </c>
      <c r="B47" s="75" t="s">
        <v>748</v>
      </c>
      <c r="C47" s="2" t="s">
        <v>772</v>
      </c>
      <c r="D47" s="75" t="s">
        <v>776</v>
      </c>
    </row>
    <row r="48" spans="1:4">
      <c r="A48" s="2" t="s">
        <v>744</v>
      </c>
      <c r="B48" s="75" t="s">
        <v>749</v>
      </c>
      <c r="C48" s="2" t="s">
        <v>773</v>
      </c>
      <c r="D48" s="75" t="s">
        <v>777</v>
      </c>
    </row>
    <row r="49" spans="1:4">
      <c r="A49" s="1"/>
      <c r="B49" s="1"/>
      <c r="C49" s="2" t="s">
        <v>774</v>
      </c>
      <c r="D49" s="75" t="s">
        <v>751</v>
      </c>
    </row>
    <row r="50" spans="1:4">
      <c r="A50" s="73" t="s">
        <v>727</v>
      </c>
      <c r="B50" s="1"/>
      <c r="C50" s="2" t="s">
        <v>257</v>
      </c>
      <c r="D50" s="75" t="s">
        <v>778</v>
      </c>
    </row>
    <row r="51" spans="1:4">
      <c r="A51" s="2" t="s">
        <v>65</v>
      </c>
      <c r="B51" s="1"/>
      <c r="C51" s="1"/>
      <c r="D51" s="1"/>
    </row>
    <row r="52" spans="1:4">
      <c r="A52" s="1"/>
      <c r="B52" s="1"/>
      <c r="C52" s="73" t="s">
        <v>482</v>
      </c>
      <c r="D52" s="1"/>
    </row>
    <row r="53" spans="1:4">
      <c r="A53" s="73" t="s">
        <v>720</v>
      </c>
      <c r="B53" s="1"/>
      <c r="C53" s="2" t="s">
        <v>280</v>
      </c>
      <c r="D53" s="1"/>
    </row>
    <row r="54" spans="1:4">
      <c r="A54" s="2" t="s">
        <v>303</v>
      </c>
      <c r="B54" s="82" t="s">
        <v>751</v>
      </c>
      <c r="C54" s="1"/>
      <c r="D54" s="1"/>
    </row>
    <row r="55" spans="1:4">
      <c r="A55" s="2" t="s">
        <v>327</v>
      </c>
      <c r="B55" s="75" t="s">
        <v>752</v>
      </c>
      <c r="C55" s="73" t="s">
        <v>492</v>
      </c>
      <c r="D55" s="1"/>
    </row>
    <row r="56" spans="1:4">
      <c r="A56" s="2" t="s">
        <v>750</v>
      </c>
      <c r="B56" s="75" t="s">
        <v>753</v>
      </c>
      <c r="C56" s="2" t="s">
        <v>122</v>
      </c>
      <c r="D56" s="75" t="s">
        <v>779</v>
      </c>
    </row>
    <row r="57" spans="1:4">
      <c r="A57" s="2" t="s">
        <v>312</v>
      </c>
      <c r="B57" s="82" t="s">
        <v>788</v>
      </c>
      <c r="C57" s="2" t="s">
        <v>112</v>
      </c>
      <c r="D57" s="75" t="s">
        <v>780</v>
      </c>
    </row>
    <row r="58" spans="1:4">
      <c r="A58" s="1"/>
      <c r="B58" s="1"/>
      <c r="C58" s="2" t="s">
        <v>290</v>
      </c>
      <c r="D58" s="81" t="s">
        <v>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QACHA</vt:lpstr>
      <vt:lpstr>TSOELIKE</vt:lpstr>
      <vt:lpstr>LEBAKENG</vt:lpstr>
      <vt:lpstr>LEBAKENG TEST</vt:lpstr>
      <vt:lpstr> TSOELIKE TEST</vt:lpstr>
      <vt:lpstr>QACHA TEST</vt:lpstr>
      <vt:lpstr>QACHA ALL</vt:lpstr>
      <vt:lpstr>TSOELIKE All</vt:lpstr>
      <vt:lpstr> LEBAKENG ALL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Lehlehla</cp:lastModifiedBy>
  <dcterms:created xsi:type="dcterms:W3CDTF">2016-03-24T10:13:41Z</dcterms:created>
  <dcterms:modified xsi:type="dcterms:W3CDTF">2016-04-08T11:35:40Z</dcterms:modified>
</cp:coreProperties>
</file>