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 Case" sheetId="1" r:id="rId3"/>
  </sheets>
  <definedNames/>
  <calcPr/>
</workbook>
</file>

<file path=xl/sharedStrings.xml><?xml version="1.0" encoding="utf-8"?>
<sst xmlns="http://schemas.openxmlformats.org/spreadsheetml/2006/main" count="1028" uniqueCount="173">
  <si>
    <t>use case number</t>
  </si>
  <si>
    <t>Use cases (sometimes including user scenario)</t>
  </si>
  <si>
    <t>Primary Persona</t>
  </si>
  <si>
    <t>Other Personae</t>
  </si>
  <si>
    <t>Importance 1-3 (most)</t>
  </si>
  <si>
    <t>Frequency 1-3</t>
  </si>
  <si>
    <t>Import*Freq/3</t>
  </si>
  <si>
    <t>Interaction cost 1-5 (most)</t>
  </si>
  <si>
    <t>Page distance 1, 1.5, 2, 2.5 ...</t>
  </si>
  <si>
    <t>Redesign
Interaction
Cost</t>
  </si>
  <si>
    <t>Redesign 
Page
Distance</t>
  </si>
  <si>
    <t>Value of
Improvement
in Interaction
Cost</t>
  </si>
  <si>
    <t>Value of
Improvement
in Page
Distance</t>
  </si>
  <si>
    <t>Possible Scenario: Professor wants to bring family to social event on campus</t>
  </si>
  <si>
    <t>Professor</t>
  </si>
  <si>
    <t>user wants to know what current social events are available</t>
  </si>
  <si>
    <t>current students, staff</t>
  </si>
  <si>
    <t>1*</t>
  </si>
  <si>
    <t>current students</t>
  </si>
  <si>
    <t>1**</t>
  </si>
  <si>
    <t>staff</t>
  </si>
  <si>
    <t>user wants to know how family-friendly event is</t>
  </si>
  <si>
    <t>5+</t>
  </si>
  <si>
    <t>N/A</t>
  </si>
  <si>
    <t>2*</t>
  </si>
  <si>
    <t>user needs information about transportation to events</t>
  </si>
  <si>
    <t>3*</t>
  </si>
  <si>
    <t>3**</t>
  </si>
  <si>
    <t>user wants to know costs to attend event</t>
  </si>
  <si>
    <t>4*</t>
  </si>
  <si>
    <t>4**</t>
  </si>
  <si>
    <t>user wants to know if food will be provided</t>
  </si>
  <si>
    <t>5*</t>
  </si>
  <si>
    <t>5**</t>
  </si>
  <si>
    <t>user wants to be notified if any new events pop up</t>
  </si>
  <si>
    <t>user wants to know if event they attended before will be held again - searching for specific event</t>
  </si>
  <si>
    <t>user wants to know if there are any participation opportunities or even classes for their children or family</t>
  </si>
  <si>
    <t>8*</t>
  </si>
  <si>
    <t>user wants to know if the event has been held in the past and how successful it was to gauge whether they should attend</t>
  </si>
  <si>
    <t>user wants to know if their colleagues might be attending with their family</t>
  </si>
  <si>
    <t>Possible Scenario: Staff is looking for colleague to collaborate with in his research</t>
  </si>
  <si>
    <t>user looks for specific department</t>
  </si>
  <si>
    <t>Staff</t>
  </si>
  <si>
    <t>user looks for contact information</t>
  </si>
  <si>
    <t>user wants to know about faculty's past publications</t>
  </si>
  <si>
    <t>user looks for faculty lists in his department</t>
  </si>
  <si>
    <t>user wants to find students who can help as assistants</t>
  </si>
  <si>
    <t>user wants to know who is currently leading similar research</t>
  </si>
  <si>
    <t>Current Professor</t>
  </si>
  <si>
    <t>6*</t>
  </si>
  <si>
    <t>user wants to know if there is any association that he/she can get help finding colleague</t>
  </si>
  <si>
    <t>user looks for faculty who is teaching class related to his research</t>
  </si>
  <si>
    <t>user wants to know if there is any website that he can get help finding colleague</t>
  </si>
  <si>
    <t>user wants to know if there is any event/talk from colleague relating to his research</t>
  </si>
  <si>
    <t>10*</t>
  </si>
  <si>
    <t xml:space="preserve">Possible Scenario : John wants to know how to declare Computer Science major </t>
  </si>
  <si>
    <t>Prospective Student</t>
  </si>
  <si>
    <t>John wants to know if Computer Science department is impacted or not</t>
  </si>
  <si>
    <t xml:space="preserve">John wants to know which class he should start with </t>
  </si>
  <si>
    <t>John wants to see CSE course offerings for the current year</t>
  </si>
  <si>
    <t>Current Student, Professor</t>
  </si>
  <si>
    <t>Current Student</t>
  </si>
  <si>
    <t>John wants to know if any jobs are available in CS department</t>
  </si>
  <si>
    <t>John wants to know which research is available for an undergrad student</t>
  </si>
  <si>
    <t>John wants to know about jobs he can get after graduating with a CS degree</t>
  </si>
  <si>
    <t>John wants to know about faculty in CSE department</t>
  </si>
  <si>
    <t>7*</t>
  </si>
  <si>
    <t>John wants to know about clubs related to computer science</t>
  </si>
  <si>
    <t>John wants to know about a recommended four year plan</t>
  </si>
  <si>
    <t>9*</t>
  </si>
  <si>
    <t>John wants to see learn about five year BS/MS program</t>
  </si>
  <si>
    <t>Current Student, Parents</t>
  </si>
  <si>
    <t>10**</t>
  </si>
  <si>
    <t>Parents</t>
  </si>
  <si>
    <t>Possible Scenario : John (current undergrad)  wants to go to a music event on campus</t>
  </si>
  <si>
    <t>Student</t>
  </si>
  <si>
    <t>John wants to know if there are any free music events on campus</t>
  </si>
  <si>
    <t>Professor, Staff</t>
  </si>
  <si>
    <t xml:space="preserve">John wants to see who is performing in the music event </t>
  </si>
  <si>
    <t>2**</t>
  </si>
  <si>
    <t>John wants to see which instruments are used in music event</t>
  </si>
  <si>
    <t>John wants to know where music events would be held</t>
  </si>
  <si>
    <t>John wants to know which genre is played in music event</t>
  </si>
  <si>
    <t>John wants to know about any famous alumni in the music department</t>
  </si>
  <si>
    <t>6**</t>
  </si>
  <si>
    <t>Possible Scenario : John (current undergrad) wants to find a job on campus</t>
  </si>
  <si>
    <t>User wants to see if there is any website that helps student find jobs</t>
  </si>
  <si>
    <t>User wants to see how much he can get paid</t>
  </si>
  <si>
    <t>User wants to know how to use work study</t>
  </si>
  <si>
    <t>User wants to know how to find job related to his/her major</t>
  </si>
  <si>
    <t>User wants to know in what way he can get paid</t>
  </si>
  <si>
    <t>User wants to know what would be hiring process</t>
  </si>
  <si>
    <t>User wants to know what is minimum requirement to apply for a job</t>
  </si>
  <si>
    <t>User wants to know about deadline for applying certain jobs</t>
  </si>
  <si>
    <t>User wants to know if there would be any job fair on campus for on campus positions</t>
  </si>
  <si>
    <t>User wants to know which jobs are available for undergraduates</t>
  </si>
  <si>
    <t>Possible Scenario : John (current undergrad) wants to join a sports club (i.e. basketball)</t>
  </si>
  <si>
    <t>User wants to know which sports clubs are available in school</t>
  </si>
  <si>
    <t>Prospective student, Parents</t>
  </si>
  <si>
    <t>User wants to know if there is any tryouts to join clubs</t>
  </si>
  <si>
    <t>User wants to know how much it costs every quarter</t>
  </si>
  <si>
    <t>User wants to know about the minimum requirement to join clubs</t>
  </si>
  <si>
    <t>User wants to find contact information</t>
  </si>
  <si>
    <t>User wants to know when/what is the earliest upcoming events that he/she can watch</t>
  </si>
  <si>
    <t>User wants to know which sports are avilable in IM league</t>
  </si>
  <si>
    <t>User wants to know when he/she can sign up for IM league</t>
  </si>
  <si>
    <t>User wants to know how often they have practice</t>
  </si>
  <si>
    <t>User wants to know if he/she can earn credits for playing sports</t>
  </si>
  <si>
    <t xml:space="preserve">Possible Scenario : Amanda (current undergrad student) wants to know about job fairs (date, location, etc) </t>
  </si>
  <si>
    <t>user wants to know if there are any field-specific job fairs</t>
  </si>
  <si>
    <t>user wants to know what she should bring to fairs</t>
  </si>
  <si>
    <t>user wants to know success rate for students in the past finding jobs</t>
  </si>
  <si>
    <t>user wants to know when the fair dates, locations, and times are</t>
  </si>
  <si>
    <t>user wants to know what companies are attending which fairs</t>
  </si>
  <si>
    <t>Prospective Student, Professor, Staff</t>
  </si>
  <si>
    <t>5***</t>
  </si>
  <si>
    <t>user wants to know about dress code</t>
  </si>
  <si>
    <t>user seeks source for past attendee advice</t>
  </si>
  <si>
    <t>user wants to know what they can expect at the fair</t>
  </si>
  <si>
    <t>user is curious if they're qualified enough and what their competition might be like</t>
  </si>
  <si>
    <t>user wants to know what kind of jobs people find at fairs and salaries</t>
  </si>
  <si>
    <t>Possible Scenario: Mr. and Mrs. Banks (parents) want to know the basic budgets (tuition and living costs) for undergraduates</t>
  </si>
  <si>
    <t>user wants to know about applying for financial aid</t>
  </si>
  <si>
    <t>Current Student, Prospective Student</t>
  </si>
  <si>
    <t>user wants to know what scholarships and grants are available, as well as requirements and how to apply</t>
  </si>
  <si>
    <t>user wants to know costs in comparison to other schools</t>
  </si>
  <si>
    <t>user wants to know about paying plans</t>
  </si>
  <si>
    <t>user wants to know about semester(quarter) expenses</t>
  </si>
  <si>
    <t>user needs to pay tuition balance</t>
  </si>
  <si>
    <t>Current student</t>
  </si>
  <si>
    <t>user is concerned about extra fees and needs to contact staff</t>
  </si>
  <si>
    <t>user wants to know about estimated living costs for one year</t>
  </si>
  <si>
    <t>8**</t>
  </si>
  <si>
    <t>user wants to know about living costs in la jolla</t>
  </si>
  <si>
    <t>user wants to know what is included within tuition</t>
  </si>
  <si>
    <t>9**</t>
  </si>
  <si>
    <t>Posible Scenario : Mr. and Mrs. Banks (parents) want to know which transportation is available to students</t>
  </si>
  <si>
    <t>User wants to know if there is school shuttle available</t>
  </si>
  <si>
    <t>User wants to know how much he/she should pay to use school shuttle</t>
  </si>
  <si>
    <t>User wants to know about shuttle routes</t>
  </si>
  <si>
    <t>User wants to know where shuttle stops on campus</t>
  </si>
  <si>
    <t>User wants to know if there is any application that text bus time alerts to students</t>
  </si>
  <si>
    <t>User wants to know they are allowed to bring bike inside</t>
  </si>
  <si>
    <t>User wants to know about schedule for weekdays and weekends</t>
  </si>
  <si>
    <t>7**</t>
  </si>
  <si>
    <t>User wants to know they are allowed to bring pets inside</t>
  </si>
  <si>
    <t>User wants to know how often school shuttle arrives on campus and whether or not they go off campus as well</t>
  </si>
  <si>
    <t>User wants to know how to pay the cost of using the shuttle</t>
  </si>
  <si>
    <t>Possible Scenario : Damien (prospective grad student) wants to know how to apply for a graduate program</t>
  </si>
  <si>
    <t>user wants to know what departments offer graduate programs</t>
  </si>
  <si>
    <t>Parents, Prospective Student</t>
  </si>
  <si>
    <t>user wants to know what programs are offered (masters, phd, etc.)</t>
  </si>
  <si>
    <t>user wants to know about requirements for admission</t>
  </si>
  <si>
    <t xml:space="preserve">user wants to know about costs for attendance </t>
  </si>
  <si>
    <t>user wants to know average statistics for admitted students (GPA, GRE, etc.)</t>
  </si>
  <si>
    <t>user wants to know about faculty for the business department</t>
  </si>
  <si>
    <t>user wants to know about department rankings</t>
  </si>
  <si>
    <t>user wants to know about internship opportunities within the department</t>
  </si>
  <si>
    <t>user wants to browse class catalogue</t>
  </si>
  <si>
    <t>user wants to compare grad programs at other schools</t>
  </si>
  <si>
    <t>Possible Scenario : Amanda (current undergrad student) wants to know what kinds of projects (research) are currently available</t>
  </si>
  <si>
    <t>User wants to know about faculty in major she is interested in</t>
  </si>
  <si>
    <t>User wants to know if there is a minimum qualification for applying to research positions</t>
  </si>
  <si>
    <t xml:space="preserve">User wants to see if any professor/faculty is in need of students </t>
  </si>
  <si>
    <t>User wants to see if there is any paid research</t>
  </si>
  <si>
    <t>User wants to know which research topics she can participate in</t>
  </si>
  <si>
    <t>User wants to see if there is any club that helps student find research</t>
  </si>
  <si>
    <t xml:space="preserve">User wants to know if there is any class that he/she can work on research and also get credits </t>
  </si>
  <si>
    <t xml:space="preserve">User wants to know faculty's email addresses that she wants to contact </t>
  </si>
  <si>
    <t>User wants to know about current students who are working on research</t>
  </si>
  <si>
    <t>User wants to know if there is any other nearby schools or companies that have research positions</t>
  </si>
  <si>
    <t>Total</t>
  </si>
  <si>
    <t>Prospective
Student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</si>
</sst>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name val="Arial"/>
    </font>
    <font>
      <b/>
      <sz val="11.0"/>
    </font>
    <font/>
    <font>
      <b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3" numFmtId="0" xfId="0" applyAlignment="1" applyFont="1">
      <alignment horizontal="right" wrapText="1"/>
    </xf>
    <xf borderId="0" fillId="0" fontId="3" numFmtId="0" xfId="0" applyAlignment="1" applyFont="1">
      <alignment/>
    </xf>
    <xf borderId="0" fillId="2" fontId="5" numFmtId="0" xfId="0" applyAlignment="1" applyBorder="1" applyFill="1" applyFont="1">
      <alignment horizontal="left"/>
    </xf>
    <xf borderId="0" fillId="0" fontId="3" numFmtId="0" xfId="0" applyAlignment="1" applyFont="1">
      <alignment horizontal="right" wrapText="1"/>
    </xf>
    <xf borderId="0" fillId="3" fontId="3" numFmtId="0" xfId="0" applyAlignment="1" applyBorder="1" applyFill="1" applyFont="1">
      <alignment wrapText="1"/>
    </xf>
    <xf borderId="0" fillId="3" fontId="3" numFmtId="0" xfId="0" applyAlignment="1" applyBorder="1" applyFont="1">
      <alignment horizontal="right" wrapText="1"/>
    </xf>
    <xf borderId="0" fillId="3" fontId="3" numFmtId="0" xfId="0" applyBorder="1" applyFont="1"/>
    <xf borderId="0" fillId="0" fontId="3" numFmtId="0" xfId="0" applyFont="1"/>
    <xf borderId="0" fillId="3" fontId="3" numFmtId="0" xfId="0" applyAlignment="1" applyBorder="1" applyFont="1">
      <alignment horizontal="right"/>
    </xf>
    <xf borderId="0" fillId="0" fontId="0" numFmtId="0" xfId="0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2" fontId="5" numFmtId="0" xfId="0" applyAlignment="1" applyBorder="1" applyFont="1">
      <alignment horizontal="right"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43"/>
    <col customWidth="1" min="2" max="2" width="60.29"/>
    <col customWidth="1" min="3" max="3" width="20.29"/>
    <col customWidth="1" min="4" max="4" width="33.14"/>
    <col customWidth="1" min="5" max="6" width="14.43"/>
    <col customWidth="1" min="7" max="7" width="16.14"/>
    <col customWidth="1" min="8" max="9" width="14.43"/>
    <col customWidth="1" min="10" max="10" width="15.29"/>
    <col customWidth="1" min="11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4"/>
    </row>
    <row r="2" ht="15.75" customHeight="1">
      <c r="A2" s="5"/>
      <c r="B2" s="6" t="s">
        <v>13</v>
      </c>
      <c r="C2" s="5" t="s">
        <v>14</v>
      </c>
      <c r="D2" s="5"/>
      <c r="E2" s="5"/>
      <c r="F2" s="5"/>
      <c r="G2" s="5"/>
      <c r="H2" s="7"/>
      <c r="I2" s="7"/>
      <c r="L2" t="str">
        <f t="shared" ref="L2:L5" si="1">G2 * (H2-J2)</f>
        <v>0</v>
      </c>
      <c r="M2" t="str">
        <f t="shared" ref="M2:M5" si="2">G2*(H2-K2)</f>
        <v>0</v>
      </c>
    </row>
    <row r="3" ht="15.75" customHeight="1">
      <c r="A3" s="7">
        <v>1.0</v>
      </c>
      <c r="B3" s="5" t="s">
        <v>15</v>
      </c>
      <c r="C3" s="5" t="s">
        <v>14</v>
      </c>
      <c r="D3" s="5" t="s">
        <v>16</v>
      </c>
      <c r="E3" s="5">
        <v>3.0</v>
      </c>
      <c r="F3" s="5">
        <v>3.0</v>
      </c>
      <c r="G3" s="5">
        <v>3.0</v>
      </c>
      <c r="H3" s="7">
        <v>1.0</v>
      </c>
      <c r="I3" s="7">
        <v>1.0</v>
      </c>
      <c r="J3" s="8">
        <v>1.0</v>
      </c>
      <c r="K3" s="8">
        <v>1.0</v>
      </c>
      <c r="L3" t="str">
        <f t="shared" si="1"/>
        <v>0</v>
      </c>
      <c r="M3" t="str">
        <f t="shared" si="2"/>
        <v>0</v>
      </c>
    </row>
    <row r="4" ht="15.75" customHeight="1">
      <c r="A4" s="7" t="s">
        <v>17</v>
      </c>
      <c r="B4" s="5" t="s">
        <v>15</v>
      </c>
      <c r="C4" s="9" t="s">
        <v>18</v>
      </c>
      <c r="D4" s="5" t="s">
        <v>16</v>
      </c>
      <c r="E4" s="5">
        <v>3.0</v>
      </c>
      <c r="F4" s="5">
        <v>3.0</v>
      </c>
      <c r="G4" s="5">
        <v>3.0</v>
      </c>
      <c r="H4" s="7">
        <v>1.0</v>
      </c>
      <c r="I4" s="7">
        <v>1.0</v>
      </c>
      <c r="J4" s="8">
        <v>1.0</v>
      </c>
      <c r="K4" s="8">
        <v>1.0</v>
      </c>
      <c r="L4" t="str">
        <f t="shared" si="1"/>
        <v>0</v>
      </c>
      <c r="M4" t="str">
        <f t="shared" si="2"/>
        <v>0</v>
      </c>
    </row>
    <row r="5" ht="15.75" customHeight="1">
      <c r="A5" s="7" t="s">
        <v>19</v>
      </c>
      <c r="B5" s="5" t="s">
        <v>15</v>
      </c>
      <c r="C5" s="5" t="s">
        <v>20</v>
      </c>
      <c r="D5" s="5" t="s">
        <v>16</v>
      </c>
      <c r="E5" s="5">
        <v>3.0</v>
      </c>
      <c r="F5" s="5">
        <v>3.0</v>
      </c>
      <c r="G5" s="5">
        <v>3.0</v>
      </c>
      <c r="H5" s="7">
        <v>1.0</v>
      </c>
      <c r="I5" s="7">
        <v>1.0</v>
      </c>
      <c r="J5" s="8">
        <v>1.0</v>
      </c>
      <c r="K5" s="8">
        <v>1.0</v>
      </c>
      <c r="L5" t="str">
        <f t="shared" si="1"/>
        <v>0</v>
      </c>
      <c r="M5" t="str">
        <f t="shared" si="2"/>
        <v>0</v>
      </c>
    </row>
    <row r="6" ht="15.75" customHeight="1">
      <c r="A6" s="7">
        <v>2.0</v>
      </c>
      <c r="B6" s="5" t="s">
        <v>21</v>
      </c>
      <c r="C6" s="5" t="s">
        <v>14</v>
      </c>
      <c r="D6" s="5" t="s">
        <v>20</v>
      </c>
      <c r="E6" s="5">
        <v>2.0</v>
      </c>
      <c r="F6" s="5">
        <v>2.0</v>
      </c>
      <c r="G6" s="5">
        <v>2.0</v>
      </c>
      <c r="H6" s="7">
        <v>4.0</v>
      </c>
      <c r="I6" s="7" t="s">
        <v>22</v>
      </c>
      <c r="J6" s="7" t="s">
        <v>23</v>
      </c>
      <c r="K6" s="7" t="s">
        <v>23</v>
      </c>
      <c r="L6" s="7" t="s">
        <v>23</v>
      </c>
      <c r="M6" s="7" t="s">
        <v>23</v>
      </c>
    </row>
    <row r="7" ht="15.75" customHeight="1">
      <c r="A7" s="7" t="s">
        <v>24</v>
      </c>
      <c r="B7" s="5" t="s">
        <v>21</v>
      </c>
      <c r="C7" s="5" t="s">
        <v>20</v>
      </c>
      <c r="D7" s="5" t="s">
        <v>20</v>
      </c>
      <c r="E7" s="5">
        <v>2.0</v>
      </c>
      <c r="F7" s="5">
        <v>2.0</v>
      </c>
      <c r="G7" s="5">
        <v>2.0</v>
      </c>
      <c r="H7" s="7">
        <v>4.0</v>
      </c>
      <c r="I7" s="7" t="s">
        <v>22</v>
      </c>
      <c r="J7" s="7" t="s">
        <v>23</v>
      </c>
      <c r="K7" s="7" t="s">
        <v>23</v>
      </c>
      <c r="L7" s="7" t="s">
        <v>23</v>
      </c>
      <c r="M7" s="7" t="s">
        <v>23</v>
      </c>
    </row>
    <row r="8" ht="15.75" customHeight="1">
      <c r="A8" s="7">
        <v>3.0</v>
      </c>
      <c r="B8" s="5" t="s">
        <v>25</v>
      </c>
      <c r="C8" s="5" t="s">
        <v>14</v>
      </c>
      <c r="D8" s="5" t="s">
        <v>16</v>
      </c>
      <c r="E8" s="5">
        <v>1.0</v>
      </c>
      <c r="F8" s="5">
        <v>1.0</v>
      </c>
      <c r="G8" s="5">
        <v>1.0</v>
      </c>
      <c r="H8" s="7" t="s">
        <v>23</v>
      </c>
      <c r="I8" s="7" t="s">
        <v>23</v>
      </c>
      <c r="J8" s="7" t="s">
        <v>23</v>
      </c>
      <c r="K8" s="7" t="s">
        <v>23</v>
      </c>
      <c r="L8" s="7" t="s">
        <v>23</v>
      </c>
      <c r="M8" s="7" t="s">
        <v>23</v>
      </c>
    </row>
    <row r="9" ht="15.75" customHeight="1">
      <c r="A9" s="7" t="s">
        <v>26</v>
      </c>
      <c r="B9" s="5" t="s">
        <v>25</v>
      </c>
      <c r="C9" s="9" t="s">
        <v>18</v>
      </c>
      <c r="D9" s="5" t="s">
        <v>16</v>
      </c>
      <c r="E9" s="5">
        <v>1.0</v>
      </c>
      <c r="F9" s="5">
        <v>1.0</v>
      </c>
      <c r="G9" s="5">
        <v>1.0</v>
      </c>
      <c r="H9" s="7" t="s">
        <v>23</v>
      </c>
      <c r="I9" s="7" t="s">
        <v>23</v>
      </c>
      <c r="J9" s="7" t="s">
        <v>23</v>
      </c>
      <c r="K9" s="7" t="s">
        <v>23</v>
      </c>
      <c r="L9" s="7" t="s">
        <v>23</v>
      </c>
      <c r="M9" s="7" t="s">
        <v>23</v>
      </c>
    </row>
    <row r="10" ht="15.75" customHeight="1">
      <c r="A10" s="7" t="s">
        <v>27</v>
      </c>
      <c r="B10" s="5" t="s">
        <v>25</v>
      </c>
      <c r="C10" s="5" t="s">
        <v>20</v>
      </c>
      <c r="D10" s="5" t="s">
        <v>16</v>
      </c>
      <c r="E10" s="5">
        <v>1.0</v>
      </c>
      <c r="F10" s="5">
        <v>1.0</v>
      </c>
      <c r="G10" s="5">
        <v>1.0</v>
      </c>
      <c r="H10" s="7" t="s">
        <v>23</v>
      </c>
      <c r="I10" s="7" t="s">
        <v>23</v>
      </c>
      <c r="J10" s="7" t="s">
        <v>23</v>
      </c>
      <c r="K10" s="7" t="s">
        <v>23</v>
      </c>
      <c r="L10" s="7" t="s">
        <v>23</v>
      </c>
      <c r="M10" s="7" t="s">
        <v>23</v>
      </c>
    </row>
    <row r="11" ht="15.75" customHeight="1">
      <c r="A11" s="7">
        <v>4.0</v>
      </c>
      <c r="B11" s="5" t="s">
        <v>28</v>
      </c>
      <c r="C11" s="5" t="s">
        <v>14</v>
      </c>
      <c r="D11" s="5" t="s">
        <v>16</v>
      </c>
      <c r="E11" s="5">
        <v>2.0</v>
      </c>
      <c r="F11" s="5">
        <v>1.0</v>
      </c>
      <c r="G11" s="5">
        <v>1.0</v>
      </c>
      <c r="H11" s="10">
        <v>3.0</v>
      </c>
      <c r="I11" s="7">
        <v>4.0</v>
      </c>
      <c r="J11" s="8">
        <v>2.0</v>
      </c>
      <c r="K11" s="8">
        <v>3.0</v>
      </c>
      <c r="L11" t="str">
        <f t="shared" ref="L11:L17" si="3">G11 * (H11-J11)</f>
        <v>1</v>
      </c>
      <c r="M11" t="str">
        <f t="shared" ref="M11:M17" si="4">G11*(H11-K11)</f>
        <v>0</v>
      </c>
    </row>
    <row r="12" ht="15.75" customHeight="1">
      <c r="A12" s="7" t="s">
        <v>29</v>
      </c>
      <c r="B12" s="5" t="s">
        <v>28</v>
      </c>
      <c r="C12" s="9" t="s">
        <v>18</v>
      </c>
      <c r="D12" s="5" t="s">
        <v>16</v>
      </c>
      <c r="E12" s="5">
        <v>2.0</v>
      </c>
      <c r="F12" s="5">
        <v>1.0</v>
      </c>
      <c r="G12" s="5">
        <v>1.0</v>
      </c>
      <c r="H12" s="10">
        <v>3.0</v>
      </c>
      <c r="I12" s="7">
        <v>4.0</v>
      </c>
      <c r="J12" s="8">
        <v>2.0</v>
      </c>
      <c r="K12" s="8">
        <v>3.0</v>
      </c>
      <c r="L12" t="str">
        <f t="shared" si="3"/>
        <v>1</v>
      </c>
      <c r="M12" t="str">
        <f t="shared" si="4"/>
        <v>0</v>
      </c>
    </row>
    <row r="13" ht="15.75" customHeight="1">
      <c r="A13" s="7" t="s">
        <v>30</v>
      </c>
      <c r="B13" s="5" t="s">
        <v>28</v>
      </c>
      <c r="C13" s="5" t="s">
        <v>20</v>
      </c>
      <c r="D13" s="5" t="s">
        <v>16</v>
      </c>
      <c r="E13" s="5">
        <v>3.0</v>
      </c>
      <c r="F13" s="5">
        <v>1.0</v>
      </c>
      <c r="G13" s="5">
        <v>1.0</v>
      </c>
      <c r="H13" s="10">
        <v>3.0</v>
      </c>
      <c r="I13" s="7">
        <v>4.0</v>
      </c>
      <c r="J13" s="8">
        <v>2.0</v>
      </c>
      <c r="K13" s="8">
        <v>3.0</v>
      </c>
      <c r="L13" t="str">
        <f t="shared" si="3"/>
        <v>1</v>
      </c>
      <c r="M13" t="str">
        <f t="shared" si="4"/>
        <v>0</v>
      </c>
    </row>
    <row r="14" ht="15.75" customHeight="1">
      <c r="A14" s="7">
        <v>5.0</v>
      </c>
      <c r="B14" s="5" t="s">
        <v>31</v>
      </c>
      <c r="C14" s="5" t="s">
        <v>14</v>
      </c>
      <c r="D14" s="5" t="s">
        <v>16</v>
      </c>
      <c r="E14" s="5">
        <v>2.0</v>
      </c>
      <c r="F14" s="5">
        <v>2.0</v>
      </c>
      <c r="G14" s="5">
        <v>2.0</v>
      </c>
      <c r="H14" s="10">
        <v>3.0</v>
      </c>
      <c r="I14" s="7">
        <v>4.0</v>
      </c>
      <c r="J14" s="8">
        <v>2.0</v>
      </c>
      <c r="K14" s="8">
        <v>3.0</v>
      </c>
      <c r="L14" t="str">
        <f t="shared" si="3"/>
        <v>2</v>
      </c>
      <c r="M14" t="str">
        <f t="shared" si="4"/>
        <v>0</v>
      </c>
    </row>
    <row r="15" ht="15.75" customHeight="1">
      <c r="A15" s="7" t="s">
        <v>32</v>
      </c>
      <c r="B15" s="5" t="s">
        <v>31</v>
      </c>
      <c r="C15" s="9" t="s">
        <v>18</v>
      </c>
      <c r="D15" s="5" t="s">
        <v>16</v>
      </c>
      <c r="E15" s="5">
        <v>3.0</v>
      </c>
      <c r="F15" s="5">
        <v>2.0</v>
      </c>
      <c r="G15" s="5">
        <v>2.0</v>
      </c>
      <c r="H15" s="10">
        <v>3.0</v>
      </c>
      <c r="I15" s="7">
        <v>4.0</v>
      </c>
      <c r="J15" s="8">
        <v>2.0</v>
      </c>
      <c r="K15" s="8">
        <v>3.0</v>
      </c>
      <c r="L15" t="str">
        <f t="shared" si="3"/>
        <v>2</v>
      </c>
      <c r="M15" t="str">
        <f t="shared" si="4"/>
        <v>0</v>
      </c>
    </row>
    <row r="16" ht="15.75" customHeight="1">
      <c r="A16" s="7" t="s">
        <v>33</v>
      </c>
      <c r="B16" s="5" t="s">
        <v>31</v>
      </c>
      <c r="C16" s="5" t="s">
        <v>20</v>
      </c>
      <c r="D16" s="5" t="s">
        <v>16</v>
      </c>
      <c r="E16" s="5">
        <v>2.0</v>
      </c>
      <c r="F16" s="5">
        <v>2.0</v>
      </c>
      <c r="G16" s="5">
        <v>2.0</v>
      </c>
      <c r="H16" s="10">
        <v>3.0</v>
      </c>
      <c r="I16" s="7">
        <v>4.0</v>
      </c>
      <c r="J16" s="8">
        <v>2.0</v>
      </c>
      <c r="K16" s="8">
        <v>3.0</v>
      </c>
      <c r="L16" t="str">
        <f t="shared" si="3"/>
        <v>2</v>
      </c>
      <c r="M16" t="str">
        <f t="shared" si="4"/>
        <v>0</v>
      </c>
    </row>
    <row r="17" ht="15.75" customHeight="1">
      <c r="A17" s="7">
        <v>6.0</v>
      </c>
      <c r="B17" s="5" t="s">
        <v>34</v>
      </c>
      <c r="C17" s="5" t="s">
        <v>14</v>
      </c>
      <c r="D17" s="5"/>
      <c r="E17" s="5">
        <v>3.0</v>
      </c>
      <c r="F17" s="5">
        <v>2.0</v>
      </c>
      <c r="G17" s="5">
        <v>2.0</v>
      </c>
      <c r="H17" s="10">
        <v>2.0</v>
      </c>
      <c r="I17" s="7">
        <v>3.0</v>
      </c>
      <c r="J17" s="8">
        <v>1.0</v>
      </c>
      <c r="K17" s="8">
        <v>2.0</v>
      </c>
      <c r="L17" t="str">
        <f t="shared" si="3"/>
        <v>2</v>
      </c>
      <c r="M17" t="str">
        <f t="shared" si="4"/>
        <v>0</v>
      </c>
    </row>
    <row r="18" ht="15.75" customHeight="1">
      <c r="A18" s="7">
        <v>7.0</v>
      </c>
      <c r="B18" s="5" t="s">
        <v>35</v>
      </c>
      <c r="C18" s="5" t="s">
        <v>14</v>
      </c>
      <c r="D18" s="5"/>
      <c r="E18" s="5">
        <v>1.0</v>
      </c>
      <c r="F18" s="5">
        <v>2.0</v>
      </c>
      <c r="G18" s="5">
        <v>1.0</v>
      </c>
      <c r="H18" s="7" t="s">
        <v>23</v>
      </c>
      <c r="I18" s="7" t="s">
        <v>23</v>
      </c>
      <c r="J18" s="7" t="s">
        <v>23</v>
      </c>
      <c r="K18" s="7" t="s">
        <v>23</v>
      </c>
      <c r="L18" s="7" t="s">
        <v>23</v>
      </c>
      <c r="M18" s="7" t="s">
        <v>23</v>
      </c>
    </row>
    <row r="19" ht="15.75" customHeight="1">
      <c r="A19" s="7">
        <v>8.0</v>
      </c>
      <c r="B19" s="5" t="s">
        <v>36</v>
      </c>
      <c r="C19" s="5" t="s">
        <v>14</v>
      </c>
      <c r="D19" s="5" t="s">
        <v>20</v>
      </c>
      <c r="E19" s="5">
        <v>2.0</v>
      </c>
      <c r="F19" s="5">
        <v>2.0</v>
      </c>
      <c r="G19" s="5">
        <v>2.0</v>
      </c>
      <c r="H19" s="7">
        <v>4.0</v>
      </c>
      <c r="I19" s="7" t="s">
        <v>22</v>
      </c>
      <c r="J19" s="8">
        <v>1.0</v>
      </c>
      <c r="K19" s="8">
        <v>3.0</v>
      </c>
      <c r="L19" t="str">
        <f t="shared" ref="L19:L20" si="5">G19 * (H19-J19)</f>
        <v>6</v>
      </c>
      <c r="M19" t="str">
        <f t="shared" ref="M19:M20" si="6">G19*(H19-K19)</f>
        <v>2</v>
      </c>
    </row>
    <row r="20" ht="15.75" customHeight="1">
      <c r="A20" s="7" t="s">
        <v>37</v>
      </c>
      <c r="B20" s="5" t="s">
        <v>36</v>
      </c>
      <c r="C20" s="9" t="s">
        <v>20</v>
      </c>
      <c r="D20" s="5" t="s">
        <v>20</v>
      </c>
      <c r="E20" s="5">
        <v>2.0</v>
      </c>
      <c r="F20" s="5">
        <v>2.0</v>
      </c>
      <c r="G20" s="5">
        <v>2.0</v>
      </c>
      <c r="H20" s="7">
        <v>4.0</v>
      </c>
      <c r="I20" s="7" t="s">
        <v>22</v>
      </c>
      <c r="J20" s="8">
        <v>1.0</v>
      </c>
      <c r="K20" s="8">
        <v>3.0</v>
      </c>
      <c r="L20" t="str">
        <f t="shared" si="5"/>
        <v>6</v>
      </c>
      <c r="M20" t="str">
        <f t="shared" si="6"/>
        <v>2</v>
      </c>
    </row>
    <row r="21" ht="15.75" customHeight="1">
      <c r="A21" s="7">
        <v>9.0</v>
      </c>
      <c r="B21" s="5" t="s">
        <v>38</v>
      </c>
      <c r="C21" s="5" t="s">
        <v>14</v>
      </c>
      <c r="D21" s="5"/>
      <c r="E21" s="5">
        <v>1.0</v>
      </c>
      <c r="F21" s="5">
        <v>1.0</v>
      </c>
      <c r="G21" s="5">
        <v>1.0</v>
      </c>
      <c r="H21" s="7" t="s">
        <v>23</v>
      </c>
      <c r="I21" s="7" t="s">
        <v>23</v>
      </c>
      <c r="J21" s="7" t="s">
        <v>23</v>
      </c>
      <c r="K21" s="7" t="s">
        <v>23</v>
      </c>
      <c r="L21" s="7" t="s">
        <v>23</v>
      </c>
      <c r="M21" s="7" t="s">
        <v>23</v>
      </c>
    </row>
    <row r="22" ht="15.75" customHeight="1">
      <c r="A22" s="7">
        <v>10.0</v>
      </c>
      <c r="B22" s="5" t="s">
        <v>39</v>
      </c>
      <c r="C22" s="5" t="s">
        <v>14</v>
      </c>
      <c r="D22" s="5"/>
      <c r="E22" s="5">
        <v>1.0</v>
      </c>
      <c r="F22" s="5">
        <v>2.0</v>
      </c>
      <c r="G22" s="5">
        <v>1.0</v>
      </c>
      <c r="H22" s="7">
        <v>4.0</v>
      </c>
      <c r="I22" s="7" t="s">
        <v>22</v>
      </c>
      <c r="J22" s="8">
        <v>2.0</v>
      </c>
      <c r="K22" s="8">
        <v>3.0</v>
      </c>
      <c r="L22" t="str">
        <f t="shared" ref="L22:L24" si="7">G22 * (H22-J22)</f>
        <v>2</v>
      </c>
      <c r="M22" t="str">
        <f t="shared" ref="M22:M24" si="8">G22*(H22-K22)</f>
        <v>1</v>
      </c>
    </row>
    <row r="23" ht="15.75" customHeight="1">
      <c r="A23" s="11"/>
      <c r="B23" s="11"/>
      <c r="C23" s="11"/>
      <c r="D23" s="11"/>
      <c r="E23" s="11"/>
      <c r="F23" s="11"/>
      <c r="G23" s="11"/>
      <c r="H23" s="12"/>
      <c r="I23" s="12"/>
      <c r="J23" s="13"/>
      <c r="L23" t="str">
        <f t="shared" si="7"/>
        <v>0</v>
      </c>
      <c r="M23" t="str">
        <f t="shared" si="8"/>
        <v>0</v>
      </c>
    </row>
    <row r="24" ht="15.75" customHeight="1">
      <c r="A24" s="5"/>
      <c r="B24" s="6" t="s">
        <v>40</v>
      </c>
      <c r="C24" s="5"/>
      <c r="D24" s="5"/>
      <c r="E24" s="5"/>
      <c r="F24" s="5"/>
      <c r="G24" s="5"/>
      <c r="H24" s="7"/>
      <c r="I24" s="7"/>
      <c r="L24" t="str">
        <f t="shared" si="7"/>
        <v>0</v>
      </c>
      <c r="M24" t="str">
        <f t="shared" si="8"/>
        <v>0</v>
      </c>
    </row>
    <row r="25" ht="15.75" customHeight="1">
      <c r="A25" s="5">
        <v>1.0</v>
      </c>
      <c r="B25" s="5" t="s">
        <v>41</v>
      </c>
      <c r="C25" s="5" t="s">
        <v>42</v>
      </c>
      <c r="D25" s="5"/>
      <c r="E25" s="5">
        <v>2.0</v>
      </c>
      <c r="F25" s="5">
        <v>1.0</v>
      </c>
      <c r="G25" s="5">
        <v>1.0</v>
      </c>
      <c r="H25" s="7">
        <v>2.0</v>
      </c>
      <c r="I25" s="7">
        <v>3.0</v>
      </c>
      <c r="J25" s="7" t="s">
        <v>23</v>
      </c>
      <c r="K25" s="7" t="s">
        <v>23</v>
      </c>
      <c r="L25" s="7" t="s">
        <v>23</v>
      </c>
      <c r="M25" s="7" t="s">
        <v>23</v>
      </c>
    </row>
    <row r="26" ht="15.75" customHeight="1">
      <c r="A26" s="5">
        <v>2.0</v>
      </c>
      <c r="B26" s="5" t="s">
        <v>43</v>
      </c>
      <c r="C26" s="5" t="s">
        <v>42</v>
      </c>
      <c r="D26" s="5"/>
      <c r="E26" s="5">
        <v>3.0</v>
      </c>
      <c r="F26" s="5">
        <v>1.0</v>
      </c>
      <c r="G26" s="5">
        <v>1.0</v>
      </c>
      <c r="H26" s="7">
        <v>2.0</v>
      </c>
      <c r="I26" s="10">
        <v>4.0</v>
      </c>
      <c r="J26" s="8">
        <v>1.0</v>
      </c>
      <c r="K26" s="8">
        <v>2.0</v>
      </c>
      <c r="L26" t="str">
        <f t="shared" ref="L26:L28" si="9">G26 * (H26-J26)</f>
        <v>1</v>
      </c>
      <c r="M26" t="str">
        <f t="shared" ref="M26:M28" si="10">G26*(H26-K26)</f>
        <v>0</v>
      </c>
    </row>
    <row r="27" ht="15.75" customHeight="1">
      <c r="A27" s="5">
        <v>3.0</v>
      </c>
      <c r="B27" s="5" t="s">
        <v>44</v>
      </c>
      <c r="C27" s="5" t="s">
        <v>42</v>
      </c>
      <c r="D27" s="5"/>
      <c r="E27" s="5">
        <v>2.0</v>
      </c>
      <c r="F27" s="5">
        <v>1.0</v>
      </c>
      <c r="G27" s="5">
        <v>1.0</v>
      </c>
      <c r="H27" s="7">
        <v>2.0</v>
      </c>
      <c r="I27" s="7">
        <v>3.0</v>
      </c>
      <c r="J27" s="8">
        <v>1.0</v>
      </c>
      <c r="K27" s="8">
        <v>2.0</v>
      </c>
      <c r="L27" t="str">
        <f t="shared" si="9"/>
        <v>1</v>
      </c>
      <c r="M27" t="str">
        <f t="shared" si="10"/>
        <v>0</v>
      </c>
    </row>
    <row r="28" ht="15.75" customHeight="1">
      <c r="A28" s="5">
        <v>4.0</v>
      </c>
      <c r="B28" s="5" t="s">
        <v>45</v>
      </c>
      <c r="C28" s="5" t="s">
        <v>42</v>
      </c>
      <c r="D28" s="5"/>
      <c r="E28" s="5">
        <v>3.0</v>
      </c>
      <c r="F28" s="5">
        <v>1.0</v>
      </c>
      <c r="G28" s="5">
        <v>1.0</v>
      </c>
      <c r="H28" s="7">
        <v>4.0</v>
      </c>
      <c r="I28" s="7">
        <v>4.0</v>
      </c>
      <c r="J28" s="8">
        <v>2.0</v>
      </c>
      <c r="K28" s="8">
        <v>3.0</v>
      </c>
      <c r="L28" t="str">
        <f t="shared" si="9"/>
        <v>2</v>
      </c>
      <c r="M28" t="str">
        <f t="shared" si="10"/>
        <v>1</v>
      </c>
    </row>
    <row r="29" ht="15.75" customHeight="1">
      <c r="A29" s="5">
        <v>5.0</v>
      </c>
      <c r="B29" s="5" t="s">
        <v>46</v>
      </c>
      <c r="C29" s="5" t="s">
        <v>42</v>
      </c>
      <c r="D29" s="5"/>
      <c r="E29" s="5">
        <v>1.0</v>
      </c>
      <c r="F29" s="5">
        <v>2.0</v>
      </c>
      <c r="G29" s="5">
        <v>1.0</v>
      </c>
      <c r="H29" s="7" t="s">
        <v>23</v>
      </c>
      <c r="I29" s="7" t="s">
        <v>23</v>
      </c>
      <c r="J29" s="7" t="s">
        <v>23</v>
      </c>
      <c r="K29" s="7" t="s">
        <v>23</v>
      </c>
      <c r="L29" s="7" t="s">
        <v>23</v>
      </c>
      <c r="M29" s="7" t="s">
        <v>23</v>
      </c>
    </row>
    <row r="30" ht="15.75" customHeight="1">
      <c r="A30" s="5">
        <v>6.0</v>
      </c>
      <c r="B30" s="5" t="s">
        <v>47</v>
      </c>
      <c r="C30" s="5" t="s">
        <v>42</v>
      </c>
      <c r="D30" s="14" t="s">
        <v>48</v>
      </c>
      <c r="E30" s="5">
        <v>2.0</v>
      </c>
      <c r="F30" s="5">
        <v>2.0</v>
      </c>
      <c r="G30" s="5">
        <v>2.0</v>
      </c>
      <c r="H30" s="7">
        <v>4.0</v>
      </c>
      <c r="I30" s="7">
        <v>5.0</v>
      </c>
      <c r="J30" s="8">
        <v>1.0</v>
      </c>
      <c r="K30" s="8">
        <v>2.0</v>
      </c>
      <c r="L30" t="str">
        <f t="shared" ref="L30:L31" si="11">G30 * (H30-J30)</f>
        <v>6</v>
      </c>
      <c r="M30" t="str">
        <f t="shared" ref="M30:M31" si="12">G30*(H30-K30)</f>
        <v>4</v>
      </c>
    </row>
    <row r="31" ht="15.75" customHeight="1">
      <c r="A31" s="7" t="s">
        <v>49</v>
      </c>
      <c r="B31" s="5" t="s">
        <v>47</v>
      </c>
      <c r="C31" s="14" t="s">
        <v>48</v>
      </c>
      <c r="D31" s="14" t="s">
        <v>48</v>
      </c>
      <c r="E31" s="5">
        <v>2.0</v>
      </c>
      <c r="F31" s="5">
        <v>2.0</v>
      </c>
      <c r="G31" s="5">
        <v>2.0</v>
      </c>
      <c r="H31" s="7">
        <v>4.0</v>
      </c>
      <c r="I31" s="7">
        <v>5.0</v>
      </c>
      <c r="J31" s="8">
        <v>1.0</v>
      </c>
      <c r="K31" s="8">
        <v>2.0</v>
      </c>
      <c r="L31" t="str">
        <f t="shared" si="11"/>
        <v>6</v>
      </c>
      <c r="M31" t="str">
        <f t="shared" si="12"/>
        <v>4</v>
      </c>
    </row>
    <row r="32" ht="15.75" customHeight="1">
      <c r="A32" s="7">
        <v>7.0</v>
      </c>
      <c r="B32" s="5" t="s">
        <v>50</v>
      </c>
      <c r="C32" s="5" t="s">
        <v>42</v>
      </c>
      <c r="D32" s="5"/>
      <c r="E32" s="5">
        <v>2.0</v>
      </c>
      <c r="F32" s="5">
        <v>1.0</v>
      </c>
      <c r="G32" s="5">
        <v>1.0</v>
      </c>
      <c r="H32" s="7" t="s">
        <v>23</v>
      </c>
      <c r="I32" s="7" t="s">
        <v>23</v>
      </c>
      <c r="J32" s="7" t="s">
        <v>23</v>
      </c>
      <c r="K32" s="7" t="s">
        <v>23</v>
      </c>
      <c r="L32" s="7" t="s">
        <v>23</v>
      </c>
      <c r="M32" s="7" t="s">
        <v>23</v>
      </c>
    </row>
    <row r="33" ht="15.75" customHeight="1">
      <c r="A33" s="7">
        <v>8.0</v>
      </c>
      <c r="B33" s="5" t="s">
        <v>51</v>
      </c>
      <c r="C33" s="5" t="s">
        <v>42</v>
      </c>
      <c r="D33" s="14" t="s">
        <v>48</v>
      </c>
      <c r="E33" s="5">
        <v>1.0</v>
      </c>
      <c r="F33" s="5">
        <v>2.0</v>
      </c>
      <c r="G33" s="5">
        <v>1.0</v>
      </c>
      <c r="H33" s="7">
        <v>3.0</v>
      </c>
      <c r="I33" s="7">
        <v>5.0</v>
      </c>
      <c r="J33" s="8">
        <v>1.0</v>
      </c>
      <c r="K33" s="8">
        <v>2.0</v>
      </c>
      <c r="L33" t="str">
        <f t="shared" ref="L33:L39" si="13">G33 * (H33-J33)</f>
        <v>2</v>
      </c>
      <c r="M33" t="str">
        <f t="shared" ref="M33:M39" si="14">G33*(H33-K33)</f>
        <v>1</v>
      </c>
    </row>
    <row r="34" ht="15.75" customHeight="1">
      <c r="A34" s="7" t="s">
        <v>37</v>
      </c>
      <c r="B34" s="5" t="s">
        <v>51</v>
      </c>
      <c r="C34" s="14" t="s">
        <v>48</v>
      </c>
      <c r="D34" s="14" t="s">
        <v>48</v>
      </c>
      <c r="E34" s="5">
        <v>1.0</v>
      </c>
      <c r="F34" s="5">
        <v>2.0</v>
      </c>
      <c r="G34" s="5">
        <v>1.0</v>
      </c>
      <c r="H34" s="7">
        <v>3.0</v>
      </c>
      <c r="I34" s="7">
        <v>5.0</v>
      </c>
      <c r="J34" s="8">
        <v>1.0</v>
      </c>
      <c r="K34" s="8">
        <v>2.0</v>
      </c>
      <c r="L34" t="str">
        <f t="shared" si="13"/>
        <v>2</v>
      </c>
      <c r="M34" t="str">
        <f t="shared" si="14"/>
        <v>1</v>
      </c>
    </row>
    <row r="35" ht="15.75" customHeight="1">
      <c r="A35" s="7">
        <v>9.0</v>
      </c>
      <c r="B35" s="5" t="s">
        <v>52</v>
      </c>
      <c r="C35" s="5" t="s">
        <v>42</v>
      </c>
      <c r="D35" s="5"/>
      <c r="E35" s="5">
        <v>2.0</v>
      </c>
      <c r="F35" s="5">
        <v>1.0</v>
      </c>
      <c r="G35" s="5">
        <v>1.0</v>
      </c>
      <c r="H35" s="7">
        <v>3.0</v>
      </c>
      <c r="I35" s="7">
        <v>5.0</v>
      </c>
      <c r="J35" s="8">
        <v>2.0</v>
      </c>
      <c r="K35" s="8">
        <v>3.0</v>
      </c>
      <c r="L35" t="str">
        <f t="shared" si="13"/>
        <v>1</v>
      </c>
      <c r="M35" t="str">
        <f t="shared" si="14"/>
        <v>0</v>
      </c>
    </row>
    <row r="36" ht="15.75" customHeight="1">
      <c r="A36" s="7">
        <v>10.0</v>
      </c>
      <c r="B36" s="5" t="s">
        <v>53</v>
      </c>
      <c r="C36" s="5" t="s">
        <v>42</v>
      </c>
      <c r="D36" s="14" t="s">
        <v>48</v>
      </c>
      <c r="E36" s="5">
        <v>1.0</v>
      </c>
      <c r="F36" s="5">
        <v>2.0</v>
      </c>
      <c r="G36" s="5">
        <v>1.0</v>
      </c>
      <c r="H36" s="10">
        <v>2.0</v>
      </c>
      <c r="I36" s="10">
        <v>3.0</v>
      </c>
      <c r="J36" s="8">
        <v>1.0</v>
      </c>
      <c r="K36" s="8">
        <v>2.0</v>
      </c>
      <c r="L36" t="str">
        <f t="shared" si="13"/>
        <v>1</v>
      </c>
      <c r="M36" t="str">
        <f t="shared" si="14"/>
        <v>0</v>
      </c>
    </row>
    <row r="37" ht="15.75" customHeight="1">
      <c r="A37" s="7" t="s">
        <v>54</v>
      </c>
      <c r="B37" s="5" t="s">
        <v>53</v>
      </c>
      <c r="C37" s="14" t="s">
        <v>48</v>
      </c>
      <c r="D37" s="14" t="s">
        <v>48</v>
      </c>
      <c r="E37" s="5">
        <v>1.0</v>
      </c>
      <c r="F37" s="5">
        <v>2.0</v>
      </c>
      <c r="G37" s="5">
        <v>1.0</v>
      </c>
      <c r="H37" s="10">
        <v>2.0</v>
      </c>
      <c r="I37" s="10">
        <v>3.0</v>
      </c>
      <c r="J37" s="8">
        <v>1.0</v>
      </c>
      <c r="K37" s="8">
        <v>2.0</v>
      </c>
      <c r="L37" t="str">
        <f t="shared" si="13"/>
        <v>1</v>
      </c>
      <c r="M37" t="str">
        <f t="shared" si="14"/>
        <v>0</v>
      </c>
    </row>
    <row r="38" ht="15.75" customHeight="1">
      <c r="A38" s="13"/>
      <c r="B38" s="11"/>
      <c r="C38" s="13"/>
      <c r="D38" s="13"/>
      <c r="E38" s="13"/>
      <c r="F38" s="13"/>
      <c r="G38" s="13"/>
      <c r="H38" s="15"/>
      <c r="I38" s="15"/>
      <c r="J38" s="13"/>
      <c r="L38" t="str">
        <f t="shared" si="13"/>
        <v>0</v>
      </c>
      <c r="M38" t="str">
        <f t="shared" si="14"/>
        <v>0</v>
      </c>
    </row>
    <row r="39" ht="15.75" customHeight="1">
      <c r="A39" s="14"/>
      <c r="B39" s="6" t="s">
        <v>55</v>
      </c>
      <c r="C39" s="14" t="s">
        <v>56</v>
      </c>
      <c r="D39" s="14"/>
      <c r="G39" s="16"/>
      <c r="H39" s="17"/>
      <c r="I39" s="17"/>
      <c r="L39" t="str">
        <f t="shared" si="13"/>
        <v>0</v>
      </c>
      <c r="M39" t="str">
        <f t="shared" si="14"/>
        <v>0</v>
      </c>
    </row>
    <row r="40" ht="15.75" customHeight="1">
      <c r="A40" s="14">
        <v>1.0</v>
      </c>
      <c r="B40" s="5" t="s">
        <v>57</v>
      </c>
      <c r="C40" s="14" t="s">
        <v>56</v>
      </c>
      <c r="D40" s="14"/>
      <c r="E40" s="14">
        <v>3.0</v>
      </c>
      <c r="F40" s="14">
        <v>3.0</v>
      </c>
      <c r="G40" s="14">
        <v>3.0</v>
      </c>
      <c r="H40" s="7" t="s">
        <v>23</v>
      </c>
      <c r="I40" s="17" t="s">
        <v>23</v>
      </c>
      <c r="J40" s="7" t="s">
        <v>23</v>
      </c>
      <c r="K40" s="7" t="s">
        <v>23</v>
      </c>
      <c r="L40" s="7" t="s">
        <v>23</v>
      </c>
      <c r="M40" s="7" t="s">
        <v>23</v>
      </c>
    </row>
    <row r="41" ht="15.75" customHeight="1">
      <c r="A41" s="14">
        <v>2.0</v>
      </c>
      <c r="B41" s="5" t="s">
        <v>58</v>
      </c>
      <c r="C41" s="14" t="s">
        <v>56</v>
      </c>
      <c r="D41" s="14"/>
      <c r="E41" s="14">
        <v>3.0</v>
      </c>
      <c r="F41" s="14">
        <v>3.0</v>
      </c>
      <c r="G41" s="14">
        <v>3.0</v>
      </c>
      <c r="H41" s="17">
        <v>3.0</v>
      </c>
      <c r="I41" s="17">
        <v>5.0</v>
      </c>
      <c r="J41" s="8">
        <v>1.0</v>
      </c>
      <c r="K41" s="8">
        <v>2.0</v>
      </c>
      <c r="L41" t="str">
        <f t="shared" ref="L41:L57" si="15">G41 * (H41-J41)</f>
        <v>6</v>
      </c>
      <c r="M41" t="str">
        <f t="shared" ref="M41:M57" si="16">G41*(H41-K41)</f>
        <v>3</v>
      </c>
    </row>
    <row r="42" ht="15.75" customHeight="1">
      <c r="A42" s="14">
        <v>3.0</v>
      </c>
      <c r="B42" s="5" t="s">
        <v>59</v>
      </c>
      <c r="C42" s="14" t="s">
        <v>56</v>
      </c>
      <c r="D42" s="14" t="s">
        <v>60</v>
      </c>
      <c r="E42" s="14">
        <v>3.0</v>
      </c>
      <c r="F42" s="14">
        <v>3.0</v>
      </c>
      <c r="G42" s="14">
        <v>3.0</v>
      </c>
      <c r="H42" s="17">
        <v>2.0</v>
      </c>
      <c r="I42" s="17">
        <v>4.0</v>
      </c>
      <c r="J42" s="8">
        <v>2.0</v>
      </c>
      <c r="K42" s="8">
        <v>2.0</v>
      </c>
      <c r="L42" t="str">
        <f t="shared" si="15"/>
        <v>0</v>
      </c>
      <c r="M42" t="str">
        <f t="shared" si="16"/>
        <v>0</v>
      </c>
    </row>
    <row r="43" ht="15.75" customHeight="1">
      <c r="A43" s="17" t="s">
        <v>26</v>
      </c>
      <c r="B43" s="5" t="s">
        <v>59</v>
      </c>
      <c r="C43" s="14" t="s">
        <v>61</v>
      </c>
      <c r="D43" s="14" t="s">
        <v>60</v>
      </c>
      <c r="E43" s="14">
        <v>3.0</v>
      </c>
      <c r="F43" s="14">
        <v>2.0</v>
      </c>
      <c r="G43" s="14">
        <v>2.0</v>
      </c>
      <c r="H43" s="17">
        <v>2.0</v>
      </c>
      <c r="I43" s="17">
        <v>4.0</v>
      </c>
      <c r="J43" s="8">
        <v>2.0</v>
      </c>
      <c r="K43" s="8">
        <v>2.0</v>
      </c>
      <c r="L43" t="str">
        <f t="shared" si="15"/>
        <v>0</v>
      </c>
      <c r="M43" t="str">
        <f t="shared" si="16"/>
        <v>0</v>
      </c>
    </row>
    <row r="44" ht="15.75" customHeight="1">
      <c r="A44" s="17" t="s">
        <v>27</v>
      </c>
      <c r="B44" s="5" t="s">
        <v>59</v>
      </c>
      <c r="C44" s="14" t="s">
        <v>14</v>
      </c>
      <c r="D44" s="14" t="s">
        <v>60</v>
      </c>
      <c r="E44" s="14">
        <v>2.0</v>
      </c>
      <c r="F44" s="14">
        <v>1.0</v>
      </c>
      <c r="G44" s="14">
        <v>1.0</v>
      </c>
      <c r="H44" s="17">
        <v>2.0</v>
      </c>
      <c r="I44" s="17">
        <v>4.0</v>
      </c>
      <c r="J44" s="8">
        <v>2.0</v>
      </c>
      <c r="K44" s="8">
        <v>2.0</v>
      </c>
      <c r="L44" t="str">
        <f t="shared" si="15"/>
        <v>0</v>
      </c>
      <c r="M44" t="str">
        <f t="shared" si="16"/>
        <v>0</v>
      </c>
    </row>
    <row r="45" ht="15.75" customHeight="1">
      <c r="A45" s="14">
        <v>4.0</v>
      </c>
      <c r="B45" s="5" t="s">
        <v>62</v>
      </c>
      <c r="C45" s="14" t="s">
        <v>56</v>
      </c>
      <c r="D45" s="14" t="s">
        <v>61</v>
      </c>
      <c r="E45" s="14">
        <v>2.0</v>
      </c>
      <c r="F45" s="14">
        <v>2.0</v>
      </c>
      <c r="G45" s="14">
        <v>2.0</v>
      </c>
      <c r="H45" s="17">
        <v>2.0</v>
      </c>
      <c r="I45" s="17">
        <v>5.0</v>
      </c>
      <c r="J45" s="8">
        <v>2.0</v>
      </c>
      <c r="K45" s="8">
        <v>2.0</v>
      </c>
      <c r="L45" t="str">
        <f t="shared" si="15"/>
        <v>0</v>
      </c>
      <c r="M45" t="str">
        <f t="shared" si="16"/>
        <v>0</v>
      </c>
    </row>
    <row r="46" ht="15.75" customHeight="1">
      <c r="A46" s="17" t="s">
        <v>29</v>
      </c>
      <c r="B46" s="5" t="s">
        <v>62</v>
      </c>
      <c r="C46" s="14" t="s">
        <v>61</v>
      </c>
      <c r="D46" s="14" t="s">
        <v>61</v>
      </c>
      <c r="E46" s="14">
        <v>3.0</v>
      </c>
      <c r="F46" s="14">
        <v>2.0</v>
      </c>
      <c r="G46" s="14">
        <v>2.0</v>
      </c>
      <c r="H46" s="17">
        <v>2.0</v>
      </c>
      <c r="I46" s="17">
        <v>5.0</v>
      </c>
      <c r="J46" s="8">
        <v>1.0</v>
      </c>
      <c r="K46" s="8">
        <v>2.0</v>
      </c>
      <c r="L46" t="str">
        <f t="shared" si="15"/>
        <v>2</v>
      </c>
      <c r="M46" t="str">
        <f t="shared" si="16"/>
        <v>0</v>
      </c>
    </row>
    <row r="47" ht="15.75" customHeight="1">
      <c r="A47" s="14">
        <v>5.0</v>
      </c>
      <c r="B47" s="5" t="s">
        <v>63</v>
      </c>
      <c r="C47" s="14" t="s">
        <v>56</v>
      </c>
      <c r="D47" s="14" t="s">
        <v>60</v>
      </c>
      <c r="E47" s="14">
        <v>2.0</v>
      </c>
      <c r="F47" s="14">
        <v>2.0</v>
      </c>
      <c r="G47" s="14">
        <v>2.0</v>
      </c>
      <c r="H47" s="17">
        <v>2.0</v>
      </c>
      <c r="I47" s="17">
        <v>5.0</v>
      </c>
      <c r="J47" s="8">
        <v>1.0</v>
      </c>
      <c r="K47" s="8">
        <v>2.0</v>
      </c>
      <c r="L47" t="str">
        <f t="shared" si="15"/>
        <v>2</v>
      </c>
      <c r="M47" t="str">
        <f t="shared" si="16"/>
        <v>0</v>
      </c>
    </row>
    <row r="48" ht="15.75" customHeight="1">
      <c r="A48" s="17" t="s">
        <v>32</v>
      </c>
      <c r="B48" s="5" t="s">
        <v>63</v>
      </c>
      <c r="C48" s="14" t="s">
        <v>61</v>
      </c>
      <c r="D48" s="14" t="s">
        <v>60</v>
      </c>
      <c r="E48" s="14">
        <v>2.0</v>
      </c>
      <c r="F48" s="14">
        <v>2.0</v>
      </c>
      <c r="G48" s="14">
        <v>2.0</v>
      </c>
      <c r="H48" s="17">
        <v>2.0</v>
      </c>
      <c r="I48" s="17">
        <v>5.0</v>
      </c>
      <c r="J48" s="8">
        <v>1.0</v>
      </c>
      <c r="K48" s="8">
        <v>2.0</v>
      </c>
      <c r="L48" t="str">
        <f t="shared" si="15"/>
        <v>2</v>
      </c>
      <c r="M48" t="str">
        <f t="shared" si="16"/>
        <v>0</v>
      </c>
    </row>
    <row r="49" ht="15.75" customHeight="1">
      <c r="A49" s="17" t="s">
        <v>33</v>
      </c>
      <c r="B49" s="5" t="s">
        <v>63</v>
      </c>
      <c r="C49" s="14" t="s">
        <v>14</v>
      </c>
      <c r="D49" s="14" t="s">
        <v>60</v>
      </c>
      <c r="E49" s="14">
        <v>1.0</v>
      </c>
      <c r="F49" s="14">
        <v>2.0</v>
      </c>
      <c r="G49" s="14">
        <v>1.0</v>
      </c>
      <c r="H49" s="17">
        <v>2.0</v>
      </c>
      <c r="I49" s="17">
        <v>5.0</v>
      </c>
      <c r="J49" s="8">
        <v>1.0</v>
      </c>
      <c r="K49" s="8">
        <v>2.0</v>
      </c>
      <c r="L49" t="str">
        <f t="shared" si="15"/>
        <v>1</v>
      </c>
      <c r="M49" t="str">
        <f t="shared" si="16"/>
        <v>0</v>
      </c>
    </row>
    <row r="50" ht="15.75" customHeight="1">
      <c r="A50" s="14">
        <v>6.0</v>
      </c>
      <c r="B50" s="5" t="s">
        <v>64</v>
      </c>
      <c r="C50" s="14" t="s">
        <v>56</v>
      </c>
      <c r="D50" s="14" t="s">
        <v>61</v>
      </c>
      <c r="E50" s="14">
        <v>2.0</v>
      </c>
      <c r="F50" s="14">
        <v>2.0</v>
      </c>
      <c r="G50" s="14">
        <v>2.0</v>
      </c>
      <c r="H50" s="17">
        <v>4.0</v>
      </c>
      <c r="I50" s="17" t="s">
        <v>22</v>
      </c>
      <c r="J50" s="8">
        <v>2.0</v>
      </c>
      <c r="K50" s="8">
        <v>3.0</v>
      </c>
      <c r="L50" t="str">
        <f t="shared" si="15"/>
        <v>4</v>
      </c>
      <c r="M50" t="str">
        <f t="shared" si="16"/>
        <v>2</v>
      </c>
    </row>
    <row r="51" ht="15.75" customHeight="1">
      <c r="A51" s="17" t="s">
        <v>49</v>
      </c>
      <c r="B51" s="5" t="s">
        <v>64</v>
      </c>
      <c r="C51" s="14" t="s">
        <v>61</v>
      </c>
      <c r="D51" s="14" t="s">
        <v>61</v>
      </c>
      <c r="E51" s="14">
        <v>3.0</v>
      </c>
      <c r="F51" s="14">
        <v>3.0</v>
      </c>
      <c r="G51" s="14">
        <v>3.0</v>
      </c>
      <c r="H51" s="17">
        <v>4.0</v>
      </c>
      <c r="I51" s="17" t="s">
        <v>22</v>
      </c>
      <c r="J51" s="8">
        <v>2.0</v>
      </c>
      <c r="K51" s="8">
        <v>3.0</v>
      </c>
      <c r="L51" t="str">
        <f t="shared" si="15"/>
        <v>6</v>
      </c>
      <c r="M51" t="str">
        <f t="shared" si="16"/>
        <v>3</v>
      </c>
    </row>
    <row r="52" ht="15.75" customHeight="1">
      <c r="A52" s="14">
        <v>7.0</v>
      </c>
      <c r="B52" s="5" t="s">
        <v>65</v>
      </c>
      <c r="C52" s="14" t="s">
        <v>56</v>
      </c>
      <c r="D52" s="14" t="s">
        <v>61</v>
      </c>
      <c r="E52" s="14">
        <v>2.0</v>
      </c>
      <c r="F52" s="14">
        <v>2.0</v>
      </c>
      <c r="G52" s="14">
        <v>2.0</v>
      </c>
      <c r="H52" s="17">
        <v>3.0</v>
      </c>
      <c r="I52" s="17">
        <v>5.0</v>
      </c>
      <c r="J52" s="8">
        <v>2.0</v>
      </c>
      <c r="K52" s="8">
        <v>3.0</v>
      </c>
      <c r="L52" t="str">
        <f t="shared" si="15"/>
        <v>2</v>
      </c>
      <c r="M52" t="str">
        <f t="shared" si="16"/>
        <v>0</v>
      </c>
    </row>
    <row r="53" ht="15.75" customHeight="1">
      <c r="A53" s="17" t="s">
        <v>66</v>
      </c>
      <c r="B53" s="5" t="s">
        <v>65</v>
      </c>
      <c r="C53" s="14" t="s">
        <v>61</v>
      </c>
      <c r="D53" s="14" t="s">
        <v>61</v>
      </c>
      <c r="E53" s="14">
        <v>3.0</v>
      </c>
      <c r="F53" s="14">
        <v>2.0</v>
      </c>
      <c r="G53" s="14">
        <v>2.0</v>
      </c>
      <c r="H53" s="18">
        <v>5.0</v>
      </c>
      <c r="I53" s="18">
        <v>3.0</v>
      </c>
      <c r="J53" s="8">
        <v>2.0</v>
      </c>
      <c r="K53" s="8">
        <v>3.0</v>
      </c>
      <c r="L53" t="str">
        <f t="shared" si="15"/>
        <v>6</v>
      </c>
      <c r="M53" t="str">
        <f t="shared" si="16"/>
        <v>4</v>
      </c>
    </row>
    <row r="54" ht="15.75" customHeight="1">
      <c r="A54" s="14">
        <v>8.0</v>
      </c>
      <c r="B54" s="5" t="s">
        <v>67</v>
      </c>
      <c r="C54" s="14" t="s">
        <v>56</v>
      </c>
      <c r="D54" s="14" t="s">
        <v>61</v>
      </c>
      <c r="E54" s="14">
        <v>1.0</v>
      </c>
      <c r="F54" s="14">
        <v>1.0</v>
      </c>
      <c r="G54" s="14">
        <v>1.0</v>
      </c>
      <c r="H54" s="18">
        <v>3.0</v>
      </c>
      <c r="I54" s="17">
        <v>4.0</v>
      </c>
      <c r="J54" s="8">
        <v>2.0</v>
      </c>
      <c r="K54" s="8">
        <v>3.0</v>
      </c>
      <c r="L54" t="str">
        <f t="shared" si="15"/>
        <v>1</v>
      </c>
      <c r="M54" t="str">
        <f t="shared" si="16"/>
        <v>0</v>
      </c>
    </row>
    <row r="55" ht="15.75" customHeight="1">
      <c r="A55" s="17" t="s">
        <v>37</v>
      </c>
      <c r="B55" s="5" t="s">
        <v>67</v>
      </c>
      <c r="C55" s="14" t="s">
        <v>61</v>
      </c>
      <c r="D55" s="14" t="s">
        <v>61</v>
      </c>
      <c r="E55" s="14">
        <v>2.0</v>
      </c>
      <c r="F55" s="14">
        <v>2.0</v>
      </c>
      <c r="G55" s="14">
        <v>2.0</v>
      </c>
      <c r="H55" s="18">
        <v>3.0</v>
      </c>
      <c r="I55" s="17">
        <v>4.0</v>
      </c>
      <c r="J55" s="8">
        <v>2.0</v>
      </c>
      <c r="K55" s="8">
        <v>3.0</v>
      </c>
      <c r="L55" t="str">
        <f t="shared" si="15"/>
        <v>2</v>
      </c>
      <c r="M55" t="str">
        <f t="shared" si="16"/>
        <v>0</v>
      </c>
    </row>
    <row r="56" ht="15.75" customHeight="1">
      <c r="A56" s="14">
        <v>9.0</v>
      </c>
      <c r="B56" s="5" t="s">
        <v>68</v>
      </c>
      <c r="C56" s="14" t="s">
        <v>56</v>
      </c>
      <c r="D56" s="14" t="s">
        <v>61</v>
      </c>
      <c r="E56" s="14">
        <v>2.0</v>
      </c>
      <c r="F56" s="14">
        <v>1.0</v>
      </c>
      <c r="G56" s="14">
        <v>1.0</v>
      </c>
      <c r="H56" s="17">
        <v>3.0</v>
      </c>
      <c r="I56" s="17">
        <v>5.0</v>
      </c>
      <c r="J56" s="8">
        <v>2.0</v>
      </c>
      <c r="K56" s="8">
        <v>3.0</v>
      </c>
      <c r="L56" t="str">
        <f t="shared" si="15"/>
        <v>1</v>
      </c>
      <c r="M56" t="str">
        <f t="shared" si="16"/>
        <v>0</v>
      </c>
    </row>
    <row r="57" ht="15.75" customHeight="1">
      <c r="A57" s="17" t="s">
        <v>69</v>
      </c>
      <c r="B57" s="5" t="s">
        <v>68</v>
      </c>
      <c r="C57" s="14" t="s">
        <v>61</v>
      </c>
      <c r="D57" s="14" t="s">
        <v>61</v>
      </c>
      <c r="E57" s="14">
        <v>3.0</v>
      </c>
      <c r="F57" s="14">
        <v>2.0</v>
      </c>
      <c r="G57" s="14">
        <v>2.0</v>
      </c>
      <c r="H57" s="17">
        <v>3.0</v>
      </c>
      <c r="I57" s="17">
        <v>5.0</v>
      </c>
      <c r="J57" s="8">
        <v>2.0</v>
      </c>
      <c r="K57" s="8">
        <v>3.0</v>
      </c>
      <c r="L57" t="str">
        <f t="shared" si="15"/>
        <v>2</v>
      </c>
      <c r="M57" t="str">
        <f t="shared" si="16"/>
        <v>0</v>
      </c>
    </row>
    <row r="58" ht="15.75" customHeight="1">
      <c r="A58" s="14">
        <v>10.0</v>
      </c>
      <c r="B58" s="5" t="s">
        <v>70</v>
      </c>
      <c r="C58" s="14" t="s">
        <v>56</v>
      </c>
      <c r="D58" s="14" t="s">
        <v>71</v>
      </c>
      <c r="E58" s="14">
        <v>1.0</v>
      </c>
      <c r="F58" s="14">
        <v>2.0</v>
      </c>
      <c r="G58" s="14">
        <v>1.0</v>
      </c>
      <c r="H58" s="17" t="s">
        <v>23</v>
      </c>
      <c r="I58" s="17" t="s">
        <v>23</v>
      </c>
      <c r="J58" s="17" t="s">
        <v>23</v>
      </c>
      <c r="K58" s="17" t="s">
        <v>23</v>
      </c>
      <c r="L58" s="17" t="s">
        <v>23</v>
      </c>
      <c r="M58" s="17" t="s">
        <v>23</v>
      </c>
    </row>
    <row r="59" ht="15.75" customHeight="1">
      <c r="A59" s="17" t="s">
        <v>54</v>
      </c>
      <c r="B59" s="5" t="s">
        <v>70</v>
      </c>
      <c r="C59" s="9" t="s">
        <v>61</v>
      </c>
      <c r="D59" s="14" t="s">
        <v>71</v>
      </c>
      <c r="E59" s="14">
        <v>2.0</v>
      </c>
      <c r="F59" s="14">
        <v>2.0</v>
      </c>
      <c r="G59" s="14">
        <v>2.0</v>
      </c>
      <c r="H59" s="17" t="s">
        <v>23</v>
      </c>
      <c r="I59" s="19" t="s">
        <v>23</v>
      </c>
      <c r="J59" s="17" t="s">
        <v>23</v>
      </c>
      <c r="K59" s="19" t="s">
        <v>23</v>
      </c>
      <c r="L59" s="17" t="s">
        <v>23</v>
      </c>
      <c r="M59" s="19" t="s">
        <v>23</v>
      </c>
    </row>
    <row r="60" ht="15.75" customHeight="1">
      <c r="A60" s="17" t="s">
        <v>72</v>
      </c>
      <c r="B60" s="5" t="s">
        <v>70</v>
      </c>
      <c r="C60" s="9" t="s">
        <v>73</v>
      </c>
      <c r="D60" s="14" t="s">
        <v>71</v>
      </c>
      <c r="E60" s="14">
        <v>1.0</v>
      </c>
      <c r="F60" s="14">
        <v>2.0</v>
      </c>
      <c r="G60" s="14">
        <v>1.0</v>
      </c>
      <c r="H60" s="17" t="s">
        <v>23</v>
      </c>
      <c r="I60" s="19" t="s">
        <v>23</v>
      </c>
      <c r="J60" s="17" t="s">
        <v>23</v>
      </c>
      <c r="K60" s="19" t="s">
        <v>23</v>
      </c>
      <c r="L60" s="17" t="s">
        <v>23</v>
      </c>
      <c r="M60" s="19" t="s">
        <v>23</v>
      </c>
    </row>
    <row r="61" ht="15.75" customHeight="1">
      <c r="A61" s="13"/>
      <c r="B61" s="11"/>
      <c r="C61" s="13"/>
      <c r="D61" s="13"/>
      <c r="E61" s="13"/>
      <c r="F61" s="13"/>
      <c r="G61" s="13"/>
      <c r="H61" s="15"/>
      <c r="I61" s="15"/>
      <c r="J61" s="13"/>
      <c r="L61" t="str">
        <f t="shared" ref="L61:L86" si="17">G61 * (H61-J61)</f>
        <v>0</v>
      </c>
      <c r="M61" t="str">
        <f t="shared" ref="M61:M86" si="18">G61*(H61-K61)</f>
        <v>0</v>
      </c>
    </row>
    <row r="62" ht="15.75" customHeight="1">
      <c r="A62" s="14"/>
      <c r="B62" s="6" t="s">
        <v>74</v>
      </c>
      <c r="C62" s="14" t="s">
        <v>75</v>
      </c>
      <c r="D62" s="14"/>
      <c r="G62" s="16"/>
      <c r="H62" s="17"/>
      <c r="I62" s="17"/>
      <c r="L62" t="str">
        <f t="shared" si="17"/>
        <v>0</v>
      </c>
      <c r="M62" t="str">
        <f t="shared" si="18"/>
        <v>0</v>
      </c>
    </row>
    <row r="63" ht="15.75" customHeight="1">
      <c r="A63" s="14">
        <v>1.0</v>
      </c>
      <c r="B63" s="5" t="s">
        <v>76</v>
      </c>
      <c r="C63" s="14" t="s">
        <v>61</v>
      </c>
      <c r="D63" s="14" t="s">
        <v>77</v>
      </c>
      <c r="E63" s="14">
        <v>2.0</v>
      </c>
      <c r="F63" s="14">
        <v>2.0</v>
      </c>
      <c r="G63" s="14">
        <v>2.0</v>
      </c>
      <c r="H63" s="17">
        <v>4.0</v>
      </c>
      <c r="I63" s="17">
        <v>5.0</v>
      </c>
      <c r="J63" s="8">
        <v>1.0</v>
      </c>
      <c r="K63" s="8">
        <v>2.0</v>
      </c>
      <c r="L63" t="str">
        <f t="shared" si="17"/>
        <v>6</v>
      </c>
      <c r="M63" t="str">
        <f t="shared" si="18"/>
        <v>4</v>
      </c>
    </row>
    <row r="64" ht="15.75" customHeight="1">
      <c r="A64" s="17" t="s">
        <v>17</v>
      </c>
      <c r="B64" s="5" t="s">
        <v>76</v>
      </c>
      <c r="C64" s="9" t="s">
        <v>14</v>
      </c>
      <c r="D64" s="14" t="s">
        <v>77</v>
      </c>
      <c r="E64" s="14">
        <v>2.0</v>
      </c>
      <c r="F64" s="14">
        <v>1.0</v>
      </c>
      <c r="G64" s="14">
        <v>1.0</v>
      </c>
      <c r="H64" s="17">
        <v>4.0</v>
      </c>
      <c r="I64" s="17">
        <v>5.0</v>
      </c>
      <c r="J64" s="8">
        <v>1.0</v>
      </c>
      <c r="K64" s="8">
        <v>2.0</v>
      </c>
      <c r="L64" t="str">
        <f t="shared" si="17"/>
        <v>3</v>
      </c>
      <c r="M64" t="str">
        <f t="shared" si="18"/>
        <v>2</v>
      </c>
    </row>
    <row r="65" ht="15.75" customHeight="1">
      <c r="A65" s="17" t="s">
        <v>19</v>
      </c>
      <c r="B65" s="5" t="s">
        <v>76</v>
      </c>
      <c r="C65" s="9" t="s">
        <v>42</v>
      </c>
      <c r="D65" s="14" t="s">
        <v>77</v>
      </c>
      <c r="E65" s="14">
        <v>2.0</v>
      </c>
      <c r="F65" s="14">
        <v>1.0</v>
      </c>
      <c r="G65" s="14">
        <v>1.0</v>
      </c>
      <c r="H65" s="17">
        <v>4.0</v>
      </c>
      <c r="I65" s="17">
        <v>5.0</v>
      </c>
      <c r="J65" s="8">
        <v>1.0</v>
      </c>
      <c r="K65" s="8">
        <v>2.0</v>
      </c>
      <c r="L65" t="str">
        <f t="shared" si="17"/>
        <v>3</v>
      </c>
      <c r="M65" t="str">
        <f t="shared" si="18"/>
        <v>2</v>
      </c>
    </row>
    <row r="66" ht="15.75" customHeight="1">
      <c r="A66" s="17">
        <v>2.0</v>
      </c>
      <c r="B66" s="5" t="s">
        <v>78</v>
      </c>
      <c r="C66" s="14" t="s">
        <v>61</v>
      </c>
      <c r="D66" s="14" t="s">
        <v>77</v>
      </c>
      <c r="E66" s="14">
        <v>1.0</v>
      </c>
      <c r="F66" s="14">
        <v>1.0</v>
      </c>
      <c r="G66" s="14">
        <v>1.0</v>
      </c>
      <c r="H66" s="17">
        <v>3.0</v>
      </c>
      <c r="I66" s="17">
        <v>4.0</v>
      </c>
      <c r="J66" s="8">
        <v>1.0</v>
      </c>
      <c r="K66" s="8">
        <v>3.0</v>
      </c>
      <c r="L66" t="str">
        <f t="shared" si="17"/>
        <v>2</v>
      </c>
      <c r="M66" t="str">
        <f t="shared" si="18"/>
        <v>0</v>
      </c>
    </row>
    <row r="67" ht="15.75" customHeight="1">
      <c r="A67" s="17" t="s">
        <v>24</v>
      </c>
      <c r="B67" s="5" t="s">
        <v>78</v>
      </c>
      <c r="C67" s="9" t="s">
        <v>14</v>
      </c>
      <c r="D67" s="14" t="s">
        <v>77</v>
      </c>
      <c r="E67" s="14">
        <v>1.0</v>
      </c>
      <c r="F67" s="14">
        <v>1.0</v>
      </c>
      <c r="G67" s="14">
        <v>1.0</v>
      </c>
      <c r="H67" s="17">
        <v>3.0</v>
      </c>
      <c r="I67" s="17">
        <v>4.0</v>
      </c>
      <c r="J67" s="8">
        <v>1.0</v>
      </c>
      <c r="K67" s="8">
        <v>3.0</v>
      </c>
      <c r="L67" t="str">
        <f t="shared" si="17"/>
        <v>2</v>
      </c>
      <c r="M67" t="str">
        <f t="shared" si="18"/>
        <v>0</v>
      </c>
    </row>
    <row r="68" ht="15.75" customHeight="1">
      <c r="A68" s="17" t="s">
        <v>79</v>
      </c>
      <c r="B68" s="5" t="s">
        <v>78</v>
      </c>
      <c r="C68" s="9" t="s">
        <v>42</v>
      </c>
      <c r="D68" s="14" t="s">
        <v>77</v>
      </c>
      <c r="E68" s="14">
        <v>1.0</v>
      </c>
      <c r="F68" s="14">
        <v>1.0</v>
      </c>
      <c r="G68" s="14">
        <v>1.0</v>
      </c>
      <c r="H68" s="17">
        <v>3.0</v>
      </c>
      <c r="I68" s="17">
        <v>4.0</v>
      </c>
      <c r="J68" s="8">
        <v>1.0</v>
      </c>
      <c r="K68" s="8">
        <v>3.0</v>
      </c>
      <c r="L68" t="str">
        <f t="shared" si="17"/>
        <v>2</v>
      </c>
      <c r="M68" t="str">
        <f t="shared" si="18"/>
        <v>0</v>
      </c>
    </row>
    <row r="69" ht="15.75" customHeight="1">
      <c r="A69" s="17">
        <v>3.0</v>
      </c>
      <c r="B69" s="5" t="s">
        <v>80</v>
      </c>
      <c r="C69" s="14" t="s">
        <v>61</v>
      </c>
      <c r="D69" s="14" t="s">
        <v>77</v>
      </c>
      <c r="E69" s="14">
        <v>1.0</v>
      </c>
      <c r="F69" s="14">
        <v>2.0</v>
      </c>
      <c r="G69" s="14">
        <v>1.0</v>
      </c>
      <c r="H69" s="17">
        <v>4.0</v>
      </c>
      <c r="I69" s="17" t="s">
        <v>22</v>
      </c>
      <c r="J69" s="8">
        <v>1.0</v>
      </c>
      <c r="K69" s="8">
        <v>3.0</v>
      </c>
      <c r="L69" t="str">
        <f t="shared" si="17"/>
        <v>3</v>
      </c>
      <c r="M69" t="str">
        <f t="shared" si="18"/>
        <v>1</v>
      </c>
    </row>
    <row r="70" ht="15.75" customHeight="1">
      <c r="A70" s="17" t="s">
        <v>26</v>
      </c>
      <c r="B70" s="5" t="s">
        <v>80</v>
      </c>
      <c r="C70" s="9" t="s">
        <v>14</v>
      </c>
      <c r="D70" s="14" t="s">
        <v>77</v>
      </c>
      <c r="E70" s="14">
        <v>1.0</v>
      </c>
      <c r="F70" s="14">
        <v>1.0</v>
      </c>
      <c r="G70" s="14">
        <v>1.0</v>
      </c>
      <c r="H70" s="17">
        <v>4.0</v>
      </c>
      <c r="I70" s="17" t="s">
        <v>22</v>
      </c>
      <c r="J70" s="8">
        <v>1.0</v>
      </c>
      <c r="K70" s="8">
        <v>3.0</v>
      </c>
      <c r="L70" t="str">
        <f t="shared" si="17"/>
        <v>3</v>
      </c>
      <c r="M70" t="str">
        <f t="shared" si="18"/>
        <v>1</v>
      </c>
    </row>
    <row r="71" ht="15.75" customHeight="1">
      <c r="A71" s="17" t="s">
        <v>27</v>
      </c>
      <c r="B71" s="5" t="s">
        <v>80</v>
      </c>
      <c r="C71" s="9" t="s">
        <v>42</v>
      </c>
      <c r="D71" s="14" t="s">
        <v>77</v>
      </c>
      <c r="E71" s="14">
        <v>1.0</v>
      </c>
      <c r="F71" s="14">
        <v>1.0</v>
      </c>
      <c r="G71" s="14">
        <v>1.0</v>
      </c>
      <c r="H71" s="17">
        <v>4.0</v>
      </c>
      <c r="I71" s="17" t="s">
        <v>22</v>
      </c>
      <c r="J71" s="8">
        <v>1.0</v>
      </c>
      <c r="K71" s="8">
        <v>3.0</v>
      </c>
      <c r="L71" t="str">
        <f t="shared" si="17"/>
        <v>3</v>
      </c>
      <c r="M71" t="str">
        <f t="shared" si="18"/>
        <v>1</v>
      </c>
    </row>
    <row r="72" ht="15.75" customHeight="1">
      <c r="A72" s="17">
        <v>4.0</v>
      </c>
      <c r="B72" s="5" t="s">
        <v>81</v>
      </c>
      <c r="C72" s="14" t="s">
        <v>61</v>
      </c>
      <c r="D72" s="14" t="s">
        <v>77</v>
      </c>
      <c r="E72" s="14">
        <v>2.0</v>
      </c>
      <c r="F72" s="14">
        <v>2.0</v>
      </c>
      <c r="G72" s="14">
        <v>2.0</v>
      </c>
      <c r="H72" s="17">
        <v>3.0</v>
      </c>
      <c r="I72" s="17">
        <v>4.0</v>
      </c>
      <c r="J72" s="8">
        <v>1.0</v>
      </c>
      <c r="K72" s="8">
        <v>2.0</v>
      </c>
      <c r="L72" t="str">
        <f t="shared" si="17"/>
        <v>4</v>
      </c>
      <c r="M72" t="str">
        <f t="shared" si="18"/>
        <v>2</v>
      </c>
    </row>
    <row r="73" ht="15.75" customHeight="1">
      <c r="A73" s="17" t="s">
        <v>29</v>
      </c>
      <c r="B73" s="5" t="s">
        <v>81</v>
      </c>
      <c r="C73" s="9" t="s">
        <v>14</v>
      </c>
      <c r="D73" s="14" t="s">
        <v>77</v>
      </c>
      <c r="E73" s="14">
        <v>2.0</v>
      </c>
      <c r="F73" s="14">
        <v>2.0</v>
      </c>
      <c r="G73" s="14">
        <v>2.0</v>
      </c>
      <c r="H73" s="17">
        <v>3.0</v>
      </c>
      <c r="I73" s="17">
        <v>4.0</v>
      </c>
      <c r="J73" s="8">
        <v>1.0</v>
      </c>
      <c r="K73" s="8">
        <v>2.0</v>
      </c>
      <c r="L73" t="str">
        <f t="shared" si="17"/>
        <v>4</v>
      </c>
      <c r="M73" t="str">
        <f t="shared" si="18"/>
        <v>2</v>
      </c>
    </row>
    <row r="74" ht="15.75" customHeight="1">
      <c r="A74" s="17" t="s">
        <v>30</v>
      </c>
      <c r="B74" s="5" t="s">
        <v>81</v>
      </c>
      <c r="C74" s="9" t="s">
        <v>42</v>
      </c>
      <c r="D74" s="14" t="s">
        <v>77</v>
      </c>
      <c r="E74" s="14">
        <v>2.0</v>
      </c>
      <c r="F74" s="14">
        <v>2.0</v>
      </c>
      <c r="G74" s="14">
        <v>2.0</v>
      </c>
      <c r="H74" s="17">
        <v>3.0</v>
      </c>
      <c r="I74" s="17">
        <v>4.0</v>
      </c>
      <c r="J74" s="8">
        <v>1.0</v>
      </c>
      <c r="K74" s="8">
        <v>2.0</v>
      </c>
      <c r="L74" t="str">
        <f t="shared" si="17"/>
        <v>4</v>
      </c>
      <c r="M74" t="str">
        <f t="shared" si="18"/>
        <v>2</v>
      </c>
    </row>
    <row r="75" ht="15.75" customHeight="1">
      <c r="A75" s="17">
        <v>5.0</v>
      </c>
      <c r="B75" s="5" t="s">
        <v>82</v>
      </c>
      <c r="C75" s="14" t="s">
        <v>61</v>
      </c>
      <c r="D75" s="14" t="s">
        <v>77</v>
      </c>
      <c r="E75" s="14">
        <v>1.0</v>
      </c>
      <c r="F75" s="14">
        <v>1.0</v>
      </c>
      <c r="G75" s="14">
        <v>1.0</v>
      </c>
      <c r="H75" s="17">
        <v>4.0</v>
      </c>
      <c r="I75" s="17">
        <v>5.0</v>
      </c>
      <c r="J75" s="8">
        <v>1.0</v>
      </c>
      <c r="K75" s="8">
        <v>3.0</v>
      </c>
      <c r="L75" t="str">
        <f t="shared" si="17"/>
        <v>3</v>
      </c>
      <c r="M75" t="str">
        <f t="shared" si="18"/>
        <v>1</v>
      </c>
    </row>
    <row r="76" ht="15.75" customHeight="1">
      <c r="A76" s="17" t="s">
        <v>32</v>
      </c>
      <c r="B76" s="5" t="s">
        <v>82</v>
      </c>
      <c r="C76" s="9" t="s">
        <v>14</v>
      </c>
      <c r="D76" s="14" t="s">
        <v>77</v>
      </c>
      <c r="E76" s="14">
        <v>1.0</v>
      </c>
      <c r="F76" s="14">
        <v>1.0</v>
      </c>
      <c r="G76" s="14">
        <v>1.0</v>
      </c>
      <c r="H76" s="17">
        <v>4.0</v>
      </c>
      <c r="I76" s="17">
        <v>5.0</v>
      </c>
      <c r="J76" s="8">
        <v>1.0</v>
      </c>
      <c r="K76" s="8">
        <v>3.0</v>
      </c>
      <c r="L76" t="str">
        <f t="shared" si="17"/>
        <v>3</v>
      </c>
      <c r="M76" t="str">
        <f t="shared" si="18"/>
        <v>1</v>
      </c>
    </row>
    <row r="77" ht="15.75" customHeight="1">
      <c r="A77" s="17" t="s">
        <v>33</v>
      </c>
      <c r="B77" s="5" t="s">
        <v>82</v>
      </c>
      <c r="C77" s="9" t="s">
        <v>42</v>
      </c>
      <c r="D77" s="14" t="s">
        <v>77</v>
      </c>
      <c r="E77" s="14">
        <v>1.0</v>
      </c>
      <c r="F77" s="14">
        <v>1.0</v>
      </c>
      <c r="G77" s="14">
        <v>1.0</v>
      </c>
      <c r="H77" s="17">
        <v>4.0</v>
      </c>
      <c r="I77" s="17">
        <v>5.0</v>
      </c>
      <c r="J77" s="8">
        <v>1.0</v>
      </c>
      <c r="K77" s="8">
        <v>3.0</v>
      </c>
      <c r="L77" t="str">
        <f t="shared" si="17"/>
        <v>3</v>
      </c>
      <c r="M77" t="str">
        <f t="shared" si="18"/>
        <v>1</v>
      </c>
    </row>
    <row r="78" ht="15.75" customHeight="1">
      <c r="A78" s="17">
        <v>6.0</v>
      </c>
      <c r="B78" s="5" t="s">
        <v>83</v>
      </c>
      <c r="C78" s="14" t="s">
        <v>61</v>
      </c>
      <c r="D78" s="14" t="s">
        <v>77</v>
      </c>
      <c r="E78" s="14">
        <v>1.0</v>
      </c>
      <c r="F78" s="14">
        <v>2.0</v>
      </c>
      <c r="G78" s="14">
        <v>1.0</v>
      </c>
      <c r="H78" s="17">
        <v>3.0</v>
      </c>
      <c r="I78" s="17">
        <v>4.0</v>
      </c>
      <c r="J78" s="8">
        <v>1.0</v>
      </c>
      <c r="K78" s="8">
        <v>3.0</v>
      </c>
      <c r="L78" t="str">
        <f t="shared" si="17"/>
        <v>2</v>
      </c>
      <c r="M78" t="str">
        <f t="shared" si="18"/>
        <v>0</v>
      </c>
    </row>
    <row r="79" ht="15.75" customHeight="1">
      <c r="A79" s="17" t="s">
        <v>49</v>
      </c>
      <c r="B79" s="5" t="s">
        <v>83</v>
      </c>
      <c r="C79" s="9" t="s">
        <v>14</v>
      </c>
      <c r="D79" s="14" t="s">
        <v>77</v>
      </c>
      <c r="E79" s="14">
        <v>1.0</v>
      </c>
      <c r="F79" s="14">
        <v>1.0</v>
      </c>
      <c r="G79" s="14">
        <v>1.0</v>
      </c>
      <c r="H79" s="17">
        <v>3.0</v>
      </c>
      <c r="I79" s="17">
        <v>4.0</v>
      </c>
      <c r="J79" s="8">
        <v>1.0</v>
      </c>
      <c r="K79" s="8">
        <v>3.0</v>
      </c>
      <c r="L79" t="str">
        <f t="shared" si="17"/>
        <v>2</v>
      </c>
      <c r="M79" t="str">
        <f t="shared" si="18"/>
        <v>0</v>
      </c>
    </row>
    <row r="80" ht="15.75" customHeight="1">
      <c r="A80" s="17" t="s">
        <v>84</v>
      </c>
      <c r="B80" s="5" t="s">
        <v>83</v>
      </c>
      <c r="C80" s="9" t="s">
        <v>42</v>
      </c>
      <c r="D80" s="14" t="s">
        <v>77</v>
      </c>
      <c r="E80" s="14">
        <v>1.0</v>
      </c>
      <c r="F80" s="14">
        <v>1.0</v>
      </c>
      <c r="G80" s="14">
        <v>1.0</v>
      </c>
      <c r="H80" s="17">
        <v>3.0</v>
      </c>
      <c r="I80" s="17">
        <v>4.0</v>
      </c>
      <c r="J80" s="8">
        <v>2.0</v>
      </c>
      <c r="K80" s="8">
        <v>3.0</v>
      </c>
      <c r="L80" t="str">
        <f t="shared" si="17"/>
        <v>1</v>
      </c>
      <c r="M80" t="str">
        <f t="shared" si="18"/>
        <v>0</v>
      </c>
    </row>
    <row r="81" ht="15.75" customHeight="1">
      <c r="A81" s="13"/>
      <c r="B81" s="11"/>
      <c r="C81" s="13"/>
      <c r="D81" s="13"/>
      <c r="E81" s="13"/>
      <c r="F81" s="13"/>
      <c r="G81" s="13"/>
      <c r="H81" s="15"/>
      <c r="I81" s="15"/>
      <c r="J81" s="13"/>
      <c r="L81" t="str">
        <f t="shared" si="17"/>
        <v>0</v>
      </c>
      <c r="M81" t="str">
        <f t="shared" si="18"/>
        <v>0</v>
      </c>
    </row>
    <row r="82" ht="15.75" customHeight="1">
      <c r="B82" s="6" t="s">
        <v>85</v>
      </c>
      <c r="C82" s="14"/>
      <c r="D82" s="14"/>
      <c r="G82" s="16"/>
      <c r="H82" s="17"/>
      <c r="I82" s="17"/>
      <c r="L82" t="str">
        <f t="shared" si="17"/>
        <v>0</v>
      </c>
      <c r="M82" t="str">
        <f t="shared" si="18"/>
        <v>0</v>
      </c>
    </row>
    <row r="83" ht="15.75" customHeight="1">
      <c r="A83" s="17">
        <v>1.0</v>
      </c>
      <c r="B83" s="5" t="s">
        <v>86</v>
      </c>
      <c r="C83" s="14" t="s">
        <v>61</v>
      </c>
      <c r="D83" s="14" t="s">
        <v>56</v>
      </c>
      <c r="E83" s="14">
        <v>3.0</v>
      </c>
      <c r="F83" s="14">
        <v>2.0</v>
      </c>
      <c r="G83" s="14">
        <v>2.0</v>
      </c>
      <c r="H83" s="17">
        <v>3.0</v>
      </c>
      <c r="I83" s="17">
        <v>4.0</v>
      </c>
      <c r="J83" s="8">
        <v>1.0</v>
      </c>
      <c r="K83" s="8">
        <v>2.0</v>
      </c>
      <c r="L83" t="str">
        <f t="shared" si="17"/>
        <v>4</v>
      </c>
      <c r="M83" t="str">
        <f t="shared" si="18"/>
        <v>2</v>
      </c>
    </row>
    <row r="84" ht="15.75" customHeight="1">
      <c r="A84" s="17" t="s">
        <v>17</v>
      </c>
      <c r="B84" s="5" t="s">
        <v>86</v>
      </c>
      <c r="C84" s="14" t="s">
        <v>56</v>
      </c>
      <c r="D84" s="14" t="s">
        <v>56</v>
      </c>
      <c r="E84" s="14">
        <v>2.0</v>
      </c>
      <c r="F84" s="14">
        <v>3.0</v>
      </c>
      <c r="G84" s="14">
        <v>2.0</v>
      </c>
      <c r="H84" s="17">
        <v>3.0</v>
      </c>
      <c r="I84" s="17">
        <v>4.0</v>
      </c>
      <c r="J84" s="8">
        <v>1.0</v>
      </c>
      <c r="K84" s="8">
        <v>2.0</v>
      </c>
      <c r="L84" t="str">
        <f t="shared" si="17"/>
        <v>4</v>
      </c>
      <c r="M84" t="str">
        <f t="shared" si="18"/>
        <v>2</v>
      </c>
    </row>
    <row r="85" ht="15.75" customHeight="1">
      <c r="A85" s="17">
        <v>2.0</v>
      </c>
      <c r="B85" s="5" t="s">
        <v>87</v>
      </c>
      <c r="C85" s="14" t="s">
        <v>61</v>
      </c>
      <c r="D85" s="14" t="s">
        <v>56</v>
      </c>
      <c r="E85" s="14">
        <v>3.0</v>
      </c>
      <c r="F85" s="14">
        <v>2.0</v>
      </c>
      <c r="G85" s="14">
        <v>2.0</v>
      </c>
      <c r="H85" s="17">
        <v>4.0</v>
      </c>
      <c r="I85" s="17" t="s">
        <v>22</v>
      </c>
      <c r="J85" s="8">
        <v>1.0</v>
      </c>
      <c r="K85" s="8">
        <v>3.0</v>
      </c>
      <c r="L85" t="str">
        <f t="shared" si="17"/>
        <v>6</v>
      </c>
      <c r="M85" t="str">
        <f t="shared" si="18"/>
        <v>2</v>
      </c>
    </row>
    <row r="86" ht="15.75" customHeight="1">
      <c r="A86" s="17" t="s">
        <v>24</v>
      </c>
      <c r="B86" s="5" t="s">
        <v>87</v>
      </c>
      <c r="C86" s="14" t="s">
        <v>56</v>
      </c>
      <c r="D86" s="14" t="s">
        <v>56</v>
      </c>
      <c r="E86" s="14">
        <v>3.0</v>
      </c>
      <c r="F86" s="14">
        <v>2.0</v>
      </c>
      <c r="G86" s="14">
        <v>2.0</v>
      </c>
      <c r="H86" s="17">
        <v>4.0</v>
      </c>
      <c r="I86" s="17" t="s">
        <v>22</v>
      </c>
      <c r="J86" s="8">
        <v>1.0</v>
      </c>
      <c r="K86" s="8">
        <v>3.0</v>
      </c>
      <c r="L86" t="str">
        <f t="shared" si="17"/>
        <v>6</v>
      </c>
      <c r="M86" t="str">
        <f t="shared" si="18"/>
        <v>2</v>
      </c>
    </row>
    <row r="87" ht="15.75" customHeight="1">
      <c r="A87" s="17">
        <v>3.0</v>
      </c>
      <c r="B87" s="5" t="s">
        <v>88</v>
      </c>
      <c r="C87" s="14" t="s">
        <v>61</v>
      </c>
      <c r="D87" s="14" t="s">
        <v>56</v>
      </c>
      <c r="E87" s="14">
        <v>1.0</v>
      </c>
      <c r="F87" s="14">
        <v>2.0</v>
      </c>
      <c r="G87" s="14">
        <v>1.0</v>
      </c>
      <c r="H87" s="17" t="s">
        <v>23</v>
      </c>
      <c r="I87" s="17" t="s">
        <v>23</v>
      </c>
      <c r="J87" s="17" t="s">
        <v>23</v>
      </c>
      <c r="K87" s="17" t="s">
        <v>23</v>
      </c>
      <c r="L87" s="17" t="s">
        <v>23</v>
      </c>
      <c r="M87" s="17" t="s">
        <v>23</v>
      </c>
    </row>
    <row r="88" ht="15.75" customHeight="1">
      <c r="A88" s="17">
        <v>4.0</v>
      </c>
      <c r="B88" s="5" t="s">
        <v>89</v>
      </c>
      <c r="C88" s="14" t="s">
        <v>61</v>
      </c>
      <c r="D88" s="14" t="s">
        <v>56</v>
      </c>
      <c r="E88" s="14">
        <v>2.0</v>
      </c>
      <c r="F88" s="14">
        <v>2.0</v>
      </c>
      <c r="G88" s="14">
        <v>2.0</v>
      </c>
      <c r="H88" s="17">
        <v>3.0</v>
      </c>
      <c r="I88" s="17" t="s">
        <v>22</v>
      </c>
      <c r="J88" s="8">
        <v>2.0</v>
      </c>
      <c r="K88" s="8">
        <v>3.0</v>
      </c>
      <c r="L88" t="str">
        <f t="shared" ref="L88:L116" si="19">G88 * (H88-J88)</f>
        <v>2</v>
      </c>
      <c r="M88" t="str">
        <f t="shared" ref="M88:M116" si="20">G88*(H88-K88)</f>
        <v>0</v>
      </c>
    </row>
    <row r="89" ht="15.75" customHeight="1">
      <c r="A89" s="17">
        <v>5.0</v>
      </c>
      <c r="B89" s="5" t="s">
        <v>90</v>
      </c>
      <c r="C89" s="14" t="s">
        <v>61</v>
      </c>
      <c r="D89" s="14" t="s">
        <v>56</v>
      </c>
      <c r="E89" s="14">
        <v>1.0</v>
      </c>
      <c r="F89" s="14">
        <v>1.0</v>
      </c>
      <c r="G89" s="14">
        <v>1.0</v>
      </c>
      <c r="H89" s="17">
        <v>4.0</v>
      </c>
      <c r="I89" s="17" t="s">
        <v>22</v>
      </c>
      <c r="J89" s="8">
        <v>2.0</v>
      </c>
      <c r="K89" s="8">
        <v>3.0</v>
      </c>
      <c r="L89" t="str">
        <f t="shared" si="19"/>
        <v>2</v>
      </c>
      <c r="M89" t="str">
        <f t="shared" si="20"/>
        <v>1</v>
      </c>
    </row>
    <row r="90" ht="15.75" customHeight="1">
      <c r="A90" s="17" t="s">
        <v>32</v>
      </c>
      <c r="B90" s="5" t="s">
        <v>90</v>
      </c>
      <c r="C90" s="14" t="s">
        <v>56</v>
      </c>
      <c r="D90" s="14" t="s">
        <v>56</v>
      </c>
      <c r="E90" s="14">
        <v>1.0</v>
      </c>
      <c r="F90" s="14">
        <v>1.0</v>
      </c>
      <c r="G90" s="14">
        <v>1.0</v>
      </c>
      <c r="H90" s="17">
        <v>4.0</v>
      </c>
      <c r="I90" s="17" t="s">
        <v>22</v>
      </c>
      <c r="J90" s="8">
        <v>2.0</v>
      </c>
      <c r="K90" s="8">
        <v>3.0</v>
      </c>
      <c r="L90" t="str">
        <f t="shared" si="19"/>
        <v>2</v>
      </c>
      <c r="M90" t="str">
        <f t="shared" si="20"/>
        <v>1</v>
      </c>
    </row>
    <row r="91" ht="15.75" customHeight="1">
      <c r="A91" s="17">
        <v>6.0</v>
      </c>
      <c r="B91" s="5" t="s">
        <v>91</v>
      </c>
      <c r="C91" s="14" t="s">
        <v>61</v>
      </c>
      <c r="D91" s="14" t="s">
        <v>56</v>
      </c>
      <c r="E91" s="14">
        <v>2.0</v>
      </c>
      <c r="F91" s="14">
        <v>2.0</v>
      </c>
      <c r="G91" s="14">
        <v>2.0</v>
      </c>
      <c r="H91" s="17">
        <v>5.0</v>
      </c>
      <c r="I91" s="17" t="s">
        <v>22</v>
      </c>
      <c r="J91" s="8">
        <v>2.0</v>
      </c>
      <c r="K91" s="8">
        <v>3.0</v>
      </c>
      <c r="L91" t="str">
        <f t="shared" si="19"/>
        <v>6</v>
      </c>
      <c r="M91" t="str">
        <f t="shared" si="20"/>
        <v>4</v>
      </c>
    </row>
    <row r="92" ht="15.75" customHeight="1">
      <c r="A92" s="17" t="s">
        <v>49</v>
      </c>
      <c r="B92" s="5" t="s">
        <v>91</v>
      </c>
      <c r="C92" s="14" t="s">
        <v>56</v>
      </c>
      <c r="D92" s="14" t="s">
        <v>56</v>
      </c>
      <c r="E92" s="14">
        <v>2.0</v>
      </c>
      <c r="F92" s="14">
        <v>2.0</v>
      </c>
      <c r="G92" s="14">
        <v>2.0</v>
      </c>
      <c r="H92" s="17">
        <v>5.0</v>
      </c>
      <c r="I92" s="17" t="s">
        <v>22</v>
      </c>
      <c r="J92" s="8">
        <v>2.0</v>
      </c>
      <c r="K92" s="8">
        <v>3.0</v>
      </c>
      <c r="L92" t="str">
        <f t="shared" si="19"/>
        <v>6</v>
      </c>
      <c r="M92" t="str">
        <f t="shared" si="20"/>
        <v>4</v>
      </c>
    </row>
    <row r="93" ht="15.75" customHeight="1">
      <c r="A93" s="17">
        <v>7.0</v>
      </c>
      <c r="B93" s="5" t="s">
        <v>92</v>
      </c>
      <c r="C93" s="14" t="s">
        <v>61</v>
      </c>
      <c r="D93" s="14" t="s">
        <v>56</v>
      </c>
      <c r="E93" s="14">
        <v>2.0</v>
      </c>
      <c r="F93" s="14">
        <v>1.0</v>
      </c>
      <c r="G93" s="14">
        <v>1.0</v>
      </c>
      <c r="H93" s="17">
        <v>4.0</v>
      </c>
      <c r="I93" s="17" t="s">
        <v>22</v>
      </c>
      <c r="J93" s="8">
        <v>2.0</v>
      </c>
      <c r="K93" s="8">
        <v>3.0</v>
      </c>
      <c r="L93" t="str">
        <f t="shared" si="19"/>
        <v>2</v>
      </c>
      <c r="M93" t="str">
        <f t="shared" si="20"/>
        <v>1</v>
      </c>
    </row>
    <row r="94" ht="15.75" customHeight="1">
      <c r="A94" s="17" t="s">
        <v>66</v>
      </c>
      <c r="B94" s="5" t="s">
        <v>92</v>
      </c>
      <c r="C94" s="14" t="s">
        <v>56</v>
      </c>
      <c r="D94" s="14" t="s">
        <v>56</v>
      </c>
      <c r="E94" s="14">
        <v>2.0</v>
      </c>
      <c r="F94" s="14">
        <v>1.0</v>
      </c>
      <c r="G94" s="14">
        <v>1.0</v>
      </c>
      <c r="H94" s="17">
        <v>4.0</v>
      </c>
      <c r="I94" s="17" t="s">
        <v>22</v>
      </c>
      <c r="J94" s="8">
        <v>2.0</v>
      </c>
      <c r="K94" s="8">
        <v>3.0</v>
      </c>
      <c r="L94" t="str">
        <f t="shared" si="19"/>
        <v>2</v>
      </c>
      <c r="M94" t="str">
        <f t="shared" si="20"/>
        <v>1</v>
      </c>
    </row>
    <row r="95" ht="15.75" customHeight="1">
      <c r="A95" s="17">
        <v>8.0</v>
      </c>
      <c r="B95" s="5" t="s">
        <v>93</v>
      </c>
      <c r="C95" s="14" t="s">
        <v>61</v>
      </c>
      <c r="D95" s="14" t="s">
        <v>56</v>
      </c>
      <c r="E95" s="14">
        <v>3.0</v>
      </c>
      <c r="F95" s="14">
        <v>2.0</v>
      </c>
      <c r="G95" s="14">
        <v>2.0</v>
      </c>
      <c r="H95" s="17">
        <v>4.0</v>
      </c>
      <c r="I95" s="17" t="s">
        <v>22</v>
      </c>
      <c r="J95" s="8">
        <v>2.0</v>
      </c>
      <c r="K95" s="8">
        <v>3.0</v>
      </c>
      <c r="L95" t="str">
        <f t="shared" si="19"/>
        <v>4</v>
      </c>
      <c r="M95" t="str">
        <f t="shared" si="20"/>
        <v>2</v>
      </c>
    </row>
    <row r="96" ht="15.75" customHeight="1">
      <c r="A96" s="17" t="s">
        <v>37</v>
      </c>
      <c r="B96" s="5" t="s">
        <v>93</v>
      </c>
      <c r="C96" s="14" t="s">
        <v>56</v>
      </c>
      <c r="D96" s="14" t="s">
        <v>56</v>
      </c>
      <c r="E96" s="14">
        <v>3.0</v>
      </c>
      <c r="F96" s="14">
        <v>2.0</v>
      </c>
      <c r="G96" s="14">
        <v>2.0</v>
      </c>
      <c r="H96" s="17">
        <v>4.0</v>
      </c>
      <c r="I96" s="17" t="s">
        <v>22</v>
      </c>
      <c r="J96" s="8">
        <v>2.0</v>
      </c>
      <c r="K96" s="8">
        <v>3.0</v>
      </c>
      <c r="L96" t="str">
        <f t="shared" si="19"/>
        <v>4</v>
      </c>
      <c r="M96" t="str">
        <f t="shared" si="20"/>
        <v>2</v>
      </c>
    </row>
    <row r="97" ht="15.75" customHeight="1">
      <c r="A97" s="17">
        <v>9.0</v>
      </c>
      <c r="B97" s="5" t="s">
        <v>94</v>
      </c>
      <c r="C97" s="14" t="s">
        <v>61</v>
      </c>
      <c r="D97" s="14" t="s">
        <v>73</v>
      </c>
      <c r="E97" s="14">
        <v>2.0</v>
      </c>
      <c r="F97" s="14">
        <v>3.0</v>
      </c>
      <c r="G97" s="14">
        <v>2.0</v>
      </c>
      <c r="H97" s="17">
        <v>3.0</v>
      </c>
      <c r="I97" s="17">
        <v>4.0</v>
      </c>
      <c r="J97" s="8">
        <v>1.0</v>
      </c>
      <c r="K97" s="8">
        <v>2.0</v>
      </c>
      <c r="L97" t="str">
        <f t="shared" si="19"/>
        <v>4</v>
      </c>
      <c r="M97" t="str">
        <f t="shared" si="20"/>
        <v>2</v>
      </c>
    </row>
    <row r="98" ht="15.75" customHeight="1">
      <c r="A98" s="17" t="s">
        <v>69</v>
      </c>
      <c r="B98" s="5" t="s">
        <v>94</v>
      </c>
      <c r="C98" s="14" t="s">
        <v>73</v>
      </c>
      <c r="D98" s="14" t="s">
        <v>73</v>
      </c>
      <c r="E98" s="14">
        <v>2.0</v>
      </c>
      <c r="F98" s="14">
        <v>1.0</v>
      </c>
      <c r="G98" s="14">
        <v>1.0</v>
      </c>
      <c r="H98" s="17">
        <v>3.0</v>
      </c>
      <c r="I98" s="17">
        <v>4.0</v>
      </c>
      <c r="J98" s="8">
        <v>1.0</v>
      </c>
      <c r="K98" s="8">
        <v>2.0</v>
      </c>
      <c r="L98" t="str">
        <f t="shared" si="19"/>
        <v>2</v>
      </c>
      <c r="M98" t="str">
        <f t="shared" si="20"/>
        <v>1</v>
      </c>
    </row>
    <row r="99" ht="15.75" customHeight="1">
      <c r="A99" s="17">
        <v>10.0</v>
      </c>
      <c r="B99" s="5" t="s">
        <v>95</v>
      </c>
      <c r="C99" s="14" t="s">
        <v>61</v>
      </c>
      <c r="D99" s="14" t="s">
        <v>56</v>
      </c>
      <c r="E99" s="14">
        <v>2.0</v>
      </c>
      <c r="F99" s="14">
        <v>2.0</v>
      </c>
      <c r="G99" s="14">
        <v>2.0</v>
      </c>
      <c r="H99" s="17">
        <v>3.0</v>
      </c>
      <c r="I99" s="17">
        <v>4.0</v>
      </c>
      <c r="J99" s="8">
        <v>1.0</v>
      </c>
      <c r="K99" s="8">
        <v>2.0</v>
      </c>
      <c r="L99" t="str">
        <f t="shared" si="19"/>
        <v>4</v>
      </c>
      <c r="M99" t="str">
        <f t="shared" si="20"/>
        <v>2</v>
      </c>
    </row>
    <row r="100" ht="15.75" customHeight="1">
      <c r="A100" s="17" t="s">
        <v>54</v>
      </c>
      <c r="B100" s="5" t="s">
        <v>95</v>
      </c>
      <c r="C100" s="14" t="s">
        <v>56</v>
      </c>
      <c r="D100" s="14" t="s">
        <v>56</v>
      </c>
      <c r="E100" s="14">
        <v>1.0</v>
      </c>
      <c r="F100" s="14">
        <v>2.0</v>
      </c>
      <c r="G100" s="14">
        <v>1.0</v>
      </c>
      <c r="H100" s="17">
        <v>3.0</v>
      </c>
      <c r="I100" s="17">
        <v>4.0</v>
      </c>
      <c r="J100" s="8">
        <v>1.0</v>
      </c>
      <c r="K100" s="8">
        <v>2.0</v>
      </c>
      <c r="L100" t="str">
        <f t="shared" si="19"/>
        <v>2</v>
      </c>
      <c r="M100" t="str">
        <f t="shared" si="20"/>
        <v>1</v>
      </c>
    </row>
    <row r="101" ht="15.75" customHeight="1">
      <c r="A101" s="13"/>
      <c r="B101" s="11"/>
      <c r="C101" s="13"/>
      <c r="D101" s="13"/>
      <c r="E101" s="13"/>
      <c r="F101" s="13"/>
      <c r="G101" s="13"/>
      <c r="H101" s="15"/>
      <c r="I101" s="15"/>
      <c r="J101" s="13"/>
      <c r="L101" t="str">
        <f t="shared" si="19"/>
        <v>0</v>
      </c>
      <c r="M101" t="str">
        <f t="shared" si="20"/>
        <v>0</v>
      </c>
    </row>
    <row r="102" ht="15.75" customHeight="1">
      <c r="A102" s="14"/>
      <c r="B102" s="6" t="s">
        <v>96</v>
      </c>
      <c r="C102" s="14"/>
      <c r="D102" s="14"/>
      <c r="G102" s="16"/>
      <c r="H102" s="17"/>
      <c r="I102" s="17"/>
      <c r="L102" t="str">
        <f t="shared" si="19"/>
        <v>0</v>
      </c>
      <c r="M102" t="str">
        <f t="shared" si="20"/>
        <v>0</v>
      </c>
    </row>
    <row r="103" ht="15.75" customHeight="1">
      <c r="A103" s="14">
        <v>1.0</v>
      </c>
      <c r="B103" s="5" t="s">
        <v>97</v>
      </c>
      <c r="C103" s="9" t="s">
        <v>61</v>
      </c>
      <c r="D103" s="14" t="s">
        <v>98</v>
      </c>
      <c r="E103" s="14">
        <v>3.0</v>
      </c>
      <c r="F103" s="14">
        <v>1.0</v>
      </c>
      <c r="G103" s="14">
        <v>1.0</v>
      </c>
      <c r="H103" s="17">
        <v>3.0</v>
      </c>
      <c r="I103" s="17">
        <v>5.0</v>
      </c>
      <c r="J103" s="8">
        <v>2.0</v>
      </c>
      <c r="K103" s="8">
        <v>3.0</v>
      </c>
      <c r="L103" t="str">
        <f t="shared" si="19"/>
        <v>1</v>
      </c>
      <c r="M103" t="str">
        <f t="shared" si="20"/>
        <v>0</v>
      </c>
    </row>
    <row r="104" ht="15.75" customHeight="1">
      <c r="A104" s="17" t="s">
        <v>17</v>
      </c>
      <c r="B104" s="5" t="s">
        <v>97</v>
      </c>
      <c r="C104" s="14" t="s">
        <v>56</v>
      </c>
      <c r="D104" s="14" t="s">
        <v>98</v>
      </c>
      <c r="E104" s="14">
        <v>3.0</v>
      </c>
      <c r="F104" s="14">
        <v>1.0</v>
      </c>
      <c r="G104" s="14">
        <v>1.0</v>
      </c>
      <c r="H104" s="17">
        <v>3.0</v>
      </c>
      <c r="I104" s="17">
        <v>5.0</v>
      </c>
      <c r="J104" s="8">
        <v>2.0</v>
      </c>
      <c r="K104" s="8">
        <v>3.0</v>
      </c>
      <c r="L104" t="str">
        <f t="shared" si="19"/>
        <v>1</v>
      </c>
      <c r="M104" t="str">
        <f t="shared" si="20"/>
        <v>0</v>
      </c>
    </row>
    <row r="105" ht="15.75" customHeight="1">
      <c r="A105" s="17" t="s">
        <v>19</v>
      </c>
      <c r="B105" s="5" t="s">
        <v>97</v>
      </c>
      <c r="C105" s="14" t="s">
        <v>73</v>
      </c>
      <c r="D105" s="14" t="s">
        <v>98</v>
      </c>
      <c r="E105" s="14">
        <v>2.0</v>
      </c>
      <c r="F105" s="14">
        <v>1.0</v>
      </c>
      <c r="G105" s="14">
        <v>1.0</v>
      </c>
      <c r="H105" s="17">
        <v>3.0</v>
      </c>
      <c r="I105" s="17">
        <v>5.0</v>
      </c>
      <c r="J105" s="8">
        <v>2.0</v>
      </c>
      <c r="K105" s="8">
        <v>3.0</v>
      </c>
      <c r="L105" t="str">
        <f t="shared" si="19"/>
        <v>1</v>
      </c>
      <c r="M105" t="str">
        <f t="shared" si="20"/>
        <v>0</v>
      </c>
    </row>
    <row r="106" ht="15.75" customHeight="1">
      <c r="A106" s="17">
        <v>2.0</v>
      </c>
      <c r="B106" s="5" t="s">
        <v>99</v>
      </c>
      <c r="C106" s="9" t="s">
        <v>61</v>
      </c>
      <c r="D106" s="14" t="s">
        <v>56</v>
      </c>
      <c r="E106" s="14">
        <v>2.0</v>
      </c>
      <c r="F106" s="14">
        <v>2.0</v>
      </c>
      <c r="G106" s="14">
        <v>2.0</v>
      </c>
      <c r="H106" s="17">
        <v>3.0</v>
      </c>
      <c r="I106" s="17">
        <v>5.0</v>
      </c>
      <c r="J106" s="8">
        <v>3.0</v>
      </c>
      <c r="K106" s="8">
        <v>3.0</v>
      </c>
      <c r="L106" t="str">
        <f t="shared" si="19"/>
        <v>0</v>
      </c>
      <c r="M106" t="str">
        <f t="shared" si="20"/>
        <v>0</v>
      </c>
    </row>
    <row r="107" ht="15.75" customHeight="1">
      <c r="A107" s="17" t="s">
        <v>24</v>
      </c>
      <c r="B107" s="5" t="s">
        <v>99</v>
      </c>
      <c r="C107" s="14" t="s">
        <v>56</v>
      </c>
      <c r="D107" s="14" t="s">
        <v>56</v>
      </c>
      <c r="E107" s="14">
        <v>2.0</v>
      </c>
      <c r="F107" s="14">
        <v>2.0</v>
      </c>
      <c r="G107" s="14">
        <v>2.0</v>
      </c>
      <c r="H107" s="17">
        <v>3.0</v>
      </c>
      <c r="I107" s="17">
        <v>5.0</v>
      </c>
      <c r="J107" s="8">
        <v>3.0</v>
      </c>
      <c r="K107" s="8">
        <v>3.0</v>
      </c>
      <c r="L107" t="str">
        <f t="shared" si="19"/>
        <v>0</v>
      </c>
      <c r="M107" t="str">
        <f t="shared" si="20"/>
        <v>0</v>
      </c>
    </row>
    <row r="108" ht="15.75" customHeight="1">
      <c r="A108" s="17">
        <v>3.0</v>
      </c>
      <c r="B108" s="5" t="s">
        <v>100</v>
      </c>
      <c r="C108" s="9" t="s">
        <v>61</v>
      </c>
      <c r="D108" s="14"/>
      <c r="E108" s="14">
        <v>2.0</v>
      </c>
      <c r="F108" s="14">
        <v>1.0</v>
      </c>
      <c r="G108" s="14">
        <v>1.0</v>
      </c>
      <c r="H108" s="17">
        <v>3.0</v>
      </c>
      <c r="I108" s="17">
        <v>5.0</v>
      </c>
      <c r="J108" s="8">
        <v>3.0</v>
      </c>
      <c r="K108" s="8">
        <v>3.0</v>
      </c>
      <c r="L108" t="str">
        <f t="shared" si="19"/>
        <v>0</v>
      </c>
      <c r="M108" t="str">
        <f t="shared" si="20"/>
        <v>0</v>
      </c>
    </row>
    <row r="109" ht="15.75" customHeight="1">
      <c r="A109" s="17">
        <v>4.0</v>
      </c>
      <c r="B109" s="5" t="s">
        <v>101</v>
      </c>
      <c r="C109" s="9" t="s">
        <v>61</v>
      </c>
      <c r="D109" s="14" t="s">
        <v>56</v>
      </c>
      <c r="E109" s="14">
        <v>2.0</v>
      </c>
      <c r="F109" s="14">
        <v>2.0</v>
      </c>
      <c r="G109" s="14">
        <v>2.0</v>
      </c>
      <c r="H109" s="17">
        <v>3.0</v>
      </c>
      <c r="I109" s="17">
        <v>5.0</v>
      </c>
      <c r="J109" s="8">
        <v>2.0</v>
      </c>
      <c r="K109" s="8">
        <v>2.0</v>
      </c>
      <c r="L109" t="str">
        <f t="shared" si="19"/>
        <v>2</v>
      </c>
      <c r="M109" t="str">
        <f t="shared" si="20"/>
        <v>2</v>
      </c>
    </row>
    <row r="110" ht="15.75" customHeight="1">
      <c r="A110" s="17" t="s">
        <v>29</v>
      </c>
      <c r="B110" s="5" t="s">
        <v>101</v>
      </c>
      <c r="C110" s="14" t="s">
        <v>56</v>
      </c>
      <c r="D110" s="14" t="s">
        <v>56</v>
      </c>
      <c r="E110" s="14">
        <v>2.0</v>
      </c>
      <c r="F110" s="14">
        <v>2.0</v>
      </c>
      <c r="G110" s="14">
        <v>2.0</v>
      </c>
      <c r="H110" s="17">
        <v>3.0</v>
      </c>
      <c r="I110" s="17">
        <v>5.0</v>
      </c>
      <c r="J110" s="8">
        <v>2.0</v>
      </c>
      <c r="K110" s="8">
        <v>2.0</v>
      </c>
      <c r="L110" t="str">
        <f t="shared" si="19"/>
        <v>2</v>
      </c>
      <c r="M110" t="str">
        <f t="shared" si="20"/>
        <v>2</v>
      </c>
    </row>
    <row r="111" ht="15.75" customHeight="1">
      <c r="A111" s="17">
        <v>5.0</v>
      </c>
      <c r="B111" s="5" t="s">
        <v>102</v>
      </c>
      <c r="C111" s="9" t="s">
        <v>61</v>
      </c>
      <c r="D111" s="14" t="s">
        <v>56</v>
      </c>
      <c r="E111" s="14">
        <v>2.0</v>
      </c>
      <c r="F111" s="14">
        <v>1.0</v>
      </c>
      <c r="G111" s="14">
        <v>1.0</v>
      </c>
      <c r="H111" s="17">
        <v>2.0</v>
      </c>
      <c r="I111" s="17">
        <v>4.0</v>
      </c>
      <c r="J111" s="8">
        <v>2.0</v>
      </c>
      <c r="K111" s="8">
        <v>2.0</v>
      </c>
      <c r="L111" t="str">
        <f t="shared" si="19"/>
        <v>0</v>
      </c>
      <c r="M111" t="str">
        <f t="shared" si="20"/>
        <v>0</v>
      </c>
    </row>
    <row r="112" ht="15.75" customHeight="1">
      <c r="A112" s="17" t="s">
        <v>32</v>
      </c>
      <c r="B112" s="5" t="s">
        <v>102</v>
      </c>
      <c r="C112" s="14" t="s">
        <v>56</v>
      </c>
      <c r="D112" s="14" t="s">
        <v>56</v>
      </c>
      <c r="E112" s="14">
        <v>1.0</v>
      </c>
      <c r="F112" s="14">
        <v>1.0</v>
      </c>
      <c r="G112" s="14">
        <v>1.0</v>
      </c>
      <c r="H112" s="17">
        <v>2.0</v>
      </c>
      <c r="I112" s="17">
        <v>4.0</v>
      </c>
      <c r="J112" s="8">
        <v>2.0</v>
      </c>
      <c r="K112" s="8">
        <v>2.0</v>
      </c>
      <c r="L112" t="str">
        <f t="shared" si="19"/>
        <v>0</v>
      </c>
      <c r="M112" t="str">
        <f t="shared" si="20"/>
        <v>0</v>
      </c>
    </row>
    <row r="113" ht="15.75" customHeight="1">
      <c r="A113" s="17">
        <v>6.0</v>
      </c>
      <c r="B113" s="5" t="s">
        <v>103</v>
      </c>
      <c r="C113" s="9" t="s">
        <v>61</v>
      </c>
      <c r="D113" s="14" t="s">
        <v>56</v>
      </c>
      <c r="E113" s="14">
        <v>1.0</v>
      </c>
      <c r="F113" s="14">
        <v>3.0</v>
      </c>
      <c r="G113" s="14">
        <v>1.0</v>
      </c>
      <c r="H113" s="17">
        <v>2.0</v>
      </c>
      <c r="I113" s="17">
        <v>3.0</v>
      </c>
      <c r="J113" s="8">
        <v>1.0</v>
      </c>
      <c r="K113" s="8">
        <v>2.0</v>
      </c>
      <c r="L113" t="str">
        <f t="shared" si="19"/>
        <v>1</v>
      </c>
      <c r="M113" t="str">
        <f t="shared" si="20"/>
        <v>0</v>
      </c>
    </row>
    <row r="114" ht="15.75" customHeight="1">
      <c r="A114" s="17" t="s">
        <v>49</v>
      </c>
      <c r="B114" s="5" t="s">
        <v>103</v>
      </c>
      <c r="C114" s="14" t="s">
        <v>56</v>
      </c>
      <c r="D114" s="14" t="s">
        <v>56</v>
      </c>
      <c r="E114" s="14">
        <v>1.0</v>
      </c>
      <c r="F114" s="14">
        <v>3.0</v>
      </c>
      <c r="G114" s="14">
        <v>1.0</v>
      </c>
      <c r="H114" s="17">
        <v>2.0</v>
      </c>
      <c r="I114" s="17">
        <v>3.0</v>
      </c>
      <c r="J114" s="8">
        <v>1.0</v>
      </c>
      <c r="K114" s="8">
        <v>2.0</v>
      </c>
      <c r="L114" t="str">
        <f t="shared" si="19"/>
        <v>1</v>
      </c>
      <c r="M114" t="str">
        <f t="shared" si="20"/>
        <v>0</v>
      </c>
    </row>
    <row r="115" ht="15.75" customHeight="1">
      <c r="A115" s="17">
        <v>7.0</v>
      </c>
      <c r="B115" s="5" t="s">
        <v>104</v>
      </c>
      <c r="C115" s="9" t="s">
        <v>61</v>
      </c>
      <c r="D115" s="14"/>
      <c r="E115" s="14">
        <v>2.0</v>
      </c>
      <c r="F115" s="14">
        <v>2.0</v>
      </c>
      <c r="G115" s="14">
        <v>2.0</v>
      </c>
      <c r="H115" s="17">
        <v>2.0</v>
      </c>
      <c r="I115" s="17">
        <v>3.0</v>
      </c>
      <c r="J115" s="8">
        <v>2.0</v>
      </c>
      <c r="K115" s="8">
        <v>2.0</v>
      </c>
      <c r="L115" t="str">
        <f t="shared" si="19"/>
        <v>0</v>
      </c>
      <c r="M115" t="str">
        <f t="shared" si="20"/>
        <v>0</v>
      </c>
    </row>
    <row r="116" ht="15.75" customHeight="1">
      <c r="A116" s="17">
        <v>8.0</v>
      </c>
      <c r="B116" s="5" t="s">
        <v>105</v>
      </c>
      <c r="C116" s="9" t="s">
        <v>61</v>
      </c>
      <c r="D116" s="14"/>
      <c r="E116" s="14">
        <v>1.0</v>
      </c>
      <c r="F116" s="14">
        <v>1.0</v>
      </c>
      <c r="G116" s="14">
        <v>1.0</v>
      </c>
      <c r="H116" s="17">
        <v>2.0</v>
      </c>
      <c r="I116" s="17">
        <v>2.0</v>
      </c>
      <c r="J116" s="8">
        <v>2.0</v>
      </c>
      <c r="K116" s="8">
        <v>2.0</v>
      </c>
      <c r="L116" t="str">
        <f t="shared" si="19"/>
        <v>0</v>
      </c>
      <c r="M116" t="str">
        <f t="shared" si="20"/>
        <v>0</v>
      </c>
    </row>
    <row r="117" ht="15.75" customHeight="1">
      <c r="A117" s="17">
        <v>9.0</v>
      </c>
      <c r="B117" s="5" t="s">
        <v>106</v>
      </c>
      <c r="C117" s="9" t="s">
        <v>61</v>
      </c>
      <c r="D117" s="14" t="s">
        <v>56</v>
      </c>
      <c r="E117" s="14">
        <v>2.0</v>
      </c>
      <c r="F117" s="14">
        <v>2.0</v>
      </c>
      <c r="G117" s="14">
        <v>2.0</v>
      </c>
      <c r="H117" s="17" t="s">
        <v>23</v>
      </c>
      <c r="I117" s="17" t="s">
        <v>23</v>
      </c>
      <c r="J117" s="17" t="s">
        <v>23</v>
      </c>
      <c r="K117" s="17" t="s">
        <v>23</v>
      </c>
      <c r="L117" s="17" t="s">
        <v>23</v>
      </c>
      <c r="M117" s="17" t="s">
        <v>23</v>
      </c>
    </row>
    <row r="118" ht="15.75" customHeight="1">
      <c r="A118" s="17" t="s">
        <v>69</v>
      </c>
      <c r="B118" s="5" t="s">
        <v>106</v>
      </c>
      <c r="C118" s="14" t="s">
        <v>56</v>
      </c>
      <c r="D118" s="14" t="s">
        <v>56</v>
      </c>
      <c r="E118" s="14">
        <v>1.0</v>
      </c>
      <c r="F118" s="14">
        <v>1.0</v>
      </c>
      <c r="G118" s="14">
        <v>1.0</v>
      </c>
      <c r="H118" s="17" t="s">
        <v>23</v>
      </c>
      <c r="I118" s="17" t="s">
        <v>23</v>
      </c>
      <c r="J118" s="17" t="s">
        <v>23</v>
      </c>
      <c r="K118" s="17" t="s">
        <v>23</v>
      </c>
      <c r="L118" s="17" t="s">
        <v>23</v>
      </c>
      <c r="M118" s="17" t="s">
        <v>23</v>
      </c>
    </row>
    <row r="119" ht="15.75" customHeight="1">
      <c r="A119" s="14">
        <v>10.0</v>
      </c>
      <c r="B119" s="5" t="s">
        <v>107</v>
      </c>
      <c r="C119" s="9" t="s">
        <v>61</v>
      </c>
      <c r="D119" s="14"/>
      <c r="E119" s="14">
        <v>1.0</v>
      </c>
      <c r="F119" s="14">
        <v>1.0</v>
      </c>
      <c r="G119" s="14">
        <v>1.0</v>
      </c>
      <c r="H119" s="18">
        <v>3.0</v>
      </c>
      <c r="I119" s="17">
        <v>4.0</v>
      </c>
      <c r="J119" s="8">
        <v>3.0</v>
      </c>
      <c r="K119" s="8">
        <v>2.0</v>
      </c>
      <c r="L119" t="str">
        <f t="shared" ref="L119:L125" si="21">G119 * (H119-J119)</f>
        <v>0</v>
      </c>
      <c r="M119" t="str">
        <f t="shared" ref="M119:M125" si="22">G119*(H119-K119)</f>
        <v>1</v>
      </c>
    </row>
    <row r="120" ht="15.75" customHeight="1">
      <c r="A120" s="13"/>
      <c r="B120" s="11"/>
      <c r="C120" s="13"/>
      <c r="D120" s="13"/>
      <c r="E120" s="13"/>
      <c r="F120" s="13"/>
      <c r="G120" s="13"/>
      <c r="H120" s="15"/>
      <c r="I120" s="15"/>
      <c r="J120" s="13"/>
      <c r="L120" t="str">
        <f t="shared" si="21"/>
        <v>0</v>
      </c>
      <c r="M120" t="str">
        <f t="shared" si="22"/>
        <v>0</v>
      </c>
    </row>
    <row r="121" ht="15.75" customHeight="1">
      <c r="B121" s="6" t="s">
        <v>108</v>
      </c>
      <c r="C121" s="14"/>
      <c r="D121" s="14"/>
      <c r="G121" s="16"/>
      <c r="H121" s="17"/>
      <c r="I121" s="17"/>
      <c r="L121" t="str">
        <f t="shared" si="21"/>
        <v>0</v>
      </c>
      <c r="M121" t="str">
        <f t="shared" si="22"/>
        <v>0</v>
      </c>
    </row>
    <row r="122" ht="15.75" customHeight="1">
      <c r="A122" s="14">
        <v>1.0</v>
      </c>
      <c r="B122" s="5" t="s">
        <v>109</v>
      </c>
      <c r="C122" s="14" t="s">
        <v>61</v>
      </c>
      <c r="D122" s="14" t="s">
        <v>77</v>
      </c>
      <c r="E122" s="14">
        <v>3.0</v>
      </c>
      <c r="F122" s="14">
        <v>2.0</v>
      </c>
      <c r="G122" s="14">
        <v>2.0</v>
      </c>
      <c r="H122" s="17">
        <v>2.0</v>
      </c>
      <c r="I122" s="17">
        <v>4.0</v>
      </c>
      <c r="J122" s="8">
        <v>1.0</v>
      </c>
      <c r="K122" s="8">
        <v>1.0</v>
      </c>
      <c r="L122" t="str">
        <f t="shared" si="21"/>
        <v>2</v>
      </c>
      <c r="M122" t="str">
        <f t="shared" si="22"/>
        <v>2</v>
      </c>
    </row>
    <row r="123" ht="15.75" customHeight="1">
      <c r="A123" s="17" t="s">
        <v>17</v>
      </c>
      <c r="B123" s="5" t="s">
        <v>109</v>
      </c>
      <c r="C123" s="9" t="s">
        <v>14</v>
      </c>
      <c r="D123" s="14" t="s">
        <v>77</v>
      </c>
      <c r="E123" s="14">
        <v>2.0</v>
      </c>
      <c r="F123" s="14">
        <v>1.0</v>
      </c>
      <c r="G123" s="14">
        <v>1.0</v>
      </c>
      <c r="H123" s="17">
        <v>2.0</v>
      </c>
      <c r="I123" s="17">
        <v>4.0</v>
      </c>
      <c r="J123" s="8">
        <v>1.0</v>
      </c>
      <c r="K123" s="8">
        <v>1.0</v>
      </c>
      <c r="L123" t="str">
        <f t="shared" si="21"/>
        <v>1</v>
      </c>
      <c r="M123" t="str">
        <f t="shared" si="22"/>
        <v>1</v>
      </c>
    </row>
    <row r="124" ht="15.75" customHeight="1">
      <c r="A124" s="17" t="s">
        <v>19</v>
      </c>
      <c r="B124" s="5" t="s">
        <v>109</v>
      </c>
      <c r="C124" s="9" t="s">
        <v>42</v>
      </c>
      <c r="D124" s="14" t="s">
        <v>77</v>
      </c>
      <c r="E124" s="14">
        <v>2.0</v>
      </c>
      <c r="F124" s="14">
        <v>1.0</v>
      </c>
      <c r="G124" s="14">
        <v>1.0</v>
      </c>
      <c r="H124" s="17">
        <v>2.0</v>
      </c>
      <c r="I124" s="17">
        <v>4.0</v>
      </c>
      <c r="J124" s="8">
        <v>1.0</v>
      </c>
      <c r="K124" s="8">
        <v>1.0</v>
      </c>
      <c r="L124" t="str">
        <f t="shared" si="21"/>
        <v>1</v>
      </c>
      <c r="M124" t="str">
        <f t="shared" si="22"/>
        <v>1</v>
      </c>
    </row>
    <row r="125" ht="15.75" customHeight="1">
      <c r="A125" s="17">
        <v>2.0</v>
      </c>
      <c r="B125" s="5" t="s">
        <v>110</v>
      </c>
      <c r="C125" s="14" t="s">
        <v>61</v>
      </c>
      <c r="D125" s="16"/>
      <c r="E125" s="14">
        <v>2.0</v>
      </c>
      <c r="F125" s="14">
        <v>1.0</v>
      </c>
      <c r="G125" s="14">
        <v>1.0</v>
      </c>
      <c r="H125" s="17">
        <v>2.0</v>
      </c>
      <c r="I125" s="17">
        <v>4.0</v>
      </c>
      <c r="J125" s="8">
        <v>1.0</v>
      </c>
      <c r="K125" s="8">
        <v>2.0</v>
      </c>
      <c r="L125" t="str">
        <f t="shared" si="21"/>
        <v>1</v>
      </c>
      <c r="M125" t="str">
        <f t="shared" si="22"/>
        <v>0</v>
      </c>
    </row>
    <row r="126" ht="15.75" customHeight="1">
      <c r="A126" s="17">
        <v>3.0</v>
      </c>
      <c r="B126" s="5" t="s">
        <v>111</v>
      </c>
      <c r="C126" s="14" t="s">
        <v>61</v>
      </c>
      <c r="D126" s="14" t="s">
        <v>56</v>
      </c>
      <c r="E126" s="14">
        <v>2.0</v>
      </c>
      <c r="F126" s="14">
        <v>2.0</v>
      </c>
      <c r="G126" s="14">
        <v>2.0</v>
      </c>
      <c r="H126" s="17" t="s">
        <v>23</v>
      </c>
      <c r="I126" s="17" t="s">
        <v>23</v>
      </c>
      <c r="J126" s="17" t="s">
        <v>23</v>
      </c>
      <c r="K126" s="17" t="s">
        <v>23</v>
      </c>
      <c r="L126" s="17" t="s">
        <v>23</v>
      </c>
      <c r="M126" s="17" t="s">
        <v>23</v>
      </c>
    </row>
    <row r="127" ht="15.75" customHeight="1">
      <c r="A127" s="17" t="s">
        <v>26</v>
      </c>
      <c r="B127" s="5" t="s">
        <v>111</v>
      </c>
      <c r="C127" s="9" t="s">
        <v>56</v>
      </c>
      <c r="D127" s="9" t="s">
        <v>56</v>
      </c>
      <c r="E127" s="14">
        <v>2.0</v>
      </c>
      <c r="F127" s="14">
        <v>2.0</v>
      </c>
      <c r="G127" s="14">
        <v>2.0</v>
      </c>
      <c r="H127" s="17" t="s">
        <v>23</v>
      </c>
      <c r="I127" s="17" t="s">
        <v>23</v>
      </c>
      <c r="J127" s="17" t="s">
        <v>23</v>
      </c>
      <c r="K127" s="17" t="s">
        <v>23</v>
      </c>
      <c r="L127" s="17" t="s">
        <v>23</v>
      </c>
      <c r="M127" s="17" t="s">
        <v>23</v>
      </c>
    </row>
    <row r="128" ht="15.75" customHeight="1">
      <c r="A128" s="17">
        <v>4.0</v>
      </c>
      <c r="B128" s="5" t="s">
        <v>112</v>
      </c>
      <c r="C128" s="14" t="s">
        <v>61</v>
      </c>
      <c r="D128" s="14"/>
      <c r="E128" s="14">
        <v>3.0</v>
      </c>
      <c r="F128" s="14">
        <v>2.0</v>
      </c>
      <c r="G128" s="14">
        <v>2.0</v>
      </c>
      <c r="H128" s="17">
        <v>2.0</v>
      </c>
      <c r="I128" s="17">
        <v>4.0</v>
      </c>
      <c r="J128" s="8">
        <v>1.0</v>
      </c>
      <c r="K128" s="8">
        <v>1.0</v>
      </c>
      <c r="L128" t="str">
        <f t="shared" ref="L128:L133" si="23">G128 * (H128-J128)</f>
        <v>2</v>
      </c>
      <c r="M128" t="str">
        <f t="shared" ref="M128:M133" si="24">G128*(H128-K128)</f>
        <v>2</v>
      </c>
    </row>
    <row r="129" ht="15.75" customHeight="1">
      <c r="A129" s="17">
        <v>5.0</v>
      </c>
      <c r="B129" s="5" t="s">
        <v>113</v>
      </c>
      <c r="C129" s="14" t="s">
        <v>61</v>
      </c>
      <c r="D129" s="14" t="s">
        <v>114</v>
      </c>
      <c r="E129" s="14">
        <v>3.0</v>
      </c>
      <c r="F129" s="14">
        <v>2.0</v>
      </c>
      <c r="G129" s="14">
        <v>2.0</v>
      </c>
      <c r="H129" s="17">
        <v>2.0</v>
      </c>
      <c r="I129" s="17">
        <v>5.0</v>
      </c>
      <c r="J129" s="8">
        <v>1.0</v>
      </c>
      <c r="K129" s="8">
        <v>2.0</v>
      </c>
      <c r="L129" t="str">
        <f t="shared" si="23"/>
        <v>2</v>
      </c>
      <c r="M129" t="str">
        <f t="shared" si="24"/>
        <v>0</v>
      </c>
    </row>
    <row r="130" ht="15.75" customHeight="1">
      <c r="A130" s="17" t="s">
        <v>32</v>
      </c>
      <c r="B130" s="5" t="s">
        <v>113</v>
      </c>
      <c r="C130" s="9" t="s">
        <v>56</v>
      </c>
      <c r="D130" s="14" t="s">
        <v>114</v>
      </c>
      <c r="E130" s="14">
        <v>3.0</v>
      </c>
      <c r="F130" s="14">
        <v>2.0</v>
      </c>
      <c r="G130" s="14">
        <v>2.0</v>
      </c>
      <c r="H130" s="17">
        <v>2.0</v>
      </c>
      <c r="I130" s="17">
        <v>5.0</v>
      </c>
      <c r="J130" s="8">
        <v>1.0</v>
      </c>
      <c r="K130" s="8">
        <v>2.0</v>
      </c>
      <c r="L130" t="str">
        <f t="shared" si="23"/>
        <v>2</v>
      </c>
      <c r="M130" t="str">
        <f t="shared" si="24"/>
        <v>0</v>
      </c>
    </row>
    <row r="131" ht="15.75" customHeight="1">
      <c r="A131" s="17" t="s">
        <v>33</v>
      </c>
      <c r="B131" s="5" t="s">
        <v>113</v>
      </c>
      <c r="C131" s="9" t="s">
        <v>14</v>
      </c>
      <c r="D131" s="14" t="s">
        <v>114</v>
      </c>
      <c r="E131" s="14">
        <v>2.0</v>
      </c>
      <c r="F131" s="14">
        <v>1.0</v>
      </c>
      <c r="G131" s="14">
        <v>1.0</v>
      </c>
      <c r="H131" s="17">
        <v>2.0</v>
      </c>
      <c r="I131" s="17">
        <v>5.0</v>
      </c>
      <c r="J131" s="8">
        <v>1.0</v>
      </c>
      <c r="K131" s="8">
        <v>2.0</v>
      </c>
      <c r="L131" t="str">
        <f t="shared" si="23"/>
        <v>1</v>
      </c>
      <c r="M131" t="str">
        <f t="shared" si="24"/>
        <v>0</v>
      </c>
    </row>
    <row r="132" ht="15.75" customHeight="1">
      <c r="A132" s="17" t="s">
        <v>115</v>
      </c>
      <c r="B132" s="5" t="s">
        <v>113</v>
      </c>
      <c r="C132" s="9" t="s">
        <v>42</v>
      </c>
      <c r="D132" s="14" t="s">
        <v>114</v>
      </c>
      <c r="E132" s="14">
        <v>2.0</v>
      </c>
      <c r="F132" s="14">
        <v>1.0</v>
      </c>
      <c r="G132" s="14">
        <v>1.0</v>
      </c>
      <c r="H132" s="17">
        <v>2.0</v>
      </c>
      <c r="I132" s="17">
        <v>5.0</v>
      </c>
      <c r="J132" s="8">
        <v>1.0</v>
      </c>
      <c r="K132" s="8">
        <v>2.0</v>
      </c>
      <c r="L132" t="str">
        <f t="shared" si="23"/>
        <v>1</v>
      </c>
      <c r="M132" t="str">
        <f t="shared" si="24"/>
        <v>0</v>
      </c>
    </row>
    <row r="133" ht="15.75" customHeight="1">
      <c r="A133" s="17">
        <v>6.0</v>
      </c>
      <c r="B133" s="5" t="s">
        <v>116</v>
      </c>
      <c r="C133" s="14" t="s">
        <v>61</v>
      </c>
      <c r="D133" s="16"/>
      <c r="E133" s="14">
        <v>2.0</v>
      </c>
      <c r="F133" s="14">
        <v>1.0</v>
      </c>
      <c r="G133" s="14">
        <v>1.0</v>
      </c>
      <c r="H133" s="17">
        <v>2.0</v>
      </c>
      <c r="I133" s="17">
        <v>4.0</v>
      </c>
      <c r="J133" s="8">
        <v>1.0</v>
      </c>
      <c r="K133" s="8">
        <v>2.0</v>
      </c>
      <c r="L133" t="str">
        <f t="shared" si="23"/>
        <v>1</v>
      </c>
      <c r="M133" t="str">
        <f t="shared" si="24"/>
        <v>0</v>
      </c>
    </row>
    <row r="134" ht="15.75" customHeight="1">
      <c r="A134" s="17">
        <v>7.0</v>
      </c>
      <c r="B134" s="5" t="s">
        <v>117</v>
      </c>
      <c r="C134" s="14" t="s">
        <v>61</v>
      </c>
      <c r="D134" s="16"/>
      <c r="E134" s="14">
        <v>2.0</v>
      </c>
      <c r="F134" s="14">
        <v>2.0</v>
      </c>
      <c r="G134" s="14">
        <v>2.0</v>
      </c>
      <c r="H134" s="17">
        <v>3.0</v>
      </c>
      <c r="I134" s="17" t="s">
        <v>22</v>
      </c>
      <c r="J134" s="17" t="s">
        <v>23</v>
      </c>
      <c r="K134" s="17" t="s">
        <v>23</v>
      </c>
      <c r="L134" s="17" t="s">
        <v>23</v>
      </c>
      <c r="M134" s="17" t="s">
        <v>23</v>
      </c>
    </row>
    <row r="135" ht="15.75" customHeight="1">
      <c r="A135" s="17">
        <v>8.0</v>
      </c>
      <c r="B135" s="5" t="s">
        <v>118</v>
      </c>
      <c r="C135" s="14" t="s">
        <v>61</v>
      </c>
      <c r="D135" s="14" t="s">
        <v>56</v>
      </c>
      <c r="E135" s="14">
        <v>2.0</v>
      </c>
      <c r="F135" s="14">
        <v>1.0</v>
      </c>
      <c r="G135" s="14">
        <v>1.0</v>
      </c>
      <c r="H135" s="17">
        <v>2.0</v>
      </c>
      <c r="I135" s="17">
        <v>4.0</v>
      </c>
      <c r="J135" s="8">
        <v>2.0</v>
      </c>
      <c r="K135" s="8">
        <v>2.0</v>
      </c>
      <c r="L135" t="str">
        <f t="shared" ref="L135:L136" si="25">G135 * (H135-J135)</f>
        <v>0</v>
      </c>
      <c r="M135" t="str">
        <f t="shared" ref="M135:M136" si="26">G135*(H135-K135)</f>
        <v>0</v>
      </c>
    </row>
    <row r="136" ht="15.75" customHeight="1">
      <c r="A136" s="17" t="s">
        <v>37</v>
      </c>
      <c r="B136" s="5" t="s">
        <v>118</v>
      </c>
      <c r="C136" s="14" t="s">
        <v>56</v>
      </c>
      <c r="D136" s="14" t="s">
        <v>56</v>
      </c>
      <c r="E136" s="14">
        <v>2.0</v>
      </c>
      <c r="F136" s="14">
        <v>2.0</v>
      </c>
      <c r="G136" s="14">
        <v>2.0</v>
      </c>
      <c r="H136" s="17">
        <v>2.0</v>
      </c>
      <c r="I136" s="17">
        <v>4.0</v>
      </c>
      <c r="J136" s="8">
        <v>2.0</v>
      </c>
      <c r="K136" s="8">
        <v>2.0</v>
      </c>
      <c r="L136" t="str">
        <f t="shared" si="25"/>
        <v>0</v>
      </c>
      <c r="M136" t="str">
        <f t="shared" si="26"/>
        <v>0</v>
      </c>
    </row>
    <row r="137" ht="15.75" customHeight="1">
      <c r="A137" s="17">
        <v>9.0</v>
      </c>
      <c r="B137" s="5" t="s">
        <v>119</v>
      </c>
      <c r="C137" s="14" t="s">
        <v>61</v>
      </c>
      <c r="D137" s="14" t="s">
        <v>56</v>
      </c>
      <c r="E137" s="14">
        <v>3.0</v>
      </c>
      <c r="F137" s="14">
        <v>1.0</v>
      </c>
      <c r="G137" s="14">
        <v>1.0</v>
      </c>
      <c r="H137" s="17" t="s">
        <v>23</v>
      </c>
      <c r="I137" s="17" t="s">
        <v>23</v>
      </c>
      <c r="J137" s="17" t="s">
        <v>23</v>
      </c>
      <c r="K137" s="17" t="s">
        <v>23</v>
      </c>
      <c r="L137" s="17" t="s">
        <v>23</v>
      </c>
      <c r="M137" s="17" t="s">
        <v>23</v>
      </c>
    </row>
    <row r="138" ht="15.75" customHeight="1">
      <c r="A138" s="17" t="s">
        <v>69</v>
      </c>
      <c r="B138" s="5" t="s">
        <v>119</v>
      </c>
      <c r="C138" s="14" t="s">
        <v>56</v>
      </c>
      <c r="D138" s="14" t="s">
        <v>56</v>
      </c>
      <c r="E138" s="14">
        <v>3.0</v>
      </c>
      <c r="F138" s="14">
        <v>1.0</v>
      </c>
      <c r="G138" s="14">
        <v>1.0</v>
      </c>
      <c r="H138" s="17" t="s">
        <v>23</v>
      </c>
      <c r="I138" s="17" t="s">
        <v>23</v>
      </c>
      <c r="J138" s="17" t="s">
        <v>23</v>
      </c>
      <c r="K138" s="17" t="s">
        <v>23</v>
      </c>
      <c r="L138" s="17" t="s">
        <v>23</v>
      </c>
      <c r="M138" s="17" t="s">
        <v>23</v>
      </c>
    </row>
    <row r="139" ht="15.75" customHeight="1">
      <c r="A139" s="14">
        <v>10.0</v>
      </c>
      <c r="B139" s="5" t="s">
        <v>120</v>
      </c>
      <c r="C139" s="14" t="s">
        <v>61</v>
      </c>
      <c r="D139" s="16"/>
      <c r="E139" s="14">
        <v>2.0</v>
      </c>
      <c r="F139" s="14">
        <v>2.0</v>
      </c>
      <c r="G139" s="14">
        <v>2.0</v>
      </c>
      <c r="H139" s="17">
        <v>3.0</v>
      </c>
      <c r="I139" s="17" t="s">
        <v>22</v>
      </c>
      <c r="J139" s="17" t="s">
        <v>23</v>
      </c>
      <c r="K139" s="17" t="s">
        <v>23</v>
      </c>
      <c r="L139" s="17" t="s">
        <v>23</v>
      </c>
      <c r="M139" s="17" t="s">
        <v>23</v>
      </c>
    </row>
    <row r="140" ht="15.75" customHeight="1">
      <c r="A140" s="13"/>
      <c r="B140" s="11"/>
      <c r="C140" s="13"/>
      <c r="D140" s="13"/>
      <c r="E140" s="13"/>
      <c r="F140" s="13"/>
      <c r="G140" s="13"/>
      <c r="H140" s="15"/>
      <c r="I140" s="15"/>
      <c r="J140" s="13"/>
      <c r="L140" t="str">
        <f t="shared" ref="L140:L148" si="27">G140 * (H140-J140)</f>
        <v>0</v>
      </c>
      <c r="M140" t="str">
        <f t="shared" ref="M140:M148" si="28">G140*(H140-K140)</f>
        <v>0</v>
      </c>
    </row>
    <row r="141" ht="15.75" customHeight="1">
      <c r="A141" s="14"/>
      <c r="B141" s="6" t="s">
        <v>121</v>
      </c>
      <c r="C141" s="14"/>
      <c r="D141" s="14"/>
      <c r="G141" s="16"/>
      <c r="H141" s="17"/>
      <c r="I141" s="17"/>
      <c r="J141" s="8"/>
      <c r="L141" t="str">
        <f t="shared" si="27"/>
        <v>0</v>
      </c>
      <c r="M141" t="str">
        <f t="shared" si="28"/>
        <v>0</v>
      </c>
    </row>
    <row r="142" ht="15.75" customHeight="1">
      <c r="A142" s="14">
        <v>1.0</v>
      </c>
      <c r="B142" s="5" t="s">
        <v>122</v>
      </c>
      <c r="C142" s="14" t="s">
        <v>73</v>
      </c>
      <c r="D142" s="14" t="s">
        <v>123</v>
      </c>
      <c r="E142" s="14">
        <v>3.0</v>
      </c>
      <c r="F142" s="14">
        <v>2.0</v>
      </c>
      <c r="G142" s="14">
        <v>2.0</v>
      </c>
      <c r="H142" s="20">
        <v>2.0</v>
      </c>
      <c r="I142" s="17">
        <v>3.0</v>
      </c>
      <c r="J142" s="8">
        <v>1.0</v>
      </c>
      <c r="K142" s="8">
        <v>2.0</v>
      </c>
      <c r="L142" t="str">
        <f t="shared" si="27"/>
        <v>2</v>
      </c>
      <c r="M142" t="str">
        <f t="shared" si="28"/>
        <v>0</v>
      </c>
    </row>
    <row r="143" ht="15.75" customHeight="1">
      <c r="A143" s="17" t="s">
        <v>17</v>
      </c>
      <c r="B143" s="5" t="s">
        <v>122</v>
      </c>
      <c r="C143" s="9" t="s">
        <v>61</v>
      </c>
      <c r="D143" s="14" t="s">
        <v>123</v>
      </c>
      <c r="E143" s="14">
        <v>3.0</v>
      </c>
      <c r="F143" s="14">
        <v>3.0</v>
      </c>
      <c r="G143" s="14">
        <v>3.0</v>
      </c>
      <c r="H143" s="18">
        <v>2.0</v>
      </c>
      <c r="I143" s="17">
        <v>3.0</v>
      </c>
      <c r="J143" s="8">
        <v>1.0</v>
      </c>
      <c r="K143" s="8">
        <v>2.0</v>
      </c>
      <c r="L143" t="str">
        <f t="shared" si="27"/>
        <v>3</v>
      </c>
      <c r="M143" t="str">
        <f t="shared" si="28"/>
        <v>0</v>
      </c>
    </row>
    <row r="144" ht="15.75" customHeight="1">
      <c r="A144" s="17" t="s">
        <v>19</v>
      </c>
      <c r="B144" s="5" t="s">
        <v>122</v>
      </c>
      <c r="C144" s="9" t="s">
        <v>56</v>
      </c>
      <c r="D144" s="14" t="s">
        <v>123</v>
      </c>
      <c r="E144" s="14">
        <v>2.0</v>
      </c>
      <c r="F144" s="14">
        <v>2.0</v>
      </c>
      <c r="G144" s="14">
        <v>2.0</v>
      </c>
      <c r="H144" s="18">
        <v>2.0</v>
      </c>
      <c r="I144" s="17">
        <v>3.0</v>
      </c>
      <c r="J144" s="8">
        <v>1.0</v>
      </c>
      <c r="K144" s="8">
        <v>2.0</v>
      </c>
      <c r="L144" t="str">
        <f t="shared" si="27"/>
        <v>2</v>
      </c>
      <c r="M144" t="str">
        <f t="shared" si="28"/>
        <v>0</v>
      </c>
    </row>
    <row r="145" ht="15.75" customHeight="1">
      <c r="A145" s="17">
        <v>2.0</v>
      </c>
      <c r="B145" s="5" t="s">
        <v>124</v>
      </c>
      <c r="C145" s="14" t="s">
        <v>73</v>
      </c>
      <c r="D145" s="14" t="s">
        <v>123</v>
      </c>
      <c r="E145" s="14">
        <v>2.0</v>
      </c>
      <c r="F145" s="14">
        <v>2.0</v>
      </c>
      <c r="G145" s="14">
        <v>2.0</v>
      </c>
      <c r="H145" s="17">
        <v>2.0</v>
      </c>
      <c r="I145" s="17">
        <v>4.0</v>
      </c>
      <c r="J145" s="8">
        <v>1.0</v>
      </c>
      <c r="K145" s="8">
        <v>2.0</v>
      </c>
      <c r="L145" t="str">
        <f t="shared" si="27"/>
        <v>2</v>
      </c>
      <c r="M145" t="str">
        <f t="shared" si="28"/>
        <v>0</v>
      </c>
    </row>
    <row r="146" ht="15.75" customHeight="1">
      <c r="A146" s="17" t="s">
        <v>24</v>
      </c>
      <c r="B146" s="5" t="s">
        <v>124</v>
      </c>
      <c r="C146" s="9" t="s">
        <v>61</v>
      </c>
      <c r="D146" s="14" t="s">
        <v>123</v>
      </c>
      <c r="E146" s="14">
        <v>3.0</v>
      </c>
      <c r="F146" s="14">
        <v>2.0</v>
      </c>
      <c r="G146" s="14">
        <v>2.0</v>
      </c>
      <c r="H146" s="17">
        <v>2.0</v>
      </c>
      <c r="I146" s="17">
        <v>4.0</v>
      </c>
      <c r="J146" s="8">
        <v>1.0</v>
      </c>
      <c r="K146" s="8">
        <v>2.0</v>
      </c>
      <c r="L146" t="str">
        <f t="shared" si="27"/>
        <v>2</v>
      </c>
      <c r="M146" t="str">
        <f t="shared" si="28"/>
        <v>0</v>
      </c>
    </row>
    <row r="147" ht="15.75" customHeight="1">
      <c r="A147" s="17" t="s">
        <v>79</v>
      </c>
      <c r="B147" s="5" t="s">
        <v>124</v>
      </c>
      <c r="C147" s="9" t="s">
        <v>56</v>
      </c>
      <c r="D147" s="14" t="s">
        <v>123</v>
      </c>
      <c r="E147" s="14">
        <v>2.0</v>
      </c>
      <c r="F147" s="14">
        <v>2.0</v>
      </c>
      <c r="G147" s="14">
        <v>2.0</v>
      </c>
      <c r="H147" s="17">
        <v>2.0</v>
      </c>
      <c r="I147" s="17">
        <v>4.0</v>
      </c>
      <c r="J147" s="8">
        <v>1.0</v>
      </c>
      <c r="K147" s="8">
        <v>2.0</v>
      </c>
      <c r="L147" t="str">
        <f t="shared" si="27"/>
        <v>2</v>
      </c>
      <c r="M147" t="str">
        <f t="shared" si="28"/>
        <v>0</v>
      </c>
    </row>
    <row r="148" ht="15.75" customHeight="1">
      <c r="A148" s="17">
        <v>3.0</v>
      </c>
      <c r="B148" s="5" t="s">
        <v>125</v>
      </c>
      <c r="C148" s="14" t="s">
        <v>73</v>
      </c>
      <c r="D148" s="14" t="s">
        <v>123</v>
      </c>
      <c r="E148" s="14">
        <v>3.0</v>
      </c>
      <c r="F148" s="14">
        <v>1.0</v>
      </c>
      <c r="G148" s="14">
        <v>1.0</v>
      </c>
      <c r="H148" s="17">
        <v>2.0</v>
      </c>
      <c r="I148" s="17">
        <v>4.0</v>
      </c>
      <c r="L148" t="str">
        <f t="shared" si="27"/>
        <v>2</v>
      </c>
      <c r="M148" t="str">
        <f t="shared" si="28"/>
        <v>2</v>
      </c>
    </row>
    <row r="149" ht="15.75" customHeight="1">
      <c r="A149" s="17" t="s">
        <v>26</v>
      </c>
      <c r="B149" s="5" t="s">
        <v>125</v>
      </c>
      <c r="C149" s="9" t="s">
        <v>61</v>
      </c>
      <c r="D149" s="14" t="s">
        <v>123</v>
      </c>
      <c r="E149" s="14">
        <v>2.0</v>
      </c>
      <c r="F149" s="14">
        <v>1.0</v>
      </c>
      <c r="G149" s="14">
        <v>1.0</v>
      </c>
      <c r="H149" s="17" t="s">
        <v>23</v>
      </c>
      <c r="I149" s="17" t="s">
        <v>23</v>
      </c>
      <c r="J149" s="17" t="s">
        <v>23</v>
      </c>
      <c r="K149" s="17" t="s">
        <v>23</v>
      </c>
      <c r="L149" s="17" t="s">
        <v>23</v>
      </c>
      <c r="M149" s="17" t="s">
        <v>23</v>
      </c>
    </row>
    <row r="150" ht="15.75" customHeight="1">
      <c r="A150" s="17" t="s">
        <v>27</v>
      </c>
      <c r="B150" s="5" t="s">
        <v>125</v>
      </c>
      <c r="C150" s="9" t="s">
        <v>56</v>
      </c>
      <c r="D150" s="14" t="s">
        <v>123</v>
      </c>
      <c r="E150" s="14">
        <v>2.0</v>
      </c>
      <c r="F150" s="14">
        <v>1.0</v>
      </c>
      <c r="G150" s="14">
        <v>1.0</v>
      </c>
      <c r="H150" s="17" t="s">
        <v>23</v>
      </c>
      <c r="I150" s="17" t="s">
        <v>23</v>
      </c>
      <c r="J150" s="17" t="s">
        <v>23</v>
      </c>
      <c r="K150" s="17" t="s">
        <v>23</v>
      </c>
      <c r="L150" s="17" t="s">
        <v>23</v>
      </c>
      <c r="M150" s="17" t="s">
        <v>23</v>
      </c>
    </row>
    <row r="151" ht="15.75" customHeight="1">
      <c r="A151" s="17">
        <v>4.0</v>
      </c>
      <c r="B151" s="5" t="s">
        <v>126</v>
      </c>
      <c r="C151" s="14" t="s">
        <v>73</v>
      </c>
      <c r="D151" s="14" t="s">
        <v>61</v>
      </c>
      <c r="E151" s="14">
        <v>2.0</v>
      </c>
      <c r="F151" s="14">
        <v>1.0</v>
      </c>
      <c r="G151" s="14">
        <v>1.0</v>
      </c>
      <c r="H151" s="17">
        <v>3.0</v>
      </c>
      <c r="I151" s="17" t="s">
        <v>22</v>
      </c>
      <c r="J151" s="8">
        <v>2.0</v>
      </c>
      <c r="K151" s="8">
        <v>2.0</v>
      </c>
      <c r="L151" t="str">
        <f t="shared" ref="L151:L159" si="29">G151 * (H151-J151)</f>
        <v>1</v>
      </c>
      <c r="M151" t="str">
        <f t="shared" ref="M151:M159" si="30">G151*(H151-K151)</f>
        <v>1</v>
      </c>
    </row>
    <row r="152" ht="15.75" customHeight="1">
      <c r="A152" s="17" t="s">
        <v>29</v>
      </c>
      <c r="B152" s="5" t="s">
        <v>126</v>
      </c>
      <c r="C152" s="9" t="s">
        <v>61</v>
      </c>
      <c r="D152" s="14" t="s">
        <v>61</v>
      </c>
      <c r="E152" s="14">
        <v>2.0</v>
      </c>
      <c r="F152" s="14">
        <v>1.0</v>
      </c>
      <c r="G152" s="14">
        <v>1.0</v>
      </c>
      <c r="H152" s="17">
        <v>3.0</v>
      </c>
      <c r="I152" s="17" t="s">
        <v>22</v>
      </c>
      <c r="J152" s="8">
        <v>2.0</v>
      </c>
      <c r="K152" s="8">
        <v>2.0</v>
      </c>
      <c r="L152" t="str">
        <f t="shared" si="29"/>
        <v>1</v>
      </c>
      <c r="M152" t="str">
        <f t="shared" si="30"/>
        <v>1</v>
      </c>
    </row>
    <row r="153" ht="15.75" customHeight="1">
      <c r="A153" s="17">
        <v>5.0</v>
      </c>
      <c r="B153" s="5" t="s">
        <v>127</v>
      </c>
      <c r="C153" s="14" t="s">
        <v>73</v>
      </c>
      <c r="D153" s="14"/>
      <c r="E153" s="14">
        <v>2.0</v>
      </c>
      <c r="F153" s="14">
        <v>1.0</v>
      </c>
      <c r="G153" s="14">
        <v>1.0</v>
      </c>
      <c r="H153" s="17">
        <v>2.0</v>
      </c>
      <c r="I153" s="17">
        <v>4.0</v>
      </c>
      <c r="J153" s="8">
        <v>1.0</v>
      </c>
      <c r="K153" s="8">
        <v>1.0</v>
      </c>
      <c r="L153" t="str">
        <f t="shared" si="29"/>
        <v>1</v>
      </c>
      <c r="M153" t="str">
        <f t="shared" si="30"/>
        <v>1</v>
      </c>
    </row>
    <row r="154" ht="15.75" customHeight="1">
      <c r="A154" s="17">
        <v>6.0</v>
      </c>
      <c r="B154" s="5" t="s">
        <v>128</v>
      </c>
      <c r="C154" s="14" t="s">
        <v>73</v>
      </c>
      <c r="D154" s="14" t="s">
        <v>129</v>
      </c>
      <c r="E154" s="14">
        <v>2.0</v>
      </c>
      <c r="F154" s="14">
        <v>1.0</v>
      </c>
      <c r="G154" s="14">
        <v>1.0</v>
      </c>
      <c r="H154" s="18">
        <v>3.0</v>
      </c>
      <c r="I154" s="17">
        <v>4.0</v>
      </c>
      <c r="J154" s="8">
        <v>2.0</v>
      </c>
      <c r="K154" s="8">
        <v>3.0</v>
      </c>
      <c r="L154" t="str">
        <f t="shared" si="29"/>
        <v>1</v>
      </c>
      <c r="M154" t="str">
        <f t="shared" si="30"/>
        <v>0</v>
      </c>
    </row>
    <row r="155" ht="15.75" customHeight="1">
      <c r="A155" s="17" t="s">
        <v>49</v>
      </c>
      <c r="B155" s="5" t="s">
        <v>128</v>
      </c>
      <c r="C155" s="9" t="s">
        <v>61</v>
      </c>
      <c r="D155" s="14" t="s">
        <v>129</v>
      </c>
      <c r="E155" s="14">
        <v>3.0</v>
      </c>
      <c r="F155" s="14">
        <v>1.0</v>
      </c>
      <c r="G155" s="14">
        <v>1.0</v>
      </c>
      <c r="H155" s="18">
        <v>3.0</v>
      </c>
      <c r="I155" s="17">
        <v>4.0</v>
      </c>
      <c r="J155" s="8">
        <v>2.0</v>
      </c>
      <c r="K155" s="8">
        <v>3.0</v>
      </c>
      <c r="L155" t="str">
        <f t="shared" si="29"/>
        <v>1</v>
      </c>
      <c r="M155" t="str">
        <f t="shared" si="30"/>
        <v>0</v>
      </c>
    </row>
    <row r="156" ht="15.75" customHeight="1">
      <c r="A156" s="17">
        <v>7.0</v>
      </c>
      <c r="B156" s="5" t="s">
        <v>130</v>
      </c>
      <c r="C156" s="14" t="s">
        <v>73</v>
      </c>
      <c r="D156" s="14" t="s">
        <v>61</v>
      </c>
      <c r="E156" s="14">
        <v>2.0</v>
      </c>
      <c r="F156" s="14">
        <v>2.0</v>
      </c>
      <c r="G156" s="14">
        <v>2.0</v>
      </c>
      <c r="H156" s="18">
        <v>4.0</v>
      </c>
      <c r="I156" s="17">
        <v>3.0</v>
      </c>
      <c r="J156" s="8">
        <v>2.0</v>
      </c>
      <c r="K156" s="8">
        <v>3.0</v>
      </c>
      <c r="L156" t="str">
        <f t="shared" si="29"/>
        <v>4</v>
      </c>
      <c r="M156" t="str">
        <f t="shared" si="30"/>
        <v>2</v>
      </c>
    </row>
    <row r="157" ht="15.75" customHeight="1">
      <c r="A157" s="17" t="s">
        <v>66</v>
      </c>
      <c r="B157" s="5" t="s">
        <v>130</v>
      </c>
      <c r="C157" s="9" t="s">
        <v>61</v>
      </c>
      <c r="D157" s="14" t="s">
        <v>61</v>
      </c>
      <c r="E157" s="14">
        <v>3.0</v>
      </c>
      <c r="F157" s="14">
        <v>2.0</v>
      </c>
      <c r="G157" s="14">
        <v>2.0</v>
      </c>
      <c r="H157" s="18">
        <v>4.0</v>
      </c>
      <c r="I157" s="17">
        <v>3.0</v>
      </c>
      <c r="J157" s="8">
        <v>2.0</v>
      </c>
      <c r="K157" s="8">
        <v>3.0</v>
      </c>
      <c r="L157" t="str">
        <f t="shared" si="29"/>
        <v>4</v>
      </c>
      <c r="M157" t="str">
        <f t="shared" si="30"/>
        <v>2</v>
      </c>
    </row>
    <row r="158" ht="15.75" customHeight="1">
      <c r="A158" s="17">
        <v>8.0</v>
      </c>
      <c r="B158" s="5" t="s">
        <v>131</v>
      </c>
      <c r="C158" s="14" t="s">
        <v>73</v>
      </c>
      <c r="D158" s="14" t="s">
        <v>123</v>
      </c>
      <c r="E158" s="14">
        <v>3.0</v>
      </c>
      <c r="F158" s="14">
        <v>2.0</v>
      </c>
      <c r="G158" s="14">
        <v>2.0</v>
      </c>
      <c r="H158" s="18">
        <v>4.0</v>
      </c>
      <c r="I158" s="17">
        <v>5.0</v>
      </c>
      <c r="J158" s="8">
        <v>1.0</v>
      </c>
      <c r="K158" s="8">
        <v>2.0</v>
      </c>
      <c r="L158" t="str">
        <f t="shared" si="29"/>
        <v>6</v>
      </c>
      <c r="M158" t="str">
        <f t="shared" si="30"/>
        <v>4</v>
      </c>
    </row>
    <row r="159" ht="15.75" customHeight="1">
      <c r="A159" s="17" t="s">
        <v>37</v>
      </c>
      <c r="B159" s="5" t="s">
        <v>131</v>
      </c>
      <c r="C159" s="9" t="s">
        <v>61</v>
      </c>
      <c r="D159" s="14" t="s">
        <v>123</v>
      </c>
      <c r="E159" s="14">
        <v>3.0</v>
      </c>
      <c r="F159" s="14">
        <v>2.0</v>
      </c>
      <c r="G159" s="14">
        <v>2.0</v>
      </c>
      <c r="H159" s="18">
        <v>4.0</v>
      </c>
      <c r="I159" s="17">
        <v>5.0</v>
      </c>
      <c r="J159" s="8">
        <v>1.0</v>
      </c>
      <c r="K159" s="8">
        <v>2.0</v>
      </c>
      <c r="L159" t="str">
        <f t="shared" si="29"/>
        <v>6</v>
      </c>
      <c r="M159" t="str">
        <f t="shared" si="30"/>
        <v>4</v>
      </c>
    </row>
    <row r="160" ht="15.75" customHeight="1">
      <c r="A160" s="17" t="s">
        <v>132</v>
      </c>
      <c r="B160" s="5" t="s">
        <v>133</v>
      </c>
      <c r="C160" s="9" t="s">
        <v>56</v>
      </c>
      <c r="D160" s="14" t="s">
        <v>123</v>
      </c>
      <c r="E160" s="14">
        <v>3.0</v>
      </c>
      <c r="F160" s="14">
        <v>2.0</v>
      </c>
      <c r="G160" s="14">
        <v>2.0</v>
      </c>
      <c r="H160" s="18">
        <v>4.0</v>
      </c>
      <c r="I160" s="17">
        <v>5.0</v>
      </c>
      <c r="J160" s="17" t="s">
        <v>23</v>
      </c>
      <c r="K160" s="17" t="s">
        <v>23</v>
      </c>
      <c r="L160" s="17" t="s">
        <v>23</v>
      </c>
      <c r="M160" s="17" t="s">
        <v>23</v>
      </c>
    </row>
    <row r="161" ht="15.75" customHeight="1">
      <c r="A161" s="17">
        <v>9.0</v>
      </c>
      <c r="B161" s="5" t="s">
        <v>134</v>
      </c>
      <c r="C161" s="14" t="s">
        <v>73</v>
      </c>
      <c r="D161" s="14" t="s">
        <v>123</v>
      </c>
      <c r="E161" s="14">
        <v>2.0</v>
      </c>
      <c r="F161" s="14">
        <v>1.0</v>
      </c>
      <c r="G161" s="14">
        <v>1.0</v>
      </c>
      <c r="H161" s="18">
        <v>5.0</v>
      </c>
      <c r="I161" s="17" t="s">
        <v>22</v>
      </c>
      <c r="J161" s="8">
        <v>1.0</v>
      </c>
      <c r="K161" s="8">
        <v>2.0</v>
      </c>
      <c r="L161" t="str">
        <f t="shared" ref="L161:L165" si="31">G161 * (H161-J161)</f>
        <v>4</v>
      </c>
      <c r="M161" t="str">
        <f t="shared" ref="M161:M165" si="32">G161*(H161-K161)</f>
        <v>3</v>
      </c>
    </row>
    <row r="162" ht="15.75" customHeight="1">
      <c r="A162" s="17" t="s">
        <v>69</v>
      </c>
      <c r="B162" s="5" t="s">
        <v>134</v>
      </c>
      <c r="C162" s="9" t="s">
        <v>61</v>
      </c>
      <c r="D162" s="14" t="s">
        <v>123</v>
      </c>
      <c r="E162" s="14">
        <v>3.0</v>
      </c>
      <c r="F162" s="14">
        <v>2.0</v>
      </c>
      <c r="G162" s="14">
        <v>2.0</v>
      </c>
      <c r="H162" s="18">
        <v>5.0</v>
      </c>
      <c r="I162" s="17" t="s">
        <v>22</v>
      </c>
      <c r="J162" s="8">
        <v>1.0</v>
      </c>
      <c r="K162" s="8">
        <v>2.0</v>
      </c>
      <c r="L162" t="str">
        <f t="shared" si="31"/>
        <v>8</v>
      </c>
      <c r="M162" t="str">
        <f t="shared" si="32"/>
        <v>6</v>
      </c>
    </row>
    <row r="163" ht="15.75" customHeight="1">
      <c r="A163" s="17" t="s">
        <v>135</v>
      </c>
      <c r="B163" s="5" t="s">
        <v>134</v>
      </c>
      <c r="C163" s="9" t="s">
        <v>56</v>
      </c>
      <c r="D163" s="14" t="s">
        <v>123</v>
      </c>
      <c r="E163" s="14">
        <v>2.0</v>
      </c>
      <c r="F163" s="14">
        <v>2.0</v>
      </c>
      <c r="G163" s="14">
        <v>2.0</v>
      </c>
      <c r="H163" s="18">
        <v>5.0</v>
      </c>
      <c r="I163" s="17" t="s">
        <v>22</v>
      </c>
      <c r="J163" s="8">
        <v>1.0</v>
      </c>
      <c r="K163" s="8">
        <v>2.0</v>
      </c>
      <c r="L163" t="str">
        <f t="shared" si="31"/>
        <v>8</v>
      </c>
      <c r="M163" t="str">
        <f t="shared" si="32"/>
        <v>6</v>
      </c>
    </row>
    <row r="164" ht="15.75" customHeight="1">
      <c r="A164" s="13"/>
      <c r="B164" s="11"/>
      <c r="C164" s="13"/>
      <c r="D164" s="13"/>
      <c r="E164" s="13"/>
      <c r="F164" s="13"/>
      <c r="G164" s="13"/>
      <c r="H164" s="15"/>
      <c r="I164" s="15"/>
      <c r="J164" s="13"/>
      <c r="L164" t="str">
        <f t="shared" si="31"/>
        <v>0</v>
      </c>
      <c r="M164" t="str">
        <f t="shared" si="32"/>
        <v>0</v>
      </c>
    </row>
    <row r="165" ht="15.75" customHeight="1">
      <c r="A165" s="14"/>
      <c r="B165" s="6" t="s">
        <v>136</v>
      </c>
      <c r="C165" s="14"/>
      <c r="D165" s="14"/>
      <c r="G165" s="16"/>
      <c r="H165" s="17"/>
      <c r="I165" s="17"/>
      <c r="L165" t="str">
        <f t="shared" si="31"/>
        <v>0</v>
      </c>
      <c r="M165" t="str">
        <f t="shared" si="32"/>
        <v>0</v>
      </c>
    </row>
    <row r="166" ht="15.75" customHeight="1">
      <c r="A166" s="14">
        <v>1.0</v>
      </c>
      <c r="B166" s="5" t="s">
        <v>137</v>
      </c>
      <c r="C166" s="14" t="s">
        <v>73</v>
      </c>
      <c r="D166" s="14" t="s">
        <v>56</v>
      </c>
      <c r="E166" s="14">
        <v>3.0</v>
      </c>
      <c r="F166" s="14">
        <v>1.0</v>
      </c>
      <c r="G166" s="14">
        <v>1.0</v>
      </c>
      <c r="H166" s="17">
        <v>2.0</v>
      </c>
      <c r="I166" s="17">
        <v>3.0</v>
      </c>
      <c r="J166" s="17" t="s">
        <v>23</v>
      </c>
      <c r="K166" s="17" t="s">
        <v>23</v>
      </c>
      <c r="L166" s="17" t="s">
        <v>23</v>
      </c>
      <c r="M166" s="17" t="s">
        <v>23</v>
      </c>
    </row>
    <row r="167" ht="15.75" customHeight="1">
      <c r="A167" s="17" t="s">
        <v>17</v>
      </c>
      <c r="B167" s="5" t="s">
        <v>137</v>
      </c>
      <c r="C167" s="14" t="s">
        <v>56</v>
      </c>
      <c r="D167" s="14"/>
      <c r="E167" s="14">
        <v>3.0</v>
      </c>
      <c r="F167" s="14">
        <v>1.0</v>
      </c>
      <c r="G167" s="14">
        <v>1.0</v>
      </c>
      <c r="H167" s="17">
        <v>2.0</v>
      </c>
      <c r="I167" s="17">
        <v>3.0</v>
      </c>
      <c r="J167" s="17" t="s">
        <v>23</v>
      </c>
      <c r="K167" s="17" t="s">
        <v>23</v>
      </c>
      <c r="L167" s="17" t="s">
        <v>23</v>
      </c>
      <c r="M167" s="17" t="s">
        <v>23</v>
      </c>
    </row>
    <row r="168" ht="15.75" customHeight="1">
      <c r="A168" s="17">
        <v>2.0</v>
      </c>
      <c r="B168" s="5" t="s">
        <v>138</v>
      </c>
      <c r="C168" s="14" t="s">
        <v>73</v>
      </c>
      <c r="D168" s="14" t="s">
        <v>56</v>
      </c>
      <c r="E168" s="14">
        <v>2.0</v>
      </c>
      <c r="F168" s="14">
        <v>1.0</v>
      </c>
      <c r="G168" s="14">
        <v>1.0</v>
      </c>
      <c r="H168" s="17">
        <v>3.0</v>
      </c>
      <c r="I168" s="17" t="s">
        <v>22</v>
      </c>
      <c r="J168" s="17" t="s">
        <v>23</v>
      </c>
      <c r="K168" s="17" t="s">
        <v>23</v>
      </c>
      <c r="L168" s="17" t="s">
        <v>23</v>
      </c>
      <c r="M168" s="17" t="s">
        <v>23</v>
      </c>
    </row>
    <row r="169" ht="15.75" customHeight="1">
      <c r="A169" s="17" t="s">
        <v>24</v>
      </c>
      <c r="B169" s="5" t="s">
        <v>138</v>
      </c>
      <c r="C169" s="14" t="s">
        <v>56</v>
      </c>
      <c r="D169" s="14"/>
      <c r="E169" s="14">
        <v>2.0</v>
      </c>
      <c r="F169" s="14">
        <v>1.0</v>
      </c>
      <c r="G169" s="14">
        <v>1.0</v>
      </c>
      <c r="H169" s="17">
        <v>3.0</v>
      </c>
      <c r="I169" s="17" t="s">
        <v>22</v>
      </c>
      <c r="J169" s="17" t="s">
        <v>23</v>
      </c>
      <c r="K169" s="17" t="s">
        <v>23</v>
      </c>
      <c r="L169" s="17" t="s">
        <v>23</v>
      </c>
      <c r="M169" s="17" t="s">
        <v>23</v>
      </c>
    </row>
    <row r="170" ht="15.75" customHeight="1">
      <c r="A170" s="17">
        <v>3.0</v>
      </c>
      <c r="B170" s="5" t="s">
        <v>139</v>
      </c>
      <c r="C170" s="14" t="s">
        <v>73</v>
      </c>
      <c r="D170" s="14" t="s">
        <v>56</v>
      </c>
      <c r="E170" s="14">
        <v>2.0</v>
      </c>
      <c r="F170" s="14">
        <v>1.0</v>
      </c>
      <c r="G170" s="14">
        <v>1.0</v>
      </c>
      <c r="H170" s="17">
        <v>2.0</v>
      </c>
      <c r="I170" s="17">
        <v>3.0</v>
      </c>
      <c r="J170" s="17" t="s">
        <v>23</v>
      </c>
      <c r="K170" s="17" t="s">
        <v>23</v>
      </c>
      <c r="L170" s="17" t="s">
        <v>23</v>
      </c>
      <c r="M170" s="17" t="s">
        <v>23</v>
      </c>
    </row>
    <row r="171" ht="15.75" customHeight="1">
      <c r="A171" s="17" t="s">
        <v>26</v>
      </c>
      <c r="B171" s="5" t="s">
        <v>139</v>
      </c>
      <c r="C171" s="14" t="s">
        <v>56</v>
      </c>
      <c r="D171" s="14"/>
      <c r="E171" s="14">
        <v>3.0</v>
      </c>
      <c r="F171" s="14">
        <v>1.0</v>
      </c>
      <c r="G171" s="14">
        <v>1.0</v>
      </c>
      <c r="H171" s="17">
        <v>2.0</v>
      </c>
      <c r="I171" s="17">
        <v>3.0</v>
      </c>
      <c r="J171" s="17" t="s">
        <v>23</v>
      </c>
      <c r="K171" s="17" t="s">
        <v>23</v>
      </c>
      <c r="L171" s="17" t="s">
        <v>23</v>
      </c>
      <c r="M171" s="17" t="s">
        <v>23</v>
      </c>
    </row>
    <row r="172" ht="15.75" customHeight="1">
      <c r="A172" s="17">
        <v>4.0</v>
      </c>
      <c r="B172" s="5" t="s">
        <v>140</v>
      </c>
      <c r="C172" s="14" t="s">
        <v>73</v>
      </c>
      <c r="D172" s="14" t="s">
        <v>56</v>
      </c>
      <c r="E172" s="14">
        <v>1.0</v>
      </c>
      <c r="F172" s="14">
        <v>1.0</v>
      </c>
      <c r="G172" s="14">
        <v>1.0</v>
      </c>
      <c r="H172" s="17">
        <v>2.0</v>
      </c>
      <c r="I172" s="17">
        <v>3.0</v>
      </c>
      <c r="J172" s="17" t="s">
        <v>23</v>
      </c>
      <c r="K172" s="17" t="s">
        <v>23</v>
      </c>
      <c r="L172" s="17" t="s">
        <v>23</v>
      </c>
      <c r="M172" s="17" t="s">
        <v>23</v>
      </c>
    </row>
    <row r="173" ht="15.75" customHeight="1">
      <c r="A173" s="17" t="s">
        <v>29</v>
      </c>
      <c r="B173" s="5" t="s">
        <v>140</v>
      </c>
      <c r="C173" s="14" t="s">
        <v>56</v>
      </c>
      <c r="D173" s="14"/>
      <c r="E173" s="14">
        <v>3.0</v>
      </c>
      <c r="F173" s="14">
        <v>1.0</v>
      </c>
      <c r="G173" s="14">
        <v>1.0</v>
      </c>
      <c r="H173" s="17">
        <v>2.0</v>
      </c>
      <c r="I173" s="17">
        <v>3.0</v>
      </c>
      <c r="J173" s="17" t="s">
        <v>23</v>
      </c>
      <c r="K173" s="17" t="s">
        <v>23</v>
      </c>
      <c r="L173" s="17" t="s">
        <v>23</v>
      </c>
      <c r="M173" s="17" t="s">
        <v>23</v>
      </c>
    </row>
    <row r="174" ht="15.75" customHeight="1">
      <c r="A174" s="17">
        <v>5.0</v>
      </c>
      <c r="B174" s="5" t="s">
        <v>141</v>
      </c>
      <c r="C174" s="14" t="s">
        <v>73</v>
      </c>
      <c r="D174" s="14" t="s">
        <v>123</v>
      </c>
      <c r="E174" s="14">
        <v>1.0</v>
      </c>
      <c r="F174" s="14">
        <v>1.0</v>
      </c>
      <c r="G174" s="14">
        <v>1.0</v>
      </c>
      <c r="H174" s="17">
        <v>2.0</v>
      </c>
      <c r="I174" s="17">
        <v>3.0</v>
      </c>
      <c r="J174" s="17" t="s">
        <v>23</v>
      </c>
      <c r="K174" s="17" t="s">
        <v>23</v>
      </c>
      <c r="L174" s="17" t="s">
        <v>23</v>
      </c>
      <c r="M174" s="17" t="s">
        <v>23</v>
      </c>
    </row>
    <row r="175" ht="15.75" customHeight="1">
      <c r="A175" s="17" t="s">
        <v>32</v>
      </c>
      <c r="B175" s="5" t="s">
        <v>141</v>
      </c>
      <c r="C175" s="9" t="s">
        <v>61</v>
      </c>
      <c r="D175" s="14"/>
      <c r="E175" s="14">
        <v>3.0</v>
      </c>
      <c r="F175" s="14">
        <v>1.0</v>
      </c>
      <c r="G175" s="14">
        <v>1.0</v>
      </c>
      <c r="H175" s="17">
        <v>2.0</v>
      </c>
      <c r="I175" s="17">
        <v>3.0</v>
      </c>
      <c r="J175" s="17" t="s">
        <v>23</v>
      </c>
      <c r="K175" s="17" t="s">
        <v>23</v>
      </c>
      <c r="L175" s="17" t="s">
        <v>23</v>
      </c>
      <c r="M175" s="17" t="s">
        <v>23</v>
      </c>
    </row>
    <row r="176" ht="15.75" customHeight="1">
      <c r="A176" s="17" t="s">
        <v>33</v>
      </c>
      <c r="B176" s="5" t="s">
        <v>141</v>
      </c>
      <c r="C176" s="14" t="s">
        <v>56</v>
      </c>
      <c r="D176" s="14"/>
      <c r="E176" s="14">
        <v>2.0</v>
      </c>
      <c r="F176" s="14">
        <v>1.0</v>
      </c>
      <c r="G176" s="14">
        <v>1.0</v>
      </c>
      <c r="H176" s="17">
        <v>2.0</v>
      </c>
      <c r="I176" s="17">
        <v>3.0</v>
      </c>
      <c r="J176" s="17" t="s">
        <v>23</v>
      </c>
      <c r="K176" s="17" t="s">
        <v>23</v>
      </c>
      <c r="L176" s="17" t="s">
        <v>23</v>
      </c>
      <c r="M176" s="17" t="s">
        <v>23</v>
      </c>
    </row>
    <row r="177" ht="15.75" customHeight="1">
      <c r="A177" s="17">
        <v>6.0</v>
      </c>
      <c r="B177" s="5" t="s">
        <v>142</v>
      </c>
      <c r="C177" s="14" t="s">
        <v>73</v>
      </c>
      <c r="D177" s="14" t="s">
        <v>123</v>
      </c>
      <c r="E177" s="14">
        <v>1.0</v>
      </c>
      <c r="F177" s="14">
        <v>1.0</v>
      </c>
      <c r="G177" s="14">
        <v>1.0</v>
      </c>
      <c r="H177" s="17" t="s">
        <v>23</v>
      </c>
      <c r="I177" s="17" t="s">
        <v>23</v>
      </c>
      <c r="J177" s="17" t="s">
        <v>23</v>
      </c>
      <c r="K177" s="17" t="s">
        <v>23</v>
      </c>
      <c r="L177" s="17" t="s">
        <v>23</v>
      </c>
      <c r="M177" s="17" t="s">
        <v>23</v>
      </c>
    </row>
    <row r="178" ht="15.75" customHeight="1">
      <c r="A178" s="17" t="s">
        <v>49</v>
      </c>
      <c r="B178" s="5" t="s">
        <v>142</v>
      </c>
      <c r="C178" s="9" t="s">
        <v>61</v>
      </c>
      <c r="D178" s="14"/>
      <c r="E178" s="14">
        <v>2.0</v>
      </c>
      <c r="F178" s="14">
        <v>1.0</v>
      </c>
      <c r="G178" s="14">
        <v>1.0</v>
      </c>
      <c r="H178" s="17" t="s">
        <v>23</v>
      </c>
      <c r="I178" s="17" t="s">
        <v>23</v>
      </c>
      <c r="J178" s="17" t="s">
        <v>23</v>
      </c>
      <c r="K178" s="17" t="s">
        <v>23</v>
      </c>
      <c r="L178" s="17" t="s">
        <v>23</v>
      </c>
      <c r="M178" s="17" t="s">
        <v>23</v>
      </c>
    </row>
    <row r="179" ht="15.75" customHeight="1">
      <c r="A179" s="17" t="s">
        <v>84</v>
      </c>
      <c r="B179" s="5" t="s">
        <v>142</v>
      </c>
      <c r="C179" s="14" t="s">
        <v>56</v>
      </c>
      <c r="D179" s="14"/>
      <c r="E179" s="14">
        <v>2.0</v>
      </c>
      <c r="F179" s="14">
        <v>1.0</v>
      </c>
      <c r="G179" s="14">
        <v>1.0</v>
      </c>
      <c r="H179" s="17" t="s">
        <v>23</v>
      </c>
      <c r="I179" s="17" t="s">
        <v>23</v>
      </c>
      <c r="J179" s="17" t="s">
        <v>23</v>
      </c>
      <c r="K179" s="17" t="s">
        <v>23</v>
      </c>
      <c r="L179" s="17" t="s">
        <v>23</v>
      </c>
      <c r="M179" s="17" t="s">
        <v>23</v>
      </c>
    </row>
    <row r="180" ht="15.75" customHeight="1">
      <c r="A180" s="17">
        <v>7.0</v>
      </c>
      <c r="B180" s="5" t="s">
        <v>143</v>
      </c>
      <c r="C180" s="14" t="s">
        <v>73</v>
      </c>
      <c r="D180" s="14" t="s">
        <v>123</v>
      </c>
      <c r="E180" s="14">
        <v>1.0</v>
      </c>
      <c r="F180" s="14">
        <v>1.0</v>
      </c>
      <c r="G180" s="14">
        <v>1.0</v>
      </c>
      <c r="H180" s="17">
        <v>2.0</v>
      </c>
      <c r="I180" s="17">
        <v>4.0</v>
      </c>
      <c r="J180" s="17" t="s">
        <v>23</v>
      </c>
      <c r="K180" s="17" t="s">
        <v>23</v>
      </c>
      <c r="L180" s="17" t="s">
        <v>23</v>
      </c>
      <c r="M180" s="17" t="s">
        <v>23</v>
      </c>
    </row>
    <row r="181" ht="15.75" customHeight="1">
      <c r="A181" s="17" t="s">
        <v>66</v>
      </c>
      <c r="B181" s="5" t="s">
        <v>143</v>
      </c>
      <c r="C181" s="9" t="s">
        <v>61</v>
      </c>
      <c r="D181" s="14"/>
      <c r="E181" s="14">
        <v>3.0</v>
      </c>
      <c r="F181" s="14">
        <v>2.0</v>
      </c>
      <c r="G181" s="14">
        <v>2.0</v>
      </c>
      <c r="H181" s="17">
        <v>2.0</v>
      </c>
      <c r="I181" s="17">
        <v>4.0</v>
      </c>
      <c r="J181" s="17" t="s">
        <v>23</v>
      </c>
      <c r="K181" s="17" t="s">
        <v>23</v>
      </c>
      <c r="L181" s="17" t="s">
        <v>23</v>
      </c>
      <c r="M181" s="17" t="s">
        <v>23</v>
      </c>
    </row>
    <row r="182" ht="15.75" customHeight="1">
      <c r="A182" s="17" t="s">
        <v>144</v>
      </c>
      <c r="B182" s="5" t="s">
        <v>143</v>
      </c>
      <c r="C182" s="14" t="s">
        <v>56</v>
      </c>
      <c r="D182" s="14"/>
      <c r="E182" s="14">
        <v>2.0</v>
      </c>
      <c r="F182" s="14">
        <v>1.0</v>
      </c>
      <c r="G182" s="14">
        <v>1.0</v>
      </c>
      <c r="H182" s="17">
        <v>2.0</v>
      </c>
      <c r="I182" s="17">
        <v>4.0</v>
      </c>
      <c r="J182" s="17" t="s">
        <v>23</v>
      </c>
      <c r="K182" s="17" t="s">
        <v>23</v>
      </c>
      <c r="L182" s="17" t="s">
        <v>23</v>
      </c>
      <c r="M182" s="17" t="s">
        <v>23</v>
      </c>
    </row>
    <row r="183" ht="15.75" customHeight="1">
      <c r="A183" s="17">
        <v>8.0</v>
      </c>
      <c r="B183" s="5" t="s">
        <v>145</v>
      </c>
      <c r="C183" s="14" t="s">
        <v>73</v>
      </c>
      <c r="D183" s="14" t="s">
        <v>123</v>
      </c>
      <c r="E183" s="14">
        <v>1.0</v>
      </c>
      <c r="F183" s="14">
        <v>1.0</v>
      </c>
      <c r="G183" s="14">
        <v>1.0</v>
      </c>
      <c r="H183" s="17" t="s">
        <v>23</v>
      </c>
      <c r="I183" s="17" t="s">
        <v>23</v>
      </c>
      <c r="J183" s="17" t="s">
        <v>23</v>
      </c>
      <c r="K183" s="17" t="s">
        <v>23</v>
      </c>
      <c r="L183" s="17" t="s">
        <v>23</v>
      </c>
      <c r="M183" s="17" t="s">
        <v>23</v>
      </c>
    </row>
    <row r="184" ht="15.75" customHeight="1">
      <c r="A184" s="17" t="s">
        <v>37</v>
      </c>
      <c r="B184" s="5" t="s">
        <v>145</v>
      </c>
      <c r="C184" s="9" t="s">
        <v>61</v>
      </c>
      <c r="D184" s="14"/>
      <c r="E184" s="14">
        <v>2.0</v>
      </c>
      <c r="F184" s="14">
        <v>1.0</v>
      </c>
      <c r="G184" s="14">
        <v>1.0</v>
      </c>
      <c r="H184" s="17" t="s">
        <v>23</v>
      </c>
      <c r="I184" s="17" t="s">
        <v>23</v>
      </c>
      <c r="J184" s="17" t="s">
        <v>23</v>
      </c>
      <c r="K184" s="17" t="s">
        <v>23</v>
      </c>
      <c r="L184" s="17" t="s">
        <v>23</v>
      </c>
      <c r="M184" s="17" t="s">
        <v>23</v>
      </c>
    </row>
    <row r="185" ht="15.75" customHeight="1">
      <c r="A185" s="17" t="s">
        <v>132</v>
      </c>
      <c r="B185" s="5" t="s">
        <v>145</v>
      </c>
      <c r="C185" s="14" t="s">
        <v>56</v>
      </c>
      <c r="D185" s="14"/>
      <c r="E185" s="14">
        <v>1.0</v>
      </c>
      <c r="F185" s="14">
        <v>1.0</v>
      </c>
      <c r="G185" s="14">
        <v>1.0</v>
      </c>
      <c r="H185" s="17" t="s">
        <v>23</v>
      </c>
      <c r="I185" s="17" t="s">
        <v>23</v>
      </c>
      <c r="J185" s="17" t="s">
        <v>23</v>
      </c>
      <c r="K185" s="17" t="s">
        <v>23</v>
      </c>
      <c r="L185" s="17" t="s">
        <v>23</v>
      </c>
      <c r="M185" s="17" t="s">
        <v>23</v>
      </c>
    </row>
    <row r="186" ht="15.75" customHeight="1">
      <c r="A186" s="17">
        <v>9.0</v>
      </c>
      <c r="B186" s="5" t="s">
        <v>146</v>
      </c>
      <c r="C186" s="14" t="s">
        <v>73</v>
      </c>
      <c r="D186" s="14" t="s">
        <v>123</v>
      </c>
      <c r="E186" s="14">
        <v>2.0</v>
      </c>
      <c r="F186" s="14">
        <v>2.0</v>
      </c>
      <c r="G186" s="14">
        <v>1.0</v>
      </c>
      <c r="H186" s="17">
        <v>2.0</v>
      </c>
      <c r="I186" s="17">
        <v>3.0</v>
      </c>
      <c r="J186" s="17" t="s">
        <v>23</v>
      </c>
      <c r="K186" s="17" t="s">
        <v>23</v>
      </c>
      <c r="L186" s="17" t="s">
        <v>23</v>
      </c>
      <c r="M186" s="17" t="s">
        <v>23</v>
      </c>
    </row>
    <row r="187" ht="15.75" customHeight="1">
      <c r="A187" s="17" t="s">
        <v>69</v>
      </c>
      <c r="B187" s="5" t="s">
        <v>146</v>
      </c>
      <c r="C187" s="9" t="s">
        <v>61</v>
      </c>
      <c r="D187" s="14"/>
      <c r="E187" s="14">
        <v>3.0</v>
      </c>
      <c r="F187" s="14">
        <v>2.0</v>
      </c>
      <c r="G187" s="14">
        <v>2.0</v>
      </c>
      <c r="H187" s="17">
        <v>2.0</v>
      </c>
      <c r="I187" s="17">
        <v>3.0</v>
      </c>
      <c r="J187" s="17" t="s">
        <v>23</v>
      </c>
      <c r="K187" s="17" t="s">
        <v>23</v>
      </c>
      <c r="L187" s="17" t="s">
        <v>23</v>
      </c>
      <c r="M187" s="17" t="s">
        <v>23</v>
      </c>
    </row>
    <row r="188" ht="15.75" customHeight="1">
      <c r="A188" s="17" t="s">
        <v>135</v>
      </c>
      <c r="B188" s="5" t="s">
        <v>146</v>
      </c>
      <c r="C188" s="14" t="s">
        <v>56</v>
      </c>
      <c r="D188" s="14"/>
      <c r="E188" s="14">
        <v>2.0</v>
      </c>
      <c r="F188" s="14">
        <v>2.0</v>
      </c>
      <c r="G188" s="14">
        <v>2.0</v>
      </c>
      <c r="H188" s="17">
        <v>2.0</v>
      </c>
      <c r="I188" s="17">
        <v>3.0</v>
      </c>
      <c r="J188" s="17" t="s">
        <v>23</v>
      </c>
      <c r="K188" s="17" t="s">
        <v>23</v>
      </c>
      <c r="L188" s="17" t="s">
        <v>23</v>
      </c>
      <c r="M188" s="17" t="s">
        <v>23</v>
      </c>
    </row>
    <row r="189" ht="15.75" customHeight="1">
      <c r="A189" s="17">
        <v>10.0</v>
      </c>
      <c r="B189" s="14" t="s">
        <v>147</v>
      </c>
      <c r="C189" s="14" t="s">
        <v>73</v>
      </c>
      <c r="D189" s="14" t="s">
        <v>56</v>
      </c>
      <c r="E189" s="14">
        <v>2.0</v>
      </c>
      <c r="F189" s="14">
        <v>1.0</v>
      </c>
      <c r="G189" s="14">
        <v>1.0</v>
      </c>
      <c r="H189" s="17">
        <v>3.0</v>
      </c>
      <c r="I189" s="17" t="s">
        <v>22</v>
      </c>
      <c r="J189" s="17" t="s">
        <v>23</v>
      </c>
      <c r="K189" s="17" t="s">
        <v>23</v>
      </c>
      <c r="L189" s="17" t="s">
        <v>23</v>
      </c>
      <c r="M189" s="17" t="s">
        <v>23</v>
      </c>
    </row>
    <row r="190" ht="15.75" customHeight="1">
      <c r="A190" s="17" t="s">
        <v>54</v>
      </c>
      <c r="B190" s="14" t="s">
        <v>147</v>
      </c>
      <c r="C190" s="14" t="s">
        <v>56</v>
      </c>
      <c r="D190" s="14"/>
      <c r="E190" s="14">
        <v>2.0</v>
      </c>
      <c r="F190" s="14">
        <v>1.0</v>
      </c>
      <c r="G190" s="14">
        <v>1.0</v>
      </c>
      <c r="H190" s="17">
        <v>3.0</v>
      </c>
      <c r="I190" s="17" t="s">
        <v>22</v>
      </c>
      <c r="J190" s="17" t="s">
        <v>23</v>
      </c>
      <c r="K190" s="17" t="s">
        <v>23</v>
      </c>
      <c r="L190" s="17" t="s">
        <v>23</v>
      </c>
      <c r="M190" s="17" t="s">
        <v>23</v>
      </c>
    </row>
    <row r="191" ht="15.75" customHeight="1">
      <c r="A191" s="13"/>
      <c r="B191" s="11"/>
      <c r="C191" s="13"/>
      <c r="D191" s="13"/>
      <c r="E191" s="13"/>
      <c r="F191" s="13"/>
      <c r="G191" s="13"/>
      <c r="H191" s="15"/>
      <c r="I191" s="15"/>
      <c r="J191" s="13"/>
    </row>
    <row r="192" ht="15.75" customHeight="1">
      <c r="B192" s="6" t="s">
        <v>148</v>
      </c>
      <c r="C192" s="14"/>
      <c r="D192" s="14"/>
      <c r="G192" s="16"/>
      <c r="H192" s="17"/>
      <c r="I192" s="17"/>
      <c r="L192" t="str">
        <f t="shared" ref="L192:L201" si="33">G192 * (H192-J192)</f>
        <v>0</v>
      </c>
      <c r="M192" t="str">
        <f t="shared" ref="M192:M201" si="34">G192*(H192-K192)</f>
        <v>0</v>
      </c>
    </row>
    <row r="193" ht="15.75" customHeight="1">
      <c r="A193" s="14">
        <v>1.0</v>
      </c>
      <c r="B193" s="5" t="s">
        <v>149</v>
      </c>
      <c r="C193" s="14" t="s">
        <v>61</v>
      </c>
      <c r="D193" s="14" t="s">
        <v>150</v>
      </c>
      <c r="E193" s="14">
        <v>2.0</v>
      </c>
      <c r="F193" s="14">
        <v>2.0</v>
      </c>
      <c r="G193" s="14">
        <v>2.0</v>
      </c>
      <c r="H193" s="17">
        <v>2.0</v>
      </c>
      <c r="I193" s="17">
        <v>3.0</v>
      </c>
      <c r="J193" s="8">
        <v>1.0</v>
      </c>
      <c r="K193" s="8">
        <v>2.0</v>
      </c>
      <c r="L193" t="str">
        <f t="shared" si="33"/>
        <v>2</v>
      </c>
      <c r="M193" t="str">
        <f t="shared" si="34"/>
        <v>0</v>
      </c>
    </row>
    <row r="194" ht="15.75" customHeight="1">
      <c r="A194" s="17" t="s">
        <v>17</v>
      </c>
      <c r="B194" s="5" t="s">
        <v>149</v>
      </c>
      <c r="C194" s="14" t="s">
        <v>73</v>
      </c>
      <c r="D194" s="14" t="s">
        <v>150</v>
      </c>
      <c r="E194" s="14">
        <v>2.0</v>
      </c>
      <c r="F194" s="14">
        <v>2.0</v>
      </c>
      <c r="G194" s="14">
        <v>2.0</v>
      </c>
      <c r="H194" s="17">
        <v>2.0</v>
      </c>
      <c r="I194" s="17">
        <v>3.0</v>
      </c>
      <c r="J194" s="8">
        <v>1.0</v>
      </c>
      <c r="K194" s="8">
        <v>2.0</v>
      </c>
      <c r="L194" t="str">
        <f t="shared" si="33"/>
        <v>2</v>
      </c>
      <c r="M194" t="str">
        <f t="shared" si="34"/>
        <v>0</v>
      </c>
    </row>
    <row r="195" ht="15.75" customHeight="1">
      <c r="A195" s="17" t="s">
        <v>19</v>
      </c>
      <c r="B195" s="5" t="s">
        <v>149</v>
      </c>
      <c r="C195" s="14" t="s">
        <v>56</v>
      </c>
      <c r="D195" s="14" t="s">
        <v>150</v>
      </c>
      <c r="E195" s="14">
        <v>1.0</v>
      </c>
      <c r="F195" s="14">
        <v>1.0</v>
      </c>
      <c r="G195" s="14">
        <v>1.0</v>
      </c>
      <c r="H195" s="17">
        <v>2.0</v>
      </c>
      <c r="I195" s="17">
        <v>3.0</v>
      </c>
      <c r="J195" s="8">
        <v>1.0</v>
      </c>
      <c r="K195" s="8">
        <v>2.0</v>
      </c>
      <c r="L195" t="str">
        <f t="shared" si="33"/>
        <v>1</v>
      </c>
      <c r="M195" t="str">
        <f t="shared" si="34"/>
        <v>0</v>
      </c>
    </row>
    <row r="196" ht="15.75" customHeight="1">
      <c r="A196" s="17">
        <v>2.0</v>
      </c>
      <c r="B196" s="5" t="s">
        <v>151</v>
      </c>
      <c r="C196" s="14" t="s">
        <v>61</v>
      </c>
      <c r="D196" s="14" t="s">
        <v>150</v>
      </c>
      <c r="E196" s="14">
        <v>3.0</v>
      </c>
      <c r="F196" s="14">
        <v>1.0</v>
      </c>
      <c r="G196" s="14">
        <v>1.0</v>
      </c>
      <c r="H196" s="17">
        <v>2.0</v>
      </c>
      <c r="I196" s="17">
        <v>3.0</v>
      </c>
      <c r="J196" s="8">
        <v>1.0</v>
      </c>
      <c r="K196" s="8">
        <v>2.0</v>
      </c>
      <c r="L196" t="str">
        <f t="shared" si="33"/>
        <v>1</v>
      </c>
      <c r="M196" t="str">
        <f t="shared" si="34"/>
        <v>0</v>
      </c>
    </row>
    <row r="197" ht="15.75" customHeight="1">
      <c r="A197" s="17" t="s">
        <v>24</v>
      </c>
      <c r="B197" s="5" t="s">
        <v>151</v>
      </c>
      <c r="C197" s="14" t="s">
        <v>73</v>
      </c>
      <c r="D197" s="14" t="s">
        <v>150</v>
      </c>
      <c r="E197" s="14">
        <v>2.0</v>
      </c>
      <c r="F197" s="14">
        <v>1.0</v>
      </c>
      <c r="G197" s="14">
        <v>1.0</v>
      </c>
      <c r="H197" s="17">
        <v>2.0</v>
      </c>
      <c r="I197" s="17">
        <v>3.0</v>
      </c>
      <c r="J197" s="8">
        <v>1.0</v>
      </c>
      <c r="K197" s="8">
        <v>2.0</v>
      </c>
      <c r="L197" t="str">
        <f t="shared" si="33"/>
        <v>1</v>
      </c>
      <c r="M197" t="str">
        <f t="shared" si="34"/>
        <v>0</v>
      </c>
    </row>
    <row r="198" ht="15.75" customHeight="1">
      <c r="A198" s="17" t="s">
        <v>79</v>
      </c>
      <c r="B198" s="5" t="s">
        <v>151</v>
      </c>
      <c r="C198" s="14" t="s">
        <v>56</v>
      </c>
      <c r="D198" s="14" t="s">
        <v>150</v>
      </c>
      <c r="E198" s="14">
        <v>2.0</v>
      </c>
      <c r="F198" s="14">
        <v>1.0</v>
      </c>
      <c r="G198" s="14">
        <v>1.0</v>
      </c>
      <c r="H198" s="17">
        <v>2.0</v>
      </c>
      <c r="I198" s="17">
        <v>3.0</v>
      </c>
      <c r="J198" s="8">
        <v>1.0</v>
      </c>
      <c r="K198" s="8">
        <v>2.0</v>
      </c>
      <c r="L198" t="str">
        <f t="shared" si="33"/>
        <v>1</v>
      </c>
      <c r="M198" t="str">
        <f t="shared" si="34"/>
        <v>0</v>
      </c>
    </row>
    <row r="199" ht="15.75" customHeight="1">
      <c r="A199" s="17">
        <v>3.0</v>
      </c>
      <c r="B199" s="5" t="s">
        <v>152</v>
      </c>
      <c r="C199" s="14" t="s">
        <v>61</v>
      </c>
      <c r="D199" s="14"/>
      <c r="E199" s="14">
        <v>3.0</v>
      </c>
      <c r="F199" s="14">
        <v>1.0</v>
      </c>
      <c r="G199" s="14">
        <v>1.0</v>
      </c>
      <c r="H199" s="17">
        <v>2.0</v>
      </c>
      <c r="I199" s="17">
        <v>4.0</v>
      </c>
      <c r="J199" s="8">
        <v>1.0</v>
      </c>
      <c r="K199" s="8">
        <v>2.0</v>
      </c>
      <c r="L199" t="str">
        <f t="shared" si="33"/>
        <v>1</v>
      </c>
      <c r="M199" t="str">
        <f t="shared" si="34"/>
        <v>0</v>
      </c>
    </row>
    <row r="200" ht="15.75" customHeight="1">
      <c r="A200" s="17">
        <v>4.0</v>
      </c>
      <c r="B200" s="5" t="s">
        <v>153</v>
      </c>
      <c r="C200" s="14" t="s">
        <v>61</v>
      </c>
      <c r="D200" s="14" t="s">
        <v>73</v>
      </c>
      <c r="E200" s="14">
        <v>3.0</v>
      </c>
      <c r="F200" s="14">
        <v>2.0</v>
      </c>
      <c r="G200" s="14">
        <v>2.0</v>
      </c>
      <c r="H200" s="17">
        <v>3.0</v>
      </c>
      <c r="I200" s="17">
        <v>5.0</v>
      </c>
      <c r="J200" s="8">
        <v>1.0</v>
      </c>
      <c r="K200" s="8">
        <v>2.0</v>
      </c>
      <c r="L200" t="str">
        <f t="shared" si="33"/>
        <v>4</v>
      </c>
      <c r="M200" t="str">
        <f t="shared" si="34"/>
        <v>2</v>
      </c>
    </row>
    <row r="201" ht="15.75" customHeight="1">
      <c r="A201" s="17" t="s">
        <v>29</v>
      </c>
      <c r="B201" s="5" t="s">
        <v>153</v>
      </c>
      <c r="C201" s="14" t="s">
        <v>73</v>
      </c>
      <c r="D201" s="14" t="s">
        <v>73</v>
      </c>
      <c r="E201" s="14">
        <v>3.0</v>
      </c>
      <c r="F201" s="14">
        <v>2.0</v>
      </c>
      <c r="G201" s="14">
        <v>2.0</v>
      </c>
      <c r="H201" s="17">
        <v>3.0</v>
      </c>
      <c r="I201" s="17">
        <v>5.0</v>
      </c>
      <c r="J201" s="8">
        <v>1.0</v>
      </c>
      <c r="K201" s="8">
        <v>2.0</v>
      </c>
      <c r="L201" t="str">
        <f t="shared" si="33"/>
        <v>4</v>
      </c>
      <c r="M201" t="str">
        <f t="shared" si="34"/>
        <v>2</v>
      </c>
    </row>
    <row r="202" ht="15.75" customHeight="1">
      <c r="A202" s="14">
        <v>5.0</v>
      </c>
      <c r="B202" s="5" t="s">
        <v>154</v>
      </c>
      <c r="C202" s="14" t="s">
        <v>61</v>
      </c>
      <c r="D202" s="16"/>
      <c r="E202" s="14">
        <v>2.0</v>
      </c>
      <c r="F202" s="14">
        <v>1.0</v>
      </c>
      <c r="G202" s="14">
        <v>1.0</v>
      </c>
      <c r="H202" s="17">
        <v>3.0</v>
      </c>
      <c r="I202" s="17" t="s">
        <v>22</v>
      </c>
      <c r="J202" s="17" t="s">
        <v>23</v>
      </c>
      <c r="K202" s="17" t="s">
        <v>23</v>
      </c>
      <c r="L202" s="17" t="s">
        <v>23</v>
      </c>
      <c r="M202" s="17" t="s">
        <v>23</v>
      </c>
    </row>
    <row r="203" ht="15.75" customHeight="1">
      <c r="A203" s="14">
        <v>6.0</v>
      </c>
      <c r="B203" s="5" t="s">
        <v>155</v>
      </c>
      <c r="C203" s="14" t="s">
        <v>61</v>
      </c>
      <c r="D203" s="16"/>
      <c r="E203" s="14">
        <v>2.0</v>
      </c>
      <c r="F203" s="14">
        <v>1.0</v>
      </c>
      <c r="G203" s="14">
        <v>1.0</v>
      </c>
      <c r="H203" s="17">
        <v>2.0</v>
      </c>
      <c r="I203" s="17">
        <v>4.0</v>
      </c>
      <c r="J203" s="17" t="s">
        <v>23</v>
      </c>
      <c r="K203" s="17" t="s">
        <v>23</v>
      </c>
      <c r="L203" s="17" t="s">
        <v>23</v>
      </c>
      <c r="M203" s="17" t="s">
        <v>23</v>
      </c>
    </row>
    <row r="204" ht="15.75" customHeight="1">
      <c r="A204" s="14">
        <v>7.0</v>
      </c>
      <c r="B204" s="5" t="s">
        <v>156</v>
      </c>
      <c r="C204" s="14" t="s">
        <v>61</v>
      </c>
      <c r="D204" s="14"/>
      <c r="E204" s="14">
        <v>1.0</v>
      </c>
      <c r="F204" s="14">
        <v>2.0</v>
      </c>
      <c r="G204" s="14">
        <v>1.0</v>
      </c>
      <c r="H204" s="17" t="s">
        <v>23</v>
      </c>
      <c r="I204" s="17" t="s">
        <v>23</v>
      </c>
      <c r="J204" s="17" t="s">
        <v>23</v>
      </c>
      <c r="K204" s="17" t="s">
        <v>23</v>
      </c>
      <c r="L204" s="17" t="s">
        <v>23</v>
      </c>
      <c r="M204" s="17" t="s">
        <v>23</v>
      </c>
    </row>
    <row r="205" ht="15.75" customHeight="1">
      <c r="A205" s="14">
        <v>8.0</v>
      </c>
      <c r="B205" s="5" t="s">
        <v>157</v>
      </c>
      <c r="C205" s="14" t="s">
        <v>61</v>
      </c>
      <c r="D205" s="16"/>
      <c r="E205" s="14">
        <v>1.0</v>
      </c>
      <c r="F205" s="14">
        <v>3.0</v>
      </c>
      <c r="G205" s="14">
        <v>1.0</v>
      </c>
      <c r="H205" s="17">
        <v>2.0</v>
      </c>
      <c r="I205" s="17">
        <v>5.0</v>
      </c>
      <c r="J205" s="8">
        <v>1.0</v>
      </c>
      <c r="K205" s="8">
        <v>2.0</v>
      </c>
      <c r="L205" t="str">
        <f t="shared" ref="L205:L206" si="35">G205 * (H205-J205)</f>
        <v>1</v>
      </c>
      <c r="M205" t="str">
        <f t="shared" ref="M205:M206" si="36">G205*(H205-K205)</f>
        <v>0</v>
      </c>
    </row>
    <row r="206" ht="15.75" customHeight="1">
      <c r="A206" s="14">
        <v>9.0</v>
      </c>
      <c r="B206" s="5" t="s">
        <v>158</v>
      </c>
      <c r="C206" s="14" t="s">
        <v>61</v>
      </c>
      <c r="D206" s="16"/>
      <c r="E206" s="14">
        <v>1.0</v>
      </c>
      <c r="F206" s="14">
        <v>1.0</v>
      </c>
      <c r="G206" s="14">
        <v>1.0</v>
      </c>
      <c r="H206" s="17">
        <v>2.0</v>
      </c>
      <c r="I206" s="17">
        <v>4.0</v>
      </c>
      <c r="J206" s="8">
        <v>1.0</v>
      </c>
      <c r="K206" s="8">
        <v>2.0</v>
      </c>
      <c r="L206" t="str">
        <f t="shared" si="35"/>
        <v>1</v>
      </c>
      <c r="M206" t="str">
        <f t="shared" si="36"/>
        <v>0</v>
      </c>
    </row>
    <row r="207" ht="15.75" customHeight="1">
      <c r="A207" s="14">
        <v>10.0</v>
      </c>
      <c r="B207" s="5" t="s">
        <v>159</v>
      </c>
      <c r="C207" s="14" t="s">
        <v>61</v>
      </c>
      <c r="D207" s="16"/>
      <c r="E207" s="14">
        <v>1.0</v>
      </c>
      <c r="F207" s="14">
        <v>1.0</v>
      </c>
      <c r="G207" s="14">
        <v>1.0</v>
      </c>
      <c r="H207" s="17" t="s">
        <v>23</v>
      </c>
      <c r="I207" s="17" t="s">
        <v>23</v>
      </c>
      <c r="J207" s="17" t="s">
        <v>23</v>
      </c>
      <c r="K207" s="17" t="s">
        <v>23</v>
      </c>
      <c r="L207" s="17" t="s">
        <v>23</v>
      </c>
      <c r="M207" s="17" t="s">
        <v>23</v>
      </c>
    </row>
    <row r="208" ht="15.75" customHeight="1">
      <c r="A208" s="13"/>
      <c r="B208" s="11"/>
      <c r="C208" s="13"/>
      <c r="D208" s="13"/>
      <c r="E208" s="13"/>
      <c r="F208" s="13"/>
      <c r="G208" s="13"/>
      <c r="H208" s="15"/>
      <c r="I208" s="15"/>
      <c r="J208" s="13"/>
      <c r="L208" t="str">
        <f t="shared" ref="L208:L227" si="37">G208 * (H208-J208)</f>
        <v>0</v>
      </c>
      <c r="M208" t="str">
        <f t="shared" ref="M208:M227" si="38">G208*(H208-K208)</f>
        <v>0</v>
      </c>
    </row>
    <row r="209" ht="15.75" customHeight="1">
      <c r="B209" s="6" t="s">
        <v>160</v>
      </c>
      <c r="C209" s="14"/>
      <c r="D209" s="14"/>
      <c r="G209" s="16"/>
      <c r="H209" s="17"/>
      <c r="I209" s="17"/>
      <c r="L209" t="str">
        <f t="shared" si="37"/>
        <v>0</v>
      </c>
      <c r="M209" t="str">
        <f t="shared" si="38"/>
        <v>0</v>
      </c>
    </row>
    <row r="210" ht="15.75" customHeight="1">
      <c r="A210" s="14">
        <v>1.0</v>
      </c>
      <c r="B210" s="5" t="s">
        <v>161</v>
      </c>
      <c r="C210" s="14" t="s">
        <v>129</v>
      </c>
      <c r="D210" s="14" t="s">
        <v>56</v>
      </c>
      <c r="E210" s="14">
        <v>2.0</v>
      </c>
      <c r="F210" s="14">
        <v>2.0</v>
      </c>
      <c r="G210" s="14">
        <v>2.0</v>
      </c>
      <c r="H210" s="17">
        <v>2.0</v>
      </c>
      <c r="I210" s="17">
        <v>4.0</v>
      </c>
      <c r="J210" s="8">
        <v>1.0</v>
      </c>
      <c r="K210" s="8">
        <v>2.0</v>
      </c>
      <c r="L210" t="str">
        <f t="shared" si="37"/>
        <v>2</v>
      </c>
      <c r="M210" t="str">
        <f t="shared" si="38"/>
        <v>0</v>
      </c>
    </row>
    <row r="211" ht="15.75" customHeight="1">
      <c r="A211" s="17" t="s">
        <v>17</v>
      </c>
      <c r="B211" s="5" t="s">
        <v>161</v>
      </c>
      <c r="C211" s="14" t="s">
        <v>56</v>
      </c>
      <c r="D211" s="14" t="s">
        <v>56</v>
      </c>
      <c r="E211" s="14">
        <v>2.0</v>
      </c>
      <c r="F211" s="14">
        <v>2.0</v>
      </c>
      <c r="G211" s="14">
        <v>2.0</v>
      </c>
      <c r="H211" s="17">
        <v>2.0</v>
      </c>
      <c r="I211" s="17">
        <v>4.0</v>
      </c>
      <c r="J211" s="8">
        <v>1.0</v>
      </c>
      <c r="K211" s="8">
        <v>2.0</v>
      </c>
      <c r="L211" t="str">
        <f t="shared" si="37"/>
        <v>2</v>
      </c>
      <c r="M211" t="str">
        <f t="shared" si="38"/>
        <v>0</v>
      </c>
    </row>
    <row r="212" ht="15.75" customHeight="1">
      <c r="A212" s="17">
        <v>2.0</v>
      </c>
      <c r="B212" s="5" t="s">
        <v>162</v>
      </c>
      <c r="C212" s="14" t="s">
        <v>129</v>
      </c>
      <c r="D212" s="14" t="s">
        <v>56</v>
      </c>
      <c r="E212" s="14">
        <v>2.0</v>
      </c>
      <c r="F212" s="14">
        <v>3.0</v>
      </c>
      <c r="G212" s="14">
        <v>2.0</v>
      </c>
      <c r="H212" s="17">
        <v>3.0</v>
      </c>
      <c r="I212" s="17" t="s">
        <v>22</v>
      </c>
      <c r="J212" s="8">
        <v>2.0</v>
      </c>
      <c r="K212" s="8">
        <v>3.0</v>
      </c>
      <c r="L212" t="str">
        <f t="shared" si="37"/>
        <v>2</v>
      </c>
      <c r="M212" t="str">
        <f t="shared" si="38"/>
        <v>0</v>
      </c>
    </row>
    <row r="213" ht="15.75" customHeight="1">
      <c r="A213" s="17" t="s">
        <v>24</v>
      </c>
      <c r="B213" s="5" t="s">
        <v>162</v>
      </c>
      <c r="C213" s="14" t="s">
        <v>56</v>
      </c>
      <c r="D213" s="14" t="s">
        <v>56</v>
      </c>
      <c r="E213" s="14">
        <v>2.0</v>
      </c>
      <c r="F213" s="14">
        <v>2.0</v>
      </c>
      <c r="G213" s="14">
        <v>2.0</v>
      </c>
      <c r="H213" s="17">
        <v>3.0</v>
      </c>
      <c r="I213" s="17" t="s">
        <v>22</v>
      </c>
      <c r="J213" s="8">
        <v>2.0</v>
      </c>
      <c r="K213" s="8">
        <v>3.0</v>
      </c>
      <c r="L213" t="str">
        <f t="shared" si="37"/>
        <v>2</v>
      </c>
      <c r="M213" t="str">
        <f t="shared" si="38"/>
        <v>0</v>
      </c>
    </row>
    <row r="214" ht="15.75" customHeight="1">
      <c r="A214" s="17">
        <v>3.0</v>
      </c>
      <c r="B214" s="5" t="s">
        <v>163</v>
      </c>
      <c r="C214" s="14" t="s">
        <v>129</v>
      </c>
      <c r="D214" s="14" t="s">
        <v>56</v>
      </c>
      <c r="E214" s="14">
        <v>2.0</v>
      </c>
      <c r="F214" s="14">
        <v>3.0</v>
      </c>
      <c r="G214" s="14">
        <v>2.0</v>
      </c>
      <c r="H214" s="17">
        <v>3.0</v>
      </c>
      <c r="I214" s="17" t="s">
        <v>22</v>
      </c>
      <c r="J214" s="8">
        <v>3.0</v>
      </c>
      <c r="K214" s="8">
        <v>3.0</v>
      </c>
      <c r="L214" t="str">
        <f t="shared" si="37"/>
        <v>0</v>
      </c>
      <c r="M214" t="str">
        <f t="shared" si="38"/>
        <v>0</v>
      </c>
    </row>
    <row r="215" ht="15.75" customHeight="1">
      <c r="A215" s="17" t="s">
        <v>26</v>
      </c>
      <c r="B215" s="5" t="s">
        <v>163</v>
      </c>
      <c r="C215" s="14" t="s">
        <v>56</v>
      </c>
      <c r="D215" s="14" t="s">
        <v>56</v>
      </c>
      <c r="E215" s="14">
        <v>2.0</v>
      </c>
      <c r="F215" s="14">
        <v>3.0</v>
      </c>
      <c r="G215" s="14">
        <v>2.0</v>
      </c>
      <c r="H215" s="17">
        <v>3.0</v>
      </c>
      <c r="I215" s="17" t="s">
        <v>22</v>
      </c>
      <c r="J215" s="8">
        <v>3.0</v>
      </c>
      <c r="K215" s="8">
        <v>3.0</v>
      </c>
      <c r="L215" t="str">
        <f t="shared" si="37"/>
        <v>0</v>
      </c>
      <c r="M215" t="str">
        <f t="shared" si="38"/>
        <v>0</v>
      </c>
    </row>
    <row r="216" ht="15.75" customHeight="1">
      <c r="A216" s="17">
        <v>4.0</v>
      </c>
      <c r="B216" s="5" t="s">
        <v>164</v>
      </c>
      <c r="C216" s="14" t="s">
        <v>129</v>
      </c>
      <c r="D216" s="14" t="s">
        <v>56</v>
      </c>
      <c r="E216" s="14">
        <v>2.0</v>
      </c>
      <c r="F216" s="14">
        <v>3.0</v>
      </c>
      <c r="G216" s="14">
        <v>2.0</v>
      </c>
      <c r="H216" s="17">
        <v>3.0</v>
      </c>
      <c r="I216" s="17" t="s">
        <v>22</v>
      </c>
      <c r="J216" s="8">
        <v>2.0</v>
      </c>
      <c r="K216" s="8">
        <v>2.0</v>
      </c>
      <c r="L216" t="str">
        <f t="shared" si="37"/>
        <v>2</v>
      </c>
      <c r="M216" t="str">
        <f t="shared" si="38"/>
        <v>2</v>
      </c>
    </row>
    <row r="217" ht="15.75" customHeight="1">
      <c r="A217" s="17" t="s">
        <v>29</v>
      </c>
      <c r="B217" s="5" t="s">
        <v>164</v>
      </c>
      <c r="C217" s="14" t="s">
        <v>56</v>
      </c>
      <c r="D217" s="14" t="s">
        <v>56</v>
      </c>
      <c r="E217" s="14">
        <v>2.0</v>
      </c>
      <c r="F217" s="14">
        <v>3.0</v>
      </c>
      <c r="G217" s="14">
        <v>2.0</v>
      </c>
      <c r="H217" s="17">
        <v>3.0</v>
      </c>
      <c r="I217" s="17" t="s">
        <v>22</v>
      </c>
      <c r="J217" s="8">
        <v>2.0</v>
      </c>
      <c r="K217" s="8">
        <v>2.0</v>
      </c>
      <c r="L217" t="str">
        <f t="shared" si="37"/>
        <v>2</v>
      </c>
      <c r="M217" t="str">
        <f t="shared" si="38"/>
        <v>2</v>
      </c>
    </row>
    <row r="218" ht="15.75" customHeight="1">
      <c r="A218" s="17">
        <v>5.0</v>
      </c>
      <c r="B218" s="5" t="s">
        <v>165</v>
      </c>
      <c r="C218" s="14" t="s">
        <v>129</v>
      </c>
      <c r="D218" s="14" t="s">
        <v>56</v>
      </c>
      <c r="E218" s="14">
        <v>2.0</v>
      </c>
      <c r="F218" s="14">
        <v>2.0</v>
      </c>
      <c r="G218" s="14">
        <v>2.0</v>
      </c>
      <c r="H218" s="17">
        <v>2.0</v>
      </c>
      <c r="I218" s="17">
        <v>4.0</v>
      </c>
      <c r="J218" s="8">
        <v>2.0</v>
      </c>
      <c r="K218" s="8">
        <v>2.0</v>
      </c>
      <c r="L218" t="str">
        <f t="shared" si="37"/>
        <v>0</v>
      </c>
      <c r="M218" t="str">
        <f t="shared" si="38"/>
        <v>0</v>
      </c>
    </row>
    <row r="219" ht="15.75" customHeight="1">
      <c r="A219" s="17" t="s">
        <v>32</v>
      </c>
      <c r="B219" s="5" t="s">
        <v>165</v>
      </c>
      <c r="C219" s="14" t="s">
        <v>56</v>
      </c>
      <c r="D219" s="14" t="s">
        <v>56</v>
      </c>
      <c r="E219" s="14">
        <v>2.0</v>
      </c>
      <c r="F219" s="14">
        <v>2.0</v>
      </c>
      <c r="G219" s="14">
        <v>2.0</v>
      </c>
      <c r="H219" s="17">
        <v>2.0</v>
      </c>
      <c r="I219" s="17">
        <v>4.0</v>
      </c>
      <c r="J219" s="8">
        <v>2.0</v>
      </c>
      <c r="K219" s="8">
        <v>2.0</v>
      </c>
      <c r="L219" t="str">
        <f t="shared" si="37"/>
        <v>0</v>
      </c>
      <c r="M219" t="str">
        <f t="shared" si="38"/>
        <v>0</v>
      </c>
    </row>
    <row r="220" ht="15.75" customHeight="1">
      <c r="A220" s="17">
        <v>6.0</v>
      </c>
      <c r="B220" s="5" t="s">
        <v>166</v>
      </c>
      <c r="C220" s="14" t="s">
        <v>129</v>
      </c>
      <c r="D220" s="14" t="s">
        <v>56</v>
      </c>
      <c r="E220" s="14">
        <v>1.0</v>
      </c>
      <c r="F220" s="14">
        <v>2.0</v>
      </c>
      <c r="G220" s="14">
        <v>1.0</v>
      </c>
      <c r="H220" s="17">
        <v>3.0</v>
      </c>
      <c r="I220" s="17">
        <v>5.0</v>
      </c>
      <c r="J220" s="8">
        <v>1.0</v>
      </c>
      <c r="K220" s="8">
        <v>2.0</v>
      </c>
      <c r="L220" t="str">
        <f t="shared" si="37"/>
        <v>2</v>
      </c>
      <c r="M220" t="str">
        <f t="shared" si="38"/>
        <v>1</v>
      </c>
    </row>
    <row r="221" ht="15.75" customHeight="1">
      <c r="A221" s="17" t="s">
        <v>49</v>
      </c>
      <c r="B221" s="5" t="s">
        <v>166</v>
      </c>
      <c r="C221" s="14" t="s">
        <v>56</v>
      </c>
      <c r="D221" s="14" t="s">
        <v>56</v>
      </c>
      <c r="E221" s="14">
        <v>1.0</v>
      </c>
      <c r="F221" s="14">
        <v>2.0</v>
      </c>
      <c r="G221" s="14">
        <v>1.0</v>
      </c>
      <c r="H221" s="17">
        <v>3.0</v>
      </c>
      <c r="I221" s="17">
        <v>5.0</v>
      </c>
      <c r="J221" s="8">
        <v>1.0</v>
      </c>
      <c r="K221" s="8">
        <v>2.0</v>
      </c>
      <c r="L221" t="str">
        <f t="shared" si="37"/>
        <v>2</v>
      </c>
      <c r="M221" t="str">
        <f t="shared" si="38"/>
        <v>1</v>
      </c>
    </row>
    <row r="222" ht="15.75" customHeight="1">
      <c r="A222" s="17">
        <v>7.0</v>
      </c>
      <c r="B222" s="5" t="s">
        <v>167</v>
      </c>
      <c r="C222" s="14" t="s">
        <v>129</v>
      </c>
      <c r="D222" s="14" t="s">
        <v>56</v>
      </c>
      <c r="E222" s="14">
        <v>2.0</v>
      </c>
      <c r="F222" s="14">
        <v>1.0</v>
      </c>
      <c r="G222" s="14">
        <v>1.0</v>
      </c>
      <c r="H222" s="17">
        <v>3.0</v>
      </c>
      <c r="I222" s="17" t="s">
        <v>22</v>
      </c>
      <c r="J222" s="8">
        <v>2.0</v>
      </c>
      <c r="K222" s="8">
        <v>3.0</v>
      </c>
      <c r="L222" t="str">
        <f t="shared" si="37"/>
        <v>1</v>
      </c>
      <c r="M222" t="str">
        <f t="shared" si="38"/>
        <v>0</v>
      </c>
    </row>
    <row r="223" ht="15.75" customHeight="1">
      <c r="A223" s="17" t="s">
        <v>66</v>
      </c>
      <c r="B223" s="5" t="s">
        <v>167</v>
      </c>
      <c r="C223" s="14" t="s">
        <v>56</v>
      </c>
      <c r="D223" s="14" t="s">
        <v>56</v>
      </c>
      <c r="E223" s="14">
        <v>1.0</v>
      </c>
      <c r="F223" s="14">
        <v>1.0</v>
      </c>
      <c r="G223" s="14">
        <v>1.0</v>
      </c>
      <c r="H223" s="17">
        <v>3.0</v>
      </c>
      <c r="I223" s="17" t="s">
        <v>22</v>
      </c>
      <c r="J223" s="8">
        <v>2.0</v>
      </c>
      <c r="K223" s="8">
        <v>3.0</v>
      </c>
      <c r="L223" t="str">
        <f t="shared" si="37"/>
        <v>1</v>
      </c>
      <c r="M223" t="str">
        <f t="shared" si="38"/>
        <v>0</v>
      </c>
    </row>
    <row r="224" ht="15.75" customHeight="1">
      <c r="A224" s="17">
        <v>8.0</v>
      </c>
      <c r="B224" s="5" t="s">
        <v>168</v>
      </c>
      <c r="C224" s="14" t="s">
        <v>129</v>
      </c>
      <c r="D224" s="14" t="s">
        <v>56</v>
      </c>
      <c r="E224" s="14">
        <v>1.0</v>
      </c>
      <c r="F224" s="14">
        <v>1.0</v>
      </c>
      <c r="G224" s="14">
        <v>1.0</v>
      </c>
      <c r="H224" s="17">
        <v>2.0</v>
      </c>
      <c r="I224" s="17">
        <v>3.0</v>
      </c>
      <c r="J224" s="8">
        <v>1.0</v>
      </c>
      <c r="K224" s="8">
        <v>2.0</v>
      </c>
      <c r="L224" t="str">
        <f t="shared" si="37"/>
        <v>1</v>
      </c>
      <c r="M224" t="str">
        <f t="shared" si="38"/>
        <v>0</v>
      </c>
    </row>
    <row r="225" ht="15.75" customHeight="1">
      <c r="A225" s="17" t="s">
        <v>37</v>
      </c>
      <c r="B225" s="5" t="s">
        <v>168</v>
      </c>
      <c r="C225" s="14" t="s">
        <v>56</v>
      </c>
      <c r="D225" s="14" t="s">
        <v>56</v>
      </c>
      <c r="E225" s="14">
        <v>1.0</v>
      </c>
      <c r="F225" s="14">
        <v>1.0</v>
      </c>
      <c r="G225" s="14">
        <v>1.0</v>
      </c>
      <c r="H225" s="17">
        <v>2.0</v>
      </c>
      <c r="I225" s="17">
        <v>3.0</v>
      </c>
      <c r="J225" s="8">
        <v>1.0</v>
      </c>
      <c r="K225" s="8">
        <v>2.0</v>
      </c>
      <c r="L225" t="str">
        <f t="shared" si="37"/>
        <v>1</v>
      </c>
      <c r="M225" t="str">
        <f t="shared" si="38"/>
        <v>0</v>
      </c>
    </row>
    <row r="226" ht="15.75" customHeight="1">
      <c r="A226" s="17">
        <v>9.0</v>
      </c>
      <c r="B226" s="5" t="s">
        <v>169</v>
      </c>
      <c r="C226" s="14" t="s">
        <v>129</v>
      </c>
      <c r="D226" s="14" t="s">
        <v>56</v>
      </c>
      <c r="E226" s="14">
        <v>1.0</v>
      </c>
      <c r="F226" s="14">
        <v>1.0</v>
      </c>
      <c r="G226" s="14">
        <v>1.0</v>
      </c>
      <c r="H226" s="17">
        <v>3.0</v>
      </c>
      <c r="I226" s="17" t="s">
        <v>22</v>
      </c>
      <c r="J226" s="8">
        <v>3.0</v>
      </c>
      <c r="K226" s="8">
        <v>3.0</v>
      </c>
      <c r="L226" t="str">
        <f t="shared" si="37"/>
        <v>0</v>
      </c>
      <c r="M226" t="str">
        <f t="shared" si="38"/>
        <v>0</v>
      </c>
    </row>
    <row r="227" ht="15.75" customHeight="1">
      <c r="A227" s="17" t="s">
        <v>69</v>
      </c>
      <c r="B227" s="5" t="s">
        <v>169</v>
      </c>
      <c r="C227" s="14" t="s">
        <v>56</v>
      </c>
      <c r="D227" s="14"/>
      <c r="E227" s="14">
        <v>1.0</v>
      </c>
      <c r="F227" s="14">
        <v>1.0</v>
      </c>
      <c r="G227" s="14">
        <v>1.0</v>
      </c>
      <c r="H227" s="17">
        <v>3.0</v>
      </c>
      <c r="I227" s="17" t="s">
        <v>22</v>
      </c>
      <c r="J227" s="8">
        <v>3.0</v>
      </c>
      <c r="K227" s="8">
        <v>3.0</v>
      </c>
      <c r="L227" t="str">
        <f t="shared" si="37"/>
        <v>0</v>
      </c>
      <c r="M227" t="str">
        <f t="shared" si="38"/>
        <v>0</v>
      </c>
    </row>
    <row r="228" ht="15.75" customHeight="1">
      <c r="A228" s="14">
        <v>10.0</v>
      </c>
      <c r="B228" s="5" t="s">
        <v>170</v>
      </c>
      <c r="C228" s="14" t="s">
        <v>129</v>
      </c>
      <c r="D228" s="16"/>
      <c r="E228" s="14">
        <v>1.0</v>
      </c>
      <c r="F228" s="14">
        <v>2.0</v>
      </c>
      <c r="G228" s="14">
        <v>1.0</v>
      </c>
      <c r="H228" s="17">
        <v>3.0</v>
      </c>
      <c r="I228" s="17">
        <v>5.0</v>
      </c>
      <c r="J228" s="17" t="s">
        <v>23</v>
      </c>
      <c r="K228" s="17" t="s">
        <v>23</v>
      </c>
      <c r="L228" s="17" t="s">
        <v>23</v>
      </c>
      <c r="M228" s="17" t="s">
        <v>23</v>
      </c>
    </row>
    <row r="229" ht="15.75" customHeight="1">
      <c r="B229" s="5"/>
      <c r="C229" s="16"/>
      <c r="D229" s="16"/>
      <c r="E229" s="14"/>
      <c r="F229" s="14"/>
      <c r="G229" s="14"/>
      <c r="H229" s="17"/>
      <c r="I229" s="17"/>
    </row>
    <row r="230" ht="15.75" customHeight="1">
      <c r="B230" s="5"/>
      <c r="C230" s="16"/>
      <c r="D230" s="16"/>
      <c r="G230" s="16"/>
      <c r="I230" s="16"/>
    </row>
    <row r="231" ht="15.75" customHeight="1">
      <c r="B231" s="16"/>
      <c r="C231" s="16"/>
      <c r="D231" s="8" t="s">
        <v>171</v>
      </c>
      <c r="G231" s="16"/>
      <c r="I231" s="8"/>
      <c r="L231" s="8"/>
      <c r="M231" s="8"/>
    </row>
    <row r="232" ht="15.75" customHeight="1">
      <c r="B232" s="16"/>
      <c r="C232" s="16"/>
      <c r="D232" s="8" t="s">
        <v>172</v>
      </c>
      <c r="E232" t="str">
        <f>E227+E225+E223+E221+E219+E217+E215+E213+E211+E198+E195+E190+E188+E185+E182+E179+E176+E173+E171+E169+E167+E163+E160+E150+E147+E144+E138+E136+E130+E127+E118+E114+E112+E110+E107+E104+E100+E96+E94+E92+E90+E86+E84+E58+E56+E54+E52+E50+E47+E45+E42+E41+E40</f>
        <v>105</v>
      </c>
      <c r="F232" t="str">
        <f t="shared" ref="F232:M232" si="39">SUM(F227,F225,F223,F221,F219,F217,F215,F213,F211,F198,F195,F190,F188,F185,F182,F179,F176,F173,F171,F169,F167,F163,F160,F150,F147,F144,F138,F136,F130,F127,F114,F118,F112,F110,F107,F104,F100,F96,F94,F92,F90,F86,F84,F58,F56,F54,F52,F50,F47,F45,F42,F41,F40)</f>
        <v>90</v>
      </c>
      <c r="G232" t="str">
        <f t="shared" si="39"/>
        <v>82</v>
      </c>
      <c r="H232" t="str">
        <f t="shared" si="39"/>
        <v>125</v>
      </c>
      <c r="I232" t="str">
        <f t="shared" si="39"/>
        <v>125</v>
      </c>
      <c r="J232" t="str">
        <f t="shared" si="39"/>
        <v>60</v>
      </c>
      <c r="K232" t="str">
        <f t="shared" si="39"/>
        <v>87</v>
      </c>
      <c r="L232" t="str">
        <f t="shared" si="39"/>
        <v>72</v>
      </c>
      <c r="M232" t="str">
        <f t="shared" si="39"/>
        <v>29</v>
      </c>
    </row>
    <row r="233" ht="15.75" customHeight="1">
      <c r="B233" s="16"/>
      <c r="C233" s="16"/>
      <c r="D233" s="8" t="s">
        <v>61</v>
      </c>
      <c r="E233" t="str">
        <f>E228+E226+E224+E222+E220+E218+E216+E214+E212+E210+E207+E206+E205+E204+E203+E202+E200+E199+E196+E193+E187+E184+E181+E178+E175+E162+E159+E157+E155+E152+E149+E146+E143+E139+E137+E135+E134+E133+E129+E128+E126+E125+E122+E119+E117+E116+E115+E113+E111+E109+E108+E106+E103+E99+E97+E95+E93+E91+E89+E88+E87+E85+E83+E78+E75+E72+E69+E66+E63+E59+E57+E55+E53+E51+E48+E46+E43+E15+E12+E9+E4</f>
        <v>171</v>
      </c>
      <c r="F233" t="str">
        <f t="shared" ref="F233:M233" si="40">SUM(F228,F226,F224,F222,F220,F218,F216,F214,F212,F210,F207,F206,F205,F204,F203,F202,F200,F199,F196,F193,F187,F184,F181,F178,F175,F162,F159,F157,F155,F152,F149,F146,F143,F139,F137,F135,F134,F133,F129,F128,F126,F125,F122,F119,F117,F116,F115,F113,F111,F109,F108,F103,F106,F99,F97,F95,F93,F91,F89,F88,F87,F85,F83,F78,F75,F72,F69,F66,F63,F59,F57,F55,F53,F51,F48,F46,F43,F15,F12,F9,F4)</f>
        <v>141</v>
      </c>
      <c r="G233" t="str">
        <f t="shared" si="40"/>
        <v>127</v>
      </c>
      <c r="H233" t="str">
        <f t="shared" si="40"/>
        <v>197</v>
      </c>
      <c r="I233" t="str">
        <f t="shared" si="40"/>
        <v>208</v>
      </c>
      <c r="J233" t="str">
        <f t="shared" si="40"/>
        <v>97</v>
      </c>
      <c r="K233" t="str">
        <f t="shared" si="40"/>
        <v>146</v>
      </c>
      <c r="L233" t="str">
        <f t="shared" si="40"/>
        <v>134</v>
      </c>
      <c r="M233" t="str">
        <f t="shared" si="40"/>
        <v>56</v>
      </c>
    </row>
    <row r="234" ht="15.75" customHeight="1">
      <c r="B234" s="16"/>
      <c r="C234" s="16"/>
      <c r="D234" s="8" t="s">
        <v>73</v>
      </c>
      <c r="E234" t="str">
        <f>E201+E197+E194+E189+E186+E183+E180+E177+E174+E172+E170+E168+E166+E161+E158+E156+E154+E153+E151+E148+E145+E142+E105+E98+E60</f>
        <v>49</v>
      </c>
      <c r="F234" t="str">
        <f t="shared" ref="F234:M234" si="41">SUM(F201,F197,F194,F189,F186,F183,F180,F177,F174,F172,F170,F168,F166,F161,F158,F156,F154,F153,F151,F148,F145,F142,F105,F98,F60)</f>
        <v>33</v>
      </c>
      <c r="G234" t="str">
        <f t="shared" si="41"/>
        <v>31</v>
      </c>
      <c r="H234" t="str">
        <f t="shared" si="41"/>
        <v>58</v>
      </c>
      <c r="I234" t="str">
        <f t="shared" si="41"/>
        <v>66</v>
      </c>
      <c r="J234" t="str">
        <f t="shared" si="41"/>
        <v>17</v>
      </c>
      <c r="K234" t="str">
        <f t="shared" si="41"/>
        <v>28</v>
      </c>
      <c r="L234" t="str">
        <f t="shared" si="41"/>
        <v>33</v>
      </c>
      <c r="M234" t="str">
        <f t="shared" si="41"/>
        <v>16</v>
      </c>
    </row>
    <row r="235" ht="15.75" customHeight="1">
      <c r="B235" s="16"/>
      <c r="C235" s="16"/>
      <c r="D235" s="8" t="s">
        <v>42</v>
      </c>
      <c r="E235" t="str">
        <f>E132+E124+E80+E77+E74+E71+E68+E65+E36+E35+E33+E32+E30+E29+E28+E27+E26+E25+E20+E16+E13+E10+E7+E5</f>
        <v>44</v>
      </c>
      <c r="F235" t="str">
        <f t="shared" ref="F235:M235" si="42">SUM(F132,F124,F80,F77,F74,F71,F68,F36,F35,F33,F32,F30,F29,F28,F27,F26,F25,F20,F16,F13,F10,F7,F5)</f>
        <v>33</v>
      </c>
      <c r="G235" t="str">
        <f t="shared" si="42"/>
        <v>30</v>
      </c>
      <c r="H235" t="str">
        <f t="shared" si="42"/>
        <v>58</v>
      </c>
      <c r="I235" t="str">
        <f t="shared" si="42"/>
        <v>67</v>
      </c>
      <c r="J235" t="str">
        <f t="shared" si="42"/>
        <v>23</v>
      </c>
      <c r="K235" t="str">
        <f t="shared" si="42"/>
        <v>43</v>
      </c>
      <c r="L235" t="str">
        <f t="shared" si="42"/>
        <v>38</v>
      </c>
      <c r="M235" t="str">
        <f t="shared" si="42"/>
        <v>13</v>
      </c>
    </row>
    <row r="236" ht="15.75" customHeight="1">
      <c r="B236" s="16"/>
      <c r="C236" s="16"/>
      <c r="D236" s="8" t="s">
        <v>14</v>
      </c>
      <c r="E236" t="str">
        <f>E131+E123+E79+E76+E73+E70+E67+E64+E49+E44+E22+E21+E19+E18+E17+E14+E11+E8+E6+E3</f>
        <v>33</v>
      </c>
      <c r="F236" t="str">
        <f t="shared" ref="F236:M236" si="43">SUM(F131,F123,F79,F76,F73,F70,F67,F64,F49,F44,F37,F34,F31,F22,F21,F19,F18,F17,F14,F11,F8,F3,F6)</f>
        <v>36</v>
      </c>
      <c r="G236" t="str">
        <f t="shared" si="43"/>
        <v>31</v>
      </c>
      <c r="H236" t="str">
        <f t="shared" si="43"/>
        <v>59</v>
      </c>
      <c r="I236" t="str">
        <f t="shared" si="43"/>
        <v>65</v>
      </c>
      <c r="J236" t="str">
        <f t="shared" si="43"/>
        <v>23</v>
      </c>
      <c r="K236" t="str">
        <f t="shared" si="43"/>
        <v>44</v>
      </c>
      <c r="L236" t="str">
        <f t="shared" si="43"/>
        <v>42</v>
      </c>
      <c r="M236" t="str">
        <f t="shared" si="43"/>
        <v>15</v>
      </c>
    </row>
    <row r="237" ht="15.75" customHeight="1">
      <c r="B237" s="16"/>
      <c r="C237" s="16"/>
      <c r="D237" s="16"/>
      <c r="G237" s="16"/>
      <c r="I237" s="16"/>
    </row>
    <row r="238" ht="15.75" customHeight="1">
      <c r="B238" s="16"/>
      <c r="C238" s="16"/>
      <c r="D238" s="16"/>
      <c r="G238" s="16"/>
      <c r="I238" s="16"/>
    </row>
    <row r="239" ht="15.75" customHeight="1">
      <c r="B239" s="16"/>
      <c r="C239" s="16"/>
      <c r="D239" s="16"/>
      <c r="G239" s="16"/>
      <c r="I239" s="16"/>
    </row>
    <row r="240" ht="15.75" customHeight="1">
      <c r="B240" s="16"/>
      <c r="C240" s="16"/>
      <c r="D240" s="16"/>
      <c r="G240" s="16"/>
      <c r="I240" s="16"/>
    </row>
    <row r="241" ht="15.75" customHeight="1">
      <c r="B241" s="16"/>
      <c r="C241" s="16"/>
      <c r="D241" s="16"/>
      <c r="G241" s="16"/>
      <c r="I241" s="16"/>
    </row>
    <row r="242" ht="15.75" customHeight="1">
      <c r="B242" s="16"/>
      <c r="C242" s="16"/>
      <c r="D242" s="16"/>
      <c r="G242" s="16"/>
      <c r="I242" s="16"/>
    </row>
    <row r="243" ht="15.75" customHeight="1">
      <c r="B243" s="16"/>
      <c r="C243" s="16"/>
      <c r="D243" s="16"/>
      <c r="G243" s="16"/>
      <c r="I243" s="16"/>
    </row>
    <row r="244" ht="15.75" customHeight="1">
      <c r="B244" s="16"/>
      <c r="C244" s="16"/>
      <c r="D244" s="16"/>
      <c r="G244" s="16"/>
      <c r="I244" s="16"/>
    </row>
    <row r="245" ht="15.75" customHeight="1">
      <c r="B245" s="16"/>
      <c r="C245" s="16"/>
      <c r="D245" s="16"/>
      <c r="G245" s="16"/>
      <c r="I245" s="16"/>
    </row>
    <row r="246" ht="15.75" customHeight="1">
      <c r="B246" s="16"/>
      <c r="C246" s="16"/>
      <c r="D246" s="16"/>
      <c r="G246" s="16"/>
      <c r="I246" s="16"/>
    </row>
    <row r="247" ht="15.75" customHeight="1">
      <c r="B247" s="16"/>
      <c r="C247" s="16"/>
      <c r="D247" s="16"/>
      <c r="G247" s="16"/>
      <c r="I247" s="16"/>
    </row>
    <row r="248" ht="15.75" customHeight="1">
      <c r="B248" s="16"/>
      <c r="C248" s="16"/>
      <c r="D248" s="16"/>
      <c r="G248" s="16"/>
      <c r="I248" s="16"/>
    </row>
    <row r="249" ht="15.75" customHeight="1">
      <c r="B249" s="16"/>
      <c r="C249" s="16"/>
      <c r="D249" s="16"/>
      <c r="G249" s="16"/>
      <c r="I249" s="16"/>
    </row>
    <row r="250" ht="15.75" customHeight="1">
      <c r="B250" s="16"/>
      <c r="C250" s="16"/>
      <c r="D250" s="16"/>
      <c r="G250" s="16"/>
      <c r="I250" s="16"/>
    </row>
    <row r="251" ht="15.75" customHeight="1">
      <c r="B251" s="16"/>
      <c r="C251" s="16"/>
      <c r="D251" s="16"/>
      <c r="G251" s="16"/>
      <c r="I251" s="16"/>
    </row>
    <row r="252" ht="15.75" customHeight="1">
      <c r="B252" s="16"/>
      <c r="C252" s="16"/>
      <c r="D252" s="16"/>
      <c r="G252" s="16"/>
      <c r="I252" s="16"/>
    </row>
    <row r="253" ht="15.75" customHeight="1">
      <c r="B253" s="16"/>
      <c r="C253" s="16"/>
      <c r="D253" s="16"/>
      <c r="G253" s="16"/>
      <c r="I253" s="16"/>
    </row>
    <row r="254" ht="15.75" customHeight="1">
      <c r="B254" s="16"/>
      <c r="C254" s="16"/>
      <c r="D254" s="16"/>
      <c r="G254" s="16"/>
      <c r="I254" s="16"/>
    </row>
    <row r="255" ht="15.75" customHeight="1">
      <c r="B255" s="16"/>
      <c r="C255" s="16"/>
      <c r="D255" s="16"/>
      <c r="G255" s="16"/>
      <c r="I255" s="16"/>
    </row>
    <row r="256" ht="15.75" customHeight="1">
      <c r="B256" s="16"/>
      <c r="C256" s="16"/>
      <c r="D256" s="16"/>
      <c r="G256" s="16"/>
      <c r="I256" s="16"/>
    </row>
    <row r="257" ht="15.75" customHeight="1">
      <c r="B257" s="16"/>
      <c r="C257" s="16"/>
      <c r="D257" s="16"/>
      <c r="G257" s="16"/>
      <c r="I257" s="16"/>
    </row>
    <row r="258" ht="15.75" customHeight="1">
      <c r="B258" s="16"/>
      <c r="C258" s="16"/>
      <c r="D258" s="16"/>
      <c r="G258" s="16"/>
      <c r="I258" s="16"/>
    </row>
    <row r="259" ht="15.75" customHeight="1">
      <c r="B259" s="16"/>
      <c r="C259" s="16"/>
      <c r="D259" s="16"/>
      <c r="G259" s="16"/>
      <c r="I259" s="16"/>
    </row>
    <row r="260" ht="15.75" customHeight="1">
      <c r="B260" s="16"/>
      <c r="C260" s="16"/>
      <c r="D260" s="16"/>
      <c r="G260" s="16"/>
      <c r="I260" s="16"/>
    </row>
    <row r="261" ht="15.75" customHeight="1">
      <c r="B261" s="16"/>
      <c r="C261" s="16"/>
      <c r="D261" s="16"/>
      <c r="G261" s="16"/>
      <c r="I261" s="16"/>
    </row>
    <row r="262" ht="15.75" customHeight="1">
      <c r="B262" s="16"/>
      <c r="C262" s="16"/>
      <c r="D262" s="16"/>
      <c r="G262" s="16"/>
      <c r="I262" s="16"/>
    </row>
    <row r="263" ht="15.75" customHeight="1">
      <c r="B263" s="16"/>
      <c r="C263" s="16"/>
      <c r="D263" s="16"/>
      <c r="G263" s="16"/>
      <c r="I263" s="16"/>
    </row>
    <row r="264" ht="15.75" customHeight="1">
      <c r="B264" s="16"/>
      <c r="C264" s="16"/>
      <c r="D264" s="16"/>
      <c r="G264" s="16"/>
      <c r="I264" s="16"/>
    </row>
    <row r="265" ht="15.75" customHeight="1">
      <c r="B265" s="16"/>
      <c r="C265" s="16"/>
      <c r="D265" s="16"/>
      <c r="G265" s="16"/>
      <c r="I265" s="16"/>
    </row>
    <row r="266" ht="15.75" customHeight="1">
      <c r="B266" s="16"/>
      <c r="C266" s="16"/>
      <c r="D266" s="16"/>
      <c r="G266" s="16"/>
      <c r="I266" s="16"/>
    </row>
    <row r="267" ht="15.75" customHeight="1">
      <c r="B267" s="16"/>
      <c r="C267" s="16"/>
      <c r="D267" s="16"/>
      <c r="G267" s="16"/>
      <c r="I267" s="16"/>
    </row>
    <row r="268" ht="15.75" customHeight="1">
      <c r="B268" s="16"/>
      <c r="C268" s="16"/>
      <c r="D268" s="16"/>
      <c r="G268" s="16"/>
      <c r="I268" s="16"/>
    </row>
    <row r="269" ht="15.75" customHeight="1">
      <c r="B269" s="16"/>
      <c r="C269" s="16"/>
      <c r="D269" s="16"/>
      <c r="G269" s="16"/>
      <c r="I269" s="16"/>
    </row>
    <row r="270" ht="15.75" customHeight="1">
      <c r="B270" s="16"/>
      <c r="C270" s="16"/>
      <c r="D270" s="16"/>
      <c r="G270" s="16"/>
      <c r="I270" s="16"/>
    </row>
    <row r="271" ht="15.75" customHeight="1">
      <c r="B271" s="16"/>
      <c r="C271" s="16"/>
      <c r="D271" s="16"/>
      <c r="G271" s="16"/>
      <c r="I271" s="16"/>
    </row>
    <row r="272" ht="15.75" customHeight="1">
      <c r="B272" s="16"/>
      <c r="C272" s="16"/>
      <c r="D272" s="16"/>
      <c r="G272" s="16"/>
      <c r="I272" s="16"/>
    </row>
    <row r="273" ht="15.75" customHeight="1">
      <c r="B273" s="16"/>
      <c r="C273" s="16"/>
      <c r="D273" s="16"/>
      <c r="G273" s="16"/>
      <c r="I273" s="16"/>
    </row>
    <row r="274" ht="15.75" customHeight="1">
      <c r="B274" s="16"/>
      <c r="C274" s="16"/>
      <c r="D274" s="16"/>
      <c r="G274" s="16"/>
      <c r="I274" s="16"/>
    </row>
    <row r="275" ht="15.75" customHeight="1">
      <c r="B275" s="16"/>
      <c r="C275" s="16"/>
      <c r="D275" s="16"/>
      <c r="G275" s="16"/>
      <c r="I275" s="16"/>
    </row>
    <row r="276" ht="15.75" customHeight="1">
      <c r="B276" s="16"/>
      <c r="C276" s="16"/>
      <c r="D276" s="16"/>
      <c r="G276" s="16"/>
      <c r="I276" s="16"/>
    </row>
    <row r="277" ht="15.75" customHeight="1">
      <c r="B277" s="16"/>
      <c r="C277" s="16"/>
      <c r="D277" s="16"/>
      <c r="G277" s="16"/>
      <c r="I277" s="16"/>
    </row>
    <row r="278" ht="15.75" customHeight="1">
      <c r="B278" s="16"/>
      <c r="C278" s="16"/>
      <c r="D278" s="16"/>
      <c r="G278" s="16"/>
      <c r="I278" s="16"/>
    </row>
    <row r="279" ht="15.75" customHeight="1">
      <c r="B279" s="16"/>
      <c r="C279" s="16"/>
      <c r="D279" s="16"/>
      <c r="G279" s="16"/>
      <c r="I279" s="16"/>
    </row>
    <row r="280" ht="15.75" customHeight="1">
      <c r="B280" s="16"/>
      <c r="C280" s="16"/>
      <c r="D280" s="16"/>
      <c r="G280" s="16"/>
      <c r="I280" s="16"/>
    </row>
    <row r="281" ht="15.75" customHeight="1">
      <c r="B281" s="16"/>
      <c r="C281" s="16"/>
      <c r="D281" s="16"/>
      <c r="G281" s="16"/>
      <c r="I281" s="16"/>
    </row>
    <row r="282" ht="15.75" customHeight="1">
      <c r="B282" s="16"/>
      <c r="C282" s="16"/>
      <c r="D282" s="16"/>
      <c r="G282" s="16"/>
      <c r="I282" s="16"/>
    </row>
    <row r="283" ht="15.75" customHeight="1">
      <c r="B283" s="16"/>
      <c r="C283" s="16"/>
      <c r="D283" s="16"/>
      <c r="G283" s="16"/>
      <c r="I283" s="16"/>
    </row>
    <row r="284" ht="15.75" customHeight="1">
      <c r="B284" s="16"/>
      <c r="C284" s="16"/>
      <c r="D284" s="16"/>
      <c r="G284" s="16"/>
      <c r="I284" s="16"/>
    </row>
    <row r="285" ht="15.75" customHeight="1">
      <c r="B285" s="16"/>
      <c r="C285" s="16"/>
      <c r="D285" s="16"/>
      <c r="G285" s="16"/>
      <c r="I285" s="16"/>
    </row>
    <row r="286" ht="15.75" customHeight="1">
      <c r="B286" s="16"/>
      <c r="C286" s="16"/>
      <c r="D286" s="16"/>
      <c r="G286" s="16"/>
      <c r="I286" s="16"/>
    </row>
    <row r="287" ht="15.75" customHeight="1">
      <c r="B287" s="16"/>
      <c r="C287" s="16"/>
      <c r="D287" s="16"/>
      <c r="G287" s="16"/>
      <c r="I287" s="16"/>
    </row>
    <row r="288" ht="15.75" customHeight="1">
      <c r="B288" s="16"/>
      <c r="C288" s="16"/>
      <c r="D288" s="16"/>
      <c r="G288" s="16"/>
      <c r="I288" s="16"/>
    </row>
    <row r="289" ht="15.75" customHeight="1">
      <c r="B289" s="16"/>
      <c r="C289" s="16"/>
      <c r="D289" s="16"/>
      <c r="G289" s="16"/>
      <c r="I289" s="16"/>
    </row>
    <row r="290" ht="15.75" customHeight="1">
      <c r="B290" s="16"/>
      <c r="C290" s="16"/>
      <c r="D290" s="16"/>
      <c r="G290" s="16"/>
      <c r="I290" s="16"/>
    </row>
    <row r="291" ht="15.75" customHeight="1">
      <c r="B291" s="16"/>
      <c r="C291" s="16"/>
      <c r="D291" s="16"/>
      <c r="G291" s="16"/>
      <c r="I291" s="16"/>
    </row>
    <row r="292" ht="15.75" customHeight="1">
      <c r="B292" s="16"/>
      <c r="C292" s="16"/>
      <c r="D292" s="16"/>
      <c r="G292" s="16"/>
      <c r="I292" s="16"/>
    </row>
    <row r="293" ht="15.75" customHeight="1">
      <c r="B293" s="16"/>
      <c r="C293" s="16"/>
      <c r="D293" s="16"/>
      <c r="G293" s="16"/>
      <c r="I293" s="16"/>
    </row>
    <row r="294" ht="15.75" customHeight="1">
      <c r="B294" s="16"/>
      <c r="C294" s="16"/>
      <c r="D294" s="16"/>
      <c r="G294" s="16"/>
      <c r="I294" s="16"/>
    </row>
    <row r="295" ht="15.75" customHeight="1">
      <c r="B295" s="16"/>
      <c r="C295" s="16"/>
      <c r="D295" s="16"/>
      <c r="G295" s="16"/>
      <c r="I295" s="16"/>
    </row>
    <row r="296" ht="15.75" customHeight="1">
      <c r="B296" s="16"/>
      <c r="C296" s="16"/>
      <c r="D296" s="16"/>
      <c r="G296" s="16"/>
      <c r="I296" s="16"/>
    </row>
    <row r="297" ht="15.75" customHeight="1">
      <c r="B297" s="16"/>
      <c r="C297" s="16"/>
      <c r="D297" s="16"/>
      <c r="G297" s="16"/>
      <c r="I297" s="16"/>
    </row>
    <row r="298" ht="15.75" customHeight="1">
      <c r="B298" s="16"/>
      <c r="C298" s="16"/>
      <c r="D298" s="16"/>
      <c r="G298" s="16"/>
      <c r="I298" s="16"/>
    </row>
    <row r="299" ht="15.75" customHeight="1">
      <c r="B299" s="16"/>
      <c r="C299" s="16"/>
      <c r="D299" s="16"/>
      <c r="G299" s="16"/>
      <c r="I299" s="16"/>
    </row>
    <row r="300" ht="15.75" customHeight="1">
      <c r="B300" s="16"/>
      <c r="C300" s="16"/>
      <c r="D300" s="16"/>
      <c r="G300" s="16"/>
      <c r="I300" s="16"/>
    </row>
    <row r="301" ht="15.75" customHeight="1">
      <c r="B301" s="16"/>
      <c r="C301" s="16"/>
      <c r="D301" s="16"/>
      <c r="G301" s="16"/>
      <c r="I301" s="16"/>
    </row>
    <row r="302" ht="15.75" customHeight="1">
      <c r="B302" s="16"/>
      <c r="C302" s="16"/>
      <c r="D302" s="16"/>
      <c r="G302" s="16"/>
      <c r="I302" s="16"/>
    </row>
    <row r="303" ht="15.75" customHeight="1">
      <c r="B303" s="16"/>
      <c r="C303" s="16"/>
      <c r="D303" s="16"/>
      <c r="G303" s="16"/>
      <c r="I303" s="16"/>
    </row>
    <row r="304" ht="15.75" customHeight="1">
      <c r="B304" s="16"/>
      <c r="C304" s="16"/>
      <c r="D304" s="16"/>
      <c r="G304" s="16"/>
      <c r="I304" s="16"/>
    </row>
    <row r="305" ht="15.75" customHeight="1">
      <c r="B305" s="16"/>
      <c r="C305" s="16"/>
      <c r="D305" s="16"/>
      <c r="G305" s="16"/>
      <c r="I305" s="16"/>
    </row>
    <row r="306" ht="15.75" customHeight="1">
      <c r="B306" s="16"/>
      <c r="C306" s="16"/>
      <c r="D306" s="16"/>
      <c r="G306" s="16"/>
      <c r="I306" s="16"/>
    </row>
    <row r="307" ht="15.75" customHeight="1">
      <c r="B307" s="16"/>
      <c r="C307" s="16"/>
      <c r="D307" s="16"/>
      <c r="G307" s="16"/>
      <c r="I307" s="16"/>
    </row>
    <row r="308" ht="15.75" customHeight="1">
      <c r="B308" s="16"/>
      <c r="C308" s="16"/>
      <c r="D308" s="16"/>
      <c r="G308" s="16"/>
      <c r="I308" s="16"/>
    </row>
    <row r="309" ht="15.75" customHeight="1">
      <c r="B309" s="16"/>
      <c r="C309" s="16"/>
      <c r="D309" s="16"/>
      <c r="G309" s="16"/>
      <c r="I309" s="16"/>
    </row>
    <row r="310" ht="15.75" customHeight="1">
      <c r="B310" s="16"/>
      <c r="C310" s="16"/>
      <c r="D310" s="16"/>
      <c r="G310" s="16"/>
      <c r="I310" s="16"/>
    </row>
    <row r="311" ht="15.75" customHeight="1">
      <c r="B311" s="16"/>
      <c r="C311" s="16"/>
      <c r="D311" s="16"/>
      <c r="G311" s="16"/>
      <c r="I311" s="16"/>
    </row>
    <row r="312" ht="15.75" customHeight="1">
      <c r="B312" s="16"/>
      <c r="C312" s="16"/>
      <c r="D312" s="16"/>
      <c r="G312" s="16"/>
      <c r="I312" s="16"/>
    </row>
    <row r="313" ht="15.75" customHeight="1">
      <c r="B313" s="16"/>
      <c r="C313" s="16"/>
      <c r="D313" s="16"/>
      <c r="G313" s="16"/>
      <c r="I313" s="16"/>
    </row>
    <row r="314" ht="15.75" customHeight="1">
      <c r="B314" s="16"/>
      <c r="C314" s="16"/>
      <c r="D314" s="16"/>
      <c r="G314" s="16"/>
      <c r="I314" s="16"/>
    </row>
    <row r="315" ht="15.75" customHeight="1">
      <c r="B315" s="16"/>
      <c r="C315" s="16"/>
      <c r="D315" s="16"/>
      <c r="G315" s="16"/>
      <c r="I315" s="16"/>
    </row>
    <row r="316" ht="15.75" customHeight="1">
      <c r="B316" s="16"/>
      <c r="C316" s="16"/>
      <c r="D316" s="16"/>
      <c r="G316" s="16"/>
      <c r="I316" s="16"/>
    </row>
    <row r="317" ht="15.75" customHeight="1">
      <c r="B317" s="16"/>
      <c r="C317" s="16"/>
      <c r="D317" s="16"/>
      <c r="G317" s="16"/>
      <c r="I317" s="16"/>
    </row>
    <row r="318" ht="15.75" customHeight="1">
      <c r="B318" s="16"/>
      <c r="C318" s="16"/>
      <c r="D318" s="16"/>
      <c r="G318" s="16"/>
      <c r="I318" s="16"/>
    </row>
    <row r="319" ht="15.75" customHeight="1">
      <c r="B319" s="16"/>
      <c r="C319" s="16"/>
      <c r="D319" s="16"/>
      <c r="G319" s="16"/>
      <c r="I319" s="16"/>
    </row>
    <row r="320" ht="15.75" customHeight="1">
      <c r="B320" s="16"/>
      <c r="C320" s="16"/>
      <c r="D320" s="16"/>
      <c r="G320" s="16"/>
      <c r="I320" s="16"/>
    </row>
    <row r="321" ht="15.75" customHeight="1">
      <c r="B321" s="16"/>
      <c r="C321" s="16"/>
      <c r="D321" s="16"/>
      <c r="G321" s="16"/>
      <c r="I321" s="16"/>
    </row>
    <row r="322" ht="15.75" customHeight="1">
      <c r="B322" s="16"/>
      <c r="C322" s="16"/>
      <c r="D322" s="16"/>
      <c r="G322" s="16"/>
      <c r="I322" s="16"/>
    </row>
    <row r="323" ht="15.75" customHeight="1">
      <c r="B323" s="16"/>
      <c r="C323" s="16"/>
      <c r="D323" s="16"/>
      <c r="G323" s="16"/>
      <c r="I323" s="16"/>
    </row>
    <row r="324" ht="15.75" customHeight="1">
      <c r="B324" s="16"/>
      <c r="C324" s="16"/>
      <c r="D324" s="16"/>
      <c r="G324" s="16"/>
      <c r="I324" s="16"/>
    </row>
    <row r="325" ht="15.75" customHeight="1">
      <c r="B325" s="16"/>
      <c r="C325" s="16"/>
      <c r="D325" s="16"/>
      <c r="G325" s="16"/>
      <c r="I325" s="16"/>
    </row>
    <row r="326" ht="15.75" customHeight="1">
      <c r="B326" s="16"/>
      <c r="C326" s="16"/>
      <c r="D326" s="16"/>
      <c r="G326" s="16"/>
      <c r="I326" s="16"/>
    </row>
    <row r="327" ht="15.75" customHeight="1">
      <c r="B327" s="16"/>
      <c r="C327" s="16"/>
      <c r="D327" s="16"/>
      <c r="G327" s="16"/>
      <c r="I327" s="16"/>
    </row>
    <row r="328" ht="15.75" customHeight="1">
      <c r="B328" s="16"/>
      <c r="C328" s="16"/>
      <c r="D328" s="16"/>
      <c r="G328" s="16"/>
      <c r="I328" s="16"/>
    </row>
    <row r="329" ht="15.75" customHeight="1">
      <c r="B329" s="16"/>
      <c r="C329" s="16"/>
      <c r="D329" s="16"/>
      <c r="G329" s="16"/>
      <c r="I329" s="16"/>
    </row>
    <row r="330" ht="15.75" customHeight="1">
      <c r="B330" s="16"/>
      <c r="C330" s="16"/>
      <c r="D330" s="16"/>
      <c r="G330" s="16"/>
      <c r="I330" s="16"/>
    </row>
    <row r="331" ht="15.75" customHeight="1">
      <c r="B331" s="16"/>
      <c r="C331" s="16"/>
      <c r="D331" s="16"/>
      <c r="G331" s="16"/>
      <c r="I331" s="16"/>
    </row>
    <row r="332" ht="15.75" customHeight="1">
      <c r="B332" s="16"/>
      <c r="C332" s="16"/>
      <c r="D332" s="16"/>
      <c r="G332" s="16"/>
      <c r="I332" s="16"/>
    </row>
    <row r="333" ht="15.75" customHeight="1">
      <c r="B333" s="16"/>
      <c r="C333" s="16"/>
      <c r="D333" s="16"/>
      <c r="G333" s="16"/>
      <c r="I333" s="16"/>
    </row>
    <row r="334" ht="15.75" customHeight="1">
      <c r="B334" s="16"/>
      <c r="C334" s="16"/>
      <c r="D334" s="16"/>
      <c r="G334" s="16"/>
      <c r="I334" s="16"/>
    </row>
    <row r="335" ht="15.75" customHeight="1">
      <c r="B335" s="16"/>
      <c r="C335" s="16"/>
      <c r="D335" s="16"/>
      <c r="G335" s="16"/>
      <c r="I335" s="16"/>
    </row>
    <row r="336" ht="15.75" customHeight="1">
      <c r="B336" s="16"/>
      <c r="C336" s="16"/>
      <c r="D336" s="16"/>
      <c r="G336" s="16"/>
      <c r="I336" s="16"/>
    </row>
    <row r="337" ht="15.75" customHeight="1">
      <c r="B337" s="16"/>
      <c r="C337" s="16"/>
      <c r="D337" s="16"/>
      <c r="G337" s="16"/>
      <c r="I337" s="16"/>
    </row>
    <row r="338" ht="15.75" customHeight="1">
      <c r="B338" s="16"/>
      <c r="C338" s="16"/>
      <c r="D338" s="16"/>
      <c r="G338" s="16"/>
      <c r="I338" s="16"/>
    </row>
    <row r="339" ht="15.75" customHeight="1">
      <c r="B339" s="16"/>
      <c r="C339" s="16"/>
      <c r="D339" s="16"/>
      <c r="G339" s="16"/>
      <c r="I339" s="16"/>
    </row>
    <row r="340" ht="15.75" customHeight="1">
      <c r="B340" s="16"/>
      <c r="C340" s="16"/>
      <c r="D340" s="16"/>
      <c r="G340" s="16"/>
      <c r="I340" s="16"/>
    </row>
    <row r="341" ht="15.75" customHeight="1">
      <c r="B341" s="16"/>
      <c r="C341" s="16"/>
      <c r="D341" s="16"/>
      <c r="G341" s="16"/>
      <c r="I341" s="16"/>
    </row>
    <row r="342" ht="15.75" customHeight="1">
      <c r="B342" s="16"/>
      <c r="C342" s="16"/>
      <c r="D342" s="16"/>
      <c r="G342" s="16"/>
      <c r="I342" s="16"/>
    </row>
    <row r="343" ht="15.75" customHeight="1">
      <c r="B343" s="16"/>
      <c r="C343" s="16"/>
      <c r="D343" s="16"/>
      <c r="G343" s="16"/>
      <c r="I343" s="16"/>
    </row>
    <row r="344" ht="15.75" customHeight="1">
      <c r="B344" s="16"/>
      <c r="C344" s="16"/>
      <c r="D344" s="16"/>
      <c r="G344" s="16"/>
      <c r="I344" s="16"/>
    </row>
    <row r="345" ht="15.75" customHeight="1">
      <c r="B345" s="16"/>
      <c r="C345" s="16"/>
      <c r="D345" s="16"/>
      <c r="G345" s="16"/>
      <c r="I345" s="16"/>
    </row>
    <row r="346" ht="15.75" customHeight="1">
      <c r="B346" s="16"/>
      <c r="C346" s="16"/>
      <c r="D346" s="16"/>
      <c r="G346" s="16"/>
      <c r="I346" s="16"/>
    </row>
    <row r="347" ht="15.75" customHeight="1">
      <c r="B347" s="16"/>
      <c r="C347" s="16"/>
      <c r="D347" s="16"/>
      <c r="G347" s="16"/>
      <c r="I347" s="16"/>
    </row>
    <row r="348" ht="15.75" customHeight="1">
      <c r="B348" s="16"/>
      <c r="C348" s="16"/>
      <c r="D348" s="16"/>
      <c r="G348" s="16"/>
      <c r="I348" s="16"/>
    </row>
    <row r="349" ht="15.75" customHeight="1">
      <c r="B349" s="16"/>
      <c r="C349" s="16"/>
      <c r="D349" s="16"/>
      <c r="G349" s="16"/>
      <c r="I349" s="16"/>
    </row>
    <row r="350" ht="15.75" customHeight="1">
      <c r="B350" s="16"/>
      <c r="C350" s="16"/>
      <c r="D350" s="16"/>
      <c r="G350" s="16"/>
      <c r="I350" s="16"/>
    </row>
    <row r="351" ht="15.75" customHeight="1">
      <c r="B351" s="16"/>
      <c r="C351" s="16"/>
      <c r="D351" s="16"/>
      <c r="G351" s="16"/>
      <c r="I351" s="16"/>
    </row>
    <row r="352" ht="15.75" customHeight="1">
      <c r="B352" s="16"/>
      <c r="C352" s="16"/>
      <c r="D352" s="16"/>
      <c r="G352" s="16"/>
      <c r="I352" s="16"/>
    </row>
    <row r="353" ht="15.75" customHeight="1">
      <c r="B353" s="16"/>
      <c r="C353" s="16"/>
      <c r="D353" s="16"/>
      <c r="G353" s="16"/>
      <c r="I353" s="16"/>
    </row>
    <row r="354" ht="15.75" customHeight="1">
      <c r="B354" s="16"/>
      <c r="C354" s="16"/>
      <c r="D354" s="16"/>
      <c r="G354" s="16"/>
      <c r="I354" s="16"/>
    </row>
    <row r="355" ht="15.75" customHeight="1">
      <c r="B355" s="16"/>
      <c r="C355" s="16"/>
      <c r="D355" s="16"/>
      <c r="G355" s="16"/>
      <c r="I355" s="16"/>
    </row>
    <row r="356" ht="15.75" customHeight="1">
      <c r="B356" s="16"/>
      <c r="C356" s="16"/>
      <c r="D356" s="16"/>
      <c r="G356" s="16"/>
      <c r="I356" s="16"/>
    </row>
    <row r="357" ht="15.75" customHeight="1">
      <c r="B357" s="16"/>
      <c r="C357" s="16"/>
      <c r="D357" s="16"/>
      <c r="G357" s="16"/>
      <c r="I357" s="16"/>
    </row>
    <row r="358" ht="15.75" customHeight="1">
      <c r="B358" s="16"/>
      <c r="C358" s="16"/>
      <c r="D358" s="16"/>
      <c r="G358" s="16"/>
      <c r="I358" s="16"/>
    </row>
    <row r="359" ht="15.75" customHeight="1">
      <c r="B359" s="16"/>
      <c r="C359" s="16"/>
      <c r="D359" s="16"/>
      <c r="G359" s="16"/>
      <c r="I359" s="16"/>
    </row>
    <row r="360" ht="15.75" customHeight="1">
      <c r="B360" s="16"/>
      <c r="C360" s="16"/>
      <c r="D360" s="16"/>
      <c r="G360" s="16"/>
      <c r="I360" s="16"/>
    </row>
    <row r="361" ht="15.75" customHeight="1">
      <c r="B361" s="16"/>
      <c r="C361" s="16"/>
      <c r="D361" s="16"/>
      <c r="G361" s="16"/>
      <c r="I361" s="16"/>
    </row>
    <row r="362" ht="15.75" customHeight="1">
      <c r="B362" s="16"/>
      <c r="C362" s="16"/>
      <c r="D362" s="16"/>
      <c r="G362" s="16"/>
      <c r="I362" s="16"/>
    </row>
    <row r="363" ht="15.75" customHeight="1">
      <c r="B363" s="16"/>
      <c r="C363" s="16"/>
      <c r="D363" s="16"/>
      <c r="G363" s="16"/>
      <c r="I363" s="16"/>
    </row>
    <row r="364" ht="15.75" customHeight="1">
      <c r="B364" s="16"/>
      <c r="C364" s="16"/>
      <c r="D364" s="16"/>
      <c r="G364" s="16"/>
      <c r="I364" s="16"/>
    </row>
    <row r="365" ht="15.75" customHeight="1">
      <c r="B365" s="16"/>
      <c r="C365" s="16"/>
      <c r="D365" s="16"/>
      <c r="G365" s="16"/>
      <c r="I365" s="16"/>
    </row>
    <row r="366" ht="15.75" customHeight="1">
      <c r="B366" s="16"/>
      <c r="C366" s="16"/>
      <c r="D366" s="16"/>
      <c r="G366" s="16"/>
      <c r="I366" s="16"/>
    </row>
    <row r="367" ht="15.75" customHeight="1">
      <c r="B367" s="16"/>
      <c r="C367" s="16"/>
      <c r="D367" s="16"/>
      <c r="G367" s="16"/>
      <c r="I367" s="16"/>
    </row>
    <row r="368" ht="15.75" customHeight="1">
      <c r="B368" s="16"/>
      <c r="C368" s="16"/>
      <c r="D368" s="16"/>
      <c r="G368" s="16"/>
      <c r="I368" s="16"/>
    </row>
    <row r="369" ht="15.75" customHeight="1">
      <c r="B369" s="16"/>
      <c r="C369" s="16"/>
      <c r="D369" s="16"/>
      <c r="G369" s="16"/>
      <c r="I369" s="16"/>
    </row>
    <row r="370" ht="15.75" customHeight="1">
      <c r="B370" s="16"/>
      <c r="C370" s="16"/>
      <c r="D370" s="16"/>
      <c r="G370" s="16"/>
      <c r="I370" s="16"/>
    </row>
    <row r="371" ht="15.75" customHeight="1">
      <c r="B371" s="16"/>
      <c r="C371" s="16"/>
      <c r="D371" s="16"/>
      <c r="G371" s="16"/>
      <c r="I371" s="16"/>
    </row>
    <row r="372" ht="15.75" customHeight="1">
      <c r="B372" s="16"/>
      <c r="C372" s="16"/>
      <c r="D372" s="16"/>
      <c r="G372" s="16"/>
      <c r="I372" s="16"/>
    </row>
    <row r="373" ht="15.75" customHeight="1">
      <c r="B373" s="16"/>
      <c r="C373" s="16"/>
      <c r="D373" s="16"/>
      <c r="G373" s="16"/>
      <c r="I373" s="16"/>
    </row>
    <row r="374" ht="15.75" customHeight="1">
      <c r="B374" s="16"/>
      <c r="C374" s="16"/>
      <c r="D374" s="16"/>
      <c r="G374" s="16"/>
      <c r="I374" s="16"/>
    </row>
    <row r="375" ht="15.75" customHeight="1">
      <c r="B375" s="16"/>
      <c r="C375" s="16"/>
      <c r="D375" s="16"/>
      <c r="G375" s="16"/>
      <c r="I375" s="16"/>
    </row>
    <row r="376" ht="15.75" customHeight="1">
      <c r="B376" s="16"/>
      <c r="C376" s="16"/>
      <c r="D376" s="16"/>
      <c r="G376" s="16"/>
      <c r="I376" s="16"/>
    </row>
    <row r="377" ht="15.75" customHeight="1">
      <c r="B377" s="16"/>
      <c r="C377" s="16"/>
      <c r="D377" s="16"/>
      <c r="G377" s="16"/>
      <c r="I377" s="16"/>
    </row>
    <row r="378" ht="15.75" customHeight="1">
      <c r="B378" s="16"/>
      <c r="C378" s="16"/>
      <c r="D378" s="16"/>
      <c r="G378" s="16"/>
      <c r="I378" s="16"/>
    </row>
    <row r="379" ht="15.75" customHeight="1">
      <c r="B379" s="16"/>
      <c r="C379" s="16"/>
      <c r="D379" s="16"/>
      <c r="G379" s="16"/>
      <c r="I379" s="16"/>
    </row>
    <row r="380" ht="15.75" customHeight="1">
      <c r="B380" s="16"/>
      <c r="C380" s="16"/>
      <c r="D380" s="16"/>
      <c r="G380" s="16"/>
      <c r="I380" s="16"/>
    </row>
    <row r="381" ht="15.75" customHeight="1">
      <c r="B381" s="16"/>
      <c r="C381" s="16"/>
      <c r="D381" s="16"/>
      <c r="G381" s="16"/>
      <c r="I381" s="16"/>
    </row>
    <row r="382" ht="15.75" customHeight="1">
      <c r="B382" s="16"/>
      <c r="C382" s="16"/>
      <c r="D382" s="16"/>
      <c r="G382" s="16"/>
      <c r="I382" s="16"/>
    </row>
    <row r="383" ht="15.75" customHeight="1">
      <c r="B383" s="16"/>
      <c r="C383" s="16"/>
      <c r="D383" s="16"/>
      <c r="G383" s="16"/>
      <c r="I383" s="16"/>
    </row>
    <row r="384" ht="15.75" customHeight="1">
      <c r="B384" s="16"/>
      <c r="C384" s="16"/>
      <c r="D384" s="16"/>
      <c r="G384" s="16"/>
      <c r="I384" s="16"/>
    </row>
    <row r="385" ht="15.75" customHeight="1">
      <c r="B385" s="16"/>
      <c r="C385" s="16"/>
      <c r="D385" s="16"/>
      <c r="G385" s="16"/>
      <c r="I385" s="16"/>
    </row>
    <row r="386" ht="15.75" customHeight="1">
      <c r="B386" s="16"/>
      <c r="C386" s="16"/>
      <c r="D386" s="16"/>
      <c r="G386" s="16"/>
      <c r="I386" s="16"/>
    </row>
    <row r="387" ht="15.75" customHeight="1">
      <c r="B387" s="16"/>
      <c r="C387" s="16"/>
      <c r="D387" s="16"/>
      <c r="G387" s="16"/>
      <c r="I387" s="16"/>
    </row>
    <row r="388" ht="15.75" customHeight="1">
      <c r="B388" s="16"/>
      <c r="C388" s="16"/>
      <c r="D388" s="16"/>
      <c r="G388" s="16"/>
      <c r="I388" s="16"/>
    </row>
    <row r="389" ht="15.75" customHeight="1">
      <c r="B389" s="16"/>
      <c r="C389" s="16"/>
      <c r="D389" s="16"/>
      <c r="G389" s="16"/>
      <c r="I389" s="16"/>
    </row>
    <row r="390" ht="15.75" customHeight="1">
      <c r="B390" s="16"/>
      <c r="C390" s="16"/>
      <c r="D390" s="16"/>
      <c r="G390" s="16"/>
      <c r="I390" s="16"/>
    </row>
    <row r="391" ht="15.75" customHeight="1">
      <c r="B391" s="16"/>
      <c r="C391" s="16"/>
      <c r="D391" s="16"/>
      <c r="G391" s="16"/>
      <c r="I391" s="16"/>
    </row>
    <row r="392" ht="15.75" customHeight="1">
      <c r="B392" s="16"/>
      <c r="C392" s="16"/>
      <c r="D392" s="16"/>
      <c r="G392" s="16"/>
      <c r="I392" s="16"/>
    </row>
    <row r="393" ht="15.75" customHeight="1">
      <c r="B393" s="16"/>
      <c r="C393" s="16"/>
      <c r="D393" s="16"/>
      <c r="G393" s="16"/>
      <c r="I393" s="16"/>
    </row>
    <row r="394" ht="15.75" customHeight="1">
      <c r="B394" s="16"/>
      <c r="C394" s="16"/>
      <c r="D394" s="16"/>
      <c r="G394" s="16"/>
      <c r="I394" s="16"/>
    </row>
    <row r="395" ht="15.75" customHeight="1">
      <c r="B395" s="16"/>
      <c r="C395" s="16"/>
      <c r="D395" s="16"/>
      <c r="G395" s="16"/>
      <c r="I395" s="16"/>
    </row>
    <row r="396" ht="15.75" customHeight="1">
      <c r="B396" s="16"/>
      <c r="C396" s="16"/>
      <c r="D396" s="16"/>
      <c r="G396" s="16"/>
      <c r="I396" s="16"/>
    </row>
    <row r="397" ht="15.75" customHeight="1">
      <c r="B397" s="16"/>
      <c r="C397" s="16"/>
      <c r="D397" s="16"/>
      <c r="G397" s="16"/>
      <c r="I397" s="16"/>
    </row>
    <row r="398" ht="15.75" customHeight="1">
      <c r="B398" s="16"/>
      <c r="C398" s="16"/>
      <c r="D398" s="16"/>
      <c r="G398" s="16"/>
      <c r="I398" s="16"/>
    </row>
    <row r="399" ht="15.75" customHeight="1">
      <c r="B399" s="16"/>
      <c r="C399" s="16"/>
      <c r="D399" s="16"/>
      <c r="G399" s="16"/>
      <c r="I399" s="16"/>
    </row>
    <row r="400" ht="15.75" customHeight="1">
      <c r="B400" s="16"/>
      <c r="C400" s="16"/>
      <c r="D400" s="16"/>
      <c r="G400" s="16"/>
      <c r="I400" s="16"/>
    </row>
    <row r="401" ht="15.75" customHeight="1">
      <c r="B401" s="16"/>
      <c r="C401" s="16"/>
      <c r="D401" s="16"/>
      <c r="G401" s="16"/>
      <c r="I401" s="16"/>
    </row>
    <row r="402" ht="15.75" customHeight="1">
      <c r="B402" s="16"/>
      <c r="C402" s="16"/>
      <c r="D402" s="16"/>
      <c r="G402" s="16"/>
      <c r="I402" s="16"/>
    </row>
    <row r="403" ht="15.75" customHeight="1">
      <c r="B403" s="16"/>
      <c r="C403" s="16"/>
      <c r="D403" s="16"/>
      <c r="G403" s="16"/>
      <c r="I403" s="16"/>
    </row>
    <row r="404" ht="15.75" customHeight="1">
      <c r="B404" s="16"/>
      <c r="C404" s="16"/>
      <c r="D404" s="16"/>
      <c r="G404" s="16"/>
      <c r="I404" s="16"/>
    </row>
    <row r="405" ht="15.75" customHeight="1">
      <c r="B405" s="16"/>
      <c r="C405" s="16"/>
      <c r="D405" s="16"/>
      <c r="G405" s="16"/>
      <c r="I405" s="16"/>
    </row>
    <row r="406" ht="15.75" customHeight="1">
      <c r="B406" s="16"/>
      <c r="C406" s="16"/>
      <c r="D406" s="16"/>
      <c r="G406" s="16"/>
      <c r="I406" s="16"/>
    </row>
    <row r="407" ht="15.75" customHeight="1">
      <c r="B407" s="16"/>
      <c r="C407" s="16"/>
      <c r="D407" s="16"/>
      <c r="G407" s="16"/>
      <c r="I407" s="16"/>
    </row>
    <row r="408" ht="15.75" customHeight="1">
      <c r="B408" s="16"/>
      <c r="C408" s="16"/>
      <c r="D408" s="16"/>
      <c r="G408" s="16"/>
      <c r="I408" s="16"/>
    </row>
    <row r="409" ht="15.75" customHeight="1">
      <c r="B409" s="16"/>
      <c r="C409" s="16"/>
      <c r="D409" s="16"/>
      <c r="G409" s="16"/>
      <c r="I409" s="16"/>
    </row>
    <row r="410" ht="15.75" customHeight="1">
      <c r="B410" s="16"/>
      <c r="C410" s="16"/>
      <c r="D410" s="16"/>
      <c r="G410" s="16"/>
      <c r="I410" s="16"/>
    </row>
    <row r="411" ht="15.75" customHeight="1">
      <c r="B411" s="16"/>
      <c r="C411" s="16"/>
      <c r="D411" s="16"/>
      <c r="G411" s="16"/>
      <c r="I411" s="16"/>
    </row>
    <row r="412" ht="15.75" customHeight="1">
      <c r="B412" s="16"/>
      <c r="C412" s="16"/>
      <c r="D412" s="16"/>
      <c r="G412" s="16"/>
      <c r="I412" s="16"/>
    </row>
    <row r="413" ht="15.75" customHeight="1">
      <c r="B413" s="16"/>
      <c r="C413" s="16"/>
      <c r="D413" s="16"/>
      <c r="G413" s="16"/>
      <c r="I413" s="16"/>
    </row>
    <row r="414" ht="15.75" customHeight="1">
      <c r="B414" s="16"/>
      <c r="C414" s="16"/>
      <c r="D414" s="16"/>
      <c r="G414" s="16"/>
      <c r="I414" s="16"/>
    </row>
    <row r="415" ht="15.75" customHeight="1">
      <c r="B415" s="16"/>
      <c r="C415" s="16"/>
      <c r="D415" s="16"/>
      <c r="G415" s="16"/>
      <c r="I415" s="16"/>
    </row>
    <row r="416" ht="15.75" customHeight="1">
      <c r="B416" s="16"/>
      <c r="C416" s="16"/>
      <c r="D416" s="16"/>
      <c r="G416" s="16"/>
      <c r="I416" s="16"/>
    </row>
    <row r="417" ht="15.75" customHeight="1">
      <c r="B417" s="16"/>
      <c r="C417" s="16"/>
      <c r="D417" s="16"/>
      <c r="G417" s="16"/>
      <c r="I417" s="16"/>
    </row>
    <row r="418" ht="15.75" customHeight="1">
      <c r="B418" s="16"/>
      <c r="C418" s="16"/>
      <c r="D418" s="16"/>
      <c r="G418" s="16"/>
      <c r="I418" s="16"/>
    </row>
    <row r="419" ht="15.75" customHeight="1">
      <c r="B419" s="16"/>
      <c r="C419" s="16"/>
      <c r="D419" s="16"/>
      <c r="G419" s="16"/>
      <c r="I419" s="16"/>
    </row>
    <row r="420" ht="15.75" customHeight="1">
      <c r="B420" s="16"/>
      <c r="C420" s="16"/>
      <c r="D420" s="16"/>
      <c r="G420" s="16"/>
      <c r="I420" s="16"/>
    </row>
    <row r="421" ht="15.75" customHeight="1">
      <c r="B421" s="16"/>
      <c r="C421" s="16"/>
      <c r="D421" s="16"/>
      <c r="G421" s="16"/>
      <c r="I421" s="16"/>
    </row>
    <row r="422" ht="15.75" customHeight="1">
      <c r="B422" s="16"/>
      <c r="C422" s="16"/>
      <c r="D422" s="16"/>
      <c r="G422" s="16"/>
      <c r="I422" s="16"/>
    </row>
    <row r="423" ht="15.75" customHeight="1">
      <c r="B423" s="16"/>
      <c r="C423" s="16"/>
      <c r="D423" s="16"/>
      <c r="G423" s="16"/>
      <c r="I423" s="16"/>
    </row>
    <row r="424" ht="15.75" customHeight="1">
      <c r="B424" s="16"/>
      <c r="C424" s="16"/>
      <c r="D424" s="16"/>
      <c r="G424" s="16"/>
      <c r="I424" s="16"/>
    </row>
    <row r="425" ht="15.75" customHeight="1">
      <c r="B425" s="16"/>
      <c r="C425" s="16"/>
      <c r="D425" s="16"/>
      <c r="G425" s="16"/>
      <c r="I425" s="16"/>
    </row>
    <row r="426" ht="15.75" customHeight="1">
      <c r="B426" s="16"/>
      <c r="C426" s="16"/>
      <c r="D426" s="16"/>
      <c r="G426" s="16"/>
      <c r="I426" s="16"/>
    </row>
    <row r="427" ht="15.75" customHeight="1">
      <c r="B427" s="16"/>
      <c r="C427" s="16"/>
      <c r="D427" s="16"/>
      <c r="G427" s="16"/>
      <c r="I427" s="16"/>
    </row>
    <row r="428" ht="15.75" customHeight="1">
      <c r="B428" s="16"/>
      <c r="C428" s="16"/>
      <c r="D428" s="16"/>
      <c r="G428" s="16"/>
      <c r="I428" s="16"/>
    </row>
    <row r="429" ht="15.75" customHeight="1">
      <c r="B429" s="16"/>
      <c r="C429" s="16"/>
      <c r="D429" s="16"/>
      <c r="G429" s="16"/>
      <c r="I429" s="16"/>
    </row>
    <row r="430" ht="15.75" customHeight="1">
      <c r="B430" s="16"/>
      <c r="C430" s="16"/>
      <c r="D430" s="16"/>
      <c r="G430" s="16"/>
      <c r="I430" s="16"/>
    </row>
    <row r="431" ht="15.75" customHeight="1">
      <c r="B431" s="16"/>
      <c r="C431" s="16"/>
      <c r="D431" s="16"/>
      <c r="G431" s="16"/>
      <c r="I431" s="16"/>
    </row>
    <row r="432" ht="15.75" customHeight="1">
      <c r="B432" s="16"/>
      <c r="C432" s="16"/>
      <c r="D432" s="16"/>
      <c r="G432" s="16"/>
      <c r="I432" s="16"/>
    </row>
    <row r="433" ht="15.75" customHeight="1">
      <c r="B433" s="16"/>
      <c r="C433" s="16"/>
      <c r="D433" s="16"/>
      <c r="G433" s="16"/>
      <c r="I433" s="16"/>
    </row>
    <row r="434" ht="15.75" customHeight="1">
      <c r="B434" s="16"/>
      <c r="C434" s="16"/>
      <c r="D434" s="16"/>
      <c r="G434" s="16"/>
      <c r="I434" s="16"/>
    </row>
    <row r="435" ht="15.75" customHeight="1">
      <c r="B435" s="16"/>
      <c r="C435" s="16"/>
      <c r="D435" s="16"/>
      <c r="G435" s="16"/>
      <c r="I435" s="16"/>
    </row>
    <row r="436" ht="15.75" customHeight="1">
      <c r="B436" s="16"/>
      <c r="C436" s="16"/>
      <c r="D436" s="16"/>
      <c r="G436" s="16"/>
      <c r="I436" s="16"/>
    </row>
    <row r="437" ht="15.75" customHeight="1">
      <c r="B437" s="16"/>
      <c r="C437" s="16"/>
      <c r="D437" s="16"/>
      <c r="G437" s="16"/>
      <c r="I437" s="16"/>
    </row>
    <row r="438" ht="15.75" customHeight="1">
      <c r="B438" s="16"/>
      <c r="C438" s="16"/>
      <c r="D438" s="16"/>
      <c r="G438" s="16"/>
      <c r="I438" s="16"/>
    </row>
    <row r="439" ht="15.75" customHeight="1">
      <c r="B439" s="16"/>
      <c r="C439" s="16"/>
      <c r="D439" s="16"/>
      <c r="G439" s="16"/>
      <c r="I439" s="16"/>
    </row>
    <row r="440" ht="15.75" customHeight="1">
      <c r="B440" s="16"/>
      <c r="C440" s="16"/>
      <c r="D440" s="16"/>
      <c r="G440" s="16"/>
      <c r="I440" s="16"/>
    </row>
    <row r="441" ht="15.75" customHeight="1">
      <c r="B441" s="16"/>
      <c r="C441" s="16"/>
      <c r="D441" s="16"/>
      <c r="G441" s="16"/>
      <c r="I441" s="16"/>
    </row>
    <row r="442" ht="15.75" customHeight="1">
      <c r="B442" s="16"/>
      <c r="C442" s="16"/>
      <c r="D442" s="16"/>
      <c r="G442" s="16"/>
      <c r="I442" s="16"/>
    </row>
    <row r="443" ht="15.75" customHeight="1">
      <c r="B443" s="16"/>
      <c r="C443" s="16"/>
      <c r="D443" s="16"/>
      <c r="G443" s="16"/>
      <c r="I443" s="16"/>
    </row>
    <row r="444" ht="15.75" customHeight="1">
      <c r="B444" s="16"/>
      <c r="C444" s="16"/>
      <c r="D444" s="16"/>
      <c r="G444" s="16"/>
      <c r="I444" s="16"/>
    </row>
    <row r="445" ht="15.75" customHeight="1">
      <c r="B445" s="16"/>
      <c r="C445" s="16"/>
      <c r="D445" s="16"/>
      <c r="G445" s="16"/>
      <c r="I445" s="16"/>
    </row>
    <row r="446" ht="15.75" customHeight="1">
      <c r="B446" s="16"/>
      <c r="C446" s="16"/>
      <c r="D446" s="16"/>
      <c r="G446" s="16"/>
      <c r="I446" s="16"/>
    </row>
    <row r="447" ht="15.75" customHeight="1">
      <c r="B447" s="16"/>
      <c r="C447" s="16"/>
      <c r="D447" s="16"/>
      <c r="G447" s="16"/>
      <c r="I447" s="16"/>
    </row>
    <row r="448" ht="15.75" customHeight="1">
      <c r="B448" s="16"/>
      <c r="C448" s="16"/>
      <c r="D448" s="16"/>
      <c r="G448" s="16"/>
      <c r="I448" s="16"/>
    </row>
    <row r="449" ht="15.75" customHeight="1">
      <c r="B449" s="16"/>
      <c r="C449" s="16"/>
      <c r="D449" s="16"/>
      <c r="G449" s="16"/>
      <c r="I449" s="16"/>
    </row>
    <row r="450" ht="15.75" customHeight="1">
      <c r="B450" s="16"/>
      <c r="C450" s="16"/>
      <c r="D450" s="16"/>
      <c r="G450" s="16"/>
      <c r="I450" s="16"/>
    </row>
    <row r="451" ht="15.75" customHeight="1">
      <c r="B451" s="16"/>
      <c r="C451" s="16"/>
      <c r="D451" s="16"/>
      <c r="G451" s="16"/>
      <c r="I451" s="16"/>
    </row>
    <row r="452" ht="15.75" customHeight="1">
      <c r="B452" s="16"/>
      <c r="C452" s="16"/>
      <c r="D452" s="16"/>
      <c r="G452" s="16"/>
      <c r="I452" s="16"/>
    </row>
    <row r="453" ht="15.75" customHeight="1">
      <c r="B453" s="16"/>
      <c r="C453" s="16"/>
      <c r="D453" s="16"/>
      <c r="G453" s="16"/>
      <c r="I453" s="16"/>
    </row>
    <row r="454" ht="15.75" customHeight="1">
      <c r="B454" s="16"/>
      <c r="C454" s="16"/>
      <c r="D454" s="16"/>
      <c r="G454" s="16"/>
      <c r="I454" s="16"/>
    </row>
    <row r="455" ht="15.75" customHeight="1">
      <c r="B455" s="16"/>
      <c r="C455" s="16"/>
      <c r="D455" s="16"/>
      <c r="G455" s="16"/>
      <c r="I455" s="16"/>
    </row>
    <row r="456" ht="15.75" customHeight="1">
      <c r="B456" s="16"/>
      <c r="C456" s="16"/>
      <c r="D456" s="16"/>
      <c r="G456" s="16"/>
      <c r="I456" s="16"/>
    </row>
    <row r="457" ht="15.75" customHeight="1">
      <c r="B457" s="16"/>
      <c r="C457" s="16"/>
      <c r="D457" s="16"/>
      <c r="G457" s="16"/>
      <c r="I457" s="16"/>
    </row>
    <row r="458" ht="15.75" customHeight="1">
      <c r="B458" s="16"/>
      <c r="C458" s="16"/>
      <c r="D458" s="16"/>
      <c r="G458" s="16"/>
      <c r="I458" s="16"/>
    </row>
    <row r="459" ht="15.75" customHeight="1">
      <c r="B459" s="16"/>
      <c r="C459" s="16"/>
      <c r="D459" s="16"/>
      <c r="G459" s="16"/>
      <c r="I459" s="16"/>
    </row>
    <row r="460" ht="15.75" customHeight="1">
      <c r="B460" s="16"/>
      <c r="C460" s="16"/>
      <c r="D460" s="16"/>
      <c r="G460" s="16"/>
      <c r="I460" s="16"/>
    </row>
    <row r="461" ht="15.75" customHeight="1">
      <c r="B461" s="16"/>
      <c r="C461" s="16"/>
      <c r="D461" s="16"/>
      <c r="G461" s="16"/>
      <c r="I461" s="16"/>
    </row>
    <row r="462" ht="15.75" customHeight="1">
      <c r="B462" s="16"/>
      <c r="C462" s="16"/>
      <c r="D462" s="16"/>
      <c r="G462" s="16"/>
      <c r="I462" s="16"/>
    </row>
    <row r="463" ht="15.75" customHeight="1">
      <c r="B463" s="16"/>
      <c r="C463" s="16"/>
      <c r="D463" s="16"/>
      <c r="G463" s="16"/>
      <c r="I463" s="16"/>
    </row>
    <row r="464" ht="15.75" customHeight="1">
      <c r="B464" s="16"/>
      <c r="C464" s="16"/>
      <c r="D464" s="16"/>
      <c r="G464" s="16"/>
      <c r="I464" s="16"/>
    </row>
    <row r="465" ht="15.75" customHeight="1">
      <c r="B465" s="16"/>
      <c r="C465" s="16"/>
      <c r="D465" s="16"/>
      <c r="G465" s="16"/>
      <c r="I465" s="16"/>
    </row>
    <row r="466" ht="15.75" customHeight="1">
      <c r="B466" s="16"/>
      <c r="C466" s="16"/>
      <c r="D466" s="16"/>
      <c r="G466" s="16"/>
      <c r="I466" s="16"/>
    </row>
    <row r="467" ht="15.75" customHeight="1">
      <c r="B467" s="16"/>
      <c r="C467" s="16"/>
      <c r="D467" s="16"/>
      <c r="G467" s="16"/>
      <c r="I467" s="16"/>
    </row>
    <row r="468" ht="15.75" customHeight="1">
      <c r="B468" s="16"/>
      <c r="C468" s="16"/>
      <c r="D468" s="16"/>
      <c r="G468" s="16"/>
      <c r="I468" s="16"/>
    </row>
    <row r="469" ht="15.75" customHeight="1">
      <c r="B469" s="16"/>
      <c r="C469" s="16"/>
      <c r="D469" s="16"/>
      <c r="G469" s="16"/>
      <c r="I469" s="16"/>
    </row>
    <row r="470" ht="15.75" customHeight="1">
      <c r="B470" s="16"/>
      <c r="C470" s="16"/>
      <c r="D470" s="16"/>
      <c r="G470" s="16"/>
      <c r="I470" s="16"/>
    </row>
    <row r="471" ht="15.75" customHeight="1">
      <c r="B471" s="16"/>
      <c r="C471" s="16"/>
      <c r="D471" s="16"/>
      <c r="G471" s="16"/>
      <c r="I471" s="16"/>
    </row>
    <row r="472" ht="15.75" customHeight="1">
      <c r="B472" s="16"/>
      <c r="C472" s="16"/>
      <c r="D472" s="16"/>
      <c r="G472" s="16"/>
      <c r="I472" s="16"/>
    </row>
    <row r="473" ht="15.75" customHeight="1">
      <c r="B473" s="16"/>
      <c r="C473" s="16"/>
      <c r="D473" s="16"/>
      <c r="G473" s="16"/>
      <c r="I473" s="16"/>
    </row>
    <row r="474" ht="15.75" customHeight="1">
      <c r="B474" s="16"/>
      <c r="C474" s="16"/>
      <c r="D474" s="16"/>
      <c r="G474" s="16"/>
      <c r="I474" s="16"/>
    </row>
    <row r="475" ht="15.75" customHeight="1">
      <c r="B475" s="16"/>
      <c r="C475" s="16"/>
      <c r="D475" s="16"/>
      <c r="G475" s="16"/>
      <c r="I475" s="16"/>
    </row>
    <row r="476" ht="15.75" customHeight="1">
      <c r="B476" s="16"/>
      <c r="C476" s="16"/>
      <c r="D476" s="16"/>
      <c r="G476" s="16"/>
      <c r="I476" s="16"/>
    </row>
    <row r="477" ht="15.75" customHeight="1">
      <c r="B477" s="16"/>
      <c r="C477" s="16"/>
      <c r="D477" s="16"/>
      <c r="G477" s="16"/>
      <c r="I477" s="16"/>
    </row>
    <row r="478" ht="15.75" customHeight="1">
      <c r="B478" s="16"/>
      <c r="C478" s="16"/>
      <c r="D478" s="16"/>
      <c r="G478" s="16"/>
      <c r="I478" s="16"/>
    </row>
    <row r="479" ht="15.75" customHeight="1">
      <c r="B479" s="16"/>
      <c r="C479" s="16"/>
      <c r="D479" s="16"/>
      <c r="G479" s="16"/>
      <c r="I479" s="16"/>
    </row>
    <row r="480" ht="15.75" customHeight="1">
      <c r="B480" s="16"/>
      <c r="C480" s="16"/>
      <c r="D480" s="16"/>
      <c r="G480" s="16"/>
      <c r="I480" s="16"/>
    </row>
    <row r="481" ht="15.75" customHeight="1">
      <c r="B481" s="16"/>
      <c r="C481" s="16"/>
      <c r="D481" s="16"/>
      <c r="G481" s="16"/>
      <c r="I481" s="16"/>
    </row>
    <row r="482" ht="15.75" customHeight="1">
      <c r="B482" s="16"/>
      <c r="C482" s="16"/>
      <c r="D482" s="16"/>
      <c r="G482" s="16"/>
      <c r="I482" s="16"/>
    </row>
    <row r="483" ht="15.75" customHeight="1">
      <c r="B483" s="16"/>
      <c r="C483" s="16"/>
      <c r="D483" s="16"/>
      <c r="G483" s="16"/>
      <c r="I483" s="16"/>
    </row>
    <row r="484" ht="15.75" customHeight="1">
      <c r="B484" s="16"/>
      <c r="C484" s="16"/>
      <c r="D484" s="16"/>
      <c r="G484" s="16"/>
      <c r="I484" s="16"/>
    </row>
    <row r="485" ht="15.75" customHeight="1">
      <c r="B485" s="16"/>
      <c r="C485" s="16"/>
      <c r="D485" s="16"/>
      <c r="G485" s="16"/>
      <c r="I485" s="16"/>
    </row>
    <row r="486" ht="15.75" customHeight="1">
      <c r="B486" s="16"/>
      <c r="C486" s="16"/>
      <c r="D486" s="16"/>
      <c r="G486" s="16"/>
      <c r="I486" s="16"/>
    </row>
    <row r="487" ht="15.75" customHeight="1">
      <c r="B487" s="16"/>
      <c r="C487" s="16"/>
      <c r="D487" s="16"/>
      <c r="G487" s="16"/>
      <c r="I487" s="16"/>
    </row>
    <row r="488" ht="15.75" customHeight="1">
      <c r="B488" s="16"/>
      <c r="C488" s="16"/>
      <c r="D488" s="16"/>
      <c r="G488" s="16"/>
      <c r="I488" s="16"/>
    </row>
    <row r="489" ht="15.75" customHeight="1">
      <c r="B489" s="16"/>
      <c r="C489" s="16"/>
      <c r="D489" s="16"/>
      <c r="G489" s="16"/>
      <c r="I489" s="16"/>
    </row>
    <row r="490" ht="15.75" customHeight="1">
      <c r="B490" s="16"/>
      <c r="C490" s="16"/>
      <c r="D490" s="16"/>
      <c r="G490" s="16"/>
      <c r="I490" s="16"/>
    </row>
    <row r="491" ht="15.75" customHeight="1">
      <c r="B491" s="16"/>
      <c r="C491" s="16"/>
      <c r="D491" s="16"/>
      <c r="G491" s="16"/>
      <c r="I491" s="16"/>
    </row>
    <row r="492" ht="15.75" customHeight="1">
      <c r="B492" s="16"/>
      <c r="C492" s="16"/>
      <c r="D492" s="16"/>
      <c r="G492" s="16"/>
      <c r="I492" s="16"/>
    </row>
    <row r="493" ht="15.75" customHeight="1">
      <c r="B493" s="16"/>
      <c r="C493" s="16"/>
      <c r="D493" s="16"/>
      <c r="G493" s="16"/>
      <c r="I493" s="16"/>
    </row>
    <row r="494" ht="15.75" customHeight="1">
      <c r="B494" s="16"/>
      <c r="C494" s="16"/>
      <c r="D494" s="16"/>
      <c r="G494" s="16"/>
      <c r="I494" s="16"/>
    </row>
    <row r="495" ht="15.75" customHeight="1">
      <c r="B495" s="16"/>
      <c r="C495" s="16"/>
      <c r="D495" s="16"/>
      <c r="G495" s="16"/>
      <c r="I495" s="16"/>
    </row>
    <row r="496" ht="15.75" customHeight="1">
      <c r="B496" s="16"/>
      <c r="C496" s="16"/>
      <c r="D496" s="16"/>
      <c r="G496" s="16"/>
      <c r="I496" s="16"/>
    </row>
    <row r="497" ht="15.75" customHeight="1">
      <c r="B497" s="16"/>
      <c r="C497" s="16"/>
      <c r="D497" s="16"/>
      <c r="G497" s="16"/>
      <c r="I497" s="16"/>
    </row>
    <row r="498" ht="15.75" customHeight="1">
      <c r="B498" s="16"/>
      <c r="C498" s="16"/>
      <c r="D498" s="16"/>
      <c r="G498" s="16"/>
      <c r="I498" s="16"/>
    </row>
    <row r="499" ht="15.75" customHeight="1">
      <c r="B499" s="16"/>
      <c r="C499" s="16"/>
      <c r="D499" s="16"/>
      <c r="G499" s="16"/>
      <c r="I499" s="16"/>
    </row>
    <row r="500" ht="15.75" customHeight="1">
      <c r="B500" s="16"/>
      <c r="C500" s="16"/>
      <c r="D500" s="16"/>
      <c r="G500" s="16"/>
      <c r="I500" s="16"/>
    </row>
    <row r="501" ht="15.75" customHeight="1">
      <c r="B501" s="16"/>
      <c r="C501" s="16"/>
      <c r="D501" s="16"/>
      <c r="G501" s="16"/>
      <c r="I501" s="16"/>
    </row>
    <row r="502" ht="15.75" customHeight="1">
      <c r="B502" s="16"/>
      <c r="C502" s="16"/>
      <c r="D502" s="16"/>
      <c r="G502" s="16"/>
      <c r="I502" s="16"/>
    </row>
    <row r="503" ht="15.75" customHeight="1">
      <c r="B503" s="16"/>
      <c r="C503" s="16"/>
      <c r="D503" s="16"/>
      <c r="G503" s="16"/>
      <c r="I503" s="16"/>
    </row>
    <row r="504" ht="15.75" customHeight="1">
      <c r="B504" s="16"/>
      <c r="C504" s="16"/>
      <c r="D504" s="16"/>
      <c r="G504" s="16"/>
      <c r="I504" s="16"/>
    </row>
    <row r="505" ht="15.75" customHeight="1">
      <c r="B505" s="16"/>
      <c r="C505" s="16"/>
      <c r="D505" s="16"/>
      <c r="G505" s="16"/>
      <c r="I505" s="16"/>
    </row>
    <row r="506" ht="15.75" customHeight="1">
      <c r="B506" s="16"/>
      <c r="C506" s="16"/>
      <c r="D506" s="16"/>
      <c r="G506" s="16"/>
      <c r="I506" s="16"/>
    </row>
    <row r="507" ht="15.75" customHeight="1">
      <c r="B507" s="16"/>
      <c r="C507" s="16"/>
      <c r="D507" s="16"/>
      <c r="G507" s="16"/>
      <c r="I507" s="16"/>
    </row>
    <row r="508" ht="15.75" customHeight="1">
      <c r="B508" s="16"/>
      <c r="C508" s="16"/>
      <c r="D508" s="16"/>
      <c r="G508" s="16"/>
      <c r="I508" s="16"/>
    </row>
    <row r="509" ht="15.75" customHeight="1">
      <c r="B509" s="16"/>
      <c r="C509" s="16"/>
      <c r="D509" s="16"/>
      <c r="G509" s="16"/>
      <c r="I509" s="16"/>
    </row>
    <row r="510" ht="15.75" customHeight="1">
      <c r="B510" s="16"/>
      <c r="C510" s="16"/>
      <c r="D510" s="16"/>
      <c r="G510" s="16"/>
      <c r="I510" s="16"/>
    </row>
    <row r="511" ht="15.75" customHeight="1">
      <c r="B511" s="16"/>
      <c r="C511" s="16"/>
      <c r="D511" s="16"/>
      <c r="G511" s="16"/>
      <c r="I511" s="16"/>
    </row>
    <row r="512" ht="15.75" customHeight="1">
      <c r="B512" s="16"/>
      <c r="C512" s="16"/>
      <c r="D512" s="16"/>
      <c r="G512" s="16"/>
      <c r="I512" s="16"/>
    </row>
    <row r="513" ht="15.75" customHeight="1">
      <c r="B513" s="16"/>
      <c r="C513" s="16"/>
      <c r="D513" s="16"/>
      <c r="G513" s="16"/>
      <c r="I513" s="16"/>
    </row>
    <row r="514" ht="15.75" customHeight="1">
      <c r="B514" s="16"/>
      <c r="C514" s="16"/>
      <c r="D514" s="16"/>
      <c r="G514" s="16"/>
      <c r="I514" s="16"/>
    </row>
    <row r="515" ht="15.75" customHeight="1">
      <c r="B515" s="16"/>
      <c r="C515" s="16"/>
      <c r="D515" s="16"/>
      <c r="G515" s="16"/>
      <c r="I515" s="16"/>
    </row>
    <row r="516" ht="15.75" customHeight="1">
      <c r="B516" s="16"/>
      <c r="C516" s="16"/>
      <c r="D516" s="16"/>
      <c r="G516" s="16"/>
      <c r="I516" s="16"/>
    </row>
    <row r="517" ht="15.75" customHeight="1">
      <c r="B517" s="16"/>
      <c r="C517" s="16"/>
      <c r="D517" s="16"/>
      <c r="G517" s="16"/>
      <c r="I517" s="16"/>
    </row>
    <row r="518" ht="15.75" customHeight="1">
      <c r="B518" s="16"/>
      <c r="C518" s="16"/>
      <c r="D518" s="16"/>
      <c r="G518" s="16"/>
      <c r="I518" s="16"/>
    </row>
    <row r="519" ht="15.75" customHeight="1">
      <c r="B519" s="16"/>
      <c r="C519" s="16"/>
      <c r="D519" s="16"/>
      <c r="G519" s="16"/>
      <c r="I519" s="16"/>
    </row>
    <row r="520" ht="15.75" customHeight="1">
      <c r="B520" s="16"/>
      <c r="C520" s="16"/>
      <c r="D520" s="16"/>
      <c r="G520" s="16"/>
      <c r="I520" s="16"/>
    </row>
    <row r="521" ht="15.75" customHeight="1">
      <c r="B521" s="16"/>
      <c r="C521" s="16"/>
      <c r="D521" s="16"/>
      <c r="G521" s="16"/>
      <c r="I521" s="16"/>
    </row>
    <row r="522" ht="15.75" customHeight="1">
      <c r="B522" s="16"/>
      <c r="C522" s="16"/>
      <c r="D522" s="16"/>
      <c r="G522" s="16"/>
      <c r="I522" s="16"/>
    </row>
    <row r="523" ht="15.75" customHeight="1">
      <c r="B523" s="16"/>
      <c r="C523" s="16"/>
      <c r="D523" s="16"/>
      <c r="G523" s="16"/>
      <c r="I523" s="16"/>
    </row>
    <row r="524" ht="15.75" customHeight="1">
      <c r="B524" s="16"/>
      <c r="C524" s="16"/>
      <c r="D524" s="16"/>
      <c r="G524" s="16"/>
      <c r="I524" s="16"/>
    </row>
    <row r="525" ht="15.75" customHeight="1">
      <c r="B525" s="16"/>
      <c r="C525" s="16"/>
      <c r="D525" s="16"/>
      <c r="G525" s="16"/>
      <c r="I525" s="16"/>
    </row>
    <row r="526" ht="15.75" customHeight="1">
      <c r="B526" s="16"/>
      <c r="C526" s="16"/>
      <c r="D526" s="16"/>
      <c r="G526" s="16"/>
      <c r="I526" s="16"/>
    </row>
    <row r="527" ht="15.75" customHeight="1">
      <c r="B527" s="16"/>
      <c r="C527" s="16"/>
      <c r="D527" s="16"/>
      <c r="G527" s="16"/>
      <c r="I527" s="16"/>
    </row>
    <row r="528" ht="15.75" customHeight="1">
      <c r="B528" s="16"/>
      <c r="C528" s="16"/>
      <c r="D528" s="16"/>
      <c r="G528" s="16"/>
      <c r="I528" s="16"/>
    </row>
    <row r="529" ht="15.75" customHeight="1">
      <c r="B529" s="16"/>
      <c r="C529" s="16"/>
      <c r="D529" s="16"/>
      <c r="G529" s="16"/>
      <c r="I529" s="16"/>
    </row>
    <row r="530" ht="15.75" customHeight="1">
      <c r="B530" s="16"/>
      <c r="C530" s="16"/>
      <c r="D530" s="16"/>
      <c r="G530" s="16"/>
      <c r="I530" s="16"/>
    </row>
    <row r="531" ht="15.75" customHeight="1">
      <c r="B531" s="16"/>
      <c r="C531" s="16"/>
      <c r="D531" s="16"/>
      <c r="G531" s="16"/>
      <c r="I531" s="16"/>
    </row>
    <row r="532" ht="15.75" customHeight="1">
      <c r="B532" s="16"/>
      <c r="C532" s="16"/>
      <c r="D532" s="16"/>
      <c r="G532" s="16"/>
      <c r="I532" s="16"/>
    </row>
    <row r="533" ht="15.75" customHeight="1">
      <c r="B533" s="16"/>
      <c r="C533" s="16"/>
      <c r="D533" s="16"/>
      <c r="G533" s="16"/>
      <c r="I533" s="16"/>
    </row>
    <row r="534" ht="15.75" customHeight="1">
      <c r="B534" s="16"/>
      <c r="C534" s="16"/>
      <c r="D534" s="16"/>
      <c r="G534" s="16"/>
      <c r="I534" s="16"/>
    </row>
    <row r="535" ht="15.75" customHeight="1">
      <c r="B535" s="16"/>
      <c r="C535" s="16"/>
      <c r="D535" s="16"/>
      <c r="G535" s="16"/>
      <c r="I535" s="16"/>
    </row>
    <row r="536" ht="15.75" customHeight="1">
      <c r="B536" s="16"/>
      <c r="C536" s="16"/>
      <c r="D536" s="16"/>
      <c r="G536" s="16"/>
      <c r="I536" s="16"/>
    </row>
    <row r="537" ht="15.75" customHeight="1">
      <c r="B537" s="16"/>
      <c r="C537" s="16"/>
      <c r="D537" s="16"/>
      <c r="G537" s="16"/>
      <c r="I537" s="16"/>
    </row>
    <row r="538" ht="15.75" customHeight="1">
      <c r="B538" s="16"/>
      <c r="C538" s="16"/>
      <c r="D538" s="16"/>
      <c r="G538" s="16"/>
      <c r="I538" s="16"/>
    </row>
    <row r="539" ht="15.75" customHeight="1">
      <c r="B539" s="16"/>
      <c r="C539" s="16"/>
      <c r="D539" s="16"/>
      <c r="G539" s="16"/>
      <c r="I539" s="16"/>
    </row>
    <row r="540" ht="15.75" customHeight="1">
      <c r="B540" s="16"/>
      <c r="C540" s="16"/>
      <c r="D540" s="16"/>
      <c r="G540" s="16"/>
      <c r="I540" s="16"/>
    </row>
    <row r="541" ht="15.75" customHeight="1">
      <c r="B541" s="16"/>
      <c r="C541" s="16"/>
      <c r="D541" s="16"/>
      <c r="G541" s="16"/>
      <c r="I541" s="16"/>
    </row>
    <row r="542" ht="15.75" customHeight="1">
      <c r="B542" s="16"/>
      <c r="C542" s="16"/>
      <c r="D542" s="16"/>
      <c r="G542" s="16"/>
      <c r="I542" s="16"/>
    </row>
    <row r="543" ht="15.75" customHeight="1">
      <c r="B543" s="16"/>
      <c r="C543" s="16"/>
      <c r="D543" s="16"/>
      <c r="G543" s="16"/>
      <c r="I543" s="16"/>
    </row>
    <row r="544" ht="15.75" customHeight="1">
      <c r="B544" s="16"/>
      <c r="C544" s="16"/>
      <c r="D544" s="16"/>
      <c r="G544" s="16"/>
      <c r="I544" s="16"/>
    </row>
    <row r="545" ht="15.75" customHeight="1">
      <c r="B545" s="16"/>
      <c r="C545" s="16"/>
      <c r="D545" s="16"/>
      <c r="G545" s="16"/>
      <c r="I545" s="16"/>
    </row>
    <row r="546" ht="15.75" customHeight="1">
      <c r="B546" s="16"/>
      <c r="C546" s="16"/>
      <c r="D546" s="16"/>
      <c r="G546" s="16"/>
      <c r="I546" s="16"/>
    </row>
    <row r="547" ht="15.75" customHeight="1">
      <c r="B547" s="16"/>
      <c r="C547" s="16"/>
      <c r="D547" s="16"/>
      <c r="G547" s="16"/>
      <c r="I547" s="16"/>
    </row>
    <row r="548" ht="15.75" customHeight="1">
      <c r="B548" s="16"/>
      <c r="C548" s="16"/>
      <c r="D548" s="16"/>
      <c r="G548" s="16"/>
      <c r="I548" s="16"/>
    </row>
    <row r="549" ht="15.75" customHeight="1">
      <c r="B549" s="16"/>
      <c r="C549" s="16"/>
      <c r="D549" s="16"/>
      <c r="G549" s="16"/>
      <c r="I549" s="16"/>
    </row>
    <row r="550" ht="15.75" customHeight="1">
      <c r="B550" s="16"/>
      <c r="C550" s="16"/>
      <c r="D550" s="16"/>
      <c r="G550" s="16"/>
      <c r="I550" s="16"/>
    </row>
    <row r="551" ht="15.75" customHeight="1">
      <c r="B551" s="16"/>
      <c r="C551" s="16"/>
      <c r="D551" s="16"/>
      <c r="G551" s="16"/>
      <c r="I551" s="16"/>
    </row>
    <row r="552" ht="15.75" customHeight="1">
      <c r="B552" s="16"/>
      <c r="C552" s="16"/>
      <c r="D552" s="16"/>
      <c r="G552" s="16"/>
      <c r="I552" s="16"/>
    </row>
    <row r="553" ht="15.75" customHeight="1">
      <c r="B553" s="16"/>
      <c r="C553" s="16"/>
      <c r="D553" s="16"/>
      <c r="G553" s="16"/>
      <c r="I553" s="16"/>
    </row>
    <row r="554" ht="15.75" customHeight="1">
      <c r="B554" s="16"/>
      <c r="C554" s="16"/>
      <c r="D554" s="16"/>
      <c r="G554" s="16"/>
      <c r="I554" s="16"/>
    </row>
    <row r="555" ht="15.75" customHeight="1">
      <c r="B555" s="16"/>
      <c r="C555" s="16"/>
      <c r="D555" s="16"/>
      <c r="G555" s="16"/>
      <c r="I555" s="16"/>
    </row>
    <row r="556" ht="15.75" customHeight="1">
      <c r="B556" s="16"/>
      <c r="C556" s="16"/>
      <c r="D556" s="16"/>
      <c r="G556" s="16"/>
      <c r="I556" s="16"/>
    </row>
    <row r="557" ht="15.75" customHeight="1">
      <c r="B557" s="16"/>
      <c r="C557" s="16"/>
      <c r="D557" s="16"/>
      <c r="G557" s="16"/>
      <c r="I557" s="16"/>
    </row>
    <row r="558" ht="15.75" customHeight="1">
      <c r="B558" s="16"/>
      <c r="C558" s="16"/>
      <c r="D558" s="16"/>
      <c r="G558" s="16"/>
      <c r="I558" s="16"/>
    </row>
    <row r="559" ht="15.75" customHeight="1">
      <c r="B559" s="16"/>
      <c r="C559" s="16"/>
      <c r="D559" s="16"/>
      <c r="G559" s="16"/>
      <c r="I559" s="16"/>
    </row>
    <row r="560" ht="15.75" customHeight="1">
      <c r="B560" s="16"/>
      <c r="C560" s="16"/>
      <c r="D560" s="16"/>
      <c r="G560" s="16"/>
      <c r="I560" s="16"/>
    </row>
    <row r="561" ht="15.75" customHeight="1">
      <c r="B561" s="16"/>
      <c r="C561" s="16"/>
      <c r="D561" s="16"/>
      <c r="G561" s="16"/>
      <c r="I561" s="16"/>
    </row>
    <row r="562" ht="15.75" customHeight="1">
      <c r="B562" s="16"/>
      <c r="C562" s="16"/>
      <c r="D562" s="16"/>
      <c r="G562" s="16"/>
      <c r="I562" s="16"/>
    </row>
    <row r="563" ht="15.75" customHeight="1">
      <c r="B563" s="16"/>
      <c r="C563" s="16"/>
      <c r="D563" s="16"/>
      <c r="G563" s="16"/>
      <c r="I563" s="16"/>
    </row>
    <row r="564" ht="15.75" customHeight="1">
      <c r="B564" s="16"/>
      <c r="C564" s="16"/>
      <c r="D564" s="16"/>
      <c r="G564" s="16"/>
      <c r="I564" s="16"/>
    </row>
    <row r="565" ht="15.75" customHeight="1">
      <c r="B565" s="16"/>
      <c r="C565" s="16"/>
      <c r="D565" s="16"/>
      <c r="G565" s="16"/>
      <c r="I565" s="16"/>
    </row>
    <row r="566" ht="15.75" customHeight="1">
      <c r="B566" s="16"/>
      <c r="C566" s="16"/>
      <c r="D566" s="16"/>
      <c r="G566" s="16"/>
      <c r="I566" s="16"/>
    </row>
    <row r="567" ht="15.75" customHeight="1">
      <c r="B567" s="16"/>
      <c r="C567" s="16"/>
      <c r="D567" s="16"/>
      <c r="G567" s="16"/>
      <c r="I567" s="16"/>
    </row>
    <row r="568" ht="15.75" customHeight="1">
      <c r="B568" s="16"/>
      <c r="C568" s="16"/>
      <c r="D568" s="16"/>
      <c r="G568" s="16"/>
      <c r="I568" s="16"/>
    </row>
    <row r="569" ht="15.75" customHeight="1">
      <c r="B569" s="16"/>
      <c r="C569" s="16"/>
      <c r="D569" s="16"/>
      <c r="G569" s="16"/>
      <c r="I569" s="16"/>
    </row>
    <row r="570" ht="15.75" customHeight="1">
      <c r="B570" s="16"/>
      <c r="C570" s="16"/>
      <c r="D570" s="16"/>
      <c r="G570" s="16"/>
      <c r="I570" s="16"/>
    </row>
    <row r="571" ht="15.75" customHeight="1">
      <c r="B571" s="16"/>
      <c r="C571" s="16"/>
      <c r="D571" s="16"/>
      <c r="G571" s="16"/>
      <c r="I571" s="16"/>
    </row>
    <row r="572" ht="15.75" customHeight="1">
      <c r="B572" s="16"/>
      <c r="C572" s="16"/>
      <c r="D572" s="16"/>
      <c r="G572" s="16"/>
      <c r="I572" s="16"/>
    </row>
    <row r="573" ht="15.75" customHeight="1">
      <c r="B573" s="16"/>
      <c r="C573" s="16"/>
      <c r="D573" s="16"/>
      <c r="G573" s="16"/>
      <c r="I573" s="16"/>
    </row>
    <row r="574" ht="15.75" customHeight="1">
      <c r="B574" s="16"/>
      <c r="C574" s="16"/>
      <c r="D574" s="16"/>
      <c r="G574" s="16"/>
      <c r="I574" s="16"/>
    </row>
    <row r="575" ht="15.75" customHeight="1">
      <c r="B575" s="16"/>
      <c r="C575" s="16"/>
      <c r="D575" s="16"/>
      <c r="G575" s="16"/>
      <c r="I575" s="16"/>
    </row>
    <row r="576" ht="15.75" customHeight="1">
      <c r="B576" s="16"/>
      <c r="C576" s="16"/>
      <c r="D576" s="16"/>
      <c r="G576" s="16"/>
      <c r="I576" s="16"/>
    </row>
    <row r="577" ht="15.75" customHeight="1">
      <c r="B577" s="16"/>
      <c r="C577" s="16"/>
      <c r="D577" s="16"/>
      <c r="G577" s="16"/>
      <c r="I577" s="16"/>
    </row>
    <row r="578" ht="15.75" customHeight="1">
      <c r="B578" s="16"/>
      <c r="C578" s="16"/>
      <c r="D578" s="16"/>
      <c r="G578" s="16"/>
      <c r="I578" s="16"/>
    </row>
    <row r="579" ht="15.75" customHeight="1">
      <c r="B579" s="16"/>
      <c r="C579" s="16"/>
      <c r="D579" s="16"/>
      <c r="G579" s="16"/>
      <c r="I579" s="16"/>
    </row>
    <row r="580" ht="15.75" customHeight="1">
      <c r="B580" s="16"/>
      <c r="C580" s="16"/>
      <c r="D580" s="16"/>
      <c r="G580" s="16"/>
      <c r="I580" s="16"/>
    </row>
    <row r="581" ht="15.75" customHeight="1">
      <c r="B581" s="16"/>
      <c r="C581" s="16"/>
      <c r="D581" s="16"/>
      <c r="G581" s="16"/>
      <c r="I581" s="16"/>
    </row>
    <row r="582" ht="15.75" customHeight="1">
      <c r="B582" s="16"/>
      <c r="C582" s="16"/>
      <c r="D582" s="16"/>
      <c r="G582" s="16"/>
      <c r="I582" s="16"/>
    </row>
    <row r="583" ht="15.75" customHeight="1">
      <c r="B583" s="16"/>
      <c r="C583" s="16"/>
      <c r="D583" s="16"/>
      <c r="G583" s="16"/>
      <c r="I583" s="16"/>
    </row>
    <row r="584" ht="15.75" customHeight="1">
      <c r="B584" s="16"/>
      <c r="C584" s="16"/>
      <c r="D584" s="16"/>
      <c r="G584" s="16"/>
      <c r="I584" s="16"/>
    </row>
    <row r="585" ht="15.75" customHeight="1">
      <c r="B585" s="16"/>
      <c r="C585" s="16"/>
      <c r="D585" s="16"/>
      <c r="G585" s="16"/>
      <c r="I585" s="16"/>
    </row>
    <row r="586" ht="15.75" customHeight="1">
      <c r="B586" s="16"/>
      <c r="C586" s="16"/>
      <c r="D586" s="16"/>
      <c r="G586" s="16"/>
      <c r="I586" s="16"/>
    </row>
    <row r="587" ht="15.75" customHeight="1">
      <c r="B587" s="16"/>
      <c r="C587" s="16"/>
      <c r="D587" s="16"/>
      <c r="G587" s="16"/>
      <c r="I587" s="16"/>
    </row>
    <row r="588" ht="15.75" customHeight="1">
      <c r="B588" s="16"/>
      <c r="C588" s="16"/>
      <c r="D588" s="16"/>
      <c r="G588" s="16"/>
      <c r="I588" s="16"/>
    </row>
    <row r="589" ht="15.75" customHeight="1">
      <c r="B589" s="16"/>
      <c r="C589" s="16"/>
      <c r="D589" s="16"/>
      <c r="G589" s="16"/>
      <c r="I589" s="16"/>
    </row>
    <row r="590" ht="15.75" customHeight="1">
      <c r="B590" s="16"/>
      <c r="C590" s="16"/>
      <c r="D590" s="16"/>
      <c r="G590" s="16"/>
      <c r="I590" s="16"/>
    </row>
    <row r="591" ht="15.75" customHeight="1">
      <c r="B591" s="16"/>
      <c r="C591" s="16"/>
      <c r="D591" s="16"/>
      <c r="G591" s="16"/>
      <c r="I591" s="16"/>
    </row>
    <row r="592" ht="15.75" customHeight="1">
      <c r="B592" s="16"/>
      <c r="C592" s="16"/>
      <c r="D592" s="16"/>
      <c r="G592" s="16"/>
      <c r="I592" s="16"/>
    </row>
    <row r="593" ht="15.75" customHeight="1">
      <c r="B593" s="16"/>
      <c r="C593" s="16"/>
      <c r="D593" s="16"/>
      <c r="G593" s="16"/>
      <c r="I593" s="16"/>
    </row>
    <row r="594" ht="15.75" customHeight="1">
      <c r="B594" s="16"/>
      <c r="C594" s="16"/>
      <c r="D594" s="16"/>
      <c r="G594" s="16"/>
      <c r="I594" s="16"/>
    </row>
    <row r="595" ht="15.75" customHeight="1">
      <c r="B595" s="16"/>
      <c r="C595" s="16"/>
      <c r="D595" s="16"/>
      <c r="G595" s="16"/>
      <c r="I595" s="16"/>
    </row>
    <row r="596" ht="15.75" customHeight="1">
      <c r="B596" s="16"/>
      <c r="C596" s="16"/>
      <c r="D596" s="16"/>
      <c r="G596" s="16"/>
      <c r="I596" s="16"/>
    </row>
    <row r="597" ht="15.75" customHeight="1">
      <c r="B597" s="16"/>
      <c r="C597" s="16"/>
      <c r="D597" s="16"/>
      <c r="G597" s="16"/>
      <c r="I597" s="16"/>
    </row>
    <row r="598" ht="15.75" customHeight="1">
      <c r="B598" s="16"/>
      <c r="C598" s="16"/>
      <c r="D598" s="16"/>
      <c r="G598" s="16"/>
      <c r="I598" s="16"/>
    </row>
    <row r="599" ht="15.75" customHeight="1">
      <c r="B599" s="16"/>
      <c r="C599" s="16"/>
      <c r="D599" s="16"/>
      <c r="G599" s="16"/>
      <c r="I599" s="16"/>
    </row>
    <row r="600" ht="15.75" customHeight="1">
      <c r="B600" s="16"/>
      <c r="C600" s="16"/>
      <c r="D600" s="16"/>
      <c r="G600" s="16"/>
      <c r="I600" s="16"/>
    </row>
    <row r="601" ht="15.75" customHeight="1">
      <c r="B601" s="16"/>
      <c r="C601" s="16"/>
      <c r="D601" s="16"/>
      <c r="G601" s="16"/>
      <c r="I601" s="16"/>
    </row>
    <row r="602" ht="15.75" customHeight="1">
      <c r="B602" s="16"/>
      <c r="C602" s="16"/>
      <c r="D602" s="16"/>
      <c r="G602" s="16"/>
      <c r="I602" s="16"/>
    </row>
    <row r="603" ht="15.75" customHeight="1">
      <c r="B603" s="16"/>
      <c r="C603" s="16"/>
      <c r="D603" s="16"/>
      <c r="G603" s="16"/>
      <c r="I603" s="16"/>
    </row>
    <row r="604" ht="15.75" customHeight="1">
      <c r="B604" s="16"/>
      <c r="C604" s="16"/>
      <c r="D604" s="16"/>
      <c r="G604" s="16"/>
      <c r="I604" s="16"/>
    </row>
    <row r="605" ht="15.75" customHeight="1">
      <c r="B605" s="16"/>
      <c r="C605" s="16"/>
      <c r="D605" s="16"/>
      <c r="G605" s="16"/>
      <c r="I605" s="16"/>
    </row>
    <row r="606" ht="15.75" customHeight="1">
      <c r="B606" s="16"/>
      <c r="C606" s="16"/>
      <c r="D606" s="16"/>
      <c r="G606" s="16"/>
      <c r="I606" s="16"/>
    </row>
    <row r="607" ht="15.75" customHeight="1">
      <c r="B607" s="16"/>
      <c r="C607" s="16"/>
      <c r="D607" s="16"/>
      <c r="G607" s="16"/>
      <c r="I607" s="16"/>
    </row>
    <row r="608" ht="15.75" customHeight="1">
      <c r="B608" s="16"/>
      <c r="C608" s="16"/>
      <c r="D608" s="16"/>
      <c r="G608" s="16"/>
      <c r="I608" s="16"/>
    </row>
    <row r="609" ht="15.75" customHeight="1">
      <c r="B609" s="16"/>
      <c r="C609" s="16"/>
      <c r="D609" s="16"/>
      <c r="G609" s="16"/>
      <c r="I609" s="16"/>
    </row>
    <row r="610" ht="15.75" customHeight="1">
      <c r="B610" s="16"/>
      <c r="C610" s="16"/>
      <c r="D610" s="16"/>
      <c r="G610" s="16"/>
      <c r="I610" s="16"/>
    </row>
    <row r="611" ht="15.75" customHeight="1">
      <c r="B611" s="16"/>
      <c r="C611" s="16"/>
      <c r="D611" s="16"/>
      <c r="G611" s="16"/>
      <c r="I611" s="16"/>
    </row>
    <row r="612" ht="15.75" customHeight="1">
      <c r="B612" s="16"/>
      <c r="C612" s="16"/>
      <c r="D612" s="16"/>
      <c r="G612" s="16"/>
      <c r="I612" s="16"/>
    </row>
    <row r="613" ht="15.75" customHeight="1">
      <c r="B613" s="16"/>
      <c r="C613" s="16"/>
      <c r="D613" s="16"/>
      <c r="G613" s="16"/>
      <c r="I613" s="16"/>
    </row>
    <row r="614" ht="15.75" customHeight="1">
      <c r="B614" s="16"/>
      <c r="C614" s="16"/>
      <c r="D614" s="16"/>
      <c r="G614" s="16"/>
      <c r="I614" s="16"/>
    </row>
    <row r="615" ht="15.75" customHeight="1">
      <c r="B615" s="16"/>
      <c r="C615" s="16"/>
      <c r="D615" s="16"/>
      <c r="G615" s="16"/>
      <c r="I615" s="16"/>
    </row>
    <row r="616" ht="15.75" customHeight="1">
      <c r="B616" s="16"/>
      <c r="C616" s="16"/>
      <c r="D616" s="16"/>
      <c r="G616" s="16"/>
      <c r="I616" s="16"/>
    </row>
    <row r="617" ht="15.75" customHeight="1">
      <c r="B617" s="16"/>
      <c r="C617" s="16"/>
      <c r="D617" s="16"/>
      <c r="G617" s="16"/>
      <c r="I617" s="16"/>
    </row>
    <row r="618" ht="15.75" customHeight="1">
      <c r="B618" s="16"/>
      <c r="C618" s="16"/>
      <c r="D618" s="16"/>
      <c r="G618" s="16"/>
      <c r="I618" s="16"/>
    </row>
    <row r="619" ht="15.75" customHeight="1">
      <c r="B619" s="16"/>
      <c r="C619" s="16"/>
      <c r="D619" s="16"/>
      <c r="G619" s="16"/>
      <c r="I619" s="16"/>
    </row>
    <row r="620" ht="15.75" customHeight="1">
      <c r="B620" s="16"/>
      <c r="C620" s="16"/>
      <c r="D620" s="16"/>
      <c r="G620" s="16"/>
      <c r="I620" s="16"/>
    </row>
    <row r="621" ht="15.75" customHeight="1">
      <c r="B621" s="16"/>
      <c r="C621" s="16"/>
      <c r="D621" s="16"/>
      <c r="G621" s="16"/>
      <c r="I621" s="16"/>
    </row>
    <row r="622" ht="15.75" customHeight="1">
      <c r="B622" s="16"/>
      <c r="C622" s="16"/>
      <c r="D622" s="16"/>
      <c r="G622" s="16"/>
      <c r="I622" s="16"/>
    </row>
    <row r="623" ht="15.75" customHeight="1">
      <c r="B623" s="16"/>
      <c r="C623" s="16"/>
      <c r="D623" s="16"/>
      <c r="G623" s="16"/>
      <c r="I623" s="16"/>
    </row>
    <row r="624" ht="15.75" customHeight="1">
      <c r="B624" s="16"/>
      <c r="C624" s="16"/>
      <c r="D624" s="16"/>
      <c r="G624" s="16"/>
      <c r="I624" s="16"/>
    </row>
    <row r="625" ht="15.75" customHeight="1">
      <c r="B625" s="16"/>
      <c r="C625" s="16"/>
      <c r="D625" s="16"/>
      <c r="G625" s="16"/>
      <c r="I625" s="16"/>
    </row>
    <row r="626" ht="15.75" customHeight="1">
      <c r="B626" s="16"/>
      <c r="C626" s="16"/>
      <c r="D626" s="16"/>
      <c r="G626" s="16"/>
      <c r="I626" s="16"/>
    </row>
    <row r="627" ht="15.75" customHeight="1">
      <c r="B627" s="16"/>
      <c r="C627" s="16"/>
      <c r="D627" s="16"/>
      <c r="G627" s="16"/>
      <c r="I627" s="16"/>
    </row>
    <row r="628" ht="15.75" customHeight="1">
      <c r="B628" s="16"/>
      <c r="C628" s="16"/>
      <c r="D628" s="16"/>
      <c r="G628" s="16"/>
      <c r="I628" s="16"/>
    </row>
    <row r="629" ht="15.75" customHeight="1">
      <c r="B629" s="16"/>
      <c r="C629" s="16"/>
      <c r="D629" s="16"/>
      <c r="G629" s="16"/>
      <c r="I629" s="16"/>
    </row>
    <row r="630" ht="15.75" customHeight="1">
      <c r="B630" s="16"/>
      <c r="C630" s="16"/>
      <c r="D630" s="16"/>
      <c r="G630" s="16"/>
      <c r="I630" s="16"/>
    </row>
    <row r="631" ht="15.75" customHeight="1">
      <c r="B631" s="16"/>
      <c r="C631" s="16"/>
      <c r="D631" s="16"/>
      <c r="G631" s="16"/>
      <c r="I631" s="16"/>
    </row>
    <row r="632" ht="15.75" customHeight="1">
      <c r="B632" s="16"/>
      <c r="C632" s="16"/>
      <c r="D632" s="16"/>
      <c r="G632" s="16"/>
      <c r="I632" s="16"/>
    </row>
    <row r="633" ht="15.75" customHeight="1">
      <c r="B633" s="16"/>
      <c r="C633" s="16"/>
      <c r="D633" s="16"/>
      <c r="G633" s="16"/>
      <c r="I633" s="16"/>
    </row>
    <row r="634" ht="15.75" customHeight="1">
      <c r="B634" s="16"/>
      <c r="C634" s="16"/>
      <c r="D634" s="16"/>
      <c r="G634" s="16"/>
      <c r="I634" s="16"/>
    </row>
    <row r="635" ht="15.75" customHeight="1">
      <c r="B635" s="16"/>
      <c r="C635" s="16"/>
      <c r="D635" s="16"/>
      <c r="G635" s="16"/>
      <c r="I635" s="16"/>
    </row>
    <row r="636" ht="15.75" customHeight="1">
      <c r="B636" s="16"/>
      <c r="C636" s="16"/>
      <c r="D636" s="16"/>
      <c r="G636" s="16"/>
      <c r="I636" s="16"/>
    </row>
    <row r="637" ht="15.75" customHeight="1">
      <c r="B637" s="16"/>
      <c r="C637" s="16"/>
      <c r="D637" s="16"/>
      <c r="G637" s="16"/>
      <c r="I637" s="16"/>
    </row>
    <row r="638" ht="15.75" customHeight="1">
      <c r="B638" s="16"/>
      <c r="C638" s="16"/>
      <c r="D638" s="16"/>
      <c r="G638" s="16"/>
      <c r="I638" s="16"/>
    </row>
    <row r="639" ht="15.75" customHeight="1">
      <c r="B639" s="16"/>
      <c r="C639" s="16"/>
      <c r="D639" s="16"/>
      <c r="G639" s="16"/>
      <c r="I639" s="16"/>
    </row>
    <row r="640" ht="15.75" customHeight="1">
      <c r="B640" s="16"/>
      <c r="C640" s="16"/>
      <c r="D640" s="16"/>
      <c r="G640" s="16"/>
      <c r="I640" s="16"/>
    </row>
    <row r="641" ht="15.75" customHeight="1">
      <c r="B641" s="16"/>
      <c r="C641" s="16"/>
      <c r="D641" s="16"/>
      <c r="G641" s="16"/>
      <c r="I641" s="16"/>
    </row>
    <row r="642" ht="15.75" customHeight="1">
      <c r="B642" s="16"/>
      <c r="C642" s="16"/>
      <c r="D642" s="16"/>
      <c r="G642" s="16"/>
      <c r="I642" s="16"/>
    </row>
    <row r="643" ht="15.75" customHeight="1">
      <c r="B643" s="16"/>
      <c r="C643" s="16"/>
      <c r="D643" s="16"/>
      <c r="G643" s="16"/>
      <c r="I643" s="16"/>
    </row>
    <row r="644" ht="15.75" customHeight="1">
      <c r="B644" s="16"/>
      <c r="C644" s="16"/>
      <c r="D644" s="16"/>
      <c r="G644" s="16"/>
      <c r="I644" s="16"/>
    </row>
    <row r="645" ht="15.75" customHeight="1">
      <c r="B645" s="16"/>
      <c r="C645" s="16"/>
      <c r="D645" s="16"/>
      <c r="G645" s="16"/>
      <c r="I645" s="16"/>
    </row>
    <row r="646" ht="15.75" customHeight="1">
      <c r="B646" s="16"/>
      <c r="C646" s="16"/>
      <c r="D646" s="16"/>
      <c r="G646" s="16"/>
      <c r="I646" s="16"/>
    </row>
    <row r="647" ht="15.75" customHeight="1">
      <c r="B647" s="16"/>
      <c r="C647" s="16"/>
      <c r="D647" s="16"/>
      <c r="G647" s="16"/>
      <c r="I647" s="16"/>
    </row>
    <row r="648" ht="15.75" customHeight="1">
      <c r="B648" s="16"/>
      <c r="C648" s="16"/>
      <c r="D648" s="16"/>
      <c r="G648" s="16"/>
      <c r="I648" s="16"/>
    </row>
    <row r="649" ht="15.75" customHeight="1">
      <c r="B649" s="16"/>
      <c r="C649" s="16"/>
      <c r="D649" s="16"/>
      <c r="G649" s="16"/>
      <c r="I649" s="16"/>
    </row>
    <row r="650" ht="15.75" customHeight="1">
      <c r="B650" s="16"/>
      <c r="C650" s="16"/>
      <c r="D650" s="16"/>
      <c r="G650" s="16"/>
      <c r="I650" s="16"/>
    </row>
    <row r="651" ht="15.75" customHeight="1">
      <c r="B651" s="16"/>
      <c r="C651" s="16"/>
      <c r="D651" s="16"/>
      <c r="G651" s="16"/>
      <c r="I651" s="16"/>
    </row>
    <row r="652" ht="15.75" customHeight="1">
      <c r="B652" s="16"/>
      <c r="C652" s="16"/>
      <c r="D652" s="16"/>
      <c r="G652" s="16"/>
      <c r="I652" s="16"/>
    </row>
    <row r="653" ht="15.75" customHeight="1">
      <c r="B653" s="16"/>
      <c r="C653" s="16"/>
      <c r="D653" s="16"/>
      <c r="G653" s="16"/>
      <c r="I653" s="16"/>
    </row>
    <row r="654" ht="15.75" customHeight="1">
      <c r="B654" s="16"/>
      <c r="C654" s="16"/>
      <c r="D654" s="16"/>
      <c r="G654" s="16"/>
      <c r="I654" s="16"/>
    </row>
    <row r="655" ht="15.75" customHeight="1">
      <c r="B655" s="16"/>
      <c r="C655" s="16"/>
      <c r="D655" s="16"/>
      <c r="G655" s="16"/>
      <c r="I655" s="16"/>
    </row>
    <row r="656" ht="15.75" customHeight="1">
      <c r="B656" s="16"/>
      <c r="C656" s="16"/>
      <c r="D656" s="16"/>
      <c r="G656" s="16"/>
      <c r="I656" s="16"/>
    </row>
    <row r="657" ht="15.75" customHeight="1">
      <c r="B657" s="16"/>
      <c r="C657" s="16"/>
      <c r="D657" s="16"/>
      <c r="G657" s="16"/>
      <c r="I657" s="16"/>
    </row>
    <row r="658" ht="15.75" customHeight="1">
      <c r="B658" s="16"/>
      <c r="C658" s="16"/>
      <c r="D658" s="16"/>
      <c r="G658" s="16"/>
      <c r="I658" s="16"/>
    </row>
    <row r="659" ht="15.75" customHeight="1">
      <c r="B659" s="16"/>
      <c r="C659" s="16"/>
      <c r="D659" s="16"/>
      <c r="G659" s="16"/>
      <c r="I659" s="16"/>
    </row>
    <row r="660" ht="15.75" customHeight="1">
      <c r="B660" s="16"/>
      <c r="C660" s="16"/>
      <c r="D660" s="16"/>
      <c r="G660" s="16"/>
      <c r="I660" s="16"/>
    </row>
    <row r="661" ht="15.75" customHeight="1">
      <c r="B661" s="16"/>
      <c r="C661" s="16"/>
      <c r="D661" s="16"/>
      <c r="G661" s="16"/>
      <c r="I661" s="16"/>
    </row>
    <row r="662" ht="15.75" customHeight="1">
      <c r="B662" s="16"/>
      <c r="C662" s="16"/>
      <c r="D662" s="16"/>
      <c r="G662" s="16"/>
      <c r="I662" s="16"/>
    </row>
    <row r="663" ht="15.75" customHeight="1">
      <c r="B663" s="16"/>
      <c r="C663" s="16"/>
      <c r="D663" s="16"/>
      <c r="G663" s="16"/>
      <c r="I663" s="16"/>
    </row>
    <row r="664" ht="15.75" customHeight="1">
      <c r="B664" s="16"/>
      <c r="C664" s="16"/>
      <c r="D664" s="16"/>
      <c r="G664" s="16"/>
      <c r="I664" s="16"/>
    </row>
    <row r="665" ht="15.75" customHeight="1">
      <c r="B665" s="16"/>
      <c r="C665" s="16"/>
      <c r="D665" s="16"/>
      <c r="G665" s="16"/>
      <c r="I665" s="16"/>
    </row>
    <row r="666" ht="15.75" customHeight="1">
      <c r="B666" s="16"/>
      <c r="C666" s="16"/>
      <c r="D666" s="16"/>
      <c r="G666" s="16"/>
      <c r="I666" s="16"/>
    </row>
    <row r="667" ht="15.75" customHeight="1">
      <c r="B667" s="16"/>
      <c r="C667" s="16"/>
      <c r="D667" s="16"/>
      <c r="G667" s="16"/>
      <c r="I667" s="16"/>
    </row>
    <row r="668" ht="15.75" customHeight="1">
      <c r="B668" s="16"/>
      <c r="C668" s="16"/>
      <c r="D668" s="16"/>
      <c r="G668" s="16"/>
      <c r="I668" s="16"/>
    </row>
    <row r="669" ht="15.75" customHeight="1">
      <c r="B669" s="16"/>
      <c r="C669" s="16"/>
      <c r="D669" s="16"/>
      <c r="G669" s="16"/>
      <c r="I669" s="16"/>
    </row>
    <row r="670" ht="15.75" customHeight="1">
      <c r="B670" s="16"/>
      <c r="C670" s="16"/>
      <c r="D670" s="16"/>
      <c r="G670" s="16"/>
      <c r="I670" s="16"/>
    </row>
    <row r="671" ht="15.75" customHeight="1">
      <c r="B671" s="16"/>
      <c r="C671" s="16"/>
      <c r="D671" s="16"/>
      <c r="G671" s="16"/>
      <c r="I671" s="16"/>
    </row>
    <row r="672" ht="15.75" customHeight="1">
      <c r="B672" s="16"/>
      <c r="C672" s="16"/>
      <c r="D672" s="16"/>
      <c r="G672" s="16"/>
      <c r="I672" s="16"/>
    </row>
    <row r="673" ht="15.75" customHeight="1">
      <c r="B673" s="16"/>
      <c r="C673" s="16"/>
      <c r="D673" s="16"/>
      <c r="G673" s="16"/>
      <c r="I673" s="16"/>
    </row>
    <row r="674" ht="15.75" customHeight="1">
      <c r="B674" s="16"/>
      <c r="C674" s="16"/>
      <c r="D674" s="16"/>
      <c r="G674" s="16"/>
      <c r="I674" s="16"/>
    </row>
    <row r="675" ht="15.75" customHeight="1">
      <c r="B675" s="16"/>
      <c r="C675" s="16"/>
      <c r="D675" s="16"/>
      <c r="G675" s="16"/>
      <c r="I675" s="16"/>
    </row>
    <row r="676" ht="15.75" customHeight="1">
      <c r="B676" s="16"/>
      <c r="C676" s="16"/>
      <c r="D676" s="16"/>
      <c r="G676" s="16"/>
      <c r="I676" s="16"/>
    </row>
    <row r="677" ht="15.75" customHeight="1">
      <c r="B677" s="16"/>
      <c r="C677" s="16"/>
      <c r="D677" s="16"/>
      <c r="G677" s="16"/>
      <c r="I677" s="16"/>
    </row>
    <row r="678" ht="15.75" customHeight="1">
      <c r="B678" s="16"/>
      <c r="C678" s="16"/>
      <c r="D678" s="16"/>
      <c r="G678" s="16"/>
      <c r="I678" s="16"/>
    </row>
    <row r="679" ht="15.75" customHeight="1">
      <c r="B679" s="16"/>
      <c r="C679" s="16"/>
      <c r="D679" s="16"/>
      <c r="G679" s="16"/>
      <c r="I679" s="16"/>
    </row>
    <row r="680" ht="15.75" customHeight="1">
      <c r="B680" s="16"/>
      <c r="C680" s="16"/>
      <c r="D680" s="16"/>
      <c r="G680" s="16"/>
      <c r="I680" s="16"/>
    </row>
    <row r="681" ht="15.75" customHeight="1">
      <c r="B681" s="16"/>
      <c r="C681" s="16"/>
      <c r="D681" s="16"/>
      <c r="G681" s="16"/>
      <c r="I681" s="16"/>
    </row>
    <row r="682" ht="15.75" customHeight="1">
      <c r="B682" s="16"/>
      <c r="C682" s="16"/>
      <c r="D682" s="16"/>
      <c r="G682" s="16"/>
      <c r="I682" s="16"/>
    </row>
    <row r="683" ht="15.75" customHeight="1">
      <c r="B683" s="16"/>
      <c r="C683" s="16"/>
      <c r="D683" s="16"/>
      <c r="G683" s="16"/>
      <c r="I683" s="16"/>
    </row>
    <row r="684" ht="15.75" customHeight="1">
      <c r="B684" s="16"/>
      <c r="C684" s="16"/>
      <c r="D684" s="16"/>
      <c r="G684" s="16"/>
      <c r="I684" s="16"/>
    </row>
    <row r="685" ht="15.75" customHeight="1">
      <c r="B685" s="16"/>
      <c r="C685" s="16"/>
      <c r="D685" s="16"/>
      <c r="G685" s="16"/>
      <c r="I685" s="16"/>
    </row>
    <row r="686" ht="15.75" customHeight="1">
      <c r="B686" s="16"/>
      <c r="C686" s="16"/>
      <c r="D686" s="16"/>
      <c r="G686" s="16"/>
      <c r="I686" s="16"/>
    </row>
    <row r="687" ht="15.75" customHeight="1">
      <c r="B687" s="16"/>
      <c r="C687" s="16"/>
      <c r="D687" s="16"/>
      <c r="G687" s="16"/>
      <c r="I687" s="16"/>
    </row>
    <row r="688" ht="15.75" customHeight="1">
      <c r="B688" s="16"/>
      <c r="C688" s="16"/>
      <c r="D688" s="16"/>
      <c r="G688" s="16"/>
      <c r="I688" s="16"/>
    </row>
    <row r="689" ht="15.75" customHeight="1">
      <c r="B689" s="16"/>
      <c r="C689" s="16"/>
      <c r="D689" s="16"/>
      <c r="G689" s="16"/>
      <c r="I689" s="16"/>
    </row>
    <row r="690" ht="15.75" customHeight="1">
      <c r="B690" s="16"/>
      <c r="C690" s="16"/>
      <c r="D690" s="16"/>
      <c r="G690" s="16"/>
      <c r="I690" s="16"/>
    </row>
    <row r="691" ht="15.75" customHeight="1">
      <c r="B691" s="16"/>
      <c r="C691" s="16"/>
      <c r="D691" s="16"/>
      <c r="G691" s="16"/>
      <c r="I691" s="16"/>
    </row>
    <row r="692" ht="15.75" customHeight="1">
      <c r="B692" s="16"/>
      <c r="C692" s="16"/>
      <c r="D692" s="16"/>
      <c r="G692" s="16"/>
      <c r="I692" s="16"/>
    </row>
    <row r="693" ht="15.75" customHeight="1">
      <c r="B693" s="16"/>
      <c r="C693" s="16"/>
      <c r="D693" s="16"/>
      <c r="G693" s="16"/>
      <c r="I693" s="16"/>
    </row>
    <row r="694" ht="15.75" customHeight="1">
      <c r="B694" s="16"/>
      <c r="C694" s="16"/>
      <c r="D694" s="16"/>
      <c r="G694" s="16"/>
      <c r="I694" s="16"/>
    </row>
    <row r="695" ht="15.75" customHeight="1">
      <c r="B695" s="16"/>
      <c r="C695" s="16"/>
      <c r="D695" s="16"/>
      <c r="G695" s="16"/>
      <c r="I695" s="16"/>
    </row>
    <row r="696" ht="15.75" customHeight="1">
      <c r="B696" s="16"/>
      <c r="C696" s="16"/>
      <c r="D696" s="16"/>
      <c r="G696" s="16"/>
      <c r="I696" s="16"/>
    </row>
    <row r="697" ht="15.75" customHeight="1">
      <c r="B697" s="16"/>
      <c r="C697" s="16"/>
      <c r="D697" s="16"/>
      <c r="G697" s="16"/>
      <c r="I697" s="16"/>
    </row>
    <row r="698" ht="15.75" customHeight="1">
      <c r="B698" s="16"/>
      <c r="C698" s="16"/>
      <c r="D698" s="16"/>
      <c r="G698" s="16"/>
      <c r="I698" s="16"/>
    </row>
    <row r="699" ht="15.75" customHeight="1">
      <c r="B699" s="16"/>
      <c r="C699" s="16"/>
      <c r="D699" s="16"/>
      <c r="G699" s="16"/>
      <c r="I699" s="16"/>
    </row>
    <row r="700" ht="15.75" customHeight="1">
      <c r="B700" s="16"/>
      <c r="C700" s="16"/>
      <c r="D700" s="16"/>
      <c r="G700" s="16"/>
      <c r="I700" s="16"/>
    </row>
    <row r="701" ht="15.75" customHeight="1">
      <c r="B701" s="16"/>
      <c r="C701" s="16"/>
      <c r="D701" s="16"/>
      <c r="G701" s="16"/>
      <c r="I701" s="16"/>
    </row>
    <row r="702" ht="15.75" customHeight="1">
      <c r="B702" s="16"/>
      <c r="C702" s="16"/>
      <c r="D702" s="16"/>
      <c r="G702" s="16"/>
      <c r="I702" s="16"/>
    </row>
    <row r="703" ht="15.75" customHeight="1">
      <c r="B703" s="16"/>
      <c r="C703" s="16"/>
      <c r="D703" s="16"/>
      <c r="G703" s="16"/>
      <c r="I703" s="16"/>
    </row>
    <row r="704" ht="15.75" customHeight="1">
      <c r="B704" s="16"/>
      <c r="C704" s="16"/>
      <c r="D704" s="16"/>
      <c r="G704" s="16"/>
      <c r="I704" s="16"/>
    </row>
    <row r="705" ht="15.75" customHeight="1">
      <c r="B705" s="16"/>
      <c r="C705" s="16"/>
      <c r="D705" s="16"/>
      <c r="G705" s="16"/>
      <c r="I705" s="16"/>
    </row>
    <row r="706" ht="15.75" customHeight="1">
      <c r="B706" s="16"/>
      <c r="C706" s="16"/>
      <c r="D706" s="16"/>
      <c r="G706" s="16"/>
      <c r="I706" s="16"/>
    </row>
    <row r="707" ht="15.75" customHeight="1">
      <c r="B707" s="16"/>
      <c r="C707" s="16"/>
      <c r="D707" s="16"/>
      <c r="G707" s="16"/>
      <c r="I707" s="16"/>
    </row>
    <row r="708" ht="15.75" customHeight="1">
      <c r="B708" s="16"/>
      <c r="C708" s="16"/>
      <c r="D708" s="16"/>
      <c r="G708" s="16"/>
      <c r="I708" s="16"/>
    </row>
    <row r="709" ht="15.75" customHeight="1">
      <c r="B709" s="16"/>
      <c r="C709" s="16"/>
      <c r="D709" s="16"/>
      <c r="G709" s="16"/>
      <c r="I709" s="16"/>
    </row>
    <row r="710" ht="15.75" customHeight="1">
      <c r="B710" s="16"/>
      <c r="C710" s="16"/>
      <c r="D710" s="16"/>
      <c r="G710" s="16"/>
      <c r="I710" s="16"/>
    </row>
    <row r="711" ht="15.75" customHeight="1">
      <c r="B711" s="16"/>
      <c r="C711" s="16"/>
      <c r="D711" s="16"/>
      <c r="G711" s="16"/>
      <c r="I711" s="16"/>
    </row>
    <row r="712" ht="15.75" customHeight="1">
      <c r="B712" s="16"/>
      <c r="C712" s="16"/>
      <c r="D712" s="16"/>
      <c r="G712" s="16"/>
      <c r="I712" s="16"/>
    </row>
    <row r="713" ht="15.75" customHeight="1">
      <c r="B713" s="16"/>
      <c r="C713" s="16"/>
      <c r="D713" s="16"/>
      <c r="G713" s="16"/>
      <c r="I713" s="16"/>
    </row>
    <row r="714" ht="15.75" customHeight="1">
      <c r="B714" s="16"/>
      <c r="C714" s="16"/>
      <c r="D714" s="16"/>
      <c r="G714" s="16"/>
      <c r="I714" s="16"/>
    </row>
    <row r="715" ht="15.75" customHeight="1">
      <c r="B715" s="16"/>
      <c r="C715" s="16"/>
      <c r="D715" s="16"/>
      <c r="G715" s="16"/>
      <c r="I715" s="16"/>
    </row>
    <row r="716" ht="15.75" customHeight="1">
      <c r="B716" s="16"/>
      <c r="C716" s="16"/>
      <c r="D716" s="16"/>
      <c r="G716" s="16"/>
      <c r="I716" s="16"/>
    </row>
    <row r="717" ht="15.75" customHeight="1">
      <c r="B717" s="16"/>
      <c r="C717" s="16"/>
      <c r="D717" s="16"/>
      <c r="G717" s="16"/>
      <c r="I717" s="16"/>
    </row>
    <row r="718" ht="15.75" customHeight="1">
      <c r="B718" s="16"/>
      <c r="C718" s="16"/>
      <c r="D718" s="16"/>
      <c r="G718" s="16"/>
      <c r="I718" s="16"/>
    </row>
    <row r="719" ht="15.75" customHeight="1">
      <c r="B719" s="16"/>
      <c r="C719" s="16"/>
      <c r="D719" s="16"/>
      <c r="G719" s="16"/>
      <c r="I719" s="16"/>
    </row>
    <row r="720" ht="15.75" customHeight="1">
      <c r="B720" s="16"/>
      <c r="C720" s="16"/>
      <c r="D720" s="16"/>
      <c r="G720" s="16"/>
      <c r="I720" s="16"/>
    </row>
    <row r="721" ht="15.75" customHeight="1">
      <c r="B721" s="16"/>
      <c r="C721" s="16"/>
      <c r="D721" s="16"/>
      <c r="G721" s="16"/>
      <c r="I721" s="16"/>
    </row>
    <row r="722" ht="15.75" customHeight="1">
      <c r="B722" s="16"/>
      <c r="C722" s="16"/>
      <c r="D722" s="16"/>
      <c r="G722" s="16"/>
      <c r="I722" s="16"/>
    </row>
    <row r="723" ht="15.75" customHeight="1">
      <c r="B723" s="16"/>
      <c r="C723" s="16"/>
      <c r="D723" s="16"/>
      <c r="G723" s="16"/>
      <c r="I723" s="16"/>
    </row>
    <row r="724" ht="15.75" customHeight="1">
      <c r="B724" s="16"/>
      <c r="C724" s="16"/>
      <c r="D724" s="16"/>
      <c r="G724" s="16"/>
      <c r="I724" s="16"/>
    </row>
    <row r="725" ht="15.75" customHeight="1">
      <c r="B725" s="16"/>
      <c r="C725" s="16"/>
      <c r="D725" s="16"/>
      <c r="G725" s="16"/>
      <c r="I725" s="16"/>
    </row>
    <row r="726" ht="15.75" customHeight="1">
      <c r="B726" s="16"/>
      <c r="C726" s="16"/>
      <c r="D726" s="16"/>
      <c r="G726" s="16"/>
      <c r="I726" s="16"/>
    </row>
    <row r="727" ht="15.75" customHeight="1">
      <c r="B727" s="16"/>
      <c r="C727" s="16"/>
      <c r="D727" s="16"/>
      <c r="G727" s="16"/>
      <c r="I727" s="16"/>
    </row>
    <row r="728" ht="15.75" customHeight="1">
      <c r="B728" s="16"/>
      <c r="C728" s="16"/>
      <c r="D728" s="16"/>
      <c r="G728" s="16"/>
      <c r="I728" s="16"/>
    </row>
    <row r="729" ht="15.75" customHeight="1">
      <c r="B729" s="16"/>
      <c r="C729" s="16"/>
      <c r="D729" s="16"/>
      <c r="G729" s="16"/>
      <c r="I729" s="16"/>
    </row>
    <row r="730" ht="15.75" customHeight="1">
      <c r="B730" s="16"/>
      <c r="C730" s="16"/>
      <c r="D730" s="16"/>
      <c r="G730" s="16"/>
      <c r="I730" s="16"/>
    </row>
    <row r="731" ht="15.75" customHeight="1">
      <c r="B731" s="16"/>
      <c r="C731" s="16"/>
      <c r="D731" s="16"/>
      <c r="G731" s="16"/>
      <c r="I731" s="16"/>
    </row>
    <row r="732" ht="15.75" customHeight="1">
      <c r="B732" s="16"/>
      <c r="C732" s="16"/>
      <c r="D732" s="16"/>
      <c r="G732" s="16"/>
      <c r="I732" s="16"/>
    </row>
    <row r="733" ht="15.75" customHeight="1">
      <c r="B733" s="16"/>
      <c r="C733" s="16"/>
      <c r="D733" s="16"/>
      <c r="G733" s="16"/>
      <c r="I733" s="16"/>
    </row>
    <row r="734" ht="15.75" customHeight="1">
      <c r="B734" s="16"/>
      <c r="C734" s="16"/>
      <c r="D734" s="16"/>
      <c r="G734" s="16"/>
      <c r="I734" s="16"/>
    </row>
    <row r="735" ht="15.75" customHeight="1">
      <c r="B735" s="16"/>
      <c r="C735" s="16"/>
      <c r="D735" s="16"/>
      <c r="G735" s="16"/>
      <c r="I735" s="16"/>
    </row>
    <row r="736" ht="15.75" customHeight="1">
      <c r="B736" s="16"/>
      <c r="C736" s="16"/>
      <c r="D736" s="16"/>
      <c r="G736" s="16"/>
      <c r="I736" s="16"/>
    </row>
    <row r="737" ht="15.75" customHeight="1">
      <c r="B737" s="16"/>
      <c r="C737" s="16"/>
      <c r="D737" s="16"/>
      <c r="G737" s="16"/>
      <c r="I737" s="16"/>
    </row>
    <row r="738" ht="15.75" customHeight="1">
      <c r="B738" s="16"/>
      <c r="C738" s="16"/>
      <c r="D738" s="16"/>
      <c r="G738" s="16"/>
      <c r="I738" s="16"/>
    </row>
    <row r="739" ht="15.75" customHeight="1">
      <c r="B739" s="16"/>
      <c r="C739" s="16"/>
      <c r="D739" s="16"/>
      <c r="G739" s="16"/>
      <c r="I739" s="16"/>
    </row>
    <row r="740" ht="15.75" customHeight="1">
      <c r="B740" s="16"/>
      <c r="C740" s="16"/>
      <c r="D740" s="16"/>
      <c r="G740" s="16"/>
      <c r="I740" s="16"/>
    </row>
    <row r="741" ht="15.75" customHeight="1">
      <c r="B741" s="16"/>
      <c r="C741" s="16"/>
      <c r="D741" s="16"/>
      <c r="G741" s="16"/>
      <c r="I741" s="16"/>
    </row>
    <row r="742" ht="15.75" customHeight="1">
      <c r="B742" s="16"/>
      <c r="C742" s="16"/>
      <c r="D742" s="16"/>
      <c r="G742" s="16"/>
      <c r="I742" s="16"/>
    </row>
    <row r="743" ht="15.75" customHeight="1">
      <c r="B743" s="16"/>
      <c r="C743" s="16"/>
      <c r="D743" s="16"/>
      <c r="G743" s="16"/>
      <c r="I743" s="16"/>
    </row>
    <row r="744" ht="15.75" customHeight="1">
      <c r="B744" s="16"/>
      <c r="C744" s="16"/>
      <c r="D744" s="16"/>
      <c r="G744" s="16"/>
      <c r="I744" s="16"/>
    </row>
    <row r="745" ht="15.75" customHeight="1">
      <c r="B745" s="16"/>
      <c r="C745" s="16"/>
      <c r="D745" s="16"/>
      <c r="G745" s="16"/>
      <c r="I745" s="16"/>
    </row>
    <row r="746" ht="15.75" customHeight="1">
      <c r="B746" s="16"/>
      <c r="C746" s="16"/>
      <c r="D746" s="16"/>
      <c r="G746" s="16"/>
      <c r="I746" s="16"/>
    </row>
    <row r="747" ht="15.75" customHeight="1">
      <c r="B747" s="16"/>
      <c r="C747" s="16"/>
      <c r="D747" s="16"/>
      <c r="G747" s="16"/>
      <c r="I747" s="16"/>
    </row>
    <row r="748" ht="15.75" customHeight="1">
      <c r="B748" s="16"/>
      <c r="C748" s="16"/>
      <c r="D748" s="16"/>
      <c r="G748" s="16"/>
      <c r="I748" s="16"/>
    </row>
    <row r="749" ht="15.75" customHeight="1">
      <c r="B749" s="16"/>
      <c r="C749" s="16"/>
      <c r="D749" s="16"/>
      <c r="G749" s="16"/>
      <c r="I749" s="16"/>
    </row>
    <row r="750" ht="15.75" customHeight="1">
      <c r="B750" s="16"/>
      <c r="C750" s="16"/>
      <c r="D750" s="16"/>
      <c r="G750" s="16"/>
      <c r="I750" s="16"/>
    </row>
    <row r="751" ht="15.75" customHeight="1">
      <c r="B751" s="16"/>
      <c r="C751" s="16"/>
      <c r="D751" s="16"/>
      <c r="G751" s="16"/>
      <c r="I751" s="16"/>
    </row>
    <row r="752" ht="15.75" customHeight="1">
      <c r="B752" s="16"/>
      <c r="C752" s="16"/>
      <c r="D752" s="16"/>
      <c r="G752" s="16"/>
      <c r="I752" s="16"/>
    </row>
    <row r="753" ht="15.75" customHeight="1">
      <c r="B753" s="16"/>
      <c r="C753" s="16"/>
      <c r="D753" s="16"/>
      <c r="G753" s="16"/>
      <c r="I753" s="16"/>
    </row>
    <row r="754" ht="15.75" customHeight="1">
      <c r="B754" s="16"/>
      <c r="C754" s="16"/>
      <c r="D754" s="16"/>
      <c r="G754" s="16"/>
      <c r="I754" s="16"/>
    </row>
    <row r="755" ht="15.75" customHeight="1">
      <c r="B755" s="16"/>
      <c r="C755" s="16"/>
      <c r="D755" s="16"/>
      <c r="G755" s="16"/>
      <c r="I755" s="16"/>
    </row>
    <row r="756" ht="15.75" customHeight="1">
      <c r="B756" s="16"/>
      <c r="C756" s="16"/>
      <c r="D756" s="16"/>
      <c r="G756" s="16"/>
      <c r="I756" s="16"/>
    </row>
    <row r="757" ht="15.75" customHeight="1">
      <c r="B757" s="16"/>
      <c r="C757" s="16"/>
      <c r="D757" s="16"/>
      <c r="G757" s="16"/>
      <c r="I757" s="16"/>
    </row>
    <row r="758" ht="15.75" customHeight="1">
      <c r="B758" s="16"/>
      <c r="C758" s="16"/>
      <c r="D758" s="16"/>
      <c r="G758" s="16"/>
      <c r="I758" s="16"/>
    </row>
    <row r="759" ht="15.75" customHeight="1">
      <c r="B759" s="16"/>
      <c r="C759" s="16"/>
      <c r="D759" s="16"/>
      <c r="G759" s="16"/>
      <c r="I759" s="16"/>
    </row>
    <row r="760" ht="15.75" customHeight="1">
      <c r="B760" s="16"/>
      <c r="C760" s="16"/>
      <c r="D760" s="16"/>
      <c r="G760" s="16"/>
      <c r="I760" s="16"/>
    </row>
    <row r="761" ht="15.75" customHeight="1">
      <c r="B761" s="16"/>
      <c r="C761" s="16"/>
      <c r="D761" s="16"/>
      <c r="G761" s="16"/>
      <c r="I761" s="16"/>
    </row>
    <row r="762" ht="15.75" customHeight="1">
      <c r="B762" s="16"/>
      <c r="C762" s="16"/>
      <c r="D762" s="16"/>
      <c r="G762" s="16"/>
      <c r="I762" s="16"/>
    </row>
    <row r="763" ht="15.75" customHeight="1">
      <c r="B763" s="16"/>
      <c r="C763" s="16"/>
      <c r="D763" s="16"/>
      <c r="G763" s="16"/>
      <c r="I763" s="16"/>
    </row>
    <row r="764" ht="15.75" customHeight="1">
      <c r="B764" s="16"/>
      <c r="C764" s="16"/>
      <c r="D764" s="16"/>
      <c r="G764" s="16"/>
      <c r="I764" s="16"/>
    </row>
    <row r="765" ht="15.75" customHeight="1">
      <c r="B765" s="16"/>
      <c r="C765" s="16"/>
      <c r="D765" s="16"/>
      <c r="G765" s="16"/>
      <c r="I765" s="16"/>
    </row>
    <row r="766" ht="15.75" customHeight="1">
      <c r="B766" s="16"/>
      <c r="C766" s="16"/>
      <c r="D766" s="16"/>
      <c r="G766" s="16"/>
      <c r="I766" s="16"/>
    </row>
    <row r="767" ht="15.75" customHeight="1">
      <c r="B767" s="16"/>
      <c r="C767" s="16"/>
      <c r="D767" s="16"/>
      <c r="G767" s="16"/>
      <c r="I767" s="16"/>
    </row>
    <row r="768" ht="15.75" customHeight="1">
      <c r="B768" s="16"/>
      <c r="C768" s="16"/>
      <c r="D768" s="16"/>
      <c r="G768" s="16"/>
      <c r="I768" s="16"/>
    </row>
    <row r="769" ht="15.75" customHeight="1">
      <c r="B769" s="16"/>
      <c r="C769" s="16"/>
      <c r="D769" s="16"/>
      <c r="G769" s="16"/>
      <c r="I769" s="16"/>
    </row>
    <row r="770" ht="15.75" customHeight="1">
      <c r="B770" s="16"/>
      <c r="C770" s="16"/>
      <c r="D770" s="16"/>
      <c r="G770" s="16"/>
      <c r="I770" s="16"/>
    </row>
    <row r="771" ht="15.75" customHeight="1">
      <c r="B771" s="16"/>
      <c r="C771" s="16"/>
      <c r="D771" s="16"/>
      <c r="G771" s="16"/>
      <c r="I771" s="16"/>
    </row>
    <row r="772" ht="15.75" customHeight="1">
      <c r="B772" s="16"/>
      <c r="C772" s="16"/>
      <c r="D772" s="16"/>
      <c r="G772" s="16"/>
      <c r="I772" s="16"/>
    </row>
    <row r="773" ht="15.75" customHeight="1">
      <c r="B773" s="16"/>
      <c r="C773" s="16"/>
      <c r="D773" s="16"/>
      <c r="G773" s="16"/>
      <c r="I773" s="16"/>
    </row>
    <row r="774" ht="15.75" customHeight="1">
      <c r="B774" s="16"/>
      <c r="C774" s="16"/>
      <c r="D774" s="16"/>
      <c r="G774" s="16"/>
      <c r="I774" s="16"/>
    </row>
    <row r="775" ht="15.75" customHeight="1">
      <c r="B775" s="16"/>
      <c r="C775" s="16"/>
      <c r="D775" s="16"/>
      <c r="G775" s="16"/>
      <c r="I775" s="16"/>
    </row>
    <row r="776" ht="15.75" customHeight="1">
      <c r="B776" s="16"/>
      <c r="C776" s="16"/>
      <c r="D776" s="16"/>
      <c r="G776" s="16"/>
      <c r="I776" s="16"/>
    </row>
    <row r="777" ht="15.75" customHeight="1">
      <c r="B777" s="16"/>
      <c r="C777" s="16"/>
      <c r="D777" s="16"/>
      <c r="G777" s="16"/>
      <c r="I777" s="16"/>
    </row>
    <row r="778" ht="15.75" customHeight="1">
      <c r="B778" s="16"/>
      <c r="C778" s="16"/>
      <c r="D778" s="16"/>
      <c r="G778" s="16"/>
      <c r="I778" s="16"/>
    </row>
    <row r="779" ht="15.75" customHeight="1">
      <c r="B779" s="16"/>
      <c r="C779" s="16"/>
      <c r="D779" s="16"/>
      <c r="G779" s="16"/>
      <c r="I779" s="16"/>
    </row>
    <row r="780" ht="15.75" customHeight="1">
      <c r="B780" s="16"/>
      <c r="C780" s="16"/>
      <c r="D780" s="16"/>
      <c r="G780" s="16"/>
      <c r="I780" s="16"/>
    </row>
    <row r="781" ht="15.75" customHeight="1">
      <c r="B781" s="16"/>
      <c r="C781" s="16"/>
      <c r="D781" s="16"/>
      <c r="G781" s="16"/>
      <c r="I781" s="16"/>
    </row>
    <row r="782" ht="15.75" customHeight="1">
      <c r="B782" s="16"/>
      <c r="C782" s="16"/>
      <c r="D782" s="16"/>
      <c r="G782" s="16"/>
      <c r="I782" s="16"/>
    </row>
    <row r="783" ht="15.75" customHeight="1">
      <c r="B783" s="16"/>
      <c r="C783" s="16"/>
      <c r="D783" s="16"/>
      <c r="G783" s="16"/>
      <c r="I783" s="16"/>
    </row>
    <row r="784" ht="15.75" customHeight="1">
      <c r="B784" s="16"/>
      <c r="C784" s="16"/>
      <c r="D784" s="16"/>
      <c r="G784" s="16"/>
      <c r="I784" s="16"/>
    </row>
    <row r="785" ht="15.75" customHeight="1">
      <c r="B785" s="16"/>
      <c r="C785" s="16"/>
      <c r="D785" s="16"/>
      <c r="G785" s="16"/>
      <c r="I785" s="16"/>
    </row>
    <row r="786" ht="15.75" customHeight="1">
      <c r="B786" s="16"/>
      <c r="C786" s="16"/>
      <c r="D786" s="16"/>
      <c r="G786" s="16"/>
      <c r="I786" s="16"/>
    </row>
    <row r="787" ht="15.75" customHeight="1">
      <c r="B787" s="16"/>
      <c r="C787" s="16"/>
      <c r="D787" s="16"/>
      <c r="G787" s="16"/>
      <c r="I787" s="16"/>
    </row>
    <row r="788" ht="15.75" customHeight="1">
      <c r="B788" s="16"/>
      <c r="C788" s="16"/>
      <c r="D788" s="16"/>
      <c r="G788" s="16"/>
      <c r="I788" s="16"/>
    </row>
    <row r="789" ht="15.75" customHeight="1">
      <c r="B789" s="16"/>
      <c r="C789" s="16"/>
      <c r="D789" s="16"/>
      <c r="G789" s="16"/>
      <c r="I789" s="16"/>
    </row>
    <row r="790" ht="15.75" customHeight="1">
      <c r="B790" s="16"/>
      <c r="C790" s="16"/>
      <c r="D790" s="16"/>
      <c r="G790" s="16"/>
      <c r="I790" s="16"/>
    </row>
    <row r="791" ht="15.75" customHeight="1">
      <c r="B791" s="16"/>
      <c r="C791" s="16"/>
      <c r="D791" s="16"/>
      <c r="G791" s="16"/>
      <c r="I791" s="16"/>
    </row>
    <row r="792" ht="15.75" customHeight="1">
      <c r="B792" s="16"/>
      <c r="C792" s="16"/>
      <c r="D792" s="16"/>
      <c r="G792" s="16"/>
      <c r="I792" s="16"/>
    </row>
    <row r="793" ht="15.75" customHeight="1">
      <c r="B793" s="16"/>
      <c r="C793" s="16"/>
      <c r="D793" s="16"/>
      <c r="G793" s="16"/>
      <c r="I793" s="16"/>
    </row>
    <row r="794" ht="15.75" customHeight="1">
      <c r="B794" s="16"/>
      <c r="C794" s="16"/>
      <c r="D794" s="16"/>
      <c r="G794" s="16"/>
      <c r="I794" s="16"/>
    </row>
    <row r="795" ht="15.75" customHeight="1">
      <c r="B795" s="16"/>
      <c r="C795" s="16"/>
      <c r="D795" s="16"/>
      <c r="G795" s="16"/>
      <c r="I795" s="16"/>
    </row>
    <row r="796" ht="15.75" customHeight="1">
      <c r="B796" s="16"/>
      <c r="C796" s="16"/>
      <c r="D796" s="16"/>
      <c r="G796" s="16"/>
      <c r="I796" s="16"/>
    </row>
    <row r="797" ht="15.75" customHeight="1">
      <c r="B797" s="16"/>
      <c r="C797" s="16"/>
      <c r="D797" s="16"/>
      <c r="G797" s="16"/>
      <c r="I797" s="16"/>
    </row>
    <row r="798" ht="15.75" customHeight="1">
      <c r="B798" s="16"/>
      <c r="C798" s="16"/>
      <c r="D798" s="16"/>
      <c r="G798" s="16"/>
      <c r="I798" s="16"/>
    </row>
    <row r="799" ht="15.75" customHeight="1">
      <c r="B799" s="16"/>
      <c r="C799" s="16"/>
      <c r="D799" s="16"/>
      <c r="G799" s="16"/>
      <c r="I799" s="16"/>
    </row>
    <row r="800" ht="15.75" customHeight="1">
      <c r="B800" s="16"/>
      <c r="C800" s="16"/>
      <c r="D800" s="16"/>
      <c r="G800" s="16"/>
      <c r="I800" s="16"/>
    </row>
    <row r="801" ht="15.75" customHeight="1">
      <c r="B801" s="16"/>
      <c r="C801" s="16"/>
      <c r="D801" s="16"/>
      <c r="G801" s="16"/>
      <c r="I801" s="16"/>
    </row>
    <row r="802" ht="15.75" customHeight="1">
      <c r="B802" s="16"/>
      <c r="C802" s="16"/>
      <c r="D802" s="16"/>
      <c r="G802" s="16"/>
      <c r="I802" s="16"/>
    </row>
    <row r="803" ht="15.75" customHeight="1">
      <c r="B803" s="16"/>
      <c r="C803" s="16"/>
      <c r="D803" s="16"/>
      <c r="G803" s="16"/>
      <c r="I803" s="16"/>
    </row>
    <row r="804" ht="15.75" customHeight="1">
      <c r="B804" s="16"/>
      <c r="C804" s="16"/>
      <c r="D804" s="16"/>
      <c r="G804" s="16"/>
      <c r="I804" s="16"/>
    </row>
    <row r="805" ht="15.75" customHeight="1">
      <c r="B805" s="16"/>
      <c r="C805" s="16"/>
      <c r="D805" s="16"/>
      <c r="G805" s="16"/>
      <c r="I805" s="16"/>
    </row>
    <row r="806" ht="15.75" customHeight="1">
      <c r="B806" s="16"/>
      <c r="C806" s="16"/>
      <c r="D806" s="16"/>
      <c r="G806" s="16"/>
      <c r="I806" s="16"/>
    </row>
    <row r="807" ht="15.75" customHeight="1">
      <c r="B807" s="16"/>
      <c r="C807" s="16"/>
      <c r="D807" s="16"/>
      <c r="G807" s="16"/>
      <c r="I807" s="16"/>
    </row>
    <row r="808" ht="15.75" customHeight="1">
      <c r="B808" s="16"/>
      <c r="C808" s="16"/>
      <c r="D808" s="16"/>
      <c r="G808" s="16"/>
      <c r="I808" s="16"/>
    </row>
    <row r="809" ht="15.75" customHeight="1">
      <c r="B809" s="16"/>
      <c r="C809" s="16"/>
      <c r="D809" s="16"/>
      <c r="G809" s="16"/>
      <c r="I809" s="16"/>
    </row>
    <row r="810" ht="15.75" customHeight="1">
      <c r="B810" s="16"/>
      <c r="C810" s="16"/>
      <c r="D810" s="16"/>
      <c r="G810" s="16"/>
      <c r="I810" s="16"/>
    </row>
    <row r="811" ht="15.75" customHeight="1">
      <c r="B811" s="16"/>
      <c r="C811" s="16"/>
      <c r="D811" s="16"/>
      <c r="G811" s="16"/>
      <c r="I811" s="16"/>
    </row>
    <row r="812" ht="15.75" customHeight="1">
      <c r="B812" s="16"/>
      <c r="C812" s="16"/>
      <c r="D812" s="16"/>
      <c r="G812" s="16"/>
      <c r="I812" s="16"/>
    </row>
    <row r="813" ht="15.75" customHeight="1">
      <c r="B813" s="16"/>
      <c r="C813" s="16"/>
      <c r="D813" s="16"/>
      <c r="G813" s="16"/>
      <c r="I813" s="16"/>
    </row>
    <row r="814" ht="15.75" customHeight="1">
      <c r="B814" s="16"/>
      <c r="C814" s="16"/>
      <c r="D814" s="16"/>
      <c r="G814" s="16"/>
      <c r="I814" s="16"/>
    </row>
    <row r="815" ht="15.75" customHeight="1">
      <c r="B815" s="16"/>
      <c r="C815" s="16"/>
      <c r="D815" s="16"/>
      <c r="G815" s="16"/>
      <c r="I815" s="16"/>
    </row>
    <row r="816" ht="15.75" customHeight="1">
      <c r="B816" s="16"/>
      <c r="C816" s="16"/>
      <c r="D816" s="16"/>
      <c r="G816" s="16"/>
      <c r="I816" s="16"/>
    </row>
    <row r="817" ht="15.75" customHeight="1">
      <c r="B817" s="16"/>
      <c r="C817" s="16"/>
      <c r="D817" s="16"/>
      <c r="G817" s="16"/>
      <c r="I817" s="16"/>
    </row>
    <row r="818" ht="15.75" customHeight="1">
      <c r="B818" s="16"/>
      <c r="C818" s="16"/>
      <c r="D818" s="16"/>
      <c r="G818" s="16"/>
      <c r="I818" s="16"/>
    </row>
    <row r="819" ht="15.75" customHeight="1">
      <c r="B819" s="16"/>
      <c r="C819" s="16"/>
      <c r="D819" s="16"/>
      <c r="G819" s="16"/>
      <c r="I819" s="16"/>
    </row>
    <row r="820" ht="15.75" customHeight="1">
      <c r="B820" s="16"/>
      <c r="C820" s="16"/>
      <c r="D820" s="16"/>
      <c r="G820" s="16"/>
      <c r="I820" s="16"/>
    </row>
    <row r="821" ht="15.75" customHeight="1">
      <c r="B821" s="16"/>
      <c r="C821" s="16"/>
      <c r="D821" s="16"/>
      <c r="G821" s="16"/>
      <c r="I821" s="16"/>
    </row>
    <row r="822" ht="15.75" customHeight="1">
      <c r="B822" s="16"/>
      <c r="C822" s="16"/>
      <c r="D822" s="16"/>
      <c r="G822" s="16"/>
      <c r="I822" s="16"/>
    </row>
    <row r="823" ht="15.75" customHeight="1">
      <c r="B823" s="16"/>
      <c r="C823" s="16"/>
      <c r="D823" s="16"/>
      <c r="G823" s="16"/>
      <c r="I823" s="16"/>
    </row>
    <row r="824" ht="15.75" customHeight="1">
      <c r="B824" s="16"/>
      <c r="C824" s="16"/>
      <c r="D824" s="16"/>
      <c r="G824" s="16"/>
      <c r="I824" s="16"/>
    </row>
    <row r="825" ht="15.75" customHeight="1">
      <c r="B825" s="16"/>
      <c r="C825" s="16"/>
      <c r="D825" s="16"/>
      <c r="G825" s="16"/>
      <c r="I825" s="16"/>
    </row>
    <row r="826" ht="15.75" customHeight="1">
      <c r="B826" s="16"/>
      <c r="C826" s="16"/>
      <c r="D826" s="16"/>
      <c r="G826" s="16"/>
      <c r="I826" s="16"/>
    </row>
    <row r="827" ht="15.75" customHeight="1">
      <c r="B827" s="16"/>
      <c r="C827" s="16"/>
      <c r="D827" s="16"/>
      <c r="G827" s="16"/>
      <c r="I827" s="16"/>
    </row>
    <row r="828" ht="15.75" customHeight="1">
      <c r="B828" s="16"/>
      <c r="C828" s="16"/>
      <c r="D828" s="16"/>
      <c r="G828" s="16"/>
      <c r="I828" s="16"/>
    </row>
    <row r="829" ht="15.75" customHeight="1">
      <c r="B829" s="16"/>
      <c r="C829" s="16"/>
      <c r="D829" s="16"/>
      <c r="G829" s="16"/>
      <c r="I829" s="16"/>
    </row>
    <row r="830" ht="15.75" customHeight="1">
      <c r="B830" s="16"/>
      <c r="C830" s="16"/>
      <c r="D830" s="16"/>
      <c r="G830" s="16"/>
      <c r="I830" s="16"/>
    </row>
    <row r="831" ht="15.75" customHeight="1">
      <c r="B831" s="16"/>
      <c r="C831" s="16"/>
      <c r="D831" s="16"/>
      <c r="G831" s="16"/>
      <c r="I831" s="16"/>
    </row>
    <row r="832" ht="15.75" customHeight="1">
      <c r="B832" s="16"/>
      <c r="C832" s="16"/>
      <c r="D832" s="16"/>
      <c r="G832" s="16"/>
      <c r="I832" s="16"/>
    </row>
    <row r="833" ht="15.75" customHeight="1">
      <c r="B833" s="16"/>
      <c r="C833" s="16"/>
      <c r="D833" s="16"/>
      <c r="G833" s="16"/>
      <c r="I833" s="16"/>
    </row>
    <row r="834" ht="15.75" customHeight="1">
      <c r="B834" s="16"/>
      <c r="C834" s="16"/>
      <c r="D834" s="16"/>
      <c r="G834" s="16"/>
      <c r="I834" s="16"/>
    </row>
    <row r="835" ht="15.75" customHeight="1">
      <c r="B835" s="16"/>
      <c r="C835" s="16"/>
      <c r="D835" s="16"/>
      <c r="G835" s="16"/>
      <c r="I835" s="16"/>
    </row>
    <row r="836" ht="15.75" customHeight="1">
      <c r="B836" s="16"/>
      <c r="C836" s="16"/>
      <c r="D836" s="16"/>
      <c r="G836" s="16"/>
      <c r="I836" s="16"/>
    </row>
    <row r="837" ht="15.75" customHeight="1">
      <c r="B837" s="16"/>
      <c r="C837" s="16"/>
      <c r="D837" s="16"/>
      <c r="G837" s="16"/>
      <c r="I837" s="16"/>
    </row>
    <row r="838" ht="15.75" customHeight="1">
      <c r="B838" s="16"/>
      <c r="C838" s="16"/>
      <c r="D838" s="16"/>
      <c r="G838" s="16"/>
      <c r="I838" s="16"/>
    </row>
    <row r="839" ht="15.75" customHeight="1">
      <c r="B839" s="16"/>
      <c r="C839" s="16"/>
      <c r="D839" s="16"/>
      <c r="G839" s="16"/>
      <c r="I839" s="16"/>
    </row>
    <row r="840" ht="15.75" customHeight="1">
      <c r="B840" s="16"/>
      <c r="C840" s="16"/>
      <c r="D840" s="16"/>
      <c r="G840" s="16"/>
      <c r="I840" s="16"/>
    </row>
    <row r="841" ht="15.75" customHeight="1">
      <c r="B841" s="16"/>
      <c r="C841" s="16"/>
      <c r="D841" s="16"/>
      <c r="G841" s="16"/>
      <c r="I841" s="16"/>
    </row>
    <row r="842" ht="15.75" customHeight="1">
      <c r="B842" s="16"/>
      <c r="C842" s="16"/>
      <c r="D842" s="16"/>
      <c r="G842" s="16"/>
      <c r="I842" s="16"/>
    </row>
    <row r="843" ht="15.75" customHeight="1">
      <c r="B843" s="16"/>
      <c r="C843" s="16"/>
      <c r="D843" s="16"/>
      <c r="G843" s="16"/>
      <c r="I843" s="16"/>
    </row>
    <row r="844" ht="15.75" customHeight="1">
      <c r="B844" s="16"/>
      <c r="C844" s="16"/>
      <c r="D844" s="16"/>
      <c r="G844" s="16"/>
      <c r="I844" s="16"/>
    </row>
    <row r="845" ht="15.75" customHeight="1">
      <c r="B845" s="16"/>
      <c r="C845" s="16"/>
      <c r="D845" s="16"/>
      <c r="G845" s="16"/>
      <c r="I845" s="16"/>
    </row>
    <row r="846" ht="15.75" customHeight="1">
      <c r="B846" s="16"/>
      <c r="C846" s="16"/>
      <c r="D846" s="16"/>
      <c r="G846" s="16"/>
      <c r="I846" s="16"/>
    </row>
    <row r="847" ht="15.75" customHeight="1">
      <c r="B847" s="16"/>
      <c r="C847" s="16"/>
      <c r="D847" s="16"/>
      <c r="G847" s="16"/>
      <c r="I847" s="16"/>
    </row>
    <row r="848" ht="15.75" customHeight="1">
      <c r="B848" s="16"/>
      <c r="C848" s="16"/>
      <c r="D848" s="16"/>
      <c r="G848" s="16"/>
      <c r="I848" s="16"/>
    </row>
    <row r="849" ht="15.75" customHeight="1">
      <c r="B849" s="16"/>
      <c r="C849" s="16"/>
      <c r="D849" s="16"/>
      <c r="G849" s="16"/>
      <c r="I849" s="16"/>
    </row>
    <row r="850" ht="15.75" customHeight="1">
      <c r="B850" s="16"/>
      <c r="C850" s="16"/>
      <c r="D850" s="16"/>
      <c r="G850" s="16"/>
      <c r="I850" s="16"/>
    </row>
    <row r="851" ht="15.75" customHeight="1">
      <c r="B851" s="16"/>
      <c r="C851" s="16"/>
      <c r="D851" s="16"/>
      <c r="G851" s="16"/>
      <c r="I851" s="16"/>
    </row>
    <row r="852" ht="15.75" customHeight="1">
      <c r="B852" s="16"/>
      <c r="C852" s="16"/>
      <c r="D852" s="16"/>
      <c r="G852" s="16"/>
      <c r="I852" s="16"/>
    </row>
    <row r="853" ht="15.75" customHeight="1">
      <c r="B853" s="16"/>
      <c r="C853" s="16"/>
      <c r="D853" s="16"/>
      <c r="G853" s="16"/>
      <c r="I853" s="16"/>
    </row>
    <row r="854" ht="15.75" customHeight="1">
      <c r="B854" s="16"/>
      <c r="C854" s="16"/>
      <c r="D854" s="16"/>
      <c r="G854" s="16"/>
      <c r="I854" s="16"/>
    </row>
    <row r="855" ht="15.75" customHeight="1">
      <c r="B855" s="16"/>
      <c r="C855" s="16"/>
      <c r="D855" s="16"/>
      <c r="G855" s="16"/>
      <c r="I855" s="16"/>
    </row>
    <row r="856" ht="15.75" customHeight="1">
      <c r="B856" s="16"/>
      <c r="C856" s="16"/>
      <c r="D856" s="16"/>
      <c r="G856" s="16"/>
      <c r="I856" s="16"/>
    </row>
    <row r="857" ht="15.75" customHeight="1">
      <c r="B857" s="16"/>
      <c r="C857" s="16"/>
      <c r="D857" s="16"/>
      <c r="G857" s="16"/>
      <c r="I857" s="16"/>
    </row>
    <row r="858" ht="15.75" customHeight="1">
      <c r="B858" s="16"/>
      <c r="C858" s="16"/>
      <c r="D858" s="16"/>
      <c r="G858" s="16"/>
      <c r="I858" s="16"/>
    </row>
    <row r="859" ht="15.75" customHeight="1">
      <c r="B859" s="16"/>
      <c r="C859" s="16"/>
      <c r="D859" s="16"/>
      <c r="G859" s="16"/>
      <c r="I859" s="16"/>
    </row>
    <row r="860" ht="15.75" customHeight="1">
      <c r="B860" s="16"/>
      <c r="C860" s="16"/>
      <c r="D860" s="16"/>
      <c r="G860" s="16"/>
      <c r="I860" s="16"/>
    </row>
    <row r="861" ht="15.75" customHeight="1">
      <c r="B861" s="16"/>
      <c r="C861" s="16"/>
      <c r="D861" s="16"/>
      <c r="G861" s="16"/>
      <c r="I861" s="16"/>
    </row>
    <row r="862" ht="15.75" customHeight="1">
      <c r="B862" s="16"/>
      <c r="C862" s="16"/>
      <c r="D862" s="16"/>
      <c r="G862" s="16"/>
      <c r="I862" s="16"/>
    </row>
    <row r="863" ht="15.75" customHeight="1">
      <c r="B863" s="16"/>
      <c r="C863" s="16"/>
      <c r="D863" s="16"/>
      <c r="G863" s="16"/>
      <c r="I863" s="16"/>
    </row>
    <row r="864" ht="15.75" customHeight="1">
      <c r="B864" s="16"/>
      <c r="C864" s="16"/>
      <c r="D864" s="16"/>
      <c r="G864" s="16"/>
      <c r="I864" s="16"/>
    </row>
    <row r="865" ht="15.75" customHeight="1">
      <c r="B865" s="16"/>
      <c r="C865" s="16"/>
      <c r="D865" s="16"/>
      <c r="G865" s="16"/>
      <c r="I865" s="16"/>
    </row>
    <row r="866" ht="15.75" customHeight="1">
      <c r="B866" s="16"/>
      <c r="C866" s="16"/>
      <c r="D866" s="16"/>
      <c r="G866" s="16"/>
      <c r="I866" s="16"/>
    </row>
    <row r="867" ht="15.75" customHeight="1">
      <c r="B867" s="16"/>
      <c r="C867" s="16"/>
      <c r="D867" s="16"/>
      <c r="G867" s="16"/>
      <c r="I867" s="16"/>
    </row>
    <row r="868" ht="15.75" customHeight="1">
      <c r="B868" s="16"/>
      <c r="C868" s="16"/>
      <c r="D868" s="16"/>
      <c r="G868" s="16"/>
      <c r="I868" s="16"/>
    </row>
    <row r="869" ht="15.75" customHeight="1">
      <c r="B869" s="16"/>
      <c r="C869" s="16"/>
      <c r="D869" s="16"/>
      <c r="G869" s="16"/>
      <c r="I869" s="16"/>
    </row>
    <row r="870" ht="15.75" customHeight="1">
      <c r="B870" s="16"/>
      <c r="C870" s="16"/>
      <c r="D870" s="16"/>
      <c r="G870" s="16"/>
      <c r="I870" s="16"/>
    </row>
    <row r="871" ht="15.75" customHeight="1">
      <c r="B871" s="16"/>
      <c r="C871" s="16"/>
      <c r="D871" s="16"/>
      <c r="G871" s="16"/>
      <c r="I871" s="16"/>
    </row>
    <row r="872" ht="15.75" customHeight="1">
      <c r="B872" s="16"/>
      <c r="C872" s="16"/>
      <c r="D872" s="16"/>
      <c r="G872" s="16"/>
      <c r="I872" s="16"/>
    </row>
    <row r="873" ht="15.75" customHeight="1">
      <c r="B873" s="16"/>
      <c r="C873" s="16"/>
      <c r="D873" s="16"/>
      <c r="G873" s="16"/>
      <c r="I873" s="16"/>
    </row>
    <row r="874" ht="15.75" customHeight="1">
      <c r="B874" s="16"/>
      <c r="C874" s="16"/>
      <c r="D874" s="16"/>
      <c r="G874" s="16"/>
      <c r="I874" s="16"/>
    </row>
    <row r="875" ht="15.75" customHeight="1">
      <c r="B875" s="16"/>
      <c r="C875" s="16"/>
      <c r="D875" s="16"/>
      <c r="G875" s="16"/>
      <c r="I875" s="16"/>
    </row>
    <row r="876" ht="15.75" customHeight="1">
      <c r="B876" s="16"/>
      <c r="C876" s="16"/>
      <c r="D876" s="16"/>
      <c r="G876" s="16"/>
      <c r="I876" s="16"/>
    </row>
    <row r="877" ht="15.75" customHeight="1">
      <c r="B877" s="16"/>
      <c r="C877" s="16"/>
      <c r="D877" s="16"/>
      <c r="G877" s="16"/>
      <c r="I877" s="16"/>
    </row>
    <row r="878" ht="15.75" customHeight="1">
      <c r="B878" s="16"/>
      <c r="C878" s="16"/>
      <c r="D878" s="16"/>
      <c r="G878" s="16"/>
      <c r="I878" s="16"/>
    </row>
    <row r="879" ht="15.75" customHeight="1">
      <c r="B879" s="16"/>
      <c r="C879" s="16"/>
      <c r="D879" s="16"/>
      <c r="G879" s="16"/>
      <c r="I879" s="16"/>
    </row>
    <row r="880" ht="15.75" customHeight="1">
      <c r="B880" s="16"/>
      <c r="C880" s="16"/>
      <c r="D880" s="16"/>
      <c r="G880" s="16"/>
      <c r="I880" s="16"/>
    </row>
    <row r="881" ht="15.75" customHeight="1">
      <c r="B881" s="16"/>
      <c r="C881" s="16"/>
      <c r="D881" s="16"/>
      <c r="G881" s="16"/>
      <c r="I881" s="16"/>
    </row>
    <row r="882" ht="15.75" customHeight="1">
      <c r="B882" s="16"/>
      <c r="C882" s="16"/>
      <c r="D882" s="16"/>
      <c r="G882" s="16"/>
      <c r="I882" s="16"/>
    </row>
    <row r="883" ht="15.75" customHeight="1">
      <c r="B883" s="16"/>
      <c r="C883" s="16"/>
      <c r="D883" s="16"/>
      <c r="G883" s="16"/>
      <c r="I883" s="16"/>
    </row>
    <row r="884" ht="15.75" customHeight="1">
      <c r="B884" s="16"/>
      <c r="C884" s="16"/>
      <c r="D884" s="16"/>
      <c r="G884" s="16"/>
      <c r="I884" s="16"/>
    </row>
    <row r="885" ht="15.75" customHeight="1">
      <c r="B885" s="16"/>
      <c r="C885" s="16"/>
      <c r="D885" s="16"/>
      <c r="G885" s="16"/>
      <c r="I885" s="16"/>
    </row>
    <row r="886" ht="15.75" customHeight="1">
      <c r="B886" s="16"/>
      <c r="C886" s="16"/>
      <c r="D886" s="16"/>
      <c r="G886" s="16"/>
      <c r="I886" s="16"/>
    </row>
    <row r="887" ht="15.75" customHeight="1">
      <c r="B887" s="16"/>
      <c r="C887" s="16"/>
      <c r="D887" s="16"/>
      <c r="G887" s="16"/>
      <c r="I887" s="16"/>
    </row>
    <row r="888" ht="15.75" customHeight="1">
      <c r="B888" s="16"/>
      <c r="C888" s="16"/>
      <c r="D888" s="16"/>
      <c r="G888" s="16"/>
      <c r="I888" s="16"/>
    </row>
    <row r="889" ht="15.75" customHeight="1">
      <c r="B889" s="16"/>
      <c r="C889" s="16"/>
      <c r="D889" s="16"/>
      <c r="G889" s="16"/>
      <c r="I889" s="16"/>
    </row>
    <row r="890" ht="15.75" customHeight="1">
      <c r="B890" s="16"/>
      <c r="C890" s="16"/>
      <c r="D890" s="16"/>
      <c r="G890" s="16"/>
      <c r="I890" s="16"/>
    </row>
    <row r="891" ht="15.75" customHeight="1">
      <c r="B891" s="16"/>
      <c r="C891" s="16"/>
      <c r="D891" s="16"/>
      <c r="G891" s="16"/>
      <c r="I891" s="16"/>
    </row>
    <row r="892" ht="15.75" customHeight="1">
      <c r="B892" s="16"/>
      <c r="C892" s="16"/>
      <c r="D892" s="16"/>
      <c r="G892" s="16"/>
      <c r="I892" s="16"/>
    </row>
    <row r="893" ht="15.75" customHeight="1">
      <c r="B893" s="16"/>
      <c r="C893" s="16"/>
      <c r="D893" s="16"/>
      <c r="G893" s="16"/>
      <c r="I893" s="16"/>
    </row>
    <row r="894" ht="15.75" customHeight="1">
      <c r="B894" s="16"/>
      <c r="C894" s="16"/>
      <c r="D894" s="16"/>
      <c r="G894" s="16"/>
      <c r="I894" s="16"/>
    </row>
    <row r="895" ht="15.75" customHeight="1">
      <c r="B895" s="16"/>
      <c r="C895" s="16"/>
      <c r="D895" s="16"/>
      <c r="G895" s="16"/>
      <c r="I895" s="16"/>
    </row>
    <row r="896" ht="15.75" customHeight="1">
      <c r="B896" s="16"/>
      <c r="C896" s="16"/>
      <c r="D896" s="16"/>
      <c r="G896" s="16"/>
      <c r="I896" s="16"/>
    </row>
    <row r="897" ht="15.75" customHeight="1">
      <c r="B897" s="16"/>
      <c r="C897" s="16"/>
      <c r="D897" s="16"/>
      <c r="G897" s="16"/>
      <c r="I897" s="16"/>
    </row>
    <row r="898" ht="15.75" customHeight="1">
      <c r="B898" s="16"/>
      <c r="C898" s="16"/>
      <c r="D898" s="16"/>
      <c r="G898" s="16"/>
      <c r="I898" s="16"/>
    </row>
    <row r="899" ht="15.75" customHeight="1">
      <c r="B899" s="16"/>
      <c r="C899" s="16"/>
      <c r="D899" s="16"/>
      <c r="G899" s="16"/>
      <c r="I899" s="16"/>
    </row>
    <row r="900" ht="15.75" customHeight="1">
      <c r="B900" s="16"/>
      <c r="C900" s="16"/>
      <c r="D900" s="16"/>
      <c r="G900" s="16"/>
      <c r="I900" s="16"/>
    </row>
    <row r="901" ht="15.75" customHeight="1">
      <c r="B901" s="16"/>
      <c r="C901" s="16"/>
      <c r="D901" s="16"/>
      <c r="G901" s="16"/>
      <c r="I901" s="16"/>
    </row>
    <row r="902" ht="15.75" customHeight="1">
      <c r="B902" s="16"/>
      <c r="C902" s="16"/>
      <c r="D902" s="16"/>
      <c r="G902" s="16"/>
      <c r="I902" s="16"/>
    </row>
    <row r="903" ht="15.75" customHeight="1">
      <c r="B903" s="16"/>
      <c r="C903" s="16"/>
      <c r="D903" s="16"/>
      <c r="G903" s="16"/>
      <c r="I903" s="16"/>
    </row>
    <row r="904" ht="15.75" customHeight="1">
      <c r="B904" s="16"/>
      <c r="C904" s="16"/>
      <c r="D904" s="16"/>
      <c r="G904" s="16"/>
      <c r="I904" s="16"/>
    </row>
    <row r="905" ht="15.75" customHeight="1">
      <c r="B905" s="16"/>
      <c r="C905" s="16"/>
      <c r="D905" s="16"/>
      <c r="G905" s="16"/>
      <c r="I905" s="16"/>
    </row>
    <row r="906" ht="15.75" customHeight="1">
      <c r="B906" s="16"/>
      <c r="C906" s="16"/>
      <c r="D906" s="16"/>
      <c r="G906" s="16"/>
      <c r="I906" s="16"/>
    </row>
    <row r="907" ht="15.75" customHeight="1">
      <c r="B907" s="16"/>
      <c r="C907" s="16"/>
      <c r="D907" s="16"/>
      <c r="G907" s="16"/>
      <c r="I907" s="16"/>
    </row>
    <row r="908" ht="15.75" customHeight="1">
      <c r="B908" s="16"/>
      <c r="C908" s="16"/>
      <c r="D908" s="16"/>
      <c r="G908" s="16"/>
      <c r="I908" s="16"/>
    </row>
    <row r="909" ht="15.75" customHeight="1">
      <c r="B909" s="16"/>
      <c r="C909" s="16"/>
      <c r="D909" s="16"/>
      <c r="G909" s="16"/>
      <c r="I909" s="16"/>
    </row>
    <row r="910" ht="15.75" customHeight="1">
      <c r="B910" s="16"/>
      <c r="C910" s="16"/>
      <c r="D910" s="16"/>
      <c r="G910" s="16"/>
      <c r="I910" s="16"/>
    </row>
    <row r="911" ht="15.75" customHeight="1">
      <c r="B911" s="16"/>
      <c r="C911" s="16"/>
      <c r="D911" s="16"/>
      <c r="G911" s="16"/>
      <c r="I911" s="16"/>
    </row>
    <row r="912" ht="15.75" customHeight="1">
      <c r="B912" s="16"/>
      <c r="C912" s="16"/>
      <c r="D912" s="16"/>
      <c r="G912" s="16"/>
      <c r="I912" s="16"/>
    </row>
    <row r="913" ht="15.75" customHeight="1">
      <c r="B913" s="16"/>
      <c r="C913" s="16"/>
      <c r="D913" s="16"/>
      <c r="G913" s="16"/>
      <c r="I913" s="16"/>
    </row>
    <row r="914" ht="15.75" customHeight="1">
      <c r="B914" s="16"/>
      <c r="C914" s="16"/>
      <c r="D914" s="16"/>
      <c r="G914" s="16"/>
      <c r="I914" s="16"/>
    </row>
    <row r="915" ht="15.75" customHeight="1">
      <c r="B915" s="16"/>
      <c r="C915" s="16"/>
      <c r="D915" s="16"/>
      <c r="G915" s="16"/>
      <c r="I915" s="16"/>
    </row>
    <row r="916" ht="15.75" customHeight="1">
      <c r="B916" s="16"/>
      <c r="C916" s="16"/>
      <c r="D916" s="16"/>
      <c r="G916" s="16"/>
      <c r="I916" s="16"/>
    </row>
    <row r="917" ht="15.75" customHeight="1">
      <c r="B917" s="16"/>
      <c r="C917" s="16"/>
      <c r="D917" s="16"/>
      <c r="G917" s="16"/>
      <c r="I917" s="16"/>
    </row>
    <row r="918" ht="15.75" customHeight="1">
      <c r="B918" s="16"/>
      <c r="C918" s="16"/>
      <c r="D918" s="16"/>
      <c r="G918" s="16"/>
      <c r="I918" s="16"/>
    </row>
    <row r="919" ht="15.75" customHeight="1">
      <c r="B919" s="16"/>
      <c r="C919" s="16"/>
      <c r="D919" s="16"/>
      <c r="G919" s="16"/>
      <c r="I919" s="16"/>
    </row>
    <row r="920" ht="15.75" customHeight="1">
      <c r="B920" s="16"/>
      <c r="C920" s="16"/>
      <c r="D920" s="16"/>
      <c r="G920" s="16"/>
      <c r="I920" s="16"/>
    </row>
    <row r="921" ht="15.75" customHeight="1">
      <c r="B921" s="16"/>
      <c r="C921" s="16"/>
      <c r="D921" s="16"/>
      <c r="G921" s="16"/>
      <c r="I921" s="16"/>
    </row>
    <row r="922" ht="15.75" customHeight="1">
      <c r="B922" s="16"/>
      <c r="C922" s="16"/>
      <c r="D922" s="16"/>
      <c r="G922" s="16"/>
      <c r="I922" s="16"/>
    </row>
    <row r="923" ht="15.75" customHeight="1">
      <c r="B923" s="16"/>
      <c r="C923" s="16"/>
      <c r="D923" s="16"/>
      <c r="G923" s="16"/>
      <c r="I923" s="16"/>
    </row>
    <row r="924" ht="15.75" customHeight="1">
      <c r="B924" s="16"/>
      <c r="C924" s="16"/>
      <c r="D924" s="16"/>
      <c r="G924" s="16"/>
      <c r="I924" s="16"/>
    </row>
    <row r="925" ht="15.75" customHeight="1">
      <c r="B925" s="16"/>
      <c r="C925" s="16"/>
      <c r="D925" s="16"/>
      <c r="G925" s="16"/>
      <c r="I925" s="16"/>
    </row>
    <row r="926" ht="15.75" customHeight="1">
      <c r="B926" s="16"/>
      <c r="C926" s="16"/>
      <c r="D926" s="16"/>
      <c r="G926" s="16"/>
      <c r="I926" s="16"/>
    </row>
    <row r="927" ht="15.75" customHeight="1">
      <c r="B927" s="16"/>
      <c r="C927" s="16"/>
      <c r="D927" s="16"/>
      <c r="G927" s="16"/>
      <c r="I927" s="16"/>
    </row>
    <row r="928" ht="15.75" customHeight="1">
      <c r="B928" s="16"/>
      <c r="C928" s="16"/>
      <c r="D928" s="16"/>
      <c r="G928" s="16"/>
      <c r="I928" s="16"/>
    </row>
    <row r="929" ht="15.75" customHeight="1">
      <c r="B929" s="16"/>
      <c r="C929" s="16"/>
      <c r="D929" s="16"/>
      <c r="G929" s="16"/>
      <c r="I929" s="16"/>
    </row>
    <row r="930" ht="15.75" customHeight="1">
      <c r="B930" s="16"/>
      <c r="C930" s="16"/>
      <c r="D930" s="16"/>
      <c r="G930" s="16"/>
      <c r="I930" s="16"/>
    </row>
    <row r="931" ht="15.75" customHeight="1">
      <c r="B931" s="16"/>
      <c r="C931" s="16"/>
      <c r="D931" s="16"/>
      <c r="G931" s="16"/>
      <c r="I931" s="16"/>
    </row>
    <row r="932" ht="15.75" customHeight="1">
      <c r="B932" s="16"/>
      <c r="C932" s="16"/>
      <c r="D932" s="16"/>
      <c r="G932" s="16"/>
      <c r="I932" s="16"/>
    </row>
    <row r="933" ht="15.75" customHeight="1">
      <c r="B933" s="16"/>
      <c r="C933" s="16"/>
      <c r="D933" s="16"/>
      <c r="G933" s="16"/>
      <c r="I933" s="16"/>
    </row>
    <row r="934" ht="15.75" customHeight="1">
      <c r="B934" s="16"/>
      <c r="C934" s="16"/>
      <c r="D934" s="16"/>
      <c r="G934" s="16"/>
      <c r="I934" s="16"/>
    </row>
    <row r="935" ht="15.75" customHeight="1">
      <c r="B935" s="16"/>
      <c r="C935" s="16"/>
      <c r="D935" s="16"/>
      <c r="G935" s="16"/>
      <c r="I935" s="16"/>
    </row>
    <row r="936" ht="15.75" customHeight="1">
      <c r="B936" s="16"/>
      <c r="C936" s="16"/>
      <c r="D936" s="16"/>
      <c r="G936" s="16"/>
      <c r="I936" s="16"/>
    </row>
    <row r="937" ht="15.75" customHeight="1">
      <c r="B937" s="16"/>
      <c r="C937" s="16"/>
      <c r="D937" s="16"/>
      <c r="G937" s="16"/>
      <c r="I937" s="16"/>
    </row>
    <row r="938" ht="15.75" customHeight="1">
      <c r="B938" s="16"/>
      <c r="C938" s="16"/>
      <c r="D938" s="16"/>
      <c r="G938" s="16"/>
      <c r="I938" s="16"/>
    </row>
    <row r="939" ht="15.75" customHeight="1">
      <c r="B939" s="16"/>
      <c r="C939" s="16"/>
      <c r="D939" s="16"/>
      <c r="G939" s="16"/>
      <c r="I939" s="16"/>
    </row>
    <row r="940" ht="15.75" customHeight="1">
      <c r="B940" s="16"/>
      <c r="C940" s="16"/>
      <c r="D940" s="16"/>
      <c r="G940" s="16"/>
      <c r="I940" s="16"/>
    </row>
    <row r="941" ht="15.75" customHeight="1">
      <c r="B941" s="16"/>
      <c r="C941" s="16"/>
      <c r="D941" s="16"/>
      <c r="G941" s="16"/>
      <c r="I941" s="16"/>
    </row>
    <row r="942" ht="15.75" customHeight="1">
      <c r="B942" s="16"/>
      <c r="C942" s="16"/>
      <c r="D942" s="16"/>
      <c r="G942" s="16"/>
      <c r="I942" s="16"/>
    </row>
    <row r="943" ht="15.75" customHeight="1">
      <c r="B943" s="16"/>
      <c r="C943" s="16"/>
      <c r="D943" s="16"/>
      <c r="G943" s="16"/>
      <c r="I943" s="16"/>
    </row>
    <row r="944" ht="15.75" customHeight="1">
      <c r="B944" s="16"/>
      <c r="C944" s="16"/>
      <c r="D944" s="16"/>
      <c r="G944" s="16"/>
      <c r="I944" s="16"/>
    </row>
    <row r="945" ht="15.75" customHeight="1">
      <c r="B945" s="16"/>
      <c r="C945" s="16"/>
      <c r="D945" s="16"/>
      <c r="G945" s="16"/>
      <c r="I945" s="16"/>
    </row>
    <row r="946" ht="15.75" customHeight="1">
      <c r="B946" s="16"/>
      <c r="C946" s="16"/>
      <c r="D946" s="16"/>
      <c r="G946" s="16"/>
      <c r="I946" s="16"/>
    </row>
    <row r="947" ht="15.75" customHeight="1">
      <c r="B947" s="16"/>
      <c r="C947" s="16"/>
      <c r="D947" s="16"/>
      <c r="G947" s="16"/>
      <c r="I947" s="16"/>
    </row>
    <row r="948" ht="15.75" customHeight="1">
      <c r="B948" s="16"/>
      <c r="C948" s="16"/>
      <c r="D948" s="16"/>
      <c r="G948" s="16"/>
      <c r="I948" s="16"/>
    </row>
    <row r="949" ht="15.75" customHeight="1">
      <c r="B949" s="16"/>
      <c r="C949" s="16"/>
      <c r="D949" s="16"/>
      <c r="G949" s="16"/>
      <c r="I949" s="16"/>
    </row>
    <row r="950" ht="15.75" customHeight="1">
      <c r="B950" s="16"/>
      <c r="C950" s="16"/>
      <c r="D950" s="16"/>
      <c r="G950" s="16"/>
      <c r="I950" s="16"/>
    </row>
    <row r="951" ht="15.75" customHeight="1">
      <c r="B951" s="16"/>
      <c r="C951" s="16"/>
      <c r="D951" s="16"/>
      <c r="G951" s="16"/>
      <c r="I951" s="16"/>
    </row>
    <row r="952" ht="15.75" customHeight="1">
      <c r="B952" s="16"/>
      <c r="C952" s="16"/>
      <c r="D952" s="16"/>
      <c r="G952" s="16"/>
      <c r="I952" s="16"/>
    </row>
    <row r="953" ht="15.75" customHeight="1">
      <c r="B953" s="16"/>
      <c r="C953" s="16"/>
      <c r="D953" s="16"/>
      <c r="G953" s="16"/>
      <c r="I953" s="16"/>
    </row>
    <row r="954" ht="15.75" customHeight="1">
      <c r="B954" s="16"/>
      <c r="C954" s="16"/>
      <c r="D954" s="16"/>
      <c r="G954" s="16"/>
      <c r="I954" s="16"/>
    </row>
    <row r="955" ht="15.75" customHeight="1">
      <c r="B955" s="16"/>
      <c r="C955" s="16"/>
      <c r="D955" s="16"/>
      <c r="G955" s="16"/>
      <c r="I955" s="16"/>
    </row>
    <row r="956" ht="15.75" customHeight="1">
      <c r="B956" s="16"/>
      <c r="C956" s="16"/>
      <c r="D956" s="16"/>
      <c r="G956" s="16"/>
      <c r="I956" s="16"/>
    </row>
    <row r="957" ht="15.75" customHeight="1">
      <c r="B957" s="16"/>
      <c r="C957" s="16"/>
      <c r="D957" s="16"/>
      <c r="G957" s="16"/>
      <c r="I957" s="16"/>
    </row>
    <row r="958" ht="15.75" customHeight="1">
      <c r="B958" s="16"/>
      <c r="C958" s="16"/>
      <c r="D958" s="16"/>
      <c r="G958" s="16"/>
      <c r="I958" s="16"/>
    </row>
    <row r="959" ht="15.75" customHeight="1">
      <c r="B959" s="16"/>
      <c r="C959" s="16"/>
      <c r="D959" s="16"/>
      <c r="G959" s="16"/>
      <c r="I959" s="16"/>
    </row>
    <row r="960" ht="15.75" customHeight="1">
      <c r="B960" s="16"/>
      <c r="C960" s="16"/>
      <c r="D960" s="16"/>
      <c r="G960" s="16"/>
      <c r="I960" s="16"/>
    </row>
    <row r="961" ht="15.75" customHeight="1">
      <c r="B961" s="16"/>
      <c r="C961" s="16"/>
      <c r="D961" s="16"/>
      <c r="G961" s="16"/>
      <c r="I961" s="16"/>
    </row>
    <row r="962" ht="15.75" customHeight="1">
      <c r="B962" s="16"/>
      <c r="C962" s="16"/>
      <c r="D962" s="16"/>
      <c r="G962" s="16"/>
      <c r="I962" s="16"/>
    </row>
    <row r="963" ht="15.75" customHeight="1">
      <c r="B963" s="16"/>
      <c r="C963" s="16"/>
      <c r="D963" s="16"/>
      <c r="G963" s="16"/>
      <c r="I963" s="16"/>
    </row>
    <row r="964" ht="15.75" customHeight="1">
      <c r="B964" s="16"/>
      <c r="C964" s="16"/>
      <c r="D964" s="16"/>
      <c r="G964" s="16"/>
      <c r="I964" s="16"/>
    </row>
    <row r="965" ht="15.75" customHeight="1">
      <c r="B965" s="16"/>
      <c r="C965" s="16"/>
      <c r="D965" s="16"/>
      <c r="G965" s="16"/>
      <c r="I965" s="16"/>
    </row>
    <row r="966" ht="15.75" customHeight="1">
      <c r="B966" s="16"/>
      <c r="C966" s="16"/>
      <c r="D966" s="16"/>
      <c r="G966" s="16"/>
      <c r="I966" s="16"/>
    </row>
    <row r="967" ht="15.75" customHeight="1">
      <c r="B967" s="16"/>
      <c r="C967" s="16"/>
      <c r="D967" s="16"/>
      <c r="G967" s="16"/>
      <c r="I967" s="16"/>
    </row>
    <row r="968" ht="15.75" customHeight="1">
      <c r="B968" s="16"/>
      <c r="C968" s="16"/>
      <c r="D968" s="16"/>
      <c r="G968" s="16"/>
      <c r="I968" s="16"/>
    </row>
    <row r="969" ht="15.75" customHeight="1">
      <c r="B969" s="16"/>
      <c r="C969" s="16"/>
      <c r="D969" s="16"/>
      <c r="G969" s="16"/>
      <c r="I969" s="16"/>
    </row>
    <row r="970" ht="15.75" customHeight="1">
      <c r="B970" s="16"/>
      <c r="C970" s="16"/>
      <c r="D970" s="16"/>
      <c r="G970" s="16"/>
      <c r="I970" s="16"/>
    </row>
    <row r="971" ht="15.75" customHeight="1">
      <c r="B971" s="16"/>
      <c r="C971" s="16"/>
      <c r="D971" s="16"/>
      <c r="G971" s="16"/>
      <c r="I971" s="16"/>
    </row>
    <row r="972" ht="15.75" customHeight="1">
      <c r="B972" s="16"/>
      <c r="C972" s="16"/>
      <c r="D972" s="16"/>
      <c r="G972" s="16"/>
      <c r="I972" s="16"/>
    </row>
    <row r="973" ht="15.75" customHeight="1">
      <c r="B973" s="16"/>
      <c r="C973" s="16"/>
      <c r="D973" s="16"/>
      <c r="G973" s="16"/>
      <c r="I973" s="16"/>
    </row>
    <row r="974" ht="15.75" customHeight="1">
      <c r="B974" s="16"/>
      <c r="C974" s="16"/>
      <c r="D974" s="16"/>
      <c r="G974" s="16"/>
      <c r="I974" s="16"/>
    </row>
    <row r="975" ht="15.75" customHeight="1">
      <c r="B975" s="16"/>
      <c r="C975" s="16"/>
      <c r="D975" s="16"/>
      <c r="G975" s="16"/>
      <c r="I975" s="16"/>
    </row>
    <row r="976" ht="15.75" customHeight="1">
      <c r="B976" s="16"/>
      <c r="C976" s="16"/>
      <c r="D976" s="16"/>
      <c r="G976" s="16"/>
      <c r="I976" s="16"/>
    </row>
    <row r="977" ht="15.75" customHeight="1">
      <c r="B977" s="16"/>
      <c r="C977" s="16"/>
      <c r="D977" s="16"/>
      <c r="G977" s="16"/>
      <c r="I977" s="16"/>
    </row>
    <row r="978" ht="15.75" customHeight="1">
      <c r="B978" s="16"/>
      <c r="C978" s="16"/>
      <c r="D978" s="16"/>
      <c r="G978" s="16"/>
      <c r="I978" s="16"/>
    </row>
    <row r="979" ht="15.75" customHeight="1">
      <c r="B979" s="16"/>
      <c r="C979" s="16"/>
      <c r="D979" s="16"/>
      <c r="G979" s="16"/>
      <c r="I979" s="16"/>
    </row>
    <row r="980" ht="15.75" customHeight="1">
      <c r="B980" s="16"/>
      <c r="C980" s="16"/>
      <c r="D980" s="16"/>
      <c r="G980" s="16"/>
      <c r="I980" s="16"/>
    </row>
    <row r="981" ht="15.75" customHeight="1">
      <c r="B981" s="16"/>
      <c r="C981" s="16"/>
      <c r="D981" s="16"/>
      <c r="G981" s="16"/>
      <c r="I981" s="16"/>
    </row>
    <row r="982" ht="15.75" customHeight="1">
      <c r="B982" s="16"/>
      <c r="C982" s="16"/>
      <c r="D982" s="16"/>
      <c r="G982" s="16"/>
      <c r="I982" s="16"/>
    </row>
    <row r="983" ht="15.75" customHeight="1">
      <c r="B983" s="16"/>
      <c r="C983" s="16"/>
      <c r="D983" s="16"/>
      <c r="G983" s="16"/>
      <c r="I983" s="16"/>
    </row>
    <row r="984" ht="15.75" customHeight="1">
      <c r="B984" s="16"/>
      <c r="C984" s="16"/>
      <c r="D984" s="16"/>
      <c r="G984" s="16"/>
      <c r="I984" s="16"/>
    </row>
    <row r="985" ht="15.75" customHeight="1">
      <c r="B985" s="16"/>
      <c r="C985" s="16"/>
      <c r="D985" s="16"/>
      <c r="G985" s="16"/>
      <c r="I985" s="16"/>
    </row>
    <row r="986" ht="15.75" customHeight="1">
      <c r="B986" s="16"/>
      <c r="C986" s="16"/>
      <c r="D986" s="16"/>
      <c r="G986" s="16"/>
      <c r="I986" s="16"/>
    </row>
    <row r="987" ht="15.75" customHeight="1">
      <c r="B987" s="16"/>
      <c r="C987" s="16"/>
      <c r="D987" s="16"/>
      <c r="G987" s="16"/>
      <c r="I987" s="16"/>
    </row>
    <row r="988" ht="15.75" customHeight="1">
      <c r="B988" s="16"/>
      <c r="C988" s="16"/>
      <c r="D988" s="16"/>
      <c r="G988" s="16"/>
      <c r="I988" s="16"/>
    </row>
    <row r="989" ht="15.75" customHeight="1">
      <c r="B989" s="16"/>
      <c r="C989" s="16"/>
      <c r="D989" s="16"/>
      <c r="G989" s="16"/>
      <c r="I989" s="16"/>
    </row>
    <row r="990" ht="15.75" customHeight="1">
      <c r="B990" s="16"/>
      <c r="C990" s="16"/>
      <c r="D990" s="16"/>
      <c r="G990" s="16"/>
      <c r="I990" s="16"/>
    </row>
    <row r="991" ht="15.75" customHeight="1">
      <c r="B991" s="16"/>
      <c r="C991" s="16"/>
      <c r="D991" s="16"/>
      <c r="G991" s="16"/>
      <c r="I991" s="16"/>
    </row>
    <row r="992" ht="15.75" customHeight="1">
      <c r="B992" s="16"/>
      <c r="C992" s="16"/>
      <c r="D992" s="16"/>
      <c r="G992" s="16"/>
      <c r="I992" s="16"/>
    </row>
    <row r="993" ht="15.75" customHeight="1">
      <c r="B993" s="16"/>
      <c r="C993" s="16"/>
      <c r="D993" s="16"/>
      <c r="G993" s="16"/>
      <c r="I993" s="16"/>
    </row>
    <row r="994" ht="15.75" customHeight="1">
      <c r="B994" s="16"/>
      <c r="C994" s="16"/>
      <c r="D994" s="16"/>
      <c r="G994" s="16"/>
      <c r="I994" s="16"/>
    </row>
    <row r="995" ht="15.75" customHeight="1">
      <c r="B995" s="16"/>
      <c r="C995" s="16"/>
      <c r="D995" s="16"/>
      <c r="G995" s="16"/>
      <c r="I995" s="16"/>
    </row>
    <row r="996" ht="15.75" customHeight="1">
      <c r="B996" s="16"/>
      <c r="C996" s="16"/>
      <c r="D996" s="16"/>
      <c r="G996" s="16"/>
      <c r="I996" s="16"/>
    </row>
    <row r="997" ht="15.75" customHeight="1">
      <c r="B997" s="16"/>
      <c r="C997" s="16"/>
      <c r="D997" s="16"/>
      <c r="G997" s="16"/>
      <c r="I997" s="16"/>
    </row>
    <row r="998" ht="15.75" customHeight="1">
      <c r="B998" s="16"/>
      <c r="C998" s="16"/>
      <c r="D998" s="16"/>
      <c r="G998" s="16"/>
      <c r="I998" s="16"/>
    </row>
    <row r="999" ht="15.75" customHeight="1">
      <c r="B999" s="16"/>
      <c r="C999" s="16"/>
      <c r="D999" s="16"/>
      <c r="G999" s="16"/>
      <c r="I999" s="16"/>
    </row>
    <row r="1000" ht="15.75" customHeight="1">
      <c r="B1000" s="16"/>
      <c r="C1000" s="16"/>
      <c r="D1000" s="16"/>
      <c r="G1000" s="16"/>
      <c r="I1000" s="16"/>
    </row>
  </sheetData>
  <drawing r:id="rId1"/>
</worksheet>
</file>