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aschoal\eclipse-workspace\NavCalc\"/>
    </mc:Choice>
  </mc:AlternateContent>
  <xr:revisionPtr revIDLastSave="0" documentId="13_ncr:1_{8ED33300-7A10-4528-910C-611FB27CB4BF}" xr6:coauthVersionLast="45" xr6:coauthVersionMax="45" xr10:uidLastSave="{00000000-0000-0000-0000-000000000000}"/>
  <bookViews>
    <workbookView xWindow="-120" yWindow="-120" windowWidth="38640" windowHeight="15840" xr2:uid="{291F4015-C4AE-478F-AD89-568DC428CF6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3" i="1" l="1"/>
  <c r="K4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1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K386" i="1"/>
  <c r="L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K375" i="1"/>
  <c r="L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K362" i="1"/>
  <c r="L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K333" i="1"/>
  <c r="L333" i="1"/>
  <c r="L332" i="1"/>
  <c r="K332" i="1"/>
  <c r="L331" i="1"/>
  <c r="K331" i="1"/>
  <c r="L330" i="1"/>
  <c r="K330" i="1"/>
  <c r="K329" i="1"/>
  <c r="L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K295" i="1"/>
  <c r="L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K177" i="1"/>
  <c r="L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K153" i="1"/>
  <c r="L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K141" i="1"/>
  <c r="L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K128" i="1"/>
  <c r="L128" i="1"/>
  <c r="L127" i="1"/>
  <c r="K127" i="1"/>
  <c r="L126" i="1"/>
  <c r="K126" i="1"/>
  <c r="K125" i="1"/>
  <c r="L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K85" i="1"/>
  <c r="L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K77" i="1"/>
  <c r="L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L33" i="1"/>
  <c r="L32" i="1"/>
  <c r="K34" i="1"/>
  <c r="K33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L1" i="1"/>
  <c r="K1" i="1"/>
</calcChain>
</file>

<file path=xl/sharedStrings.xml><?xml version="1.0" encoding="utf-8"?>
<sst xmlns="http://schemas.openxmlformats.org/spreadsheetml/2006/main" count="1422" uniqueCount="468">
  <si>
    <t>BARRA</t>
  </si>
  <si>
    <t>S</t>
  </si>
  <si>
    <t>W</t>
  </si>
  <si>
    <t>CUMBUCO</t>
  </si>
  <si>
    <t>PECEM</t>
  </si>
  <si>
    <t>TREVO VIARIO</t>
  </si>
  <si>
    <t>IGUAPE</t>
  </si>
  <si>
    <t>BEACH PARK</t>
  </si>
  <si>
    <t>FABRICA FORTALEZA</t>
  </si>
  <si>
    <t>ESTADIO DOMINGAO</t>
  </si>
  <si>
    <t>BOISA</t>
  </si>
  <si>
    <t>PIRIPAU</t>
  </si>
  <si>
    <t>BRODOWSKI</t>
  </si>
  <si>
    <t>SERRANA</t>
  </si>
  <si>
    <t>DUMONT</t>
  </si>
  <si>
    <t>USP</t>
  </si>
  <si>
    <t>PONTAL</t>
  </si>
  <si>
    <t>PORTAO PAU CAVADO</t>
  </si>
  <si>
    <t>N</t>
  </si>
  <si>
    <t>CURIAU</t>
  </si>
  <si>
    <t>PORTAO MAZAGAO</t>
  </si>
  <si>
    <t>MATAPI</t>
  </si>
  <si>
    <t>ROTATORIA KM9 BR156</t>
  </si>
  <si>
    <t>PORTAO PONTA DA FRUTA</t>
  </si>
  <si>
    <t>SIVU</t>
  </si>
  <si>
    <t>PORTAO VIANA</t>
  </si>
  <si>
    <t>PORTAO CARIACICA</t>
  </si>
  <si>
    <t>POTIRI</t>
  </si>
  <si>
    <t>PORTAO CIDADE ARACRUZ</t>
  </si>
  <si>
    <t>PORTAO HOLANDA</t>
  </si>
  <si>
    <t>PORTAO MANGUINHOS</t>
  </si>
  <si>
    <t>JACARAIPE</t>
  </si>
  <si>
    <t>NOVA ALMEIDA</t>
  </si>
  <si>
    <t>PORTAO BARRA DO SAI</t>
  </si>
  <si>
    <t>FAROL DE ITAPOA</t>
  </si>
  <si>
    <t>AMARALINA</t>
  </si>
  <si>
    <t>FAROL DA BARRA</t>
  </si>
  <si>
    <t>CANDEIAS</t>
  </si>
  <si>
    <t>TRAVES DE PARIPE</t>
  </si>
  <si>
    <t>SNCL</t>
  </si>
  <si>
    <t>CAIXA PREGOS</t>
  </si>
  <si>
    <t>PRAIA DO FORTE</t>
  </si>
  <si>
    <t>INTERLAGOS</t>
  </si>
  <si>
    <t>SALINAS DA MARGARIDA</t>
  </si>
  <si>
    <t>ITAPARICA</t>
  </si>
  <si>
    <t>TRAVES DE SNVR</t>
  </si>
  <si>
    <t>CEASA</t>
  </si>
  <si>
    <t>PORTAO PAULINIA</t>
  </si>
  <si>
    <t>PORTAO UNICAMP</t>
  </si>
  <si>
    <t>SHOPPING</t>
  </si>
  <si>
    <t>ANHANGUERA</t>
  </si>
  <si>
    <t>22°52’02’’S/047°01’04’’W</t>
  </si>
  <si>
    <t>22°57’24’’S/047°03’24’’W</t>
  </si>
  <si>
    <t>PORTAO SHOPPING</t>
  </si>
  <si>
    <t>PORTAO ANHANGUERA</t>
  </si>
  <si>
    <t>PORTAO REPRESA</t>
  </si>
  <si>
    <t>PORTAO NOVA ODESSA</t>
  </si>
  <si>
    <t>PORTAO GUARIPOCABA</t>
  </si>
  <si>
    <t>PORTAO FERNAO DIAS</t>
  </si>
  <si>
    <t>PORTAO BOCAINA</t>
  </si>
  <si>
    <t>PORTAO VOR</t>
  </si>
  <si>
    <t>PORTAO COMETA</t>
  </si>
  <si>
    <t>PORTAO DUTRA</t>
  </si>
  <si>
    <t>PORTAO LAGOA</t>
  </si>
  <si>
    <t>PORTAO ESTADIO</t>
  </si>
  <si>
    <t>PORTAO TREVO</t>
  </si>
  <si>
    <t>PORTAO JAPI</t>
  </si>
  <si>
    <t>TRAVES SUL ITUPEVA</t>
  </si>
  <si>
    <t>ELOI</t>
  </si>
  <si>
    <t>PORTAO PARANAPIACABA</t>
  </si>
  <si>
    <t>PORTAO INTERLIGACAO</t>
  </si>
  <si>
    <t>PORTAO MELO</t>
  </si>
  <si>
    <t>PORTAO REDENCAO</t>
  </si>
  <si>
    <t>PORTAO JACAREI</t>
  </si>
  <si>
    <t>PORTAO IGARATA</t>
  </si>
  <si>
    <t>PORTAO INDUSTRIAL</t>
  </si>
  <si>
    <t>PORTAO RAPOSO</t>
  </si>
  <si>
    <t>PORTAO ARACOIABA</t>
  </si>
  <si>
    <t>PORTAO INDAIATUBA</t>
  </si>
  <si>
    <t>TRAVES AMERICANA</t>
  </si>
  <si>
    <t>CAPIVARI</t>
  </si>
  <si>
    <t>RONDON</t>
  </si>
  <si>
    <t>EDEN</t>
  </si>
  <si>
    <t>TOBIAS</t>
  </si>
  <si>
    <t>REPRESA ALUMINIO</t>
  </si>
  <si>
    <t>FURNAS</t>
  </si>
  <si>
    <t>INTERLIGACAO</t>
  </si>
  <si>
    <t>LIMEIRA</t>
  </si>
  <si>
    <t>COSMOPOLIS</t>
  </si>
  <si>
    <t>JAGUARIUNA</t>
  </si>
  <si>
    <t>MORUNGABA</t>
  </si>
  <si>
    <t>ATIBAIA</t>
  </si>
  <si>
    <t>IGARATA</t>
  </si>
  <si>
    <t>GUARAREMA</t>
  </si>
  <si>
    <t>SALESOPOLIS</t>
  </si>
  <si>
    <t>REPRESA RIBEIRAO</t>
  </si>
  <si>
    <t>PORTO FELIZ</t>
  </si>
  <si>
    <t>ITU</t>
  </si>
  <si>
    <t>CABREUVA</t>
  </si>
  <si>
    <t>SANTANA</t>
  </si>
  <si>
    <t>PEDAGIO CASTELO</t>
  </si>
  <si>
    <t>TREVO</t>
  </si>
  <si>
    <t>PEDAGIO</t>
  </si>
  <si>
    <t>PERUS</t>
  </si>
  <si>
    <t>TRAVES ECHO JARAGUA</t>
  </si>
  <si>
    <t>ABRIL</t>
  </si>
  <si>
    <t>MORATO</t>
  </si>
  <si>
    <t>TRAVES JARINU</t>
  </si>
  <si>
    <t>DOM PEDRO</t>
  </si>
  <si>
    <t>MORUMGABA</t>
  </si>
  <si>
    <t>TRAVES AMPARO</t>
  </si>
  <si>
    <t>SERRA NEGRA</t>
  </si>
  <si>
    <t>PERUIBE</t>
  </si>
  <si>
    <t>ITANHAEM</t>
  </si>
  <si>
    <t>PRAIA GRANDE</t>
  </si>
  <si>
    <t>CANAL BERTIOGA</t>
  </si>
  <si>
    <t>RIVIERA</t>
  </si>
  <si>
    <t>BARRA DO UNA</t>
  </si>
  <si>
    <t>USINA CARAGUA</t>
  </si>
  <si>
    <t>ILHA ANCHIETA</t>
  </si>
  <si>
    <t>LARANJEIRAS</t>
  </si>
  <si>
    <t>PONTA</t>
  </si>
  <si>
    <t>ROSEIRA</t>
  </si>
  <si>
    <t>CUNHA</t>
  </si>
  <si>
    <t>BAIA</t>
  </si>
  <si>
    <t>PEDRAS</t>
  </si>
  <si>
    <t>PIRACICABA</t>
  </si>
  <si>
    <t>JOANOPOLIS</t>
  </si>
  <si>
    <t>CAMANDUCAIA</t>
  </si>
  <si>
    <t>TRAVES NORTE IGARATA</t>
  </si>
  <si>
    <t>TRAVES NORTE SAO JOSE</t>
  </si>
  <si>
    <t>CACAPAVA</t>
  </si>
  <si>
    <t>TREVO CARVALHO PINTO</t>
  </si>
  <si>
    <t>TAUBATE</t>
  </si>
  <si>
    <t>PEDAGIO DUTRA</t>
  </si>
  <si>
    <t>BASILICA</t>
  </si>
  <si>
    <t>FABRICA DUTRA</t>
  </si>
  <si>
    <t>CACHOEIRA</t>
  </si>
  <si>
    <t>MAILASQUI</t>
  </si>
  <si>
    <t>ITAPEVI</t>
  </si>
  <si>
    <t>TAPIRAI</t>
  </si>
  <si>
    <t>VARGEM GRANDE</t>
  </si>
  <si>
    <t>REGIS</t>
  </si>
  <si>
    <t>EMBU GUACU</t>
  </si>
  <si>
    <t>PARQUE DO CARMO</t>
  </si>
  <si>
    <t>PALMEIRAS</t>
  </si>
  <si>
    <t>MOGI BERTIOGA</t>
  </si>
  <si>
    <t>ITAQUERA</t>
  </si>
  <si>
    <t>RODOANEL</t>
  </si>
  <si>
    <t>REPRESA SUZANO</t>
  </si>
  <si>
    <t>REPRESA PARAIBUNA</t>
  </si>
  <si>
    <t>RIO GRANDE</t>
  </si>
  <si>
    <t>PARAIBUNA</t>
  </si>
  <si>
    <t>REDENCAO</t>
  </si>
  <si>
    <t>CONTENDA</t>
  </si>
  <si>
    <t>VOCOROCA</t>
  </si>
  <si>
    <t>PONTAL DO PARANA</t>
  </si>
  <si>
    <t>CAMPO MAGRO</t>
  </si>
  <si>
    <t>RIO BRANCO</t>
  </si>
  <si>
    <t>TIBAGI 376</t>
  </si>
  <si>
    <t>ITARETAMA</t>
  </si>
  <si>
    <t>ACUNGUI</t>
  </si>
  <si>
    <t>PORTO AMAZONAS</t>
  </si>
  <si>
    <t>TAMANDARE</t>
  </si>
  <si>
    <t>COLOMBO</t>
  </si>
  <si>
    <t>TUNAS</t>
  </si>
  <si>
    <t>IRAI</t>
  </si>
  <si>
    <t>PEDREIRA</t>
  </si>
  <si>
    <t>MARUMBI</t>
  </si>
  <si>
    <t>TREVO 277</t>
  </si>
  <si>
    <t>CAMPO DO TENENTE</t>
  </si>
  <si>
    <t>JARAGUA DO SUL</t>
  </si>
  <si>
    <t>SAO BENTO DO SUL</t>
  </si>
  <si>
    <t>GUARAMIRIM</t>
  </si>
  <si>
    <t>TREVO BR 101</t>
  </si>
  <si>
    <t>BARRA VELHA</t>
  </si>
  <si>
    <t>BARRA DO SUL</t>
  </si>
  <si>
    <t>BLUMENAU</t>
  </si>
  <si>
    <t>GUARATUBA</t>
  </si>
  <si>
    <t>CAMPINA</t>
  </si>
  <si>
    <t>PORTAO ATUBA</t>
  </si>
  <si>
    <t>QUATRO BARRAS</t>
  </si>
  <si>
    <t>ITUPORANGA</t>
  </si>
  <si>
    <t>NOVA TRENTO</t>
  </si>
  <si>
    <t>CANELINHA</t>
  </si>
  <si>
    <t>TIJUCAS</t>
  </si>
  <si>
    <t>BARRAGEM</t>
  </si>
  <si>
    <t>SAO PEDRO DO ALCANTARA</t>
  </si>
  <si>
    <t>s</t>
  </si>
  <si>
    <t>ALFREDO WAGNER</t>
  </si>
  <si>
    <t>RANCHO QUEIMADO</t>
  </si>
  <si>
    <t>BRUSQUE</t>
  </si>
  <si>
    <t>GASPAR</t>
  </si>
  <si>
    <t>BIGUACU</t>
  </si>
  <si>
    <t>POTECAS</t>
  </si>
  <si>
    <t>CELSO RAMOS</t>
  </si>
  <si>
    <t>BRAVA</t>
  </si>
  <si>
    <t>INGLESES</t>
  </si>
  <si>
    <t>ILHA DAS ARANHAS</t>
  </si>
  <si>
    <t>ILHA XAVIER</t>
  </si>
  <si>
    <t>JOAQUINA</t>
  </si>
  <si>
    <t>LAGOINHA DO LESTE</t>
  </si>
  <si>
    <t>TRES IRMAS</t>
  </si>
  <si>
    <t>PAPAGAIO</t>
  </si>
  <si>
    <t>IMBITUBA</t>
  </si>
  <si>
    <t>CAMBORIU</t>
  </si>
  <si>
    <t>ITAPEMA</t>
  </si>
  <si>
    <t>PONTES</t>
  </si>
  <si>
    <t>RIBEIRAO DA ILHA</t>
  </si>
  <si>
    <t>BARRA DE MAXARANGUAPE</t>
  </si>
  <si>
    <t>PRAIA DE MURIU</t>
  </si>
  <si>
    <t>PONTA DE SANTA RITA</t>
  </si>
  <si>
    <t>FORTE DOS REIS MAGOS</t>
  </si>
  <si>
    <t>POTENGI</t>
  </si>
  <si>
    <t>PRAIA DE PONTA NEGRA</t>
  </si>
  <si>
    <t>PRAIA DE PIRANGI</t>
  </si>
  <si>
    <t>PRAIA DE BUZIOS</t>
  </si>
  <si>
    <t>TIBAU DO SUL</t>
  </si>
  <si>
    <t>IELMO MARINHO</t>
  </si>
  <si>
    <t>PARQUE DE VAQUEJADA</t>
  </si>
  <si>
    <t>LAGOA SECA</t>
  </si>
  <si>
    <t>PITUBA</t>
  </si>
  <si>
    <t>SITIO DA CRUZ</t>
  </si>
  <si>
    <t>MENDESINHO</t>
  </si>
  <si>
    <t>LAGOA DAS PEDRAS</t>
  </si>
  <si>
    <t>PIRAPAMA</t>
  </si>
  <si>
    <t>ARACAI</t>
  </si>
  <si>
    <t>ONCA</t>
  </si>
  <si>
    <t>CONCEICAO</t>
  </si>
  <si>
    <t>LAPINHA</t>
  </si>
  <si>
    <t>PARAOPEBA</t>
  </si>
  <si>
    <t>ITABIRA</t>
  </si>
  <si>
    <t>AMPARO</t>
  </si>
  <si>
    <t>SANTA BARBARA</t>
  </si>
  <si>
    <t>MONLEVADE</t>
  </si>
  <si>
    <t>ITABIRITO</t>
  </si>
  <si>
    <t>ARANHA</t>
  </si>
  <si>
    <t>OURO PRETO</t>
  </si>
  <si>
    <t>CHAPEU</t>
  </si>
  <si>
    <t>BRANCA</t>
  </si>
  <si>
    <t>JECEABA</t>
  </si>
  <si>
    <t>IBIRITE</t>
  </si>
  <si>
    <t>FLORES</t>
  </si>
  <si>
    <t>ITAUNA</t>
  </si>
  <si>
    <t>JUATUBA</t>
  </si>
  <si>
    <t>ITAGUARA</t>
  </si>
  <si>
    <t>MANSO</t>
  </si>
  <si>
    <t>PARA DE MINAS</t>
  </si>
  <si>
    <t>MARAVILHAS</t>
  </si>
  <si>
    <t>PRATA</t>
  </si>
  <si>
    <t>ANGUERETA</t>
  </si>
  <si>
    <t>BENTO</t>
  </si>
  <si>
    <t>IGARAPE</t>
  </si>
  <si>
    <t>SETE LAGOAS</t>
  </si>
  <si>
    <t>MASCARENHAS</t>
  </si>
  <si>
    <t>MANNESMANN</t>
  </si>
  <si>
    <t>CIRRUS</t>
  </si>
  <si>
    <t>ANDIROBA</t>
  </si>
  <si>
    <t>TAQUARACU</t>
  </si>
  <si>
    <t>LAGOA BONITA</t>
  </si>
  <si>
    <t>SOBRADINHO 2</t>
  </si>
  <si>
    <t>BARRAGEM SANTA MARIA</t>
  </si>
  <si>
    <t>ESTRADA</t>
  </si>
  <si>
    <t>PONTA NORTE</t>
  </si>
  <si>
    <t>LAGOA 2</t>
  </si>
  <si>
    <t>TORRE 4</t>
  </si>
  <si>
    <t>FERCAL</t>
  </si>
  <si>
    <t>CIPLAN</t>
  </si>
  <si>
    <t>PONTO SUL</t>
  </si>
  <si>
    <t>ESTACIONAMENTO</t>
  </si>
  <si>
    <t>SITIO</t>
  </si>
  <si>
    <t>SARA</t>
  </si>
  <si>
    <t>CBAAER</t>
  </si>
  <si>
    <t xml:space="preserve">GRANJA 1 </t>
  </si>
  <si>
    <t>TORRE 1</t>
  </si>
  <si>
    <t xml:space="preserve">TORRE 2 </t>
  </si>
  <si>
    <t>TORRE 3</t>
  </si>
  <si>
    <t>TORRE TROCO</t>
  </si>
  <si>
    <t>BARRAGEM 1</t>
  </si>
  <si>
    <t>GRANJA 2</t>
  </si>
  <si>
    <t>ALPHA VILLE</t>
  </si>
  <si>
    <t>BUNGE</t>
  </si>
  <si>
    <t>TANQUES CAESB</t>
  </si>
  <si>
    <t>POVOADO SERRA DOURADA</t>
  </si>
  <si>
    <t>TORRE ENGENHO</t>
  </si>
  <si>
    <t>ESTUFA VERMELHA</t>
  </si>
  <si>
    <t>BEIRA RIO</t>
  </si>
  <si>
    <t>GUAIBA</t>
  </si>
  <si>
    <t>ELDORADO</t>
  </si>
  <si>
    <t>BELEM NOVO</t>
  </si>
  <si>
    <t>CHARQUEADAS</t>
  </si>
  <si>
    <t>TABAI</t>
  </si>
  <si>
    <t>PONTE</t>
  </si>
  <si>
    <t>TAQUARI</t>
  </si>
  <si>
    <t>POLO NORTE</t>
  </si>
  <si>
    <t>MONTENEGRO</t>
  </si>
  <si>
    <t>SCHARLAU</t>
  </si>
  <si>
    <t>LOMBA GRANDE</t>
  </si>
  <si>
    <t>GLORINHA</t>
  </si>
  <si>
    <t>GM</t>
  </si>
  <si>
    <t>SILOS</t>
  </si>
  <si>
    <t>PEDAGIO VIAMAO</t>
  </si>
  <si>
    <t>TARUMA</t>
  </si>
  <si>
    <t>PEDAGIO FREEWAY</t>
  </si>
  <si>
    <t>TAQUARA</t>
  </si>
  <si>
    <t>SAO FRANCISCO DE PAULA</t>
  </si>
  <si>
    <t>CANELA</t>
  </si>
  <si>
    <t>TRES COROAS</t>
  </si>
  <si>
    <t>VILA OLIVA</t>
  </si>
  <si>
    <t>LAJEADO GRANDE</t>
  </si>
  <si>
    <t>4 FOLHAS</t>
  </si>
  <si>
    <t>SAO MARCOS</t>
  </si>
  <si>
    <t>FORQUETA</t>
  </si>
  <si>
    <t>GARIBALDI</t>
  </si>
  <si>
    <t>SAO VENDELINO</t>
  </si>
  <si>
    <t>VERANOPOLIS</t>
  </si>
  <si>
    <t>NOVA PRATA</t>
  </si>
  <si>
    <t>ANTONIO PRADO</t>
  </si>
  <si>
    <t>SAO MANUEL</t>
  </si>
  <si>
    <t>PORTAO ABADIANIA</t>
  </si>
  <si>
    <t>TEREZOPOLIS</t>
  </si>
  <si>
    <t>PORTAO PIRENOPOLIS</t>
  </si>
  <si>
    <t>PORTAO CORUMBA</t>
  </si>
  <si>
    <t>PORTAO PETROLINA</t>
  </si>
  <si>
    <t>PORTAO HIDROLANDIA</t>
  </si>
  <si>
    <t>PORTAO SATO</t>
  </si>
  <si>
    <t>PORTAO INHUMAS</t>
  </si>
  <si>
    <t>PORTAO TRINDADE</t>
  </si>
  <si>
    <t>MAGE</t>
  </si>
  <si>
    <t>MANI</t>
  </si>
  <si>
    <t>TUBOS</t>
  </si>
  <si>
    <t>PORTAO RIO 3</t>
  </si>
  <si>
    <t>GUANDU</t>
  </si>
  <si>
    <t>VIUVA</t>
  </si>
  <si>
    <t>KEMA</t>
  </si>
  <si>
    <t>PORTAO GALEAO 1</t>
  </si>
  <si>
    <t>PORTAO GALEAO 2</t>
  </si>
  <si>
    <t>CLUBE</t>
  </si>
  <si>
    <t>SANTA</t>
  </si>
  <si>
    <t>PORTAO AFONSOS 1</t>
  </si>
  <si>
    <t>PORTAO CRUZ 1</t>
  </si>
  <si>
    <t>RONDA</t>
  </si>
  <si>
    <t>FANTE</t>
  </si>
  <si>
    <t>FAROL</t>
  </si>
  <si>
    <t>PORTAO JACARE 2</t>
  </si>
  <si>
    <t>PORTAO RIO 2</t>
  </si>
  <si>
    <t>GRANDE</t>
  </si>
  <si>
    <t>MARA</t>
  </si>
  <si>
    <t>MANGA</t>
  </si>
  <si>
    <t>SERRA</t>
  </si>
  <si>
    <t>ARARA</t>
  </si>
  <si>
    <t>MANSA</t>
  </si>
  <si>
    <t>PIRAI</t>
  </si>
  <si>
    <t>VASSO</t>
  </si>
  <si>
    <t>PARA</t>
  </si>
  <si>
    <t>VERDE</t>
  </si>
  <si>
    <t>PRETO</t>
  </si>
  <si>
    <t>OASIS</t>
  </si>
  <si>
    <t>LAGOS</t>
  </si>
  <si>
    <t>PORTAO ALDEIA 1</t>
  </si>
  <si>
    <t>SAQUA</t>
  </si>
  <si>
    <t>MORRO</t>
  </si>
  <si>
    <t>PORTAO AFONSOS 2</t>
  </si>
  <si>
    <t>PORTAO ALDEIA 2</t>
  </si>
  <si>
    <t>PORTAO CRUZ 2</t>
  </si>
  <si>
    <t>PORTAO JACARE 1</t>
  </si>
  <si>
    <t>PORTAO JACARE 3</t>
  </si>
  <si>
    <t>PORTAO RIO 1</t>
  </si>
  <si>
    <t>PORTAO DOIS IRMAOS</t>
  </si>
  <si>
    <t>PORTAO CHAPEU</t>
  </si>
  <si>
    <t>PORTAO CORGUINHO</t>
  </si>
  <si>
    <t>PORTAO BANDEIRANTES</t>
  </si>
  <si>
    <t>PORTAO ACUDE</t>
  </si>
  <si>
    <t>PORTAO ESTACAO BALSAMO</t>
  </si>
  <si>
    <t>PORTAO PASSO DO LONTRA</t>
  </si>
  <si>
    <t>PORTAO ANHANDUI</t>
  </si>
  <si>
    <t>PORTAO GRANJAS</t>
  </si>
  <si>
    <t>PORTAO COTOVELO</t>
  </si>
  <si>
    <t>PORTAO CONDOMINIO</t>
  </si>
  <si>
    <t>PORTAO RETIRO</t>
  </si>
  <si>
    <t>ESTANCIA FORTALEZA</t>
  </si>
  <si>
    <t>CASCATA</t>
  </si>
  <si>
    <t>VILAREJO</t>
  </si>
  <si>
    <t>PEIXE</t>
  </si>
  <si>
    <t>TORRE</t>
  </si>
  <si>
    <t>ALIANCAS</t>
  </si>
  <si>
    <t>SIDROLANDIA</t>
  </si>
  <si>
    <t>PORTAO FAXINAL</t>
  </si>
  <si>
    <t>PORTAO COLORADO</t>
  </si>
  <si>
    <t>PORTAO ARAPONGAS</t>
  </si>
  <si>
    <t>PORTAO JANDAIA DO SUL</t>
  </si>
  <si>
    <t>PORTAO PARANAVAI</t>
  </si>
  <si>
    <t>PORTAO SILOS</t>
  </si>
  <si>
    <t>PORTAO CAMPO MOURAO</t>
  </si>
  <si>
    <t>PORTAO CIANORTE</t>
  </si>
  <si>
    <t>PORTAO GUARAVERA</t>
  </si>
  <si>
    <t>PORTAO RIBEIRAO DO PINHAL</t>
  </si>
  <si>
    <t>PORTAO SAPOPEMA</t>
  </si>
  <si>
    <t>PORTAO URAI</t>
  </si>
  <si>
    <t>PORTAO IEPE</t>
  </si>
  <si>
    <t>PORTAO IGUARACU</t>
  </si>
  <si>
    <t>PORTAO CASTELO BRANCO</t>
  </si>
  <si>
    <t>PORTAO IVAI</t>
  </si>
  <si>
    <t>PORTAO PARAPANEMA</t>
  </si>
  <si>
    <t>PRADO FERREIRA</t>
  </si>
  <si>
    <t>ENGENHEIRO BELTRAO</t>
  </si>
  <si>
    <t>APUCARANA</t>
  </si>
  <si>
    <t>TAMARANA</t>
  </si>
  <si>
    <t>PRIMEIRO DE MAIO</t>
  </si>
  <si>
    <t>CORNELIO PROCOPIO</t>
  </si>
  <si>
    <t>FENIX</t>
  </si>
  <si>
    <t>SANTA FE</t>
  </si>
  <si>
    <t>NOVA ESPERANCA</t>
  </si>
  <si>
    <t>FLORESTOPOLIS</t>
  </si>
  <si>
    <t>SANTO ANTONIO DO PARAISO</t>
  </si>
  <si>
    <t>RIO BOM</t>
  </si>
  <si>
    <t>PORTAO FAZENDA BAMBUI</t>
  </si>
  <si>
    <t>BUJARI</t>
  </si>
  <si>
    <t>TRAVES NOROESTE AERODROMO DE RIO BRANCO</t>
  </si>
  <si>
    <t>PORTAO RIOZINHO</t>
  </si>
  <si>
    <t>PORTAO QUIXADA</t>
  </si>
  <si>
    <t>TRAVES SUDESTE AERODROMO DE RIO BRANCO</t>
  </si>
  <si>
    <t>PORTAO GIONA</t>
  </si>
  <si>
    <t>PORTAO BOM FUTURO</t>
  </si>
  <si>
    <t>PORTAO ICATU</t>
  </si>
  <si>
    <t>PORTAO CAJUPARI</t>
  </si>
  <si>
    <t>PORTAO SAO JOSE DE RIBAMAR</t>
  </si>
  <si>
    <t>PORTAO PACO DO LUMIAR</t>
  </si>
  <si>
    <t>PORTAO CAVU</t>
  </si>
  <si>
    <t>PORTAO ILHA DO MEDO</t>
  </si>
  <si>
    <t>PORTAO ILHA DO CAJUAL</t>
  </si>
  <si>
    <t>PORTAO BATATA CAEMA</t>
  </si>
  <si>
    <t>PORTAO ILHA DOS CARANGUEJOS</t>
  </si>
  <si>
    <t>PORTAO FAZENDA FORTUNA</t>
  </si>
  <si>
    <t>PORTAO PEDRA CANGA</t>
  </si>
  <si>
    <t>TRAVES OESTE DO AERODROMO DE PORTO VELHO</t>
  </si>
  <si>
    <t>PORTAO FAZENDA SANTA LUCIA</t>
  </si>
  <si>
    <t>PORTAO BR319</t>
  </si>
  <si>
    <t>PORTAO PERIQUITO</t>
  </si>
  <si>
    <t>PORTAO MUTUNS</t>
  </si>
  <si>
    <t>TRAVES LESTE AERODROMO DE PORTO VELHO</t>
  </si>
  <si>
    <t>AERODROMO DE FLORES</t>
  </si>
  <si>
    <t>PORTAO ALEIXO</t>
  </si>
  <si>
    <t>PORTAO PIRACATUBA</t>
  </si>
  <si>
    <t>PORTAO PURAQUEQUARA</t>
  </si>
  <si>
    <t>PORTAO ILHA DO CAREIRO</t>
  </si>
  <si>
    <t>PORTAO TARUMA MIRIM</t>
  </si>
  <si>
    <t>PORTAO ALJUBARROTA</t>
  </si>
  <si>
    <t>PORTAO ARAMACA</t>
  </si>
  <si>
    <t>BRACO</t>
  </si>
  <si>
    <t>PORTAO BENJAMIM CONSTANT</t>
  </si>
  <si>
    <t>PORTAO ILHA DO PALHAO</t>
  </si>
  <si>
    <t>PORTAO PONTA DOS PIRIQUITOS</t>
  </si>
  <si>
    <t>PAJUSSARA</t>
  </si>
  <si>
    <t>PORTAO PONTA URUCURI</t>
  </si>
  <si>
    <t>JARI</t>
  </si>
  <si>
    <t>PORTAO PONTA DA ESPERA</t>
  </si>
  <si>
    <t>SAO BRAZ</t>
  </si>
  <si>
    <t>PORTAO BELTERRA</t>
  </si>
  <si>
    <t>PORTAO MARARU</t>
  </si>
  <si>
    <t>PORTAO FAZENDA SANTA ROSA</t>
  </si>
  <si>
    <t>FAROL ARROZAL</t>
  </si>
  <si>
    <t>ILHA DE MURUTUCU</t>
  </si>
  <si>
    <t>ILHA GRANDE</t>
  </si>
  <si>
    <t>AERODROMO DE JULIO CESAR</t>
  </si>
  <si>
    <t>MARITUBA</t>
  </si>
  <si>
    <t>BARCARENA</t>
  </si>
  <si>
    <t>PONTE MOSTEIRO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</si>
</sst>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E203-7DFB-48D2-92EC-3E38712286DF}">
  <dimension ref="A1:S475"/>
  <sheetViews>
    <sheetView tabSelected="1" topLeftCell="A451" zoomScale="130" zoomScaleNormal="130" workbookViewId="0">
      <selection activeCell="I473" sqref="I473"/>
    </sheetView>
  </sheetViews>
  <sheetFormatPr defaultRowHeight="15" x14ac:dyDescent="0.25"/>
  <cols>
    <col min="1" max="1" width="48" style="2" bestFit="1" customWidth="1"/>
    <col min="7" max="7" width="12.85546875" bestFit="1" customWidth="1"/>
    <col min="11" max="12" width="9.28515625" style="1" bestFit="1" customWidth="1"/>
    <col min="19" max="19" width="68.85546875" customWidth="1"/>
  </cols>
  <sheetData>
    <row r="1" spans="1:19" x14ac:dyDescent="0.25">
      <c r="A1" s="2" t="s">
        <v>0</v>
      </c>
      <c r="B1">
        <v>3</v>
      </c>
      <c r="C1">
        <v>41.35</v>
      </c>
      <c r="D1">
        <v>0</v>
      </c>
      <c r="E1" t="s">
        <v>1</v>
      </c>
      <c r="F1">
        <v>38</v>
      </c>
      <c r="G1">
        <v>35.14</v>
      </c>
      <c r="H1">
        <v>0</v>
      </c>
      <c r="I1" t="s">
        <v>2</v>
      </c>
      <c r="K1" s="1">
        <f>ROUND(IF(E1="S",(B1+(C1/60)+(D1/3600))*-1,B1+(C1/60)+(D1/3600)),4)</f>
        <v>-3.6892</v>
      </c>
      <c r="L1" s="1">
        <f>ROUND(IF(I1="W",(F1+(G1/60)+(H1/3600))*-1,F1+(G1/60)+(H1/3600)),4)</f>
        <v>-38.585700000000003</v>
      </c>
      <c r="S1" t="str">
        <f>"("&amp;_xlfn.UNICHAR(34)&amp;A1&amp;_xlfn.UNICHAR(34)&amp;";"&amp;K1&amp;";"&amp;L1&amp;")"&amp;";"</f>
        <v>("BARRA";-3,6892;-38,5857);</v>
      </c>
    </row>
    <row r="2" spans="1:19" x14ac:dyDescent="0.25">
      <c r="A2" s="2" t="s">
        <v>3</v>
      </c>
      <c r="B2">
        <v>3</v>
      </c>
      <c r="C2">
        <v>37.340000000000003</v>
      </c>
      <c r="D2">
        <v>0</v>
      </c>
      <c r="E2" t="s">
        <v>1</v>
      </c>
      <c r="F2">
        <v>38</v>
      </c>
      <c r="G2">
        <v>43.23</v>
      </c>
      <c r="H2">
        <v>0</v>
      </c>
      <c r="I2" t="s">
        <v>2</v>
      </c>
      <c r="K2" s="1">
        <f t="shared" ref="K2:K256" si="0">ROUND(IF(E2="S",(B2+(C2/60)+(D2/3600))*-1,B2+(C2/60)+(D2/3600)),4)</f>
        <v>-3.6223000000000001</v>
      </c>
      <c r="L2" s="1">
        <f t="shared" ref="L2:L256" si="1">ROUND(IF(I2="W",(F2+(G2/60)+(H2/3600))*-1,F2+(G2/60)+(H2/3600)),4)</f>
        <v>-38.720500000000001</v>
      </c>
      <c r="S2" t="str">
        <f t="shared" ref="S2:S65" si="2">"("&amp;_xlfn.UNICHAR(34)&amp;A2&amp;_xlfn.UNICHAR(34)&amp;";"&amp;K2&amp;";"&amp;L2&amp;")"&amp;";"</f>
        <v>("CUMBUCO";-3,6223;-38,7205);</v>
      </c>
    </row>
    <row r="3" spans="1:19" x14ac:dyDescent="0.25">
      <c r="A3" s="2" t="s">
        <v>4</v>
      </c>
      <c r="B3">
        <v>3</v>
      </c>
      <c r="C3">
        <v>32.28</v>
      </c>
      <c r="D3">
        <v>0</v>
      </c>
      <c r="E3" t="s">
        <v>1</v>
      </c>
      <c r="F3">
        <v>38</v>
      </c>
      <c r="G3">
        <v>48.42</v>
      </c>
      <c r="H3">
        <v>0</v>
      </c>
      <c r="I3" t="s">
        <v>2</v>
      </c>
      <c r="K3" s="1">
        <f t="shared" si="0"/>
        <v>-3.5379999999999998</v>
      </c>
      <c r="L3" s="1">
        <f t="shared" si="1"/>
        <v>-38.807000000000002</v>
      </c>
      <c r="S3" t="str">
        <f t="shared" si="2"/>
        <v>("PECEM";-3,538;-38,807);</v>
      </c>
    </row>
    <row r="4" spans="1:19" x14ac:dyDescent="0.25">
      <c r="A4" s="2" t="s">
        <v>5</v>
      </c>
      <c r="B4">
        <v>3</v>
      </c>
      <c r="C4">
        <v>46.04</v>
      </c>
      <c r="D4">
        <v>0</v>
      </c>
      <c r="E4" t="s">
        <v>1</v>
      </c>
      <c r="F4">
        <v>38</v>
      </c>
      <c r="G4">
        <v>39.549999999999997</v>
      </c>
      <c r="H4">
        <v>0</v>
      </c>
      <c r="I4" t="s">
        <v>2</v>
      </c>
      <c r="K4" s="1">
        <f t="shared" si="0"/>
        <v>-3.7673000000000001</v>
      </c>
      <c r="L4" s="1">
        <f t="shared" si="1"/>
        <v>-38.659199999999998</v>
      </c>
      <c r="S4" t="str">
        <f t="shared" si="2"/>
        <v>("TREVO VIARIO";-3,7673;-38,6592);</v>
      </c>
    </row>
    <row r="5" spans="1:19" x14ac:dyDescent="0.25">
      <c r="A5" s="2" t="s">
        <v>6</v>
      </c>
      <c r="B5">
        <v>3</v>
      </c>
      <c r="C5">
        <v>56.63</v>
      </c>
      <c r="D5">
        <v>0</v>
      </c>
      <c r="E5" t="s">
        <v>1</v>
      </c>
      <c r="F5">
        <v>38</v>
      </c>
      <c r="G5">
        <v>16.46</v>
      </c>
      <c r="H5">
        <v>0</v>
      </c>
      <c r="I5" t="s">
        <v>2</v>
      </c>
      <c r="K5" s="1">
        <f t="shared" si="0"/>
        <v>-3.9438</v>
      </c>
      <c r="L5" s="1">
        <f t="shared" si="1"/>
        <v>-38.274299999999997</v>
      </c>
      <c r="S5" t="str">
        <f t="shared" si="2"/>
        <v>("IGUAPE";-3,9438;-38,2743);</v>
      </c>
    </row>
    <row r="6" spans="1:19" x14ac:dyDescent="0.25">
      <c r="A6" s="2" t="s">
        <v>7</v>
      </c>
      <c r="B6">
        <v>3</v>
      </c>
      <c r="C6">
        <v>50.42</v>
      </c>
      <c r="D6">
        <v>0</v>
      </c>
      <c r="E6" t="s">
        <v>1</v>
      </c>
      <c r="F6">
        <v>38</v>
      </c>
      <c r="G6">
        <v>23.14</v>
      </c>
      <c r="H6">
        <v>0</v>
      </c>
      <c r="I6" t="s">
        <v>2</v>
      </c>
      <c r="K6" s="1">
        <f t="shared" si="0"/>
        <v>-3.8403</v>
      </c>
      <c r="L6" s="1">
        <f t="shared" si="1"/>
        <v>-38.3857</v>
      </c>
      <c r="S6" t="str">
        <f t="shared" si="2"/>
        <v>("BEACH PARK";-3,8403;-38,3857);</v>
      </c>
    </row>
    <row r="7" spans="1:19" x14ac:dyDescent="0.25">
      <c r="A7" s="2" t="s">
        <v>8</v>
      </c>
      <c r="B7">
        <v>3</v>
      </c>
      <c r="C7">
        <v>55.17</v>
      </c>
      <c r="D7">
        <v>0</v>
      </c>
      <c r="E7" t="s">
        <v>1</v>
      </c>
      <c r="F7">
        <v>38</v>
      </c>
      <c r="G7">
        <v>29.2</v>
      </c>
      <c r="H7">
        <v>0</v>
      </c>
      <c r="I7" t="s">
        <v>2</v>
      </c>
      <c r="K7" s="1">
        <f t="shared" si="0"/>
        <v>-3.9195000000000002</v>
      </c>
      <c r="L7" s="1">
        <f t="shared" si="1"/>
        <v>-38.486699999999999</v>
      </c>
      <c r="S7" t="str">
        <f t="shared" si="2"/>
        <v>("FABRICA FORTALEZA";-3,9195;-38,4867);</v>
      </c>
    </row>
    <row r="8" spans="1:19" x14ac:dyDescent="0.25">
      <c r="A8" s="2" t="s">
        <v>9</v>
      </c>
      <c r="B8">
        <v>4</v>
      </c>
      <c r="C8">
        <v>6.17</v>
      </c>
      <c r="D8">
        <v>0</v>
      </c>
      <c r="E8" t="s">
        <v>1</v>
      </c>
      <c r="F8">
        <v>38</v>
      </c>
      <c r="G8">
        <v>29.15</v>
      </c>
      <c r="H8">
        <v>0</v>
      </c>
      <c r="I8" t="s">
        <v>2</v>
      </c>
      <c r="K8" s="1">
        <f t="shared" si="0"/>
        <v>-4.1028000000000002</v>
      </c>
      <c r="L8" s="1">
        <f t="shared" si="1"/>
        <v>-38.485799999999998</v>
      </c>
      <c r="S8" t="str">
        <f t="shared" si="2"/>
        <v>("ESTADIO DOMINGAO";-4,1028;-38,4858);</v>
      </c>
    </row>
    <row r="9" spans="1:19" x14ac:dyDescent="0.25">
      <c r="A9" s="2" t="s">
        <v>10</v>
      </c>
      <c r="B9">
        <v>3</v>
      </c>
      <c r="C9">
        <v>58.05</v>
      </c>
      <c r="D9">
        <v>0</v>
      </c>
      <c r="E9" t="s">
        <v>1</v>
      </c>
      <c r="F9">
        <v>38</v>
      </c>
      <c r="G9">
        <v>53.22</v>
      </c>
      <c r="H9">
        <v>0</v>
      </c>
      <c r="I9" t="s">
        <v>2</v>
      </c>
      <c r="K9" s="1">
        <f t="shared" si="0"/>
        <v>-3.9674999999999998</v>
      </c>
      <c r="L9" s="1">
        <f t="shared" si="1"/>
        <v>-38.887</v>
      </c>
      <c r="S9" t="str">
        <f t="shared" si="2"/>
        <v>("BOISA";-3,9675;-38,887);</v>
      </c>
    </row>
    <row r="10" spans="1:19" x14ac:dyDescent="0.25">
      <c r="A10" s="2" t="s">
        <v>11</v>
      </c>
      <c r="B10">
        <v>21</v>
      </c>
      <c r="C10">
        <v>7.72</v>
      </c>
      <c r="D10">
        <v>0</v>
      </c>
      <c r="E10" t="s">
        <v>1</v>
      </c>
      <c r="F10">
        <v>47</v>
      </c>
      <c r="G10">
        <v>40.78</v>
      </c>
      <c r="H10">
        <v>0</v>
      </c>
      <c r="I10" t="s">
        <v>2</v>
      </c>
      <c r="K10" s="1">
        <f t="shared" si="0"/>
        <v>-21.128699999999998</v>
      </c>
      <c r="L10" s="1">
        <f t="shared" si="1"/>
        <v>-47.679699999999997</v>
      </c>
      <c r="S10" t="str">
        <f t="shared" si="2"/>
        <v>("PIRIPAU";-21,1287;-47,6797);</v>
      </c>
    </row>
    <row r="11" spans="1:19" x14ac:dyDescent="0.25">
      <c r="A11" s="2" t="s">
        <v>12</v>
      </c>
      <c r="B11">
        <v>20</v>
      </c>
      <c r="C11">
        <v>59.48</v>
      </c>
      <c r="D11">
        <v>0</v>
      </c>
      <c r="E11" t="s">
        <v>1</v>
      </c>
      <c r="F11">
        <v>47</v>
      </c>
      <c r="G11">
        <v>39.520000000000003</v>
      </c>
      <c r="H11">
        <v>0</v>
      </c>
      <c r="I11" t="s">
        <v>2</v>
      </c>
      <c r="K11" s="1">
        <f t="shared" si="0"/>
        <v>-20.991299999999999</v>
      </c>
      <c r="L11" s="1">
        <f t="shared" si="1"/>
        <v>-47.658700000000003</v>
      </c>
      <c r="S11" t="str">
        <f t="shared" si="2"/>
        <v>("BRODOWSKI";-20,9913;-47,6587);</v>
      </c>
    </row>
    <row r="12" spans="1:19" x14ac:dyDescent="0.25">
      <c r="A12" s="2" t="s">
        <v>13</v>
      </c>
      <c r="B12">
        <v>21</v>
      </c>
      <c r="C12">
        <v>12.68</v>
      </c>
      <c r="D12">
        <v>0</v>
      </c>
      <c r="E12" t="s">
        <v>1</v>
      </c>
      <c r="F12">
        <v>47</v>
      </c>
      <c r="G12">
        <v>35.729999999999997</v>
      </c>
      <c r="H12">
        <v>0</v>
      </c>
      <c r="I12" t="s">
        <v>2</v>
      </c>
      <c r="K12" s="1">
        <f t="shared" si="0"/>
        <v>-21.211300000000001</v>
      </c>
      <c r="L12" s="1">
        <f t="shared" si="1"/>
        <v>-47.595500000000001</v>
      </c>
      <c r="S12" t="str">
        <f t="shared" si="2"/>
        <v>("SERRANA";-21,2113;-47,5955);</v>
      </c>
    </row>
    <row r="13" spans="1:19" x14ac:dyDescent="0.25">
      <c r="A13" s="2" t="s">
        <v>14</v>
      </c>
      <c r="B13">
        <v>21</v>
      </c>
      <c r="C13">
        <v>14.18</v>
      </c>
      <c r="D13">
        <v>0</v>
      </c>
      <c r="E13" t="s">
        <v>1</v>
      </c>
      <c r="F13">
        <v>47</v>
      </c>
      <c r="G13">
        <v>58.4</v>
      </c>
      <c r="H13">
        <v>0</v>
      </c>
      <c r="I13" t="s">
        <v>2</v>
      </c>
      <c r="K13" s="1">
        <f t="shared" si="0"/>
        <v>-21.2363</v>
      </c>
      <c r="L13" s="1">
        <f t="shared" si="1"/>
        <v>-47.973300000000002</v>
      </c>
      <c r="S13" t="str">
        <f t="shared" si="2"/>
        <v>("DUMONT";-21,2363;-47,9733);</v>
      </c>
    </row>
    <row r="14" spans="1:19" x14ac:dyDescent="0.25">
      <c r="A14" s="2" t="s">
        <v>15</v>
      </c>
      <c r="B14">
        <v>21</v>
      </c>
      <c r="C14">
        <v>9.42</v>
      </c>
      <c r="D14">
        <v>0</v>
      </c>
      <c r="E14" t="s">
        <v>1</v>
      </c>
      <c r="F14">
        <v>47</v>
      </c>
      <c r="G14">
        <v>51.25</v>
      </c>
      <c r="H14">
        <v>0</v>
      </c>
      <c r="I14" t="s">
        <v>2</v>
      </c>
      <c r="K14" s="1">
        <f t="shared" si="0"/>
        <v>-21.157</v>
      </c>
      <c r="L14" s="1">
        <f t="shared" si="1"/>
        <v>-47.854199999999999</v>
      </c>
      <c r="S14" t="str">
        <f t="shared" si="2"/>
        <v>("USP";-21,157;-47,8542);</v>
      </c>
    </row>
    <row r="15" spans="1:19" x14ac:dyDescent="0.25">
      <c r="A15" s="2" t="s">
        <v>16</v>
      </c>
      <c r="B15">
        <v>21</v>
      </c>
      <c r="C15">
        <v>1.35</v>
      </c>
      <c r="D15">
        <v>0</v>
      </c>
      <c r="E15" t="s">
        <v>1</v>
      </c>
      <c r="F15">
        <v>48</v>
      </c>
      <c r="G15">
        <v>2.2400000000000002</v>
      </c>
      <c r="H15">
        <v>0</v>
      </c>
      <c r="I15" t="s">
        <v>2</v>
      </c>
      <c r="K15" s="1">
        <f t="shared" si="0"/>
        <v>-21.022500000000001</v>
      </c>
      <c r="L15" s="1">
        <f t="shared" si="1"/>
        <v>-48.037300000000002</v>
      </c>
      <c r="S15" t="str">
        <f t="shared" si="2"/>
        <v>("PONTAL";-21,0225;-48,0373);</v>
      </c>
    </row>
    <row r="16" spans="1:19" x14ac:dyDescent="0.25">
      <c r="A16" s="2" t="s">
        <v>17</v>
      </c>
      <c r="B16">
        <v>0</v>
      </c>
      <c r="C16">
        <v>11</v>
      </c>
      <c r="D16">
        <v>22</v>
      </c>
      <c r="E16" t="s">
        <v>18</v>
      </c>
      <c r="F16">
        <v>50</v>
      </c>
      <c r="G16">
        <v>47</v>
      </c>
      <c r="H16">
        <v>3</v>
      </c>
      <c r="I16" t="s">
        <v>2</v>
      </c>
      <c r="K16" s="1">
        <f t="shared" si="0"/>
        <v>0.18940000000000001</v>
      </c>
      <c r="L16" s="1">
        <f t="shared" si="1"/>
        <v>-50.784199999999998</v>
      </c>
      <c r="S16" t="str">
        <f t="shared" si="2"/>
        <v>("PORTAO PAU CAVADO";0,1894;-50,7842);</v>
      </c>
    </row>
    <row r="17" spans="1:19" x14ac:dyDescent="0.25">
      <c r="A17" s="2" t="s">
        <v>19</v>
      </c>
      <c r="B17">
        <v>0</v>
      </c>
      <c r="C17">
        <v>9</v>
      </c>
      <c r="D17">
        <v>53</v>
      </c>
      <c r="E17" t="s">
        <v>18</v>
      </c>
      <c r="F17">
        <v>51</v>
      </c>
      <c r="G17">
        <v>0</v>
      </c>
      <c r="H17">
        <v>49</v>
      </c>
      <c r="I17" t="s">
        <v>2</v>
      </c>
      <c r="K17" s="1">
        <f t="shared" si="0"/>
        <v>0.16470000000000001</v>
      </c>
      <c r="L17" s="1">
        <f t="shared" si="1"/>
        <v>-51.013599999999997</v>
      </c>
      <c r="S17" t="str">
        <f t="shared" si="2"/>
        <v>("CURIAU";0,1647;-51,0136);</v>
      </c>
    </row>
    <row r="18" spans="1:19" x14ac:dyDescent="0.25">
      <c r="A18" s="2" t="s">
        <v>20</v>
      </c>
      <c r="B18">
        <v>0</v>
      </c>
      <c r="C18">
        <v>6</v>
      </c>
      <c r="D18">
        <v>50</v>
      </c>
      <c r="E18" t="s">
        <v>1</v>
      </c>
      <c r="F18">
        <v>51</v>
      </c>
      <c r="G18">
        <v>17</v>
      </c>
      <c r="H18">
        <v>17</v>
      </c>
      <c r="I18" t="s">
        <v>2</v>
      </c>
      <c r="K18" s="1">
        <f t="shared" si="0"/>
        <v>-0.1139</v>
      </c>
      <c r="L18" s="1">
        <f t="shared" si="1"/>
        <v>-51.2881</v>
      </c>
      <c r="S18" t="str">
        <f t="shared" si="2"/>
        <v>("PORTAO MAZAGAO";-0,1139;-51,2881);</v>
      </c>
    </row>
    <row r="19" spans="1:19" x14ac:dyDescent="0.25">
      <c r="A19" s="2" t="s">
        <v>21</v>
      </c>
      <c r="B19">
        <v>0</v>
      </c>
      <c r="C19">
        <v>2</v>
      </c>
      <c r="D19">
        <v>8</v>
      </c>
      <c r="E19" t="s">
        <v>18</v>
      </c>
      <c r="F19">
        <v>51</v>
      </c>
      <c r="G19">
        <v>13</v>
      </c>
      <c r="H19">
        <v>55</v>
      </c>
      <c r="I19" t="s">
        <v>2</v>
      </c>
      <c r="K19" s="1">
        <f t="shared" si="0"/>
        <v>3.56E-2</v>
      </c>
      <c r="L19" s="1">
        <f t="shared" si="1"/>
        <v>-51.231900000000003</v>
      </c>
      <c r="S19" t="str">
        <f t="shared" si="2"/>
        <v>("MATAPI";0,0356;-51,2319);</v>
      </c>
    </row>
    <row r="20" spans="1:19" x14ac:dyDescent="0.25">
      <c r="A20" s="2" t="s">
        <v>22</v>
      </c>
      <c r="B20">
        <v>0</v>
      </c>
      <c r="C20">
        <v>6</v>
      </c>
      <c r="D20">
        <v>17</v>
      </c>
      <c r="E20" t="s">
        <v>18</v>
      </c>
      <c r="F20">
        <v>51</v>
      </c>
      <c r="G20">
        <v>7</v>
      </c>
      <c r="H20">
        <v>34</v>
      </c>
      <c r="I20" t="s">
        <v>2</v>
      </c>
      <c r="K20" s="1">
        <f t="shared" si="0"/>
        <v>0.1047</v>
      </c>
      <c r="L20" s="1">
        <f t="shared" si="1"/>
        <v>-51.126100000000001</v>
      </c>
      <c r="S20" t="str">
        <f t="shared" si="2"/>
        <v>("ROTATORIA KM9 BR156";0,1047;-51,1261);</v>
      </c>
    </row>
    <row r="21" spans="1:19" x14ac:dyDescent="0.25">
      <c r="A21" s="2" t="s">
        <v>23</v>
      </c>
      <c r="B21">
        <v>20</v>
      </c>
      <c r="C21">
        <v>31</v>
      </c>
      <c r="D21">
        <v>0</v>
      </c>
      <c r="E21" t="s">
        <v>1</v>
      </c>
      <c r="F21">
        <v>40</v>
      </c>
      <c r="G21">
        <v>22</v>
      </c>
      <c r="H21">
        <v>0</v>
      </c>
      <c r="I21" t="s">
        <v>2</v>
      </c>
      <c r="K21" s="1">
        <f t="shared" si="0"/>
        <v>-20.5167</v>
      </c>
      <c r="L21" s="1">
        <f t="shared" si="1"/>
        <v>-40.366700000000002</v>
      </c>
      <c r="S21" t="str">
        <f t="shared" si="2"/>
        <v>("PORTAO PONTA DA FRUTA";-20,5167;-40,3667);</v>
      </c>
    </row>
    <row r="22" spans="1:19" x14ac:dyDescent="0.25">
      <c r="A22" s="2" t="s">
        <v>24</v>
      </c>
      <c r="B22">
        <v>20</v>
      </c>
      <c r="C22">
        <v>25</v>
      </c>
      <c r="D22">
        <v>23</v>
      </c>
      <c r="E22" t="s">
        <v>1</v>
      </c>
      <c r="F22">
        <v>40</v>
      </c>
      <c r="G22">
        <v>19</v>
      </c>
      <c r="H22">
        <v>57</v>
      </c>
      <c r="I22" t="s">
        <v>2</v>
      </c>
      <c r="K22" s="1">
        <f t="shared" si="0"/>
        <v>-20.423100000000002</v>
      </c>
      <c r="L22" s="1">
        <f t="shared" si="1"/>
        <v>-40.332500000000003</v>
      </c>
      <c r="S22" t="str">
        <f t="shared" si="2"/>
        <v>("SIVU";-20,4231;-40,3325);</v>
      </c>
    </row>
    <row r="23" spans="1:19" x14ac:dyDescent="0.25">
      <c r="A23" s="2" t="s">
        <v>25</v>
      </c>
      <c r="B23">
        <v>20</v>
      </c>
      <c r="C23">
        <v>22</v>
      </c>
      <c r="D23">
        <v>56</v>
      </c>
      <c r="E23" t="s">
        <v>1</v>
      </c>
      <c r="F23">
        <v>40</v>
      </c>
      <c r="G23">
        <v>25</v>
      </c>
      <c r="H23">
        <v>39</v>
      </c>
      <c r="I23" t="s">
        <v>2</v>
      </c>
      <c r="K23" s="1">
        <f t="shared" si="0"/>
        <v>-20.382200000000001</v>
      </c>
      <c r="L23" s="1">
        <f t="shared" si="1"/>
        <v>-40.427500000000002</v>
      </c>
      <c r="S23" t="str">
        <f t="shared" si="2"/>
        <v>("PORTAO VIANA";-20,3822;-40,4275);</v>
      </c>
    </row>
    <row r="24" spans="1:19" x14ac:dyDescent="0.25">
      <c r="A24" s="2" t="s">
        <v>26</v>
      </c>
      <c r="B24">
        <v>20</v>
      </c>
      <c r="C24">
        <v>16</v>
      </c>
      <c r="D24">
        <v>6</v>
      </c>
      <c r="E24" t="s">
        <v>1</v>
      </c>
      <c r="F24">
        <v>40</v>
      </c>
      <c r="G24">
        <v>23</v>
      </c>
      <c r="H24">
        <v>50</v>
      </c>
      <c r="I24" t="s">
        <v>2</v>
      </c>
      <c r="K24" s="1">
        <f t="shared" si="0"/>
        <v>-20.2683</v>
      </c>
      <c r="L24" s="1">
        <f t="shared" si="1"/>
        <v>-40.397199999999998</v>
      </c>
      <c r="S24" t="str">
        <f t="shared" si="2"/>
        <v>("PORTAO CARIACICA";-20,2683;-40,3972);</v>
      </c>
    </row>
    <row r="25" spans="1:19" x14ac:dyDescent="0.25">
      <c r="A25" s="2" t="s">
        <v>27</v>
      </c>
      <c r="B25">
        <v>20</v>
      </c>
      <c r="C25">
        <v>3</v>
      </c>
      <c r="D25">
        <v>6</v>
      </c>
      <c r="E25" t="s">
        <v>1</v>
      </c>
      <c r="F25">
        <v>40</v>
      </c>
      <c r="G25">
        <v>20</v>
      </c>
      <c r="H25">
        <v>40</v>
      </c>
      <c r="I25" t="s">
        <v>2</v>
      </c>
      <c r="K25" s="1">
        <f t="shared" si="0"/>
        <v>-20.0517</v>
      </c>
      <c r="L25" s="1">
        <f t="shared" si="1"/>
        <v>-40.3444</v>
      </c>
      <c r="S25" t="str">
        <f t="shared" si="2"/>
        <v>("POTIRI";-20,0517;-40,3444);</v>
      </c>
    </row>
    <row r="26" spans="1:19" x14ac:dyDescent="0.25">
      <c r="A26" s="2" t="s">
        <v>28</v>
      </c>
      <c r="B26">
        <v>19</v>
      </c>
      <c r="C26">
        <v>50</v>
      </c>
      <c r="D26">
        <v>40</v>
      </c>
      <c r="E26" t="s">
        <v>1</v>
      </c>
      <c r="F26">
        <v>40</v>
      </c>
      <c r="G26">
        <v>16</v>
      </c>
      <c r="H26">
        <v>30</v>
      </c>
      <c r="I26" t="s">
        <v>2</v>
      </c>
      <c r="K26" s="1">
        <f t="shared" si="0"/>
        <v>-19.8444</v>
      </c>
      <c r="L26" s="1">
        <f t="shared" si="1"/>
        <v>-40.274999999999999</v>
      </c>
      <c r="S26" t="str">
        <f t="shared" si="2"/>
        <v>("PORTAO CIDADE ARACRUZ";-19,8444;-40,275);</v>
      </c>
    </row>
    <row r="27" spans="1:19" x14ac:dyDescent="0.25">
      <c r="A27" s="2" t="s">
        <v>29</v>
      </c>
      <c r="B27">
        <v>20</v>
      </c>
      <c r="C27">
        <v>11</v>
      </c>
      <c r="D27">
        <v>60</v>
      </c>
      <c r="E27" t="s">
        <v>1</v>
      </c>
      <c r="F27">
        <v>40</v>
      </c>
      <c r="G27">
        <v>31</v>
      </c>
      <c r="H27">
        <v>4</v>
      </c>
      <c r="I27" t="s">
        <v>2</v>
      </c>
      <c r="K27" s="1">
        <f t="shared" si="0"/>
        <v>-20.2</v>
      </c>
      <c r="L27" s="1">
        <f t="shared" si="1"/>
        <v>-40.517800000000001</v>
      </c>
      <c r="S27" t="str">
        <f t="shared" si="2"/>
        <v>("PORTAO HOLANDA";-20,2;-40,5178);</v>
      </c>
    </row>
    <row r="28" spans="1:19" x14ac:dyDescent="0.25">
      <c r="A28" s="2" t="s">
        <v>30</v>
      </c>
      <c r="B28">
        <v>20</v>
      </c>
      <c r="C28">
        <v>11</v>
      </c>
      <c r="D28">
        <v>48</v>
      </c>
      <c r="E28" t="s">
        <v>1</v>
      </c>
      <c r="F28">
        <v>40</v>
      </c>
      <c r="G28">
        <v>11</v>
      </c>
      <c r="H28">
        <v>37</v>
      </c>
      <c r="I28" t="s">
        <v>2</v>
      </c>
      <c r="K28" s="1">
        <f t="shared" si="0"/>
        <v>-20.1967</v>
      </c>
      <c r="L28" s="1">
        <f t="shared" si="1"/>
        <v>-40.193600000000004</v>
      </c>
      <c r="S28" t="str">
        <f t="shared" si="2"/>
        <v>("PORTAO MANGUINHOS";-20,1967;-40,1936);</v>
      </c>
    </row>
    <row r="29" spans="1:19" x14ac:dyDescent="0.25">
      <c r="A29" s="2" t="s">
        <v>31</v>
      </c>
      <c r="B29">
        <v>20</v>
      </c>
      <c r="C29">
        <v>9</v>
      </c>
      <c r="D29">
        <v>0</v>
      </c>
      <c r="E29" t="s">
        <v>1</v>
      </c>
      <c r="F29">
        <v>40</v>
      </c>
      <c r="G29">
        <v>11</v>
      </c>
      <c r="H29">
        <v>0</v>
      </c>
      <c r="I29" t="s">
        <v>2</v>
      </c>
      <c r="K29" s="1">
        <f t="shared" si="0"/>
        <v>-20.149999999999999</v>
      </c>
      <c r="L29" s="1">
        <f t="shared" si="1"/>
        <v>-40.183300000000003</v>
      </c>
      <c r="S29" t="str">
        <f t="shared" si="2"/>
        <v>("JACARAIPE";-20,15;-40,1833);</v>
      </c>
    </row>
    <row r="30" spans="1:19" x14ac:dyDescent="0.25">
      <c r="A30" s="2" t="s">
        <v>32</v>
      </c>
      <c r="B30">
        <v>20</v>
      </c>
      <c r="C30">
        <v>3</v>
      </c>
      <c r="D30">
        <v>0</v>
      </c>
      <c r="E30" t="s">
        <v>1</v>
      </c>
      <c r="F30">
        <v>40</v>
      </c>
      <c r="G30">
        <v>11</v>
      </c>
      <c r="H30">
        <v>30</v>
      </c>
      <c r="I30" t="s">
        <v>2</v>
      </c>
      <c r="K30" s="1">
        <f t="shared" si="0"/>
        <v>-20.05</v>
      </c>
      <c r="L30" s="1">
        <f t="shared" si="1"/>
        <v>-40.191699999999997</v>
      </c>
      <c r="S30" t="str">
        <f t="shared" si="2"/>
        <v>("NOVA ALMEIDA";-20,05;-40,1917);</v>
      </c>
    </row>
    <row r="31" spans="1:19" x14ac:dyDescent="0.25">
      <c r="A31" s="2" t="s">
        <v>33</v>
      </c>
      <c r="B31">
        <v>19</v>
      </c>
      <c r="C31">
        <v>52</v>
      </c>
      <c r="D31">
        <v>30</v>
      </c>
      <c r="E31" t="s">
        <v>1</v>
      </c>
      <c r="F31">
        <v>40</v>
      </c>
      <c r="G31">
        <v>5</v>
      </c>
      <c r="H31">
        <v>0</v>
      </c>
      <c r="I31" t="s">
        <v>2</v>
      </c>
      <c r="K31" s="1">
        <f t="shared" si="0"/>
        <v>-19.875</v>
      </c>
      <c r="L31" s="1">
        <f t="shared" si="1"/>
        <v>-40.083300000000001</v>
      </c>
      <c r="S31" t="str">
        <f t="shared" si="2"/>
        <v>("PORTAO BARRA DO SAI";-19,875;-40,0833);</v>
      </c>
    </row>
    <row r="32" spans="1:19" x14ac:dyDescent="0.25">
      <c r="A32" s="2" t="s">
        <v>34</v>
      </c>
      <c r="B32">
        <v>12</v>
      </c>
      <c r="C32">
        <v>57.43</v>
      </c>
      <c r="D32">
        <v>0</v>
      </c>
      <c r="E32" t="s">
        <v>1</v>
      </c>
      <c r="F32">
        <v>38</v>
      </c>
      <c r="G32">
        <v>21.23</v>
      </c>
      <c r="H32">
        <v>0</v>
      </c>
      <c r="I32" t="s">
        <v>2</v>
      </c>
      <c r="K32" s="1">
        <f t="shared" si="0"/>
        <v>-12.9572</v>
      </c>
      <c r="L32" s="1">
        <f t="shared" si="1"/>
        <v>-38.3538</v>
      </c>
      <c r="S32" t="str">
        <f t="shared" si="2"/>
        <v>("FAROL DE ITAPOA";-12,9572;-38,3538);</v>
      </c>
    </row>
    <row r="33" spans="1:19" x14ac:dyDescent="0.25">
      <c r="A33" s="2" t="s">
        <v>35</v>
      </c>
      <c r="B33">
        <v>13</v>
      </c>
      <c r="C33">
        <v>1</v>
      </c>
      <c r="D33">
        <v>0</v>
      </c>
      <c r="E33" t="s">
        <v>1</v>
      </c>
      <c r="F33">
        <v>38</v>
      </c>
      <c r="G33">
        <v>28.01</v>
      </c>
      <c r="H33">
        <v>0</v>
      </c>
      <c r="I33" t="s">
        <v>2</v>
      </c>
      <c r="K33" s="1">
        <f t="shared" si="0"/>
        <v>-13.0167</v>
      </c>
      <c r="L33" s="1">
        <f t="shared" si="1"/>
        <v>-38.466799999999999</v>
      </c>
      <c r="S33" t="str">
        <f t="shared" si="2"/>
        <v>("AMARALINA";-13,0167;-38,4668);</v>
      </c>
    </row>
    <row r="34" spans="1:19" x14ac:dyDescent="0.25">
      <c r="A34" s="2" t="s">
        <v>36</v>
      </c>
      <c r="B34">
        <v>13</v>
      </c>
      <c r="C34">
        <v>0.62</v>
      </c>
      <c r="D34">
        <v>0</v>
      </c>
      <c r="E34" t="s">
        <v>1</v>
      </c>
      <c r="F34">
        <v>38</v>
      </c>
      <c r="G34">
        <v>31.97</v>
      </c>
      <c r="H34">
        <v>0</v>
      </c>
      <c r="I34" t="s">
        <v>2</v>
      </c>
      <c r="K34" s="1">
        <f t="shared" si="0"/>
        <v>-13.010300000000001</v>
      </c>
      <c r="L34" s="1">
        <f t="shared" si="1"/>
        <v>-38.532800000000002</v>
      </c>
      <c r="S34" t="str">
        <f t="shared" si="2"/>
        <v>("FAROL DA BARRA";-13,0103;-38,5328);</v>
      </c>
    </row>
    <row r="35" spans="1:19" x14ac:dyDescent="0.25">
      <c r="A35" s="2" t="s">
        <v>37</v>
      </c>
      <c r="B35">
        <v>12</v>
      </c>
      <c r="C35">
        <v>40.35</v>
      </c>
      <c r="D35">
        <v>0</v>
      </c>
      <c r="E35" t="s">
        <v>1</v>
      </c>
      <c r="F35">
        <v>38</v>
      </c>
      <c r="G35">
        <v>32.18</v>
      </c>
      <c r="H35">
        <v>0</v>
      </c>
      <c r="I35" t="s">
        <v>2</v>
      </c>
      <c r="K35" s="1">
        <f t="shared" si="0"/>
        <v>-12.672499999999999</v>
      </c>
      <c r="L35" s="1">
        <f t="shared" si="1"/>
        <v>-38.536299999999997</v>
      </c>
      <c r="S35" t="str">
        <f t="shared" si="2"/>
        <v>("CANDEIAS";-12,6725;-38,5363);</v>
      </c>
    </row>
    <row r="36" spans="1:19" x14ac:dyDescent="0.25">
      <c r="A36" s="2" t="s">
        <v>38</v>
      </c>
      <c r="B36">
        <v>12</v>
      </c>
      <c r="C36">
        <v>50.8</v>
      </c>
      <c r="D36">
        <v>0</v>
      </c>
      <c r="E36" t="s">
        <v>1</v>
      </c>
      <c r="F36">
        <v>38</v>
      </c>
      <c r="G36">
        <v>30.93</v>
      </c>
      <c r="H36">
        <v>0</v>
      </c>
      <c r="I36" t="s">
        <v>2</v>
      </c>
      <c r="K36" s="1">
        <f t="shared" si="0"/>
        <v>-12.8467</v>
      </c>
      <c r="L36" s="1">
        <f t="shared" si="1"/>
        <v>-38.515500000000003</v>
      </c>
      <c r="S36" t="str">
        <f t="shared" si="2"/>
        <v>("TRAVES DE PARIPE";-12,8467;-38,5155);</v>
      </c>
    </row>
    <row r="37" spans="1:19" x14ac:dyDescent="0.25">
      <c r="A37" s="2" t="s">
        <v>39</v>
      </c>
      <c r="B37">
        <v>13</v>
      </c>
      <c r="C37">
        <v>23.4</v>
      </c>
      <c r="D37">
        <v>0</v>
      </c>
      <c r="E37" t="s">
        <v>1</v>
      </c>
      <c r="F37">
        <v>38</v>
      </c>
      <c r="G37">
        <v>54.63</v>
      </c>
      <c r="H37">
        <v>0</v>
      </c>
      <c r="I37" t="s">
        <v>2</v>
      </c>
      <c r="K37" s="1">
        <f t="shared" si="0"/>
        <v>-13.39</v>
      </c>
      <c r="L37" s="1">
        <f t="shared" si="1"/>
        <v>-38.910499999999999</v>
      </c>
      <c r="S37" t="str">
        <f t="shared" si="2"/>
        <v>("SNCL";-13,39;-38,9105);</v>
      </c>
    </row>
    <row r="38" spans="1:19" x14ac:dyDescent="0.25">
      <c r="A38" s="2" t="s">
        <v>40</v>
      </c>
      <c r="B38">
        <v>13</v>
      </c>
      <c r="C38">
        <v>7.83</v>
      </c>
      <c r="D38">
        <v>0</v>
      </c>
      <c r="E38" t="s">
        <v>1</v>
      </c>
      <c r="F38">
        <v>38</v>
      </c>
      <c r="G38">
        <v>47.33</v>
      </c>
      <c r="H38">
        <v>0</v>
      </c>
      <c r="I38" t="s">
        <v>2</v>
      </c>
      <c r="K38" s="1">
        <f t="shared" si="0"/>
        <v>-13.1305</v>
      </c>
      <c r="L38" s="1">
        <f t="shared" si="1"/>
        <v>-38.788800000000002</v>
      </c>
      <c r="S38" t="str">
        <f t="shared" si="2"/>
        <v>("CAIXA PREGOS";-13,1305;-38,7888);</v>
      </c>
    </row>
    <row r="39" spans="1:19" x14ac:dyDescent="0.25">
      <c r="A39" s="2" t="s">
        <v>41</v>
      </c>
      <c r="B39">
        <v>12</v>
      </c>
      <c r="C39">
        <v>35</v>
      </c>
      <c r="D39">
        <v>0</v>
      </c>
      <c r="E39" t="s">
        <v>1</v>
      </c>
      <c r="F39">
        <v>38</v>
      </c>
      <c r="G39">
        <v>0.17</v>
      </c>
      <c r="H39">
        <v>0</v>
      </c>
      <c r="I39" t="s">
        <v>2</v>
      </c>
      <c r="K39" s="1">
        <f t="shared" si="0"/>
        <v>-12.583299999999999</v>
      </c>
      <c r="L39" s="1">
        <f t="shared" si="1"/>
        <v>-38.002800000000001</v>
      </c>
      <c r="S39" t="str">
        <f t="shared" si="2"/>
        <v>("PRAIA DO FORTE";-12,5833;-38,0028);</v>
      </c>
    </row>
    <row r="40" spans="1:19" x14ac:dyDescent="0.25">
      <c r="A40" s="2" t="s">
        <v>42</v>
      </c>
      <c r="B40">
        <v>12</v>
      </c>
      <c r="C40">
        <v>48.5</v>
      </c>
      <c r="D40">
        <v>0</v>
      </c>
      <c r="E40" t="s">
        <v>1</v>
      </c>
      <c r="F40">
        <v>38</v>
      </c>
      <c r="G40">
        <v>12.5</v>
      </c>
      <c r="H40">
        <v>0</v>
      </c>
      <c r="I40" t="s">
        <v>2</v>
      </c>
      <c r="K40" s="1">
        <f t="shared" si="0"/>
        <v>-12.808299999999999</v>
      </c>
      <c r="L40" s="1">
        <f t="shared" si="1"/>
        <v>-38.208300000000001</v>
      </c>
      <c r="S40" t="str">
        <f t="shared" si="2"/>
        <v>("INTERLAGOS";-12,8083;-38,2083);</v>
      </c>
    </row>
    <row r="41" spans="1:19" x14ac:dyDescent="0.25">
      <c r="A41" s="2" t="s">
        <v>43</v>
      </c>
      <c r="B41">
        <v>12</v>
      </c>
      <c r="C41">
        <v>52.3</v>
      </c>
      <c r="D41">
        <v>0</v>
      </c>
      <c r="E41" t="s">
        <v>1</v>
      </c>
      <c r="F41">
        <v>38</v>
      </c>
      <c r="G41">
        <v>45.86</v>
      </c>
      <c r="H41">
        <v>0</v>
      </c>
      <c r="I41" t="s">
        <v>2</v>
      </c>
      <c r="K41" s="1">
        <f t="shared" si="0"/>
        <v>-12.871700000000001</v>
      </c>
      <c r="L41" s="1">
        <f t="shared" si="1"/>
        <v>-38.764299999999999</v>
      </c>
      <c r="S41" t="str">
        <f t="shared" si="2"/>
        <v>("SALINAS DA MARGARIDA";-12,8717;-38,7643);</v>
      </c>
    </row>
    <row r="42" spans="1:19" x14ac:dyDescent="0.25">
      <c r="A42" s="2" t="s">
        <v>44</v>
      </c>
      <c r="B42">
        <v>12</v>
      </c>
      <c r="C42">
        <v>52.93</v>
      </c>
      <c r="D42">
        <v>0</v>
      </c>
      <c r="E42" t="s">
        <v>1</v>
      </c>
      <c r="F42">
        <v>38</v>
      </c>
      <c r="G42">
        <v>40.9</v>
      </c>
      <c r="H42">
        <v>0</v>
      </c>
      <c r="I42" t="s">
        <v>2</v>
      </c>
      <c r="K42" s="1">
        <f t="shared" si="0"/>
        <v>-12.882199999999999</v>
      </c>
      <c r="L42" s="1">
        <f t="shared" si="1"/>
        <v>-38.681699999999999</v>
      </c>
      <c r="S42" t="str">
        <f t="shared" si="2"/>
        <v>("ITAPARICA";-12,8822;-38,6817);</v>
      </c>
    </row>
    <row r="43" spans="1:19" x14ac:dyDescent="0.25">
      <c r="A43" s="2" t="s">
        <v>45</v>
      </c>
      <c r="B43">
        <v>13</v>
      </c>
      <c r="C43">
        <v>3.56</v>
      </c>
      <c r="D43">
        <v>0</v>
      </c>
      <c r="E43" t="s">
        <v>1</v>
      </c>
      <c r="F43">
        <v>38</v>
      </c>
      <c r="G43">
        <v>39.53</v>
      </c>
      <c r="H43">
        <v>0</v>
      </c>
      <c r="I43" t="s">
        <v>2</v>
      </c>
      <c r="K43" s="1">
        <f t="shared" si="0"/>
        <v>-13.0593</v>
      </c>
      <c r="L43" s="1">
        <f t="shared" si="1"/>
        <v>-38.658799999999999</v>
      </c>
      <c r="S43" t="str">
        <f t="shared" si="2"/>
        <v>("TRAVES DE SNVR";-13,0593;-38,6588);</v>
      </c>
    </row>
    <row r="44" spans="1:19" x14ac:dyDescent="0.25">
      <c r="A44" s="2" t="s">
        <v>46</v>
      </c>
      <c r="B44">
        <v>12</v>
      </c>
      <c r="C44">
        <v>50.33</v>
      </c>
      <c r="D44">
        <v>0</v>
      </c>
      <c r="E44" t="s">
        <v>1</v>
      </c>
      <c r="F44">
        <v>38</v>
      </c>
      <c r="G44">
        <v>22.15</v>
      </c>
      <c r="H44">
        <v>0</v>
      </c>
      <c r="I44" t="s">
        <v>2</v>
      </c>
      <c r="K44" s="1">
        <f t="shared" si="0"/>
        <v>-12.838800000000001</v>
      </c>
      <c r="L44" s="1">
        <f t="shared" si="1"/>
        <v>-38.369199999999999</v>
      </c>
      <c r="S44" t="str">
        <f t="shared" si="2"/>
        <v>("CEASA";-12,8388;-38,3692);</v>
      </c>
    </row>
    <row r="45" spans="1:19" x14ac:dyDescent="0.25">
      <c r="A45" s="2" t="s">
        <v>47</v>
      </c>
      <c r="B45">
        <v>22</v>
      </c>
      <c r="C45">
        <v>47</v>
      </c>
      <c r="D45">
        <v>29</v>
      </c>
      <c r="E45" t="s">
        <v>1</v>
      </c>
      <c r="F45">
        <v>47</v>
      </c>
      <c r="G45">
        <v>9</v>
      </c>
      <c r="H45">
        <v>38</v>
      </c>
      <c r="I45" t="s">
        <v>2</v>
      </c>
      <c r="K45" s="1">
        <f t="shared" si="0"/>
        <v>-22.791399999999999</v>
      </c>
      <c r="L45" s="1">
        <f t="shared" si="1"/>
        <v>-47.160600000000002</v>
      </c>
      <c r="S45" t="str">
        <f t="shared" si="2"/>
        <v>("PORTAO PAULINIA";-22,7914;-47,1606);</v>
      </c>
    </row>
    <row r="46" spans="1:19" x14ac:dyDescent="0.25">
      <c r="A46" s="2" t="s">
        <v>48</v>
      </c>
      <c r="B46">
        <v>22</v>
      </c>
      <c r="C46">
        <v>47</v>
      </c>
      <c r="D46">
        <v>33</v>
      </c>
      <c r="E46" t="s">
        <v>1</v>
      </c>
      <c r="F46">
        <v>47</v>
      </c>
      <c r="G46">
        <v>3</v>
      </c>
      <c r="H46">
        <v>13</v>
      </c>
      <c r="I46" t="s">
        <v>2</v>
      </c>
      <c r="K46" s="1">
        <f t="shared" si="0"/>
        <v>-22.7925</v>
      </c>
      <c r="L46" s="1">
        <f t="shared" si="1"/>
        <v>-47.053600000000003</v>
      </c>
      <c r="S46" t="str">
        <f t="shared" si="2"/>
        <v>("PORTAO UNICAMP";-22,7925;-47,0536);</v>
      </c>
    </row>
    <row r="47" spans="1:19" x14ac:dyDescent="0.25">
      <c r="A47" s="2" t="s">
        <v>53</v>
      </c>
      <c r="B47">
        <v>22</v>
      </c>
      <c r="C47">
        <v>52</v>
      </c>
      <c r="D47">
        <v>2</v>
      </c>
      <c r="E47" t="s">
        <v>1</v>
      </c>
      <c r="F47">
        <v>47</v>
      </c>
      <c r="G47">
        <v>1</v>
      </c>
      <c r="H47">
        <v>4</v>
      </c>
      <c r="I47" t="s">
        <v>2</v>
      </c>
      <c r="K47" s="1">
        <f t="shared" si="0"/>
        <v>-22.8672</v>
      </c>
      <c r="L47" s="1">
        <f t="shared" si="1"/>
        <v>-47.017800000000001</v>
      </c>
      <c r="S47" t="str">
        <f t="shared" si="2"/>
        <v>("PORTAO SHOPPING";-22,8672;-47,0178);</v>
      </c>
    </row>
    <row r="48" spans="1:19" x14ac:dyDescent="0.25">
      <c r="A48" s="2" t="s">
        <v>54</v>
      </c>
      <c r="B48">
        <v>22</v>
      </c>
      <c r="C48">
        <v>57</v>
      </c>
      <c r="D48">
        <v>24</v>
      </c>
      <c r="E48" t="s">
        <v>1</v>
      </c>
      <c r="F48">
        <v>47</v>
      </c>
      <c r="G48">
        <v>3</v>
      </c>
      <c r="H48">
        <v>24</v>
      </c>
      <c r="I48" t="s">
        <v>2</v>
      </c>
      <c r="K48" s="1">
        <f t="shared" si="0"/>
        <v>-22.956700000000001</v>
      </c>
      <c r="L48" s="1">
        <f t="shared" si="1"/>
        <v>-47.056699999999999</v>
      </c>
      <c r="S48" t="str">
        <f t="shared" si="2"/>
        <v>("PORTAO ANHANGUERA";-22,9567;-47,0567);</v>
      </c>
    </row>
    <row r="49" spans="1:19" x14ac:dyDescent="0.25">
      <c r="A49" s="2" t="s">
        <v>55</v>
      </c>
      <c r="B49">
        <v>22</v>
      </c>
      <c r="C49">
        <v>42</v>
      </c>
      <c r="D49">
        <v>54</v>
      </c>
      <c r="E49" t="s">
        <v>1</v>
      </c>
      <c r="F49">
        <v>47</v>
      </c>
      <c r="G49">
        <v>15</v>
      </c>
      <c r="H49">
        <v>28</v>
      </c>
      <c r="I49" t="s">
        <v>2</v>
      </c>
      <c r="K49" s="1">
        <f t="shared" si="0"/>
        <v>-22.715</v>
      </c>
      <c r="L49" s="1">
        <f t="shared" si="1"/>
        <v>-47.257800000000003</v>
      </c>
      <c r="S49" t="str">
        <f t="shared" si="2"/>
        <v>("PORTAO REPRESA";-22,715;-47,2578);</v>
      </c>
    </row>
    <row r="50" spans="1:19" x14ac:dyDescent="0.25">
      <c r="A50" s="2" t="s">
        <v>56</v>
      </c>
      <c r="B50">
        <v>22</v>
      </c>
      <c r="C50">
        <v>47</v>
      </c>
      <c r="D50">
        <v>2</v>
      </c>
      <c r="E50" t="s">
        <v>1</v>
      </c>
      <c r="F50">
        <v>47</v>
      </c>
      <c r="G50">
        <v>17</v>
      </c>
      <c r="H50">
        <v>59</v>
      </c>
      <c r="I50" t="s">
        <v>2</v>
      </c>
      <c r="K50" s="1">
        <f t="shared" si="0"/>
        <v>-22.783899999999999</v>
      </c>
      <c r="L50" s="1">
        <f t="shared" si="1"/>
        <v>-47.299700000000001</v>
      </c>
      <c r="S50" t="str">
        <f t="shared" si="2"/>
        <v>("PORTAO NOVA ODESSA";-22,7839;-47,2997);</v>
      </c>
    </row>
    <row r="51" spans="1:19" x14ac:dyDescent="0.25">
      <c r="A51" s="2" t="s">
        <v>57</v>
      </c>
      <c r="B51">
        <v>22</v>
      </c>
      <c r="C51">
        <v>56</v>
      </c>
      <c r="D51">
        <v>55</v>
      </c>
      <c r="E51" t="s">
        <v>1</v>
      </c>
      <c r="F51">
        <v>46</v>
      </c>
      <c r="G51">
        <v>29</v>
      </c>
      <c r="H51">
        <v>47</v>
      </c>
      <c r="I51" t="s">
        <v>2</v>
      </c>
      <c r="K51" s="1">
        <f t="shared" si="0"/>
        <v>-22.948599999999999</v>
      </c>
      <c r="L51" s="1">
        <f t="shared" si="1"/>
        <v>-46.496400000000001</v>
      </c>
      <c r="S51" t="str">
        <f t="shared" si="2"/>
        <v>("PORTAO GUARIPOCABA";-22,9486;-46,4964);</v>
      </c>
    </row>
    <row r="52" spans="1:19" x14ac:dyDescent="0.25">
      <c r="A52" s="2" t="s">
        <v>58</v>
      </c>
      <c r="B52">
        <v>23</v>
      </c>
      <c r="C52">
        <v>1</v>
      </c>
      <c r="D52">
        <v>44</v>
      </c>
      <c r="E52" t="s">
        <v>1</v>
      </c>
      <c r="F52">
        <v>46</v>
      </c>
      <c r="G52">
        <v>32</v>
      </c>
      <c r="H52">
        <v>24</v>
      </c>
      <c r="I52" t="s">
        <v>2</v>
      </c>
      <c r="K52" s="1">
        <f t="shared" si="0"/>
        <v>-23.0289</v>
      </c>
      <c r="L52" s="1">
        <f t="shared" si="1"/>
        <v>-46.54</v>
      </c>
      <c r="S52" t="str">
        <f t="shared" si="2"/>
        <v>("PORTAO FERNAO DIAS";-23,0289;-46,54);</v>
      </c>
    </row>
    <row r="53" spans="1:19" x14ac:dyDescent="0.25">
      <c r="A53" s="2" t="s">
        <v>59</v>
      </c>
      <c r="B53">
        <v>23</v>
      </c>
      <c r="C53">
        <v>0</v>
      </c>
      <c r="D53">
        <v>57</v>
      </c>
      <c r="E53" t="s">
        <v>1</v>
      </c>
      <c r="F53">
        <v>46</v>
      </c>
      <c r="G53">
        <v>34</v>
      </c>
      <c r="H53">
        <v>33</v>
      </c>
      <c r="I53" t="s">
        <v>2</v>
      </c>
      <c r="K53" s="1">
        <f t="shared" si="0"/>
        <v>-23.015799999999999</v>
      </c>
      <c r="L53" s="1">
        <f t="shared" si="1"/>
        <v>-46.575800000000001</v>
      </c>
      <c r="S53" t="str">
        <f t="shared" si="2"/>
        <v>("PORTAO BOCAINA";-23,0158;-46,5758);</v>
      </c>
    </row>
    <row r="54" spans="1:19" x14ac:dyDescent="0.25">
      <c r="A54" s="2" t="s">
        <v>60</v>
      </c>
      <c r="B54">
        <v>22</v>
      </c>
      <c r="C54">
        <v>56</v>
      </c>
      <c r="D54">
        <v>6</v>
      </c>
      <c r="E54" t="s">
        <v>1</v>
      </c>
      <c r="F54">
        <v>46</v>
      </c>
      <c r="G54">
        <v>33</v>
      </c>
      <c r="H54">
        <v>43</v>
      </c>
      <c r="I54" t="s">
        <v>2</v>
      </c>
      <c r="K54" s="1">
        <f t="shared" si="0"/>
        <v>-22.934999999999999</v>
      </c>
      <c r="L54" s="1">
        <f t="shared" si="1"/>
        <v>-46.561900000000001</v>
      </c>
      <c r="S54" t="str">
        <f t="shared" si="2"/>
        <v>("PORTAO VOR";-22,935;-46,5619);</v>
      </c>
    </row>
    <row r="55" spans="1:19" x14ac:dyDescent="0.25">
      <c r="A55" s="2" t="s">
        <v>61</v>
      </c>
      <c r="B55">
        <v>23</v>
      </c>
      <c r="C55">
        <v>31</v>
      </c>
      <c r="D55">
        <v>4</v>
      </c>
      <c r="E55" t="s">
        <v>1</v>
      </c>
      <c r="F55">
        <v>46</v>
      </c>
      <c r="G55">
        <v>34</v>
      </c>
      <c r="H55">
        <v>40</v>
      </c>
      <c r="I55" t="s">
        <v>2</v>
      </c>
      <c r="K55" s="1">
        <f t="shared" si="0"/>
        <v>-23.517800000000001</v>
      </c>
      <c r="L55" s="1">
        <f t="shared" si="1"/>
        <v>-46.577800000000003</v>
      </c>
      <c r="S55" t="str">
        <f t="shared" si="2"/>
        <v>("PORTAO COMETA";-23,5178;-46,5778);</v>
      </c>
    </row>
    <row r="56" spans="1:19" x14ac:dyDescent="0.25">
      <c r="A56" s="2" t="s">
        <v>62</v>
      </c>
      <c r="B56">
        <v>23</v>
      </c>
      <c r="C56">
        <v>31</v>
      </c>
      <c r="D56">
        <v>45</v>
      </c>
      <c r="E56" t="s">
        <v>1</v>
      </c>
      <c r="F56">
        <v>46</v>
      </c>
      <c r="G56">
        <v>35</v>
      </c>
      <c r="H56">
        <v>27</v>
      </c>
      <c r="I56" t="s">
        <v>2</v>
      </c>
      <c r="K56" s="1">
        <f t="shared" si="0"/>
        <v>-23.529199999999999</v>
      </c>
      <c r="L56" s="1">
        <f t="shared" si="1"/>
        <v>-46.590800000000002</v>
      </c>
      <c r="S56" t="str">
        <f t="shared" si="2"/>
        <v>("PORTAO DUTRA";-23,5292;-46,5908);</v>
      </c>
    </row>
    <row r="57" spans="1:19" x14ac:dyDescent="0.25">
      <c r="A57" s="2" t="s">
        <v>105</v>
      </c>
      <c r="B57">
        <v>23</v>
      </c>
      <c r="C57">
        <v>30</v>
      </c>
      <c r="D57">
        <v>8</v>
      </c>
      <c r="E57" t="s">
        <v>1</v>
      </c>
      <c r="F57">
        <v>46</v>
      </c>
      <c r="G57">
        <v>41</v>
      </c>
      <c r="H57">
        <v>55</v>
      </c>
      <c r="I57" t="s">
        <v>2</v>
      </c>
      <c r="K57" s="1">
        <f t="shared" si="0"/>
        <v>-23.502199999999998</v>
      </c>
      <c r="L57" s="1">
        <f t="shared" si="1"/>
        <v>-46.698599999999999</v>
      </c>
      <c r="S57" t="str">
        <f t="shared" si="2"/>
        <v>("ABRIL";-23,5022;-46,6986);</v>
      </c>
    </row>
    <row r="58" spans="1:19" x14ac:dyDescent="0.25">
      <c r="A58" s="2" t="s">
        <v>137</v>
      </c>
      <c r="B58">
        <v>22</v>
      </c>
      <c r="C58">
        <v>40</v>
      </c>
      <c r="D58">
        <v>31</v>
      </c>
      <c r="E58" t="s">
        <v>1</v>
      </c>
      <c r="F58">
        <v>44</v>
      </c>
      <c r="G58">
        <v>59</v>
      </c>
      <c r="H58">
        <v>53</v>
      </c>
      <c r="I58" t="s">
        <v>2</v>
      </c>
      <c r="K58" s="1">
        <f t="shared" si="0"/>
        <v>-22.6753</v>
      </c>
      <c r="L58" s="1">
        <f t="shared" si="1"/>
        <v>-44.998100000000001</v>
      </c>
      <c r="S58" t="str">
        <f t="shared" si="2"/>
        <v>("CACHOEIRA";-22,6753;-44,9981);</v>
      </c>
    </row>
    <row r="59" spans="1:19" x14ac:dyDescent="0.25">
      <c r="A59" s="2" t="s">
        <v>135</v>
      </c>
      <c r="B59">
        <v>22</v>
      </c>
      <c r="C59">
        <v>51</v>
      </c>
      <c r="D59">
        <v>5</v>
      </c>
      <c r="E59" t="s">
        <v>1</v>
      </c>
      <c r="F59">
        <v>45</v>
      </c>
      <c r="G59">
        <v>13</v>
      </c>
      <c r="H59">
        <v>55</v>
      </c>
      <c r="I59" t="s">
        <v>2</v>
      </c>
      <c r="K59" s="1">
        <f t="shared" si="0"/>
        <v>-22.851400000000002</v>
      </c>
      <c r="L59" s="1">
        <f t="shared" si="1"/>
        <v>-45.231900000000003</v>
      </c>
      <c r="S59" t="str">
        <f t="shared" si="2"/>
        <v>("BASILICA";-22,8514;-45,2319);</v>
      </c>
    </row>
    <row r="60" spans="1:19" x14ac:dyDescent="0.25">
      <c r="A60" s="2" t="s">
        <v>134</v>
      </c>
      <c r="B60">
        <v>22</v>
      </c>
      <c r="C60">
        <v>55</v>
      </c>
      <c r="D60">
        <v>49</v>
      </c>
      <c r="E60" t="s">
        <v>1</v>
      </c>
      <c r="F60">
        <v>45</v>
      </c>
      <c r="G60">
        <v>21</v>
      </c>
      <c r="H60">
        <v>39</v>
      </c>
      <c r="I60" t="s">
        <v>2</v>
      </c>
      <c r="K60" s="1">
        <f t="shared" si="0"/>
        <v>-22.930299999999999</v>
      </c>
      <c r="L60" s="1">
        <f t="shared" si="1"/>
        <v>-45.360799999999998</v>
      </c>
      <c r="S60" t="str">
        <f t="shared" si="2"/>
        <v>("PEDAGIO DUTRA";-22,9303;-45,3608);</v>
      </c>
    </row>
    <row r="61" spans="1:19" x14ac:dyDescent="0.25">
      <c r="A61" s="2" t="s">
        <v>147</v>
      </c>
      <c r="B61">
        <v>23</v>
      </c>
      <c r="C61">
        <v>32</v>
      </c>
      <c r="D61">
        <v>33</v>
      </c>
      <c r="E61" t="s">
        <v>1</v>
      </c>
      <c r="F61">
        <v>46</v>
      </c>
      <c r="G61">
        <v>27</v>
      </c>
      <c r="H61">
        <v>56</v>
      </c>
      <c r="I61" t="s">
        <v>2</v>
      </c>
      <c r="K61" s="1">
        <f t="shared" si="0"/>
        <v>-23.5425</v>
      </c>
      <c r="L61" s="1">
        <f t="shared" si="1"/>
        <v>-46.465600000000002</v>
      </c>
      <c r="S61" t="str">
        <f t="shared" si="2"/>
        <v>("ITAQUERA";-23,5425;-46,4656);</v>
      </c>
    </row>
    <row r="62" spans="1:19" x14ac:dyDescent="0.25">
      <c r="A62" s="2" t="s">
        <v>63</v>
      </c>
      <c r="B62">
        <v>23</v>
      </c>
      <c r="C62">
        <v>8</v>
      </c>
      <c r="D62">
        <v>44</v>
      </c>
      <c r="E62" t="s">
        <v>1</v>
      </c>
      <c r="F62">
        <v>46</v>
      </c>
      <c r="G62">
        <v>51</v>
      </c>
      <c r="H62">
        <v>42</v>
      </c>
      <c r="I62" t="s">
        <v>2</v>
      </c>
      <c r="K62" s="1">
        <f t="shared" si="0"/>
        <v>-23.145600000000002</v>
      </c>
      <c r="L62" s="1">
        <f t="shared" si="1"/>
        <v>-46.861699999999999</v>
      </c>
      <c r="S62" t="str">
        <f t="shared" si="2"/>
        <v>("PORTAO LAGOA";-23,1456;-46,8617);</v>
      </c>
    </row>
    <row r="63" spans="1:19" x14ac:dyDescent="0.25">
      <c r="A63" s="2" t="s">
        <v>64</v>
      </c>
      <c r="B63">
        <v>23</v>
      </c>
      <c r="C63">
        <v>11</v>
      </c>
      <c r="D63">
        <v>3</v>
      </c>
      <c r="E63" t="s">
        <v>1</v>
      </c>
      <c r="F63">
        <v>46</v>
      </c>
      <c r="G63">
        <v>51</v>
      </c>
      <c r="H63">
        <v>14</v>
      </c>
      <c r="I63" t="s">
        <v>2</v>
      </c>
      <c r="K63" s="1">
        <f t="shared" si="0"/>
        <v>-23.184200000000001</v>
      </c>
      <c r="L63" s="1">
        <f t="shared" si="1"/>
        <v>-46.853900000000003</v>
      </c>
      <c r="S63" t="str">
        <f t="shared" si="2"/>
        <v>("PORTAO ESTADIO";-23,1842;-46,8539);</v>
      </c>
    </row>
    <row r="64" spans="1:19" x14ac:dyDescent="0.25">
      <c r="A64" s="2" t="s">
        <v>101</v>
      </c>
      <c r="B64">
        <v>23</v>
      </c>
      <c r="C64">
        <v>14</v>
      </c>
      <c r="D64">
        <v>29</v>
      </c>
      <c r="E64" t="s">
        <v>1</v>
      </c>
      <c r="F64">
        <v>46</v>
      </c>
      <c r="G64">
        <v>52</v>
      </c>
      <c r="H64">
        <v>50</v>
      </c>
      <c r="I64" t="s">
        <v>2</v>
      </c>
      <c r="K64" s="1">
        <f t="shared" si="0"/>
        <v>-23.241399999999999</v>
      </c>
      <c r="L64" s="1">
        <f t="shared" si="1"/>
        <v>-46.880600000000001</v>
      </c>
      <c r="S64" t="str">
        <f t="shared" si="2"/>
        <v>("TREVO";-23,2414;-46,8806);</v>
      </c>
    </row>
    <row r="65" spans="1:19" x14ac:dyDescent="0.25">
      <c r="A65" s="2" t="s">
        <v>66</v>
      </c>
      <c r="B65">
        <v>23</v>
      </c>
      <c r="C65">
        <v>13</v>
      </c>
      <c r="D65">
        <v>15</v>
      </c>
      <c r="E65" t="s">
        <v>1</v>
      </c>
      <c r="F65">
        <v>47</v>
      </c>
      <c r="G65">
        <v>7</v>
      </c>
      <c r="H65">
        <v>25</v>
      </c>
      <c r="I65" t="s">
        <v>2</v>
      </c>
      <c r="K65" s="1">
        <f t="shared" si="0"/>
        <v>-23.220800000000001</v>
      </c>
      <c r="L65" s="1">
        <f t="shared" si="1"/>
        <v>-47.123600000000003</v>
      </c>
      <c r="S65" t="str">
        <f t="shared" si="2"/>
        <v>("PORTAO JAPI";-23,2208;-47,1236);</v>
      </c>
    </row>
    <row r="66" spans="1:19" x14ac:dyDescent="0.25">
      <c r="A66" s="2" t="s">
        <v>67</v>
      </c>
      <c r="B66">
        <v>23</v>
      </c>
      <c r="C66">
        <v>12</v>
      </c>
      <c r="D66">
        <v>8</v>
      </c>
      <c r="E66" t="s">
        <v>1</v>
      </c>
      <c r="F66">
        <v>47</v>
      </c>
      <c r="G66">
        <v>2</v>
      </c>
      <c r="H66">
        <v>42</v>
      </c>
      <c r="I66" t="s">
        <v>2</v>
      </c>
      <c r="K66" s="1">
        <f t="shared" si="0"/>
        <v>-23.202200000000001</v>
      </c>
      <c r="L66" s="1">
        <f t="shared" si="1"/>
        <v>-47.045000000000002</v>
      </c>
      <c r="S66" t="str">
        <f t="shared" ref="S66:S129" si="3">"("&amp;_xlfn.UNICHAR(34)&amp;A66&amp;_xlfn.UNICHAR(34)&amp;";"&amp;K66&amp;";"&amp;L66&amp;")"&amp;";"</f>
        <v>("TRAVES SUL ITUPEVA";-23,2022;-47,045);</v>
      </c>
    </row>
    <row r="67" spans="1:19" x14ac:dyDescent="0.25">
      <c r="A67" s="2" t="s">
        <v>68</v>
      </c>
      <c r="B67">
        <v>23</v>
      </c>
      <c r="C67">
        <v>11</v>
      </c>
      <c r="D67">
        <v>15</v>
      </c>
      <c r="E67" t="s">
        <v>1</v>
      </c>
      <c r="F67">
        <v>46</v>
      </c>
      <c r="G67">
        <v>57</v>
      </c>
      <c r="H67">
        <v>53</v>
      </c>
      <c r="I67" t="s">
        <v>2</v>
      </c>
      <c r="K67" s="1">
        <f t="shared" si="0"/>
        <v>-23.1875</v>
      </c>
      <c r="L67" s="1">
        <f t="shared" si="1"/>
        <v>-46.964700000000001</v>
      </c>
      <c r="S67" t="str">
        <f t="shared" si="3"/>
        <v>("ELOI";-23,1875;-46,9647);</v>
      </c>
    </row>
    <row r="68" spans="1:19" x14ac:dyDescent="0.25">
      <c r="A68" s="2" t="s">
        <v>69</v>
      </c>
      <c r="B68">
        <v>23</v>
      </c>
      <c r="C68">
        <v>45</v>
      </c>
      <c r="D68">
        <v>16</v>
      </c>
      <c r="E68" t="s">
        <v>1</v>
      </c>
      <c r="F68">
        <v>46</v>
      </c>
      <c r="G68">
        <v>18</v>
      </c>
      <c r="H68">
        <v>27</v>
      </c>
      <c r="I68" t="s">
        <v>2</v>
      </c>
      <c r="K68" s="1">
        <f t="shared" si="0"/>
        <v>-23.7544</v>
      </c>
      <c r="L68" s="1">
        <f t="shared" si="1"/>
        <v>-46.307499999999997</v>
      </c>
      <c r="S68" t="str">
        <f t="shared" si="3"/>
        <v>("PORTAO PARANAPIACABA";-23,7544;-46,3075);</v>
      </c>
    </row>
    <row r="69" spans="1:19" x14ac:dyDescent="0.25">
      <c r="A69" s="2" t="s">
        <v>115</v>
      </c>
      <c r="B69">
        <v>23</v>
      </c>
      <c r="C69">
        <v>53</v>
      </c>
      <c r="D69">
        <v>26</v>
      </c>
      <c r="E69" t="s">
        <v>1</v>
      </c>
      <c r="F69">
        <v>46</v>
      </c>
      <c r="G69">
        <v>10</v>
      </c>
      <c r="H69">
        <v>38</v>
      </c>
      <c r="I69" t="s">
        <v>2</v>
      </c>
      <c r="K69" s="1">
        <f t="shared" si="0"/>
        <v>-23.890599999999999</v>
      </c>
      <c r="L69" s="1">
        <f t="shared" si="1"/>
        <v>-46.177199999999999</v>
      </c>
      <c r="S69" t="str">
        <f t="shared" si="3"/>
        <v>("CANAL BERTIOGA";-23,8906;-46,1772);</v>
      </c>
    </row>
    <row r="70" spans="1:19" x14ac:dyDescent="0.25">
      <c r="A70" s="2" t="s">
        <v>114</v>
      </c>
      <c r="B70">
        <v>24</v>
      </c>
      <c r="C70">
        <v>0</v>
      </c>
      <c r="D70">
        <v>13</v>
      </c>
      <c r="E70" t="s">
        <v>1</v>
      </c>
      <c r="F70">
        <v>46</v>
      </c>
      <c r="G70">
        <v>25</v>
      </c>
      <c r="H70">
        <v>18</v>
      </c>
      <c r="I70" t="s">
        <v>2</v>
      </c>
      <c r="K70" s="1">
        <f t="shared" si="0"/>
        <v>-24.003599999999999</v>
      </c>
      <c r="L70" s="1">
        <f t="shared" si="1"/>
        <v>-46.421700000000001</v>
      </c>
      <c r="S70" t="str">
        <f t="shared" si="3"/>
        <v>("PRAIA GRANDE";-24,0036;-46,4217);</v>
      </c>
    </row>
    <row r="71" spans="1:19" x14ac:dyDescent="0.25">
      <c r="A71" s="2" t="s">
        <v>70</v>
      </c>
      <c r="B71">
        <v>23</v>
      </c>
      <c r="C71">
        <v>54</v>
      </c>
      <c r="D71">
        <v>26</v>
      </c>
      <c r="E71" t="s">
        <v>1</v>
      </c>
      <c r="F71">
        <v>46</v>
      </c>
      <c r="G71">
        <v>29</v>
      </c>
      <c r="H71">
        <v>8</v>
      </c>
      <c r="I71" t="s">
        <v>2</v>
      </c>
      <c r="K71" s="1">
        <f t="shared" si="0"/>
        <v>-23.9072</v>
      </c>
      <c r="L71" s="1">
        <f t="shared" si="1"/>
        <v>-46.485599999999998</v>
      </c>
      <c r="S71" t="str">
        <f t="shared" si="3"/>
        <v>("PORTAO INTERLIGACAO";-23,9072;-46,4856);</v>
      </c>
    </row>
    <row r="72" spans="1:19" x14ac:dyDescent="0.25">
      <c r="A72" s="2" t="s">
        <v>71</v>
      </c>
      <c r="B72">
        <v>23</v>
      </c>
      <c r="C72">
        <v>5</v>
      </c>
      <c r="D72">
        <v>13</v>
      </c>
      <c r="E72" t="s">
        <v>1</v>
      </c>
      <c r="F72">
        <v>45</v>
      </c>
      <c r="G72">
        <v>46</v>
      </c>
      <c r="H72">
        <v>53</v>
      </c>
      <c r="I72" t="s">
        <v>2</v>
      </c>
      <c r="K72" s="1">
        <f t="shared" si="0"/>
        <v>-23.0869</v>
      </c>
      <c r="L72" s="1">
        <f t="shared" si="1"/>
        <v>-45.781399999999998</v>
      </c>
      <c r="S72" t="str">
        <f t="shared" si="3"/>
        <v>("PORTAO MELO";-23,0869;-45,7814);</v>
      </c>
    </row>
    <row r="73" spans="1:19" x14ac:dyDescent="0.25">
      <c r="A73" s="2" t="s">
        <v>72</v>
      </c>
      <c r="B73">
        <v>23</v>
      </c>
      <c r="C73">
        <v>15</v>
      </c>
      <c r="D73">
        <v>40</v>
      </c>
      <c r="E73" t="s">
        <v>1</v>
      </c>
      <c r="F73">
        <v>45</v>
      </c>
      <c r="G73">
        <v>33</v>
      </c>
      <c r="H73">
        <v>58</v>
      </c>
      <c r="I73" t="s">
        <v>2</v>
      </c>
      <c r="K73" s="1">
        <f t="shared" si="0"/>
        <v>-23.261099999999999</v>
      </c>
      <c r="L73" s="1">
        <f t="shared" si="1"/>
        <v>-45.566099999999999</v>
      </c>
      <c r="S73" t="str">
        <f t="shared" si="3"/>
        <v>("PORTAO REDENCAO";-23,2611;-45,5661);</v>
      </c>
    </row>
    <row r="74" spans="1:19" x14ac:dyDescent="0.25">
      <c r="A74" s="2" t="s">
        <v>73</v>
      </c>
      <c r="B74">
        <v>23</v>
      </c>
      <c r="C74">
        <v>20</v>
      </c>
      <c r="D74">
        <v>39</v>
      </c>
      <c r="E74" t="s">
        <v>1</v>
      </c>
      <c r="F74">
        <v>45</v>
      </c>
      <c r="G74">
        <v>57</v>
      </c>
      <c r="H74">
        <v>58</v>
      </c>
      <c r="I74" t="s">
        <v>2</v>
      </c>
      <c r="K74" s="1">
        <f t="shared" si="0"/>
        <v>-23.344200000000001</v>
      </c>
      <c r="L74" s="1">
        <f t="shared" si="1"/>
        <v>-45.966099999999997</v>
      </c>
      <c r="S74" t="str">
        <f t="shared" si="3"/>
        <v>("PORTAO JACAREI";-23,3442;-45,9661);</v>
      </c>
    </row>
    <row r="75" spans="1:19" x14ac:dyDescent="0.25">
      <c r="A75" s="2" t="s">
        <v>74</v>
      </c>
      <c r="B75">
        <v>23</v>
      </c>
      <c r="C75">
        <v>12</v>
      </c>
      <c r="D75">
        <v>59</v>
      </c>
      <c r="E75" t="s">
        <v>1</v>
      </c>
      <c r="F75">
        <v>46</v>
      </c>
      <c r="G75">
        <v>5</v>
      </c>
      <c r="H75">
        <v>10</v>
      </c>
      <c r="I75" t="s">
        <v>2</v>
      </c>
      <c r="K75" s="1">
        <f t="shared" si="0"/>
        <v>-23.2164</v>
      </c>
      <c r="L75" s="1">
        <f t="shared" si="1"/>
        <v>-46.086100000000002</v>
      </c>
      <c r="S75" t="str">
        <f t="shared" si="3"/>
        <v>("PORTAO IGARATA";-23,2164;-46,0861);</v>
      </c>
    </row>
    <row r="76" spans="1:19" x14ac:dyDescent="0.25">
      <c r="A76" s="2" t="s">
        <v>75</v>
      </c>
      <c r="B76">
        <v>23</v>
      </c>
      <c r="C76">
        <v>26</v>
      </c>
      <c r="D76">
        <v>29</v>
      </c>
      <c r="E76" t="s">
        <v>1</v>
      </c>
      <c r="F76">
        <v>47</v>
      </c>
      <c r="G76">
        <v>25</v>
      </c>
      <c r="H76">
        <v>51</v>
      </c>
      <c r="I76" t="s">
        <v>2</v>
      </c>
      <c r="K76" s="1">
        <f t="shared" si="0"/>
        <v>-23.441400000000002</v>
      </c>
      <c r="L76" s="1">
        <f t="shared" si="1"/>
        <v>-47.430799999999998</v>
      </c>
      <c r="S76" t="str">
        <f t="shared" si="3"/>
        <v>("PORTAO INDUSTRIAL";-23,4414;-47,4308);</v>
      </c>
    </row>
    <row r="77" spans="1:19" x14ac:dyDescent="0.25">
      <c r="A77" s="2" t="s">
        <v>76</v>
      </c>
      <c r="B77">
        <v>23</v>
      </c>
      <c r="C77">
        <v>30</v>
      </c>
      <c r="D77">
        <v>14</v>
      </c>
      <c r="E77" t="s">
        <v>1</v>
      </c>
      <c r="F77">
        <v>47</v>
      </c>
      <c r="G77">
        <v>25</v>
      </c>
      <c r="H77">
        <v>5</v>
      </c>
      <c r="I77" t="s">
        <v>2</v>
      </c>
      <c r="K77" s="1">
        <f t="shared" si="0"/>
        <v>-23.503900000000002</v>
      </c>
      <c r="L77" s="1">
        <f t="shared" si="1"/>
        <v>-47.418100000000003</v>
      </c>
      <c r="S77" t="str">
        <f t="shared" si="3"/>
        <v>("PORTAO RAPOSO";-23,5039;-47,4181);</v>
      </c>
    </row>
    <row r="78" spans="1:19" x14ac:dyDescent="0.25">
      <c r="A78" s="2" t="s">
        <v>77</v>
      </c>
      <c r="B78">
        <v>23</v>
      </c>
      <c r="C78">
        <v>29</v>
      </c>
      <c r="D78">
        <v>56</v>
      </c>
      <c r="E78" t="s">
        <v>1</v>
      </c>
      <c r="F78">
        <v>47</v>
      </c>
      <c r="G78">
        <v>33</v>
      </c>
      <c r="H78">
        <v>25</v>
      </c>
      <c r="I78" t="s">
        <v>2</v>
      </c>
      <c r="K78" s="1">
        <f t="shared" si="0"/>
        <v>-23.498899999999999</v>
      </c>
      <c r="L78" s="1">
        <f t="shared" si="1"/>
        <v>-47.556899999999999</v>
      </c>
      <c r="S78" t="str">
        <f t="shared" si="3"/>
        <v>("PORTAO ARACOIABA";-23,4989;-47,5569);</v>
      </c>
    </row>
    <row r="79" spans="1:19" x14ac:dyDescent="0.25">
      <c r="A79" s="2" t="s">
        <v>132</v>
      </c>
      <c r="B79">
        <v>23</v>
      </c>
      <c r="C79">
        <v>3</v>
      </c>
      <c r="D79">
        <v>46</v>
      </c>
      <c r="E79" t="s">
        <v>1</v>
      </c>
      <c r="F79">
        <v>45</v>
      </c>
      <c r="G79">
        <v>36</v>
      </c>
      <c r="H79">
        <v>52</v>
      </c>
      <c r="I79" t="s">
        <v>2</v>
      </c>
      <c r="K79" s="1">
        <f t="shared" si="0"/>
        <v>-23.062799999999999</v>
      </c>
      <c r="L79" s="1">
        <f t="shared" si="1"/>
        <v>-45.614400000000003</v>
      </c>
      <c r="S79" t="str">
        <f t="shared" si="3"/>
        <v>("TREVO CARVALHO PINTO";-23,0628;-45,6144);</v>
      </c>
    </row>
    <row r="80" spans="1:19" x14ac:dyDescent="0.25">
      <c r="A80" s="2" t="s">
        <v>78</v>
      </c>
      <c r="B80">
        <v>23</v>
      </c>
      <c r="C80">
        <v>5</v>
      </c>
      <c r="D80">
        <v>50</v>
      </c>
      <c r="E80" t="s">
        <v>1</v>
      </c>
      <c r="F80">
        <v>47</v>
      </c>
      <c r="G80">
        <v>12</v>
      </c>
      <c r="H80">
        <v>42</v>
      </c>
      <c r="I80" t="s">
        <v>2</v>
      </c>
      <c r="K80" s="1">
        <f t="shared" si="0"/>
        <v>-23.097200000000001</v>
      </c>
      <c r="L80" s="1">
        <f t="shared" si="1"/>
        <v>-47.2117</v>
      </c>
      <c r="S80" t="str">
        <f t="shared" si="3"/>
        <v>("PORTAO INDAIATUBA";-23,0972;-47,2117);</v>
      </c>
    </row>
    <row r="81" spans="1:19" x14ac:dyDescent="0.25">
      <c r="A81" s="2" t="s">
        <v>79</v>
      </c>
      <c r="B81">
        <v>22</v>
      </c>
      <c r="C81">
        <v>39</v>
      </c>
      <c r="D81">
        <v>49</v>
      </c>
      <c r="E81" t="s">
        <v>1</v>
      </c>
      <c r="F81">
        <v>47</v>
      </c>
      <c r="G81">
        <v>19</v>
      </c>
      <c r="H81">
        <v>4</v>
      </c>
      <c r="I81" t="s">
        <v>2</v>
      </c>
      <c r="K81" s="1">
        <f t="shared" si="0"/>
        <v>-22.663599999999999</v>
      </c>
      <c r="L81" s="1">
        <f t="shared" si="1"/>
        <v>-47.317799999999998</v>
      </c>
      <c r="S81" t="str">
        <f t="shared" si="3"/>
        <v>("TRAVES AMERICANA";-22,6636;-47,3178);</v>
      </c>
    </row>
    <row r="82" spans="1:19" x14ac:dyDescent="0.25">
      <c r="A82" s="2" t="s">
        <v>80</v>
      </c>
      <c r="B82">
        <v>22</v>
      </c>
      <c r="C82">
        <v>59</v>
      </c>
      <c r="D82">
        <v>46</v>
      </c>
      <c r="E82" t="s">
        <v>1</v>
      </c>
      <c r="F82">
        <v>47</v>
      </c>
      <c r="G82">
        <v>29</v>
      </c>
      <c r="H82">
        <v>56</v>
      </c>
      <c r="I82" t="s">
        <v>2</v>
      </c>
      <c r="K82" s="1">
        <f t="shared" si="0"/>
        <v>-22.996099999999998</v>
      </c>
      <c r="L82" s="1">
        <f t="shared" si="1"/>
        <v>-47.498899999999999</v>
      </c>
      <c r="S82" t="str">
        <f t="shared" si="3"/>
        <v>("CAPIVARI";-22,9961;-47,4989);</v>
      </c>
    </row>
    <row r="83" spans="1:19" x14ac:dyDescent="0.25">
      <c r="A83" s="2" t="s">
        <v>81</v>
      </c>
      <c r="B83">
        <v>23</v>
      </c>
      <c r="C83">
        <v>13</v>
      </c>
      <c r="D83">
        <v>52</v>
      </c>
      <c r="E83" t="s">
        <v>1</v>
      </c>
      <c r="F83">
        <v>47</v>
      </c>
      <c r="G83">
        <v>26</v>
      </c>
      <c r="H83">
        <v>38</v>
      </c>
      <c r="I83" t="s">
        <v>2</v>
      </c>
      <c r="K83" s="1">
        <f t="shared" si="0"/>
        <v>-23.231100000000001</v>
      </c>
      <c r="L83" s="1">
        <f t="shared" si="1"/>
        <v>-47.443899999999999</v>
      </c>
      <c r="S83" t="str">
        <f t="shared" si="3"/>
        <v>("RONDON";-23,2311;-47,4439);</v>
      </c>
    </row>
    <row r="84" spans="1:19" x14ac:dyDescent="0.25">
      <c r="A84" s="2" t="s">
        <v>82</v>
      </c>
      <c r="B84">
        <v>23</v>
      </c>
      <c r="C84">
        <v>24</v>
      </c>
      <c r="D84">
        <v>36</v>
      </c>
      <c r="E84" t="s">
        <v>1</v>
      </c>
      <c r="F84">
        <v>47</v>
      </c>
      <c r="G84">
        <v>24</v>
      </c>
      <c r="H84">
        <v>3</v>
      </c>
      <c r="I84" t="s">
        <v>2</v>
      </c>
      <c r="K84" s="1">
        <f t="shared" si="0"/>
        <v>-23.41</v>
      </c>
      <c r="L84" s="1">
        <f t="shared" si="1"/>
        <v>-47.400799999999997</v>
      </c>
      <c r="S84" t="str">
        <f t="shared" si="3"/>
        <v>("EDEN";-23,41;-47,4008);</v>
      </c>
    </row>
    <row r="85" spans="1:19" x14ac:dyDescent="0.25">
      <c r="A85" s="2" t="s">
        <v>83</v>
      </c>
      <c r="B85">
        <v>23</v>
      </c>
      <c r="C85">
        <v>31</v>
      </c>
      <c r="D85">
        <v>34</v>
      </c>
      <c r="E85" t="s">
        <v>1</v>
      </c>
      <c r="F85">
        <v>47</v>
      </c>
      <c r="G85">
        <v>22</v>
      </c>
      <c r="H85">
        <v>28</v>
      </c>
      <c r="I85" t="s">
        <v>2</v>
      </c>
      <c r="K85" s="1">
        <f t="shared" si="0"/>
        <v>-23.5261</v>
      </c>
      <c r="L85" s="1">
        <f t="shared" si="1"/>
        <v>-47.374400000000001</v>
      </c>
      <c r="S85" t="str">
        <f t="shared" si="3"/>
        <v>("TOBIAS";-23,5261;-47,3744);</v>
      </c>
    </row>
    <row r="86" spans="1:19" x14ac:dyDescent="0.25">
      <c r="A86" s="2" t="s">
        <v>84</v>
      </c>
      <c r="B86">
        <v>23</v>
      </c>
      <c r="C86">
        <v>35</v>
      </c>
      <c r="D86">
        <v>42</v>
      </c>
      <c r="E86" t="s">
        <v>1</v>
      </c>
      <c r="F86">
        <v>47</v>
      </c>
      <c r="G86">
        <v>14</v>
      </c>
      <c r="H86">
        <v>50</v>
      </c>
      <c r="I86" t="s">
        <v>2</v>
      </c>
      <c r="K86" s="1">
        <f t="shared" si="0"/>
        <v>-23.594999999999999</v>
      </c>
      <c r="L86" s="1">
        <f t="shared" si="1"/>
        <v>-47.247199999999999</v>
      </c>
      <c r="S86" t="str">
        <f t="shared" si="3"/>
        <v>("REPRESA ALUMINIO";-23,595;-47,2472);</v>
      </c>
    </row>
    <row r="87" spans="1:19" x14ac:dyDescent="0.25">
      <c r="A87" s="2" t="s">
        <v>85</v>
      </c>
      <c r="B87">
        <v>23</v>
      </c>
      <c r="C87">
        <v>40</v>
      </c>
      <c r="D87">
        <v>15</v>
      </c>
      <c r="E87" t="s">
        <v>1</v>
      </c>
      <c r="F87">
        <v>47</v>
      </c>
      <c r="G87">
        <v>6</v>
      </c>
      <c r="H87">
        <v>23</v>
      </c>
      <c r="I87" t="s">
        <v>2</v>
      </c>
      <c r="K87" s="1">
        <f t="shared" si="0"/>
        <v>-23.6708</v>
      </c>
      <c r="L87" s="1">
        <f t="shared" si="1"/>
        <v>-47.106400000000001</v>
      </c>
      <c r="S87" t="str">
        <f t="shared" si="3"/>
        <v>("FURNAS";-23,6708;-47,1064);</v>
      </c>
    </row>
    <row r="88" spans="1:19" x14ac:dyDescent="0.25">
      <c r="A88" s="2" t="s">
        <v>143</v>
      </c>
      <c r="B88">
        <v>23</v>
      </c>
      <c r="C88">
        <v>49</v>
      </c>
      <c r="D88">
        <v>45</v>
      </c>
      <c r="E88" t="s">
        <v>1</v>
      </c>
      <c r="F88">
        <v>46</v>
      </c>
      <c r="G88">
        <v>48</v>
      </c>
      <c r="H88">
        <v>45</v>
      </c>
      <c r="I88" t="s">
        <v>2</v>
      </c>
      <c r="K88" s="1">
        <f t="shared" si="0"/>
        <v>-23.8292</v>
      </c>
      <c r="L88" s="1">
        <f t="shared" si="1"/>
        <v>-46.8125</v>
      </c>
      <c r="S88" t="str">
        <f t="shared" si="3"/>
        <v>("EMBU GUACU";-23,8292;-46,8125);</v>
      </c>
    </row>
    <row r="89" spans="1:19" x14ac:dyDescent="0.25">
      <c r="A89" s="2" t="s">
        <v>86</v>
      </c>
      <c r="B89">
        <v>23</v>
      </c>
      <c r="C89">
        <v>53</v>
      </c>
      <c r="D89">
        <v>35</v>
      </c>
      <c r="E89" t="s">
        <v>1</v>
      </c>
      <c r="F89">
        <v>46</v>
      </c>
      <c r="G89">
        <v>33</v>
      </c>
      <c r="H89">
        <v>51</v>
      </c>
      <c r="I89" t="s">
        <v>2</v>
      </c>
      <c r="K89" s="1">
        <f t="shared" si="0"/>
        <v>-23.8931</v>
      </c>
      <c r="L89" s="1">
        <f t="shared" si="1"/>
        <v>-46.5642</v>
      </c>
      <c r="S89" t="str">
        <f t="shared" si="3"/>
        <v>("INTERLIGACAO";-23,8931;-46,5642);</v>
      </c>
    </row>
    <row r="90" spans="1:19" x14ac:dyDescent="0.25">
      <c r="A90" s="2" t="s">
        <v>87</v>
      </c>
      <c r="B90">
        <v>22</v>
      </c>
      <c r="C90">
        <v>35</v>
      </c>
      <c r="D90">
        <v>57</v>
      </c>
      <c r="E90" t="s">
        <v>1</v>
      </c>
      <c r="F90">
        <v>47</v>
      </c>
      <c r="G90">
        <v>18</v>
      </c>
      <c r="H90">
        <v>36</v>
      </c>
      <c r="I90" t="s">
        <v>2</v>
      </c>
      <c r="K90" s="1">
        <f t="shared" si="0"/>
        <v>-22.5992</v>
      </c>
      <c r="L90" s="1">
        <f t="shared" si="1"/>
        <v>-47.31</v>
      </c>
      <c r="S90" t="str">
        <f t="shared" si="3"/>
        <v>("LIMEIRA";-22,5992;-47,31);</v>
      </c>
    </row>
    <row r="91" spans="1:19" x14ac:dyDescent="0.25">
      <c r="A91" s="2" t="s">
        <v>88</v>
      </c>
      <c r="B91">
        <v>22</v>
      </c>
      <c r="C91">
        <v>38</v>
      </c>
      <c r="D91">
        <v>17</v>
      </c>
      <c r="E91" t="s">
        <v>1</v>
      </c>
      <c r="F91">
        <v>47</v>
      </c>
      <c r="G91">
        <v>11</v>
      </c>
      <c r="H91">
        <v>23</v>
      </c>
      <c r="I91" t="s">
        <v>2</v>
      </c>
      <c r="K91" s="1">
        <f t="shared" si="0"/>
        <v>-22.638100000000001</v>
      </c>
      <c r="L91" s="1">
        <f t="shared" si="1"/>
        <v>-47.189700000000002</v>
      </c>
      <c r="S91" t="str">
        <f t="shared" si="3"/>
        <v>("COSMOPOLIS";-22,6381;-47,1897);</v>
      </c>
    </row>
    <row r="92" spans="1:19" x14ac:dyDescent="0.25">
      <c r="A92" s="2" t="s">
        <v>89</v>
      </c>
      <c r="B92">
        <v>22</v>
      </c>
      <c r="C92">
        <v>42</v>
      </c>
      <c r="D92">
        <v>33</v>
      </c>
      <c r="E92" t="s">
        <v>1</v>
      </c>
      <c r="F92">
        <v>46</v>
      </c>
      <c r="G92">
        <v>58</v>
      </c>
      <c r="H92">
        <v>12</v>
      </c>
      <c r="I92" t="s">
        <v>2</v>
      </c>
      <c r="K92" s="1">
        <f t="shared" si="0"/>
        <v>-22.709199999999999</v>
      </c>
      <c r="L92" s="1">
        <f t="shared" si="1"/>
        <v>-46.97</v>
      </c>
      <c r="S92" t="str">
        <f t="shared" si="3"/>
        <v>("JAGUARIUNA";-22,7092;-46,97);</v>
      </c>
    </row>
    <row r="93" spans="1:19" x14ac:dyDescent="0.25">
      <c r="A93" s="2" t="s">
        <v>90</v>
      </c>
      <c r="B93">
        <v>22</v>
      </c>
      <c r="C93">
        <v>52</v>
      </c>
      <c r="D93">
        <v>39</v>
      </c>
      <c r="E93" t="s">
        <v>1</v>
      </c>
      <c r="F93">
        <v>46</v>
      </c>
      <c r="G93">
        <v>47</v>
      </c>
      <c r="H93">
        <v>38</v>
      </c>
      <c r="I93" t="s">
        <v>2</v>
      </c>
      <c r="K93" s="1">
        <f t="shared" si="0"/>
        <v>-22.877500000000001</v>
      </c>
      <c r="L93" s="1">
        <f t="shared" si="1"/>
        <v>-46.793900000000001</v>
      </c>
      <c r="S93" t="str">
        <f t="shared" si="3"/>
        <v>("MORUNGABA";-22,8775;-46,7939);</v>
      </c>
    </row>
    <row r="94" spans="1:19" x14ac:dyDescent="0.25">
      <c r="A94" s="2" t="s">
        <v>91</v>
      </c>
      <c r="B94">
        <v>23</v>
      </c>
      <c r="C94">
        <v>6</v>
      </c>
      <c r="D94">
        <v>1</v>
      </c>
      <c r="E94" t="s">
        <v>1</v>
      </c>
      <c r="F94">
        <v>46</v>
      </c>
      <c r="G94">
        <v>34</v>
      </c>
      <c r="H94">
        <v>10</v>
      </c>
      <c r="I94" t="s">
        <v>2</v>
      </c>
      <c r="K94" s="1">
        <f t="shared" si="0"/>
        <v>-23.100300000000001</v>
      </c>
      <c r="L94" s="1">
        <f t="shared" si="1"/>
        <v>-46.569400000000002</v>
      </c>
      <c r="S94" t="str">
        <f t="shared" si="3"/>
        <v>("ATIBAIA";-23,1003;-46,5694);</v>
      </c>
    </row>
    <row r="95" spans="1:19" x14ac:dyDescent="0.25">
      <c r="A95" s="2" t="s">
        <v>92</v>
      </c>
      <c r="B95">
        <v>23</v>
      </c>
      <c r="C95">
        <v>12</v>
      </c>
      <c r="D95">
        <v>21</v>
      </c>
      <c r="E95" t="s">
        <v>1</v>
      </c>
      <c r="F95">
        <v>46</v>
      </c>
      <c r="G95">
        <v>9</v>
      </c>
      <c r="H95">
        <v>33</v>
      </c>
      <c r="I95" t="s">
        <v>2</v>
      </c>
      <c r="K95" s="1">
        <f t="shared" si="0"/>
        <v>-23.2058</v>
      </c>
      <c r="L95" s="1">
        <f t="shared" si="1"/>
        <v>-46.159199999999998</v>
      </c>
      <c r="S95" t="str">
        <f t="shared" si="3"/>
        <v>("IGARATA";-23,2058;-46,1592);</v>
      </c>
    </row>
    <row r="96" spans="1:19" x14ac:dyDescent="0.25">
      <c r="A96" s="2" t="s">
        <v>93</v>
      </c>
      <c r="B96">
        <v>23</v>
      </c>
      <c r="C96">
        <v>24</v>
      </c>
      <c r="D96">
        <v>50</v>
      </c>
      <c r="E96" t="s">
        <v>1</v>
      </c>
      <c r="F96">
        <v>46</v>
      </c>
      <c r="G96">
        <v>2</v>
      </c>
      <c r="H96">
        <v>14</v>
      </c>
      <c r="I96" t="s">
        <v>2</v>
      </c>
      <c r="K96" s="1">
        <f t="shared" si="0"/>
        <v>-23.413900000000002</v>
      </c>
      <c r="L96" s="1">
        <f t="shared" si="1"/>
        <v>-46.037199999999999</v>
      </c>
      <c r="S96" t="str">
        <f t="shared" si="3"/>
        <v>("GUARAREMA";-23,4139;-46,0372);</v>
      </c>
    </row>
    <row r="97" spans="1:19" x14ac:dyDescent="0.25">
      <c r="A97" s="2" t="s">
        <v>94</v>
      </c>
      <c r="B97">
        <v>23</v>
      </c>
      <c r="C97">
        <v>31</v>
      </c>
      <c r="D97">
        <v>50</v>
      </c>
      <c r="E97" t="s">
        <v>1</v>
      </c>
      <c r="F97">
        <v>45</v>
      </c>
      <c r="G97">
        <v>50</v>
      </c>
      <c r="H97">
        <v>46</v>
      </c>
      <c r="I97" t="s">
        <v>2</v>
      </c>
      <c r="K97" s="1">
        <f t="shared" si="0"/>
        <v>-23.5306</v>
      </c>
      <c r="L97" s="1">
        <f t="shared" si="1"/>
        <v>-45.8461</v>
      </c>
      <c r="S97" t="str">
        <f t="shared" si="3"/>
        <v>("SALESOPOLIS";-23,5306;-45,8461);</v>
      </c>
    </row>
    <row r="98" spans="1:19" x14ac:dyDescent="0.25">
      <c r="A98" s="2" t="s">
        <v>95</v>
      </c>
      <c r="B98">
        <v>23</v>
      </c>
      <c r="C98">
        <v>39</v>
      </c>
      <c r="D98">
        <v>15</v>
      </c>
      <c r="E98" t="s">
        <v>1</v>
      </c>
      <c r="F98">
        <v>45</v>
      </c>
      <c r="G98">
        <v>49</v>
      </c>
      <c r="H98">
        <v>24</v>
      </c>
      <c r="I98" t="s">
        <v>2</v>
      </c>
      <c r="K98" s="1">
        <f t="shared" si="0"/>
        <v>-23.654199999999999</v>
      </c>
      <c r="L98" s="1">
        <f t="shared" si="1"/>
        <v>-45.823300000000003</v>
      </c>
      <c r="S98" t="str">
        <f t="shared" si="3"/>
        <v>("REPRESA RIBEIRAO";-23,6542;-45,8233);</v>
      </c>
    </row>
    <row r="99" spans="1:19" x14ac:dyDescent="0.25">
      <c r="A99" s="2" t="s">
        <v>96</v>
      </c>
      <c r="B99">
        <v>23</v>
      </c>
      <c r="C99">
        <v>11</v>
      </c>
      <c r="D99">
        <v>59</v>
      </c>
      <c r="E99" t="s">
        <v>1</v>
      </c>
      <c r="F99">
        <v>47</v>
      </c>
      <c r="G99">
        <v>34</v>
      </c>
      <c r="H99">
        <v>23</v>
      </c>
      <c r="I99" t="s">
        <v>2</v>
      </c>
      <c r="K99" s="1">
        <f t="shared" si="0"/>
        <v>-23.1997</v>
      </c>
      <c r="L99" s="1">
        <f t="shared" si="1"/>
        <v>-47.573099999999997</v>
      </c>
      <c r="S99" t="str">
        <f t="shared" si="3"/>
        <v>("PORTO FELIZ";-23,1997;-47,5731);</v>
      </c>
    </row>
    <row r="100" spans="1:19" x14ac:dyDescent="0.25">
      <c r="A100" s="2" t="s">
        <v>97</v>
      </c>
      <c r="B100">
        <v>23</v>
      </c>
      <c r="C100">
        <v>16</v>
      </c>
      <c r="D100">
        <v>0</v>
      </c>
      <c r="E100" t="s">
        <v>1</v>
      </c>
      <c r="F100">
        <v>47</v>
      </c>
      <c r="G100">
        <v>17</v>
      </c>
      <c r="H100">
        <v>53</v>
      </c>
      <c r="I100" t="s">
        <v>2</v>
      </c>
      <c r="K100" s="1">
        <f t="shared" si="0"/>
        <v>-23.2667</v>
      </c>
      <c r="L100" s="1">
        <f t="shared" si="1"/>
        <v>-47.298099999999998</v>
      </c>
      <c r="S100" t="str">
        <f t="shared" si="3"/>
        <v>("ITU";-23,2667;-47,2981);</v>
      </c>
    </row>
    <row r="101" spans="1:19" x14ac:dyDescent="0.25">
      <c r="A101" s="2" t="s">
        <v>98</v>
      </c>
      <c r="B101">
        <v>23</v>
      </c>
      <c r="C101">
        <v>18</v>
      </c>
      <c r="D101">
        <v>23</v>
      </c>
      <c r="E101" t="s">
        <v>1</v>
      </c>
      <c r="F101">
        <v>47</v>
      </c>
      <c r="G101">
        <v>7</v>
      </c>
      <c r="H101">
        <v>53</v>
      </c>
      <c r="I101" t="s">
        <v>2</v>
      </c>
      <c r="K101" s="1">
        <f t="shared" si="0"/>
        <v>-23.3064</v>
      </c>
      <c r="L101" s="1">
        <f t="shared" si="1"/>
        <v>-47.131399999999999</v>
      </c>
      <c r="S101" t="str">
        <f t="shared" si="3"/>
        <v>("CABREUVA";-23,3064;-47,1314);</v>
      </c>
    </row>
    <row r="102" spans="1:19" x14ac:dyDescent="0.25">
      <c r="A102" s="2" t="s">
        <v>99</v>
      </c>
      <c r="B102">
        <v>23</v>
      </c>
      <c r="C102">
        <v>26</v>
      </c>
      <c r="D102">
        <v>41</v>
      </c>
      <c r="E102" t="s">
        <v>1</v>
      </c>
      <c r="F102">
        <v>46</v>
      </c>
      <c r="G102">
        <v>55</v>
      </c>
      <c r="H102">
        <v>5</v>
      </c>
      <c r="I102" t="s">
        <v>2</v>
      </c>
      <c r="K102" s="1">
        <f t="shared" si="0"/>
        <v>-23.444700000000001</v>
      </c>
      <c r="L102" s="1">
        <f t="shared" si="1"/>
        <v>-46.918100000000003</v>
      </c>
      <c r="S102" t="str">
        <f t="shared" si="3"/>
        <v>("SANTANA";-23,4447;-46,9181);</v>
      </c>
    </row>
    <row r="103" spans="1:19" x14ac:dyDescent="0.25">
      <c r="A103" s="2" t="s">
        <v>100</v>
      </c>
      <c r="B103">
        <v>23</v>
      </c>
      <c r="C103">
        <v>30</v>
      </c>
      <c r="D103">
        <v>41</v>
      </c>
      <c r="E103" t="s">
        <v>1</v>
      </c>
      <c r="F103">
        <v>46</v>
      </c>
      <c r="G103">
        <v>48</v>
      </c>
      <c r="H103">
        <v>5</v>
      </c>
      <c r="I103" t="s">
        <v>2</v>
      </c>
      <c r="K103" s="1">
        <f t="shared" si="0"/>
        <v>-23.511399999999998</v>
      </c>
      <c r="L103" s="1">
        <f t="shared" si="1"/>
        <v>-46.801400000000001</v>
      </c>
      <c r="S103" t="str">
        <f t="shared" si="3"/>
        <v>("PEDAGIO CASTELO";-23,5114;-46,8014);</v>
      </c>
    </row>
    <row r="104" spans="1:19" x14ac:dyDescent="0.25">
      <c r="A104" s="2" t="s">
        <v>102</v>
      </c>
      <c r="B104">
        <v>23</v>
      </c>
      <c r="C104">
        <v>19</v>
      </c>
      <c r="D104">
        <v>22</v>
      </c>
      <c r="E104" t="s">
        <v>1</v>
      </c>
      <c r="F104">
        <v>46</v>
      </c>
      <c r="G104">
        <v>49</v>
      </c>
      <c r="H104">
        <v>26</v>
      </c>
      <c r="I104" t="s">
        <v>2</v>
      </c>
      <c r="K104" s="1">
        <f t="shared" si="0"/>
        <v>-23.322800000000001</v>
      </c>
      <c r="L104" s="1">
        <f t="shared" si="1"/>
        <v>-46.823900000000002</v>
      </c>
      <c r="S104" t="str">
        <f t="shared" si="3"/>
        <v>("PEDAGIO";-23,3228;-46,8239);</v>
      </c>
    </row>
    <row r="105" spans="1:19" x14ac:dyDescent="0.25">
      <c r="A105" s="2" t="s">
        <v>103</v>
      </c>
      <c r="B105">
        <v>23</v>
      </c>
      <c r="C105">
        <v>25</v>
      </c>
      <c r="D105">
        <v>34</v>
      </c>
      <c r="E105" t="s">
        <v>1</v>
      </c>
      <c r="F105">
        <v>46</v>
      </c>
      <c r="G105">
        <v>45</v>
      </c>
      <c r="H105">
        <v>6</v>
      </c>
      <c r="I105" t="s">
        <v>2</v>
      </c>
      <c r="K105" s="1">
        <f t="shared" si="0"/>
        <v>-23.426100000000002</v>
      </c>
      <c r="L105" s="1">
        <f t="shared" si="1"/>
        <v>-46.7517</v>
      </c>
      <c r="S105" t="str">
        <f t="shared" si="3"/>
        <v>("PERUS";-23,4261;-46,7517);</v>
      </c>
    </row>
    <row r="106" spans="1:19" x14ac:dyDescent="0.25">
      <c r="A106" s="2" t="s">
        <v>104</v>
      </c>
      <c r="B106">
        <v>23</v>
      </c>
      <c r="C106">
        <v>27</v>
      </c>
      <c r="D106">
        <v>54</v>
      </c>
      <c r="E106" t="s">
        <v>1</v>
      </c>
      <c r="F106">
        <v>46</v>
      </c>
      <c r="G106">
        <v>43</v>
      </c>
      <c r="H106">
        <v>28</v>
      </c>
      <c r="I106" t="s">
        <v>2</v>
      </c>
      <c r="K106" s="1">
        <f t="shared" si="0"/>
        <v>-23.465</v>
      </c>
      <c r="L106" s="1">
        <f t="shared" si="1"/>
        <v>-46.724400000000003</v>
      </c>
      <c r="S106" t="str">
        <f t="shared" si="3"/>
        <v>("TRAVES ECHO JARAGUA";-23,465;-46,7244);</v>
      </c>
    </row>
    <row r="107" spans="1:19" x14ac:dyDescent="0.25">
      <c r="A107" s="2" t="s">
        <v>106</v>
      </c>
      <c r="B107">
        <v>23</v>
      </c>
      <c r="C107">
        <v>15</v>
      </c>
      <c r="D107">
        <v>21</v>
      </c>
      <c r="E107" t="s">
        <v>1</v>
      </c>
      <c r="F107">
        <v>46</v>
      </c>
      <c r="G107">
        <v>44</v>
      </c>
      <c r="H107">
        <v>50</v>
      </c>
      <c r="I107" t="s">
        <v>2</v>
      </c>
      <c r="K107" s="1">
        <f t="shared" si="0"/>
        <v>-23.255800000000001</v>
      </c>
      <c r="L107" s="1">
        <f t="shared" si="1"/>
        <v>-46.747199999999999</v>
      </c>
      <c r="S107" t="str">
        <f t="shared" si="3"/>
        <v>("MORATO";-23,2558;-46,7472);</v>
      </c>
    </row>
    <row r="108" spans="1:19" x14ac:dyDescent="0.25">
      <c r="A108" s="2" t="s">
        <v>107</v>
      </c>
      <c r="B108">
        <v>23</v>
      </c>
      <c r="C108">
        <v>7</v>
      </c>
      <c r="D108">
        <v>47</v>
      </c>
      <c r="E108" t="s">
        <v>1</v>
      </c>
      <c r="F108">
        <v>46</v>
      </c>
      <c r="G108">
        <v>45</v>
      </c>
      <c r="H108">
        <v>46</v>
      </c>
      <c r="I108" t="s">
        <v>2</v>
      </c>
      <c r="K108" s="1">
        <f t="shared" si="0"/>
        <v>-23.1297</v>
      </c>
      <c r="L108" s="1">
        <f t="shared" si="1"/>
        <v>-46.762799999999999</v>
      </c>
      <c r="S108" t="str">
        <f t="shared" si="3"/>
        <v>("TRAVES JARINU";-23,1297;-46,7628);</v>
      </c>
    </row>
    <row r="109" spans="1:19" x14ac:dyDescent="0.25">
      <c r="A109" s="2" t="s">
        <v>108</v>
      </c>
      <c r="B109">
        <v>23</v>
      </c>
      <c r="C109">
        <v>0</v>
      </c>
      <c r="D109">
        <v>7</v>
      </c>
      <c r="E109" t="s">
        <v>1</v>
      </c>
      <c r="F109">
        <v>46</v>
      </c>
      <c r="G109">
        <v>46</v>
      </c>
      <c r="H109">
        <v>43</v>
      </c>
      <c r="I109" t="s">
        <v>2</v>
      </c>
      <c r="K109" s="1">
        <f t="shared" si="0"/>
        <v>-23.001899999999999</v>
      </c>
      <c r="L109" s="1">
        <f t="shared" si="1"/>
        <v>-46.778599999999997</v>
      </c>
      <c r="S109" t="str">
        <f t="shared" si="3"/>
        <v>("DOM PEDRO";-23,0019;-46,7786);</v>
      </c>
    </row>
    <row r="110" spans="1:19" x14ac:dyDescent="0.25">
      <c r="A110" s="2" t="s">
        <v>109</v>
      </c>
      <c r="B110">
        <v>22</v>
      </c>
      <c r="C110">
        <v>52</v>
      </c>
      <c r="D110">
        <v>39</v>
      </c>
      <c r="E110" t="s">
        <v>1</v>
      </c>
      <c r="F110">
        <v>46</v>
      </c>
      <c r="G110">
        <v>47</v>
      </c>
      <c r="H110">
        <v>38</v>
      </c>
      <c r="I110" t="s">
        <v>2</v>
      </c>
      <c r="K110" s="1">
        <f t="shared" si="0"/>
        <v>-22.877500000000001</v>
      </c>
      <c r="L110" s="1">
        <f t="shared" si="1"/>
        <v>-46.793900000000001</v>
      </c>
      <c r="S110" t="str">
        <f t="shared" si="3"/>
        <v>("MORUMGABA";-22,8775;-46,7939);</v>
      </c>
    </row>
    <row r="111" spans="1:19" x14ac:dyDescent="0.25">
      <c r="A111" s="2" t="s">
        <v>110</v>
      </c>
      <c r="B111">
        <v>22</v>
      </c>
      <c r="C111">
        <v>43</v>
      </c>
      <c r="D111">
        <v>6</v>
      </c>
      <c r="E111" t="s">
        <v>1</v>
      </c>
      <c r="F111">
        <v>46</v>
      </c>
      <c r="G111">
        <v>44</v>
      </c>
      <c r="H111">
        <v>14</v>
      </c>
      <c r="I111" t="s">
        <v>2</v>
      </c>
      <c r="K111" s="1">
        <f t="shared" si="0"/>
        <v>-22.718299999999999</v>
      </c>
      <c r="L111" s="1">
        <f t="shared" si="1"/>
        <v>-46.737200000000001</v>
      </c>
      <c r="S111" t="str">
        <f t="shared" si="3"/>
        <v>("TRAVES AMPARO";-22,7183;-46,7372);</v>
      </c>
    </row>
    <row r="112" spans="1:19" x14ac:dyDescent="0.25">
      <c r="A112" s="2" t="s">
        <v>111</v>
      </c>
      <c r="B112">
        <v>22</v>
      </c>
      <c r="C112">
        <v>34</v>
      </c>
      <c r="D112">
        <v>48</v>
      </c>
      <c r="E112" t="s">
        <v>1</v>
      </c>
      <c r="F112">
        <v>46</v>
      </c>
      <c r="G112">
        <v>41</v>
      </c>
      <c r="H112">
        <v>20</v>
      </c>
      <c r="I112" t="s">
        <v>2</v>
      </c>
      <c r="K112" s="1">
        <f t="shared" si="0"/>
        <v>-22.58</v>
      </c>
      <c r="L112" s="1">
        <f t="shared" si="1"/>
        <v>-46.688899999999997</v>
      </c>
      <c r="S112" t="str">
        <f t="shared" si="3"/>
        <v>("SERRA NEGRA";-22,58;-46,6889);</v>
      </c>
    </row>
    <row r="113" spans="1:19" x14ac:dyDescent="0.25">
      <c r="A113" s="2" t="s">
        <v>112</v>
      </c>
      <c r="B113">
        <v>24</v>
      </c>
      <c r="C113">
        <v>18</v>
      </c>
      <c r="D113">
        <v>57</v>
      </c>
      <c r="E113" t="s">
        <v>1</v>
      </c>
      <c r="F113">
        <v>47</v>
      </c>
      <c r="G113">
        <v>1</v>
      </c>
      <c r="H113">
        <v>25</v>
      </c>
      <c r="I113" t="s">
        <v>2</v>
      </c>
      <c r="K113" s="1">
        <f t="shared" si="0"/>
        <v>-24.315799999999999</v>
      </c>
      <c r="L113" s="1">
        <f t="shared" si="1"/>
        <v>-47.023600000000002</v>
      </c>
      <c r="S113" t="str">
        <f t="shared" si="3"/>
        <v>("PERUIBE";-24,3158;-47,0236);</v>
      </c>
    </row>
    <row r="114" spans="1:19" x14ac:dyDescent="0.25">
      <c r="A114" s="2" t="s">
        <v>113</v>
      </c>
      <c r="B114">
        <v>24</v>
      </c>
      <c r="C114">
        <v>11</v>
      </c>
      <c r="D114">
        <v>40</v>
      </c>
      <c r="E114" t="s">
        <v>1</v>
      </c>
      <c r="F114">
        <v>46</v>
      </c>
      <c r="G114">
        <v>47</v>
      </c>
      <c r="H114">
        <v>20</v>
      </c>
      <c r="I114" t="s">
        <v>2</v>
      </c>
      <c r="K114" s="1">
        <f t="shared" si="0"/>
        <v>-24.194400000000002</v>
      </c>
      <c r="L114" s="1">
        <f t="shared" si="1"/>
        <v>-46.788899999999998</v>
      </c>
      <c r="S114" t="str">
        <f t="shared" si="3"/>
        <v>("ITANHAEM";-24,1944;-46,7889);</v>
      </c>
    </row>
    <row r="115" spans="1:19" x14ac:dyDescent="0.25">
      <c r="A115" s="2" t="s">
        <v>116</v>
      </c>
      <c r="B115">
        <v>23</v>
      </c>
      <c r="C115">
        <v>50</v>
      </c>
      <c r="D115">
        <v>7</v>
      </c>
      <c r="E115" t="s">
        <v>1</v>
      </c>
      <c r="F115">
        <v>46</v>
      </c>
      <c r="G115">
        <v>0</v>
      </c>
      <c r="H115">
        <v>42</v>
      </c>
      <c r="I115" t="s">
        <v>2</v>
      </c>
      <c r="K115" s="1">
        <f t="shared" si="0"/>
        <v>-23.8353</v>
      </c>
      <c r="L115" s="1">
        <f t="shared" si="1"/>
        <v>-46.011699999999998</v>
      </c>
      <c r="S115" t="str">
        <f t="shared" si="3"/>
        <v>("RIVIERA";-23,8353;-46,0117);</v>
      </c>
    </row>
    <row r="116" spans="1:19" x14ac:dyDescent="0.25">
      <c r="A116" s="2" t="s">
        <v>117</v>
      </c>
      <c r="B116">
        <v>23</v>
      </c>
      <c r="C116">
        <v>45</v>
      </c>
      <c r="D116">
        <v>14</v>
      </c>
      <c r="E116" t="s">
        <v>1</v>
      </c>
      <c r="F116">
        <v>45</v>
      </c>
      <c r="G116">
        <v>46</v>
      </c>
      <c r="H116">
        <v>6</v>
      </c>
      <c r="I116" t="s">
        <v>2</v>
      </c>
      <c r="K116" s="1">
        <f t="shared" si="0"/>
        <v>-23.753900000000002</v>
      </c>
      <c r="L116" s="1">
        <f t="shared" si="1"/>
        <v>-45.768300000000004</v>
      </c>
      <c r="S116" t="str">
        <f t="shared" si="3"/>
        <v>("BARRA DO UNA";-23,7539;-45,7683);</v>
      </c>
    </row>
    <row r="117" spans="1:19" x14ac:dyDescent="0.25">
      <c r="A117" s="2" t="s">
        <v>118</v>
      </c>
      <c r="B117">
        <v>23</v>
      </c>
      <c r="C117">
        <v>39</v>
      </c>
      <c r="D117">
        <v>39</v>
      </c>
      <c r="E117" t="s">
        <v>1</v>
      </c>
      <c r="F117">
        <v>45</v>
      </c>
      <c r="G117">
        <v>29</v>
      </c>
      <c r="H117">
        <v>30</v>
      </c>
      <c r="I117" t="s">
        <v>2</v>
      </c>
      <c r="K117" s="1">
        <f t="shared" si="0"/>
        <v>-23.660799999999998</v>
      </c>
      <c r="L117" s="1">
        <f t="shared" si="1"/>
        <v>-45.491700000000002</v>
      </c>
      <c r="S117" t="str">
        <f t="shared" si="3"/>
        <v>("USINA CARAGUA";-23,6608;-45,4917);</v>
      </c>
    </row>
    <row r="118" spans="1:19" x14ac:dyDescent="0.25">
      <c r="A118" s="2" t="s">
        <v>119</v>
      </c>
      <c r="B118">
        <v>23</v>
      </c>
      <c r="C118">
        <v>31</v>
      </c>
      <c r="D118">
        <v>19</v>
      </c>
      <c r="E118" t="s">
        <v>1</v>
      </c>
      <c r="F118">
        <v>45</v>
      </c>
      <c r="G118">
        <v>4</v>
      </c>
      <c r="H118">
        <v>56</v>
      </c>
      <c r="I118" t="s">
        <v>2</v>
      </c>
      <c r="K118" s="1">
        <f t="shared" si="0"/>
        <v>-23.521899999999999</v>
      </c>
      <c r="L118" s="1">
        <f t="shared" si="1"/>
        <v>-45.0822</v>
      </c>
      <c r="S118" t="str">
        <f t="shared" si="3"/>
        <v>("ILHA ANCHIETA";-23,5219;-45,0822);</v>
      </c>
    </row>
    <row r="119" spans="1:19" x14ac:dyDescent="0.25">
      <c r="A119" s="2" t="s">
        <v>120</v>
      </c>
      <c r="B119">
        <v>23</v>
      </c>
      <c r="C119">
        <v>22</v>
      </c>
      <c r="D119">
        <v>25</v>
      </c>
      <c r="E119" t="s">
        <v>1</v>
      </c>
      <c r="F119">
        <v>44</v>
      </c>
      <c r="G119">
        <v>39</v>
      </c>
      <c r="H119">
        <v>1</v>
      </c>
      <c r="I119" t="s">
        <v>2</v>
      </c>
      <c r="K119" s="1">
        <f t="shared" si="0"/>
        <v>-23.3736</v>
      </c>
      <c r="L119" s="1">
        <f t="shared" si="1"/>
        <v>-44.650300000000001</v>
      </c>
      <c r="S119" t="str">
        <f t="shared" si="3"/>
        <v>("LARANJEIRAS";-23,3736;-44,6503);</v>
      </c>
    </row>
    <row r="120" spans="1:19" x14ac:dyDescent="0.25">
      <c r="A120" s="2" t="s">
        <v>121</v>
      </c>
      <c r="B120">
        <v>23</v>
      </c>
      <c r="C120">
        <v>18</v>
      </c>
      <c r="D120">
        <v>20</v>
      </c>
      <c r="E120" t="s">
        <v>1</v>
      </c>
      <c r="F120">
        <v>44</v>
      </c>
      <c r="G120">
        <v>27</v>
      </c>
      <c r="H120">
        <v>0</v>
      </c>
      <c r="I120" t="s">
        <v>2</v>
      </c>
      <c r="K120" s="1">
        <f t="shared" si="0"/>
        <v>-23.305599999999998</v>
      </c>
      <c r="L120" s="1">
        <f t="shared" si="1"/>
        <v>-44.45</v>
      </c>
      <c r="S120" t="str">
        <f t="shared" si="3"/>
        <v>("PONTA";-23,3056;-44,45);</v>
      </c>
    </row>
    <row r="121" spans="1:19" x14ac:dyDescent="0.25">
      <c r="A121" s="2" t="s">
        <v>122</v>
      </c>
      <c r="B121">
        <v>22</v>
      </c>
      <c r="C121">
        <v>54</v>
      </c>
      <c r="D121">
        <v>8</v>
      </c>
      <c r="E121" t="s">
        <v>1</v>
      </c>
      <c r="F121">
        <v>45</v>
      </c>
      <c r="G121">
        <v>18</v>
      </c>
      <c r="H121">
        <v>24</v>
      </c>
      <c r="I121" t="s">
        <v>2</v>
      </c>
      <c r="K121" s="1">
        <f t="shared" si="0"/>
        <v>-22.902200000000001</v>
      </c>
      <c r="L121" s="1">
        <f t="shared" si="1"/>
        <v>-45.306699999999999</v>
      </c>
      <c r="S121" t="str">
        <f t="shared" si="3"/>
        <v>("ROSEIRA";-22,9022;-45,3067);</v>
      </c>
    </row>
    <row r="122" spans="1:19" x14ac:dyDescent="0.25">
      <c r="A122" s="2" t="s">
        <v>123</v>
      </c>
      <c r="B122">
        <v>23</v>
      </c>
      <c r="C122">
        <v>4</v>
      </c>
      <c r="D122">
        <v>17</v>
      </c>
      <c r="E122" t="s">
        <v>1</v>
      </c>
      <c r="F122">
        <v>44</v>
      </c>
      <c r="G122">
        <v>57</v>
      </c>
      <c r="H122">
        <v>30</v>
      </c>
      <c r="I122" t="s">
        <v>2</v>
      </c>
      <c r="K122" s="1">
        <f t="shared" si="0"/>
        <v>-23.071400000000001</v>
      </c>
      <c r="L122" s="1">
        <f t="shared" si="1"/>
        <v>-44.958300000000001</v>
      </c>
      <c r="S122" t="str">
        <f t="shared" si="3"/>
        <v>("CUNHA";-23,0714;-44,9583);</v>
      </c>
    </row>
    <row r="123" spans="1:19" x14ac:dyDescent="0.25">
      <c r="A123" s="2" t="s">
        <v>124</v>
      </c>
      <c r="B123">
        <v>23</v>
      </c>
      <c r="C123">
        <v>10</v>
      </c>
      <c r="D123">
        <v>3</v>
      </c>
      <c r="E123" t="s">
        <v>1</v>
      </c>
      <c r="F123">
        <v>44</v>
      </c>
      <c r="G123">
        <v>33</v>
      </c>
      <c r="H123">
        <v>22</v>
      </c>
      <c r="I123" t="s">
        <v>2</v>
      </c>
      <c r="K123" s="1">
        <f t="shared" si="0"/>
        <v>-23.1675</v>
      </c>
      <c r="L123" s="1">
        <f t="shared" si="1"/>
        <v>-44.556100000000001</v>
      </c>
      <c r="S123" t="str">
        <f t="shared" si="3"/>
        <v>("BAIA";-23,1675;-44,5561);</v>
      </c>
    </row>
    <row r="124" spans="1:19" x14ac:dyDescent="0.25">
      <c r="A124" s="2" t="s">
        <v>125</v>
      </c>
      <c r="B124">
        <v>22</v>
      </c>
      <c r="C124">
        <v>49</v>
      </c>
      <c r="D124">
        <v>29</v>
      </c>
      <c r="E124" t="s">
        <v>1</v>
      </c>
      <c r="F124">
        <v>47</v>
      </c>
      <c r="G124">
        <v>34</v>
      </c>
      <c r="H124">
        <v>25</v>
      </c>
      <c r="I124" t="s">
        <v>2</v>
      </c>
      <c r="K124" s="1">
        <f t="shared" si="0"/>
        <v>-22.8247</v>
      </c>
      <c r="L124" s="1">
        <f t="shared" si="1"/>
        <v>-47.573599999999999</v>
      </c>
      <c r="S124" t="str">
        <f t="shared" si="3"/>
        <v>("PEDRAS";-22,8247;-47,5736);</v>
      </c>
    </row>
    <row r="125" spans="1:19" x14ac:dyDescent="0.25">
      <c r="A125" s="2" t="s">
        <v>126</v>
      </c>
      <c r="B125">
        <v>22</v>
      </c>
      <c r="C125">
        <v>43</v>
      </c>
      <c r="D125">
        <v>9</v>
      </c>
      <c r="E125" t="s">
        <v>1</v>
      </c>
      <c r="F125">
        <v>47</v>
      </c>
      <c r="G125">
        <v>34</v>
      </c>
      <c r="H125">
        <v>29</v>
      </c>
      <c r="I125" t="s">
        <v>2</v>
      </c>
      <c r="K125" s="1">
        <f t="shared" si="0"/>
        <v>-22.719200000000001</v>
      </c>
      <c r="L125" s="1">
        <f t="shared" si="1"/>
        <v>-47.5747</v>
      </c>
      <c r="S125" t="str">
        <f t="shared" si="3"/>
        <v>("PIRACICABA";-22,7192;-47,5747);</v>
      </c>
    </row>
    <row r="126" spans="1:19" x14ac:dyDescent="0.25">
      <c r="A126" s="2" t="s">
        <v>127</v>
      </c>
      <c r="B126">
        <v>22</v>
      </c>
      <c r="C126">
        <v>55</v>
      </c>
      <c r="D126">
        <v>43</v>
      </c>
      <c r="E126" t="s">
        <v>1</v>
      </c>
      <c r="F126">
        <v>46</v>
      </c>
      <c r="G126">
        <v>16</v>
      </c>
      <c r="H126">
        <v>31</v>
      </c>
      <c r="I126" t="s">
        <v>2</v>
      </c>
      <c r="K126" s="1">
        <f t="shared" si="0"/>
        <v>-22.928599999999999</v>
      </c>
      <c r="L126" s="1">
        <f t="shared" si="1"/>
        <v>-46.275300000000001</v>
      </c>
      <c r="S126" t="str">
        <f t="shared" si="3"/>
        <v>("JOANOPOLIS";-22,9286;-46,2753);</v>
      </c>
    </row>
    <row r="127" spans="1:19" x14ac:dyDescent="0.25">
      <c r="A127" s="2" t="s">
        <v>128</v>
      </c>
      <c r="B127">
        <v>22</v>
      </c>
      <c r="C127">
        <v>46</v>
      </c>
      <c r="D127">
        <v>44</v>
      </c>
      <c r="E127" t="s">
        <v>1</v>
      </c>
      <c r="F127">
        <v>46</v>
      </c>
      <c r="G127">
        <v>9</v>
      </c>
      <c r="H127">
        <v>52</v>
      </c>
      <c r="I127" t="s">
        <v>2</v>
      </c>
      <c r="K127" s="1">
        <f t="shared" si="0"/>
        <v>-22.7789</v>
      </c>
      <c r="L127" s="1">
        <f t="shared" si="1"/>
        <v>-46.164400000000001</v>
      </c>
      <c r="S127" t="str">
        <f t="shared" si="3"/>
        <v>("CAMANDUCAIA";-22,7789;-46,1644);</v>
      </c>
    </row>
    <row r="128" spans="1:19" x14ac:dyDescent="0.25">
      <c r="A128" s="2" t="s">
        <v>129</v>
      </c>
      <c r="B128">
        <v>23</v>
      </c>
      <c r="C128">
        <v>7</v>
      </c>
      <c r="D128">
        <v>28</v>
      </c>
      <c r="E128" t="s">
        <v>1</v>
      </c>
      <c r="F128">
        <v>46</v>
      </c>
      <c r="G128">
        <v>9</v>
      </c>
      <c r="H128">
        <v>23</v>
      </c>
      <c r="I128" t="s">
        <v>2</v>
      </c>
      <c r="K128" s="1">
        <f t="shared" si="0"/>
        <v>-23.124400000000001</v>
      </c>
      <c r="L128" s="1">
        <f t="shared" si="1"/>
        <v>-46.156399999999998</v>
      </c>
      <c r="S128" t="str">
        <f t="shared" si="3"/>
        <v>("TRAVES NORTE IGARATA";-23,1244;-46,1564);</v>
      </c>
    </row>
    <row r="129" spans="1:19" x14ac:dyDescent="0.25">
      <c r="A129" s="2" t="s">
        <v>130</v>
      </c>
      <c r="B129">
        <v>23</v>
      </c>
      <c r="C129">
        <v>4</v>
      </c>
      <c r="D129">
        <v>54</v>
      </c>
      <c r="E129" t="s">
        <v>1</v>
      </c>
      <c r="F129">
        <v>45</v>
      </c>
      <c r="G129">
        <v>54</v>
      </c>
      <c r="H129">
        <v>5</v>
      </c>
      <c r="I129" t="s">
        <v>2</v>
      </c>
      <c r="K129" s="1">
        <f t="shared" si="0"/>
        <v>-23.081700000000001</v>
      </c>
      <c r="L129" s="1">
        <f t="shared" si="1"/>
        <v>-45.901400000000002</v>
      </c>
      <c r="S129" t="str">
        <f t="shared" si="3"/>
        <v>("TRAVES NORTE SAO JOSE";-23,0817;-45,9014);</v>
      </c>
    </row>
    <row r="130" spans="1:19" x14ac:dyDescent="0.25">
      <c r="A130" s="2" t="s">
        <v>131</v>
      </c>
      <c r="B130">
        <v>23</v>
      </c>
      <c r="C130">
        <v>5</v>
      </c>
      <c r="D130">
        <v>45</v>
      </c>
      <c r="E130" t="s">
        <v>1</v>
      </c>
      <c r="F130">
        <v>45</v>
      </c>
      <c r="G130">
        <v>40</v>
      </c>
      <c r="H130">
        <v>40</v>
      </c>
      <c r="I130" t="s">
        <v>2</v>
      </c>
      <c r="K130" s="1">
        <f t="shared" si="0"/>
        <v>-23.095800000000001</v>
      </c>
      <c r="L130" s="1">
        <f t="shared" si="1"/>
        <v>-45.677799999999998</v>
      </c>
      <c r="S130" t="str">
        <f t="shared" ref="S130:S193" si="4">"("&amp;_xlfn.UNICHAR(34)&amp;A130&amp;_xlfn.UNICHAR(34)&amp;";"&amp;K130&amp;";"&amp;L130&amp;")"&amp;";"</f>
        <v>("CACAPAVA";-23,0958;-45,6778);</v>
      </c>
    </row>
    <row r="131" spans="1:19" x14ac:dyDescent="0.25">
      <c r="A131" s="2" t="s">
        <v>133</v>
      </c>
      <c r="B131">
        <v>23</v>
      </c>
      <c r="C131">
        <v>1</v>
      </c>
      <c r="D131">
        <v>18</v>
      </c>
      <c r="E131" t="s">
        <v>1</v>
      </c>
      <c r="F131">
        <v>45</v>
      </c>
      <c r="G131">
        <v>32</v>
      </c>
      <c r="H131">
        <v>8</v>
      </c>
      <c r="I131" t="s">
        <v>2</v>
      </c>
      <c r="K131" s="1">
        <f t="shared" si="0"/>
        <v>-23.021699999999999</v>
      </c>
      <c r="L131" s="1">
        <f t="shared" si="1"/>
        <v>-45.535600000000002</v>
      </c>
      <c r="S131" t="str">
        <f t="shared" si="4"/>
        <v>("TAUBATE";-23,0217;-45,5356);</v>
      </c>
    </row>
    <row r="132" spans="1:19" x14ac:dyDescent="0.25">
      <c r="A132" s="2" t="s">
        <v>136</v>
      </c>
      <c r="B132">
        <v>22</v>
      </c>
      <c r="C132">
        <v>46</v>
      </c>
      <c r="D132">
        <v>41</v>
      </c>
      <c r="E132" t="s">
        <v>1</v>
      </c>
      <c r="F132">
        <v>45</v>
      </c>
      <c r="G132">
        <v>8</v>
      </c>
      <c r="H132">
        <v>18</v>
      </c>
      <c r="I132" t="s">
        <v>2</v>
      </c>
      <c r="K132" s="1">
        <f t="shared" si="0"/>
        <v>-22.778099999999998</v>
      </c>
      <c r="L132" s="1">
        <f t="shared" si="1"/>
        <v>-45.138300000000001</v>
      </c>
      <c r="S132" t="str">
        <f t="shared" si="4"/>
        <v>("FABRICA DUTRA";-22,7781;-45,1383);</v>
      </c>
    </row>
    <row r="133" spans="1:19" x14ac:dyDescent="0.25">
      <c r="A133" s="2" t="s">
        <v>138</v>
      </c>
      <c r="B133">
        <v>23</v>
      </c>
      <c r="C133">
        <v>34</v>
      </c>
      <c r="D133">
        <v>1</v>
      </c>
      <c r="E133" t="s">
        <v>1</v>
      </c>
      <c r="F133">
        <v>47</v>
      </c>
      <c r="G133">
        <v>4</v>
      </c>
      <c r="H133">
        <v>20</v>
      </c>
      <c r="I133" t="s">
        <v>2</v>
      </c>
      <c r="K133" s="1">
        <f t="shared" si="0"/>
        <v>-23.5669</v>
      </c>
      <c r="L133" s="1">
        <f t="shared" si="1"/>
        <v>-47.072200000000002</v>
      </c>
      <c r="S133" t="str">
        <f t="shared" si="4"/>
        <v>("MAILASQUI";-23,5669;-47,0722);</v>
      </c>
    </row>
    <row r="134" spans="1:19" x14ac:dyDescent="0.25">
      <c r="A134" s="2" t="s">
        <v>139</v>
      </c>
      <c r="B134">
        <v>23</v>
      </c>
      <c r="C134">
        <v>32</v>
      </c>
      <c r="D134">
        <v>41</v>
      </c>
      <c r="E134" t="s">
        <v>1</v>
      </c>
      <c r="F134">
        <v>46</v>
      </c>
      <c r="G134">
        <v>55</v>
      </c>
      <c r="H134">
        <v>58</v>
      </c>
      <c r="I134" t="s">
        <v>2</v>
      </c>
      <c r="K134" s="1">
        <f t="shared" si="0"/>
        <v>-23.544699999999999</v>
      </c>
      <c r="L134" s="1">
        <f t="shared" si="1"/>
        <v>-46.9328</v>
      </c>
      <c r="S134" t="str">
        <f t="shared" si="4"/>
        <v>("ITAPEVI";-23,5447;-46,9328);</v>
      </c>
    </row>
    <row r="135" spans="1:19" x14ac:dyDescent="0.25">
      <c r="A135" s="2" t="s">
        <v>50</v>
      </c>
      <c r="B135">
        <v>23</v>
      </c>
      <c r="C135">
        <v>29</v>
      </c>
      <c r="D135">
        <v>58</v>
      </c>
      <c r="E135" t="s">
        <v>1</v>
      </c>
      <c r="F135">
        <v>46</v>
      </c>
      <c r="G135">
        <v>45</v>
      </c>
      <c r="H135">
        <v>21</v>
      </c>
      <c r="I135" t="s">
        <v>2</v>
      </c>
      <c r="K135" s="1">
        <f t="shared" si="0"/>
        <v>-23.499400000000001</v>
      </c>
      <c r="L135" s="1">
        <f t="shared" si="1"/>
        <v>-46.755800000000001</v>
      </c>
      <c r="S135" t="str">
        <f t="shared" si="4"/>
        <v>("ANHANGUERA";-23,4994;-46,7558);</v>
      </c>
    </row>
    <row r="136" spans="1:19" x14ac:dyDescent="0.25">
      <c r="A136" s="2" t="s">
        <v>140</v>
      </c>
      <c r="B136">
        <v>23</v>
      </c>
      <c r="C136">
        <v>51</v>
      </c>
      <c r="D136">
        <v>5</v>
      </c>
      <c r="E136" t="s">
        <v>1</v>
      </c>
      <c r="F136">
        <v>47</v>
      </c>
      <c r="G136">
        <v>21</v>
      </c>
      <c r="H136">
        <v>8</v>
      </c>
      <c r="I136" t="s">
        <v>2</v>
      </c>
      <c r="K136" s="1">
        <f t="shared" si="0"/>
        <v>-23.851400000000002</v>
      </c>
      <c r="L136" s="1">
        <f t="shared" si="1"/>
        <v>-47.352200000000003</v>
      </c>
      <c r="S136" t="str">
        <f t="shared" si="4"/>
        <v>("TAPIRAI";-23,8514;-47,3522);</v>
      </c>
    </row>
    <row r="137" spans="1:19" x14ac:dyDescent="0.25">
      <c r="A137" s="2" t="s">
        <v>141</v>
      </c>
      <c r="B137">
        <v>23</v>
      </c>
      <c r="C137">
        <v>36</v>
      </c>
      <c r="D137">
        <v>20</v>
      </c>
      <c r="E137" t="s">
        <v>1</v>
      </c>
      <c r="F137">
        <v>47</v>
      </c>
      <c r="G137">
        <v>0</v>
      </c>
      <c r="H137">
        <v>59</v>
      </c>
      <c r="I137" t="s">
        <v>2</v>
      </c>
      <c r="K137" s="1">
        <f t="shared" si="0"/>
        <v>-23.605599999999999</v>
      </c>
      <c r="L137" s="1">
        <f t="shared" si="1"/>
        <v>-47.016399999999997</v>
      </c>
      <c r="S137" t="str">
        <f t="shared" si="4"/>
        <v>("VARGEM GRANDE";-23,6056;-47,0164);</v>
      </c>
    </row>
    <row r="138" spans="1:19" x14ac:dyDescent="0.25">
      <c r="A138" s="2" t="s">
        <v>142</v>
      </c>
      <c r="B138">
        <v>23</v>
      </c>
      <c r="C138">
        <v>42</v>
      </c>
      <c r="D138">
        <v>5</v>
      </c>
      <c r="E138" t="s">
        <v>1</v>
      </c>
      <c r="F138">
        <v>46</v>
      </c>
      <c r="G138">
        <v>52</v>
      </c>
      <c r="H138">
        <v>13</v>
      </c>
      <c r="I138" t="s">
        <v>2</v>
      </c>
      <c r="K138" s="1">
        <f t="shared" si="0"/>
        <v>-23.7014</v>
      </c>
      <c r="L138" s="1">
        <f t="shared" si="1"/>
        <v>-46.8703</v>
      </c>
      <c r="S138" t="str">
        <f t="shared" si="4"/>
        <v>("REGIS";-23,7014;-46,8703);</v>
      </c>
    </row>
    <row r="139" spans="1:19" x14ac:dyDescent="0.25">
      <c r="A139" s="2" t="s">
        <v>144</v>
      </c>
      <c r="B139">
        <v>23</v>
      </c>
      <c r="C139">
        <v>35</v>
      </c>
      <c r="D139">
        <v>16</v>
      </c>
      <c r="E139" t="s">
        <v>1</v>
      </c>
      <c r="F139">
        <v>46</v>
      </c>
      <c r="G139">
        <v>29</v>
      </c>
      <c r="H139">
        <v>23</v>
      </c>
      <c r="I139" t="s">
        <v>2</v>
      </c>
      <c r="K139" s="1">
        <f t="shared" si="0"/>
        <v>-23.587800000000001</v>
      </c>
      <c r="L139" s="1">
        <f t="shared" si="1"/>
        <v>-46.489699999999999</v>
      </c>
      <c r="S139" t="str">
        <f t="shared" si="4"/>
        <v>("PARQUE DO CARMO";-23,5878;-46,4897);</v>
      </c>
    </row>
    <row r="140" spans="1:19" x14ac:dyDescent="0.25">
      <c r="A140" s="2" t="s">
        <v>145</v>
      </c>
      <c r="B140">
        <v>23</v>
      </c>
      <c r="C140">
        <v>38</v>
      </c>
      <c r="D140">
        <v>35</v>
      </c>
      <c r="E140" t="s">
        <v>1</v>
      </c>
      <c r="F140">
        <v>46</v>
      </c>
      <c r="G140">
        <v>18</v>
      </c>
      <c r="H140">
        <v>39</v>
      </c>
      <c r="I140" t="s">
        <v>2</v>
      </c>
      <c r="K140" s="1">
        <f t="shared" si="0"/>
        <v>-23.6431</v>
      </c>
      <c r="L140" s="1">
        <f t="shared" si="1"/>
        <v>-46.3108</v>
      </c>
      <c r="S140" t="str">
        <f t="shared" si="4"/>
        <v>("PALMEIRAS";-23,6431;-46,3108);</v>
      </c>
    </row>
    <row r="141" spans="1:19" x14ac:dyDescent="0.25">
      <c r="A141" s="2" t="s">
        <v>146</v>
      </c>
      <c r="B141">
        <v>23</v>
      </c>
      <c r="C141">
        <v>38</v>
      </c>
      <c r="D141">
        <v>52</v>
      </c>
      <c r="E141" t="s">
        <v>1</v>
      </c>
      <c r="F141">
        <v>46</v>
      </c>
      <c r="G141">
        <v>7</v>
      </c>
      <c r="H141">
        <v>2</v>
      </c>
      <c r="I141" t="s">
        <v>2</v>
      </c>
      <c r="K141" s="1">
        <f t="shared" si="0"/>
        <v>-23.6478</v>
      </c>
      <c r="L141" s="1">
        <f t="shared" si="1"/>
        <v>-46.117199999999997</v>
      </c>
      <c r="S141" t="str">
        <f t="shared" si="4"/>
        <v>("MOGI BERTIOGA";-23,6478;-46,1172);</v>
      </c>
    </row>
    <row r="142" spans="1:19" x14ac:dyDescent="0.25">
      <c r="A142" s="2" t="s">
        <v>148</v>
      </c>
      <c r="B142">
        <v>23</v>
      </c>
      <c r="C142">
        <v>34</v>
      </c>
      <c r="D142">
        <v>39</v>
      </c>
      <c r="E142" t="s">
        <v>1</v>
      </c>
      <c r="F142">
        <v>46</v>
      </c>
      <c r="G142">
        <v>20</v>
      </c>
      <c r="H142">
        <v>48</v>
      </c>
      <c r="I142" t="s">
        <v>2</v>
      </c>
      <c r="K142" s="1">
        <f t="shared" si="0"/>
        <v>-23.577500000000001</v>
      </c>
      <c r="L142" s="1">
        <f t="shared" si="1"/>
        <v>-46.346699999999998</v>
      </c>
      <c r="S142" t="str">
        <f t="shared" si="4"/>
        <v>("RODOANEL";-23,5775;-46,3467);</v>
      </c>
    </row>
    <row r="143" spans="1:19" x14ac:dyDescent="0.25">
      <c r="A143" s="2" t="s">
        <v>149</v>
      </c>
      <c r="B143">
        <v>23</v>
      </c>
      <c r="C143">
        <v>35</v>
      </c>
      <c r="D143">
        <v>40</v>
      </c>
      <c r="E143" t="s">
        <v>1</v>
      </c>
      <c r="F143">
        <v>46</v>
      </c>
      <c r="G143">
        <v>15</v>
      </c>
      <c r="H143">
        <v>48</v>
      </c>
      <c r="I143" t="s">
        <v>2</v>
      </c>
      <c r="K143" s="1">
        <f t="shared" si="0"/>
        <v>-23.5944</v>
      </c>
      <c r="L143" s="1">
        <f t="shared" si="1"/>
        <v>-46.263300000000001</v>
      </c>
      <c r="S143" t="str">
        <f t="shared" si="4"/>
        <v>("REPRESA SUZANO";-23,5944;-46,2633);</v>
      </c>
    </row>
    <row r="144" spans="1:19" x14ac:dyDescent="0.25">
      <c r="A144" s="2" t="s">
        <v>150</v>
      </c>
      <c r="B144">
        <v>23</v>
      </c>
      <c r="C144">
        <v>31</v>
      </c>
      <c r="D144">
        <v>37</v>
      </c>
      <c r="E144" t="s">
        <v>1</v>
      </c>
      <c r="F144">
        <v>45</v>
      </c>
      <c r="G144">
        <v>29</v>
      </c>
      <c r="H144">
        <v>14</v>
      </c>
      <c r="I144" t="s">
        <v>2</v>
      </c>
      <c r="K144" s="1">
        <f t="shared" si="0"/>
        <v>-23.526900000000001</v>
      </c>
      <c r="L144" s="1">
        <f t="shared" si="1"/>
        <v>-45.487200000000001</v>
      </c>
      <c r="S144" t="str">
        <f t="shared" si="4"/>
        <v>("REPRESA PARAIBUNA";-23,5269;-45,4872);</v>
      </c>
    </row>
    <row r="145" spans="1:19" x14ac:dyDescent="0.25">
      <c r="A145" s="2" t="s">
        <v>151</v>
      </c>
      <c r="B145">
        <v>23</v>
      </c>
      <c r="C145">
        <v>44</v>
      </c>
      <c r="D145">
        <v>17</v>
      </c>
      <c r="E145" t="s">
        <v>1</v>
      </c>
      <c r="F145">
        <v>46</v>
      </c>
      <c r="G145">
        <v>24</v>
      </c>
      <c r="H145">
        <v>26</v>
      </c>
      <c r="I145" t="s">
        <v>2</v>
      </c>
      <c r="K145" s="1">
        <f t="shared" si="0"/>
        <v>-23.738099999999999</v>
      </c>
      <c r="L145" s="1">
        <f t="shared" si="1"/>
        <v>-46.407200000000003</v>
      </c>
      <c r="S145" t="str">
        <f t="shared" si="4"/>
        <v>("RIO GRANDE";-23,7381;-46,4072);</v>
      </c>
    </row>
    <row r="146" spans="1:19" x14ac:dyDescent="0.25">
      <c r="A146" s="2" t="s">
        <v>152</v>
      </c>
      <c r="B146">
        <v>23</v>
      </c>
      <c r="C146">
        <v>23</v>
      </c>
      <c r="D146">
        <v>18</v>
      </c>
      <c r="E146" t="s">
        <v>1</v>
      </c>
      <c r="F146">
        <v>45</v>
      </c>
      <c r="G146">
        <v>39</v>
      </c>
      <c r="H146">
        <v>45</v>
      </c>
      <c r="I146" t="s">
        <v>2</v>
      </c>
      <c r="K146" s="1">
        <f t="shared" si="0"/>
        <v>-23.388300000000001</v>
      </c>
      <c r="L146" s="1">
        <f t="shared" si="1"/>
        <v>-45.662500000000001</v>
      </c>
      <c r="S146" t="str">
        <f t="shared" si="4"/>
        <v>("PARAIBUNA";-23,3883;-45,6625);</v>
      </c>
    </row>
    <row r="147" spans="1:19" x14ac:dyDescent="0.25">
      <c r="A147" s="2" t="s">
        <v>153</v>
      </c>
      <c r="B147">
        <v>23</v>
      </c>
      <c r="C147">
        <v>15</v>
      </c>
      <c r="D147">
        <v>59</v>
      </c>
      <c r="E147" t="s">
        <v>1</v>
      </c>
      <c r="F147">
        <v>45</v>
      </c>
      <c r="G147">
        <v>30</v>
      </c>
      <c r="H147">
        <v>17</v>
      </c>
      <c r="I147" t="s">
        <v>2</v>
      </c>
      <c r="K147" s="1">
        <f t="shared" si="0"/>
        <v>-23.266400000000001</v>
      </c>
      <c r="L147" s="1">
        <f t="shared" si="1"/>
        <v>-45.5047</v>
      </c>
      <c r="S147" t="str">
        <f t="shared" si="4"/>
        <v>("REDENCAO";-23,2664;-45,5047);</v>
      </c>
    </row>
    <row r="148" spans="1:19" x14ac:dyDescent="0.25">
      <c r="A148" s="2" t="s">
        <v>154</v>
      </c>
      <c r="B148">
        <v>25</v>
      </c>
      <c r="C148">
        <v>41</v>
      </c>
      <c r="D148">
        <v>0</v>
      </c>
      <c r="E148" t="s">
        <v>1</v>
      </c>
      <c r="F148">
        <v>49</v>
      </c>
      <c r="G148">
        <v>32</v>
      </c>
      <c r="H148">
        <v>0</v>
      </c>
      <c r="I148" t="s">
        <v>2</v>
      </c>
      <c r="K148" s="1">
        <f t="shared" si="0"/>
        <v>-25.683299999999999</v>
      </c>
      <c r="L148" s="1">
        <f t="shared" si="1"/>
        <v>-49.533299999999997</v>
      </c>
      <c r="S148" t="str">
        <f t="shared" si="4"/>
        <v>("CONTENDA";-25,6833;-49,5333);</v>
      </c>
    </row>
    <row r="149" spans="1:19" x14ac:dyDescent="0.25">
      <c r="A149" s="2" t="s">
        <v>155</v>
      </c>
      <c r="B149">
        <v>25</v>
      </c>
      <c r="C149">
        <v>51</v>
      </c>
      <c r="D149">
        <v>0</v>
      </c>
      <c r="E149" t="s">
        <v>1</v>
      </c>
      <c r="F149">
        <v>49</v>
      </c>
      <c r="G149">
        <v>3</v>
      </c>
      <c r="H149">
        <v>0</v>
      </c>
      <c r="I149" t="s">
        <v>2</v>
      </c>
      <c r="K149" s="1">
        <f t="shared" si="0"/>
        <v>-25.85</v>
      </c>
      <c r="L149" s="1">
        <f t="shared" si="1"/>
        <v>-49.05</v>
      </c>
      <c r="S149" t="str">
        <f t="shared" si="4"/>
        <v>("VOCOROCA";-25,85;-49,05);</v>
      </c>
    </row>
    <row r="150" spans="1:19" x14ac:dyDescent="0.25">
      <c r="A150" s="2" t="s">
        <v>156</v>
      </c>
      <c r="B150">
        <v>25</v>
      </c>
      <c r="C150">
        <v>42</v>
      </c>
      <c r="D150">
        <v>7</v>
      </c>
      <c r="E150" t="s">
        <v>1</v>
      </c>
      <c r="F150">
        <v>48</v>
      </c>
      <c r="G150">
        <v>28</v>
      </c>
      <c r="H150">
        <v>28</v>
      </c>
      <c r="I150" t="s">
        <v>2</v>
      </c>
      <c r="K150" s="1">
        <f t="shared" si="0"/>
        <v>-25.701899999999998</v>
      </c>
      <c r="L150" s="1">
        <f t="shared" si="1"/>
        <v>-48.474400000000003</v>
      </c>
      <c r="S150" t="str">
        <f t="shared" si="4"/>
        <v>("PONTAL DO PARANA";-25,7019;-48,4744);</v>
      </c>
    </row>
    <row r="151" spans="1:19" x14ac:dyDescent="0.25">
      <c r="A151" s="2" t="s">
        <v>157</v>
      </c>
      <c r="B151">
        <v>25</v>
      </c>
      <c r="C151">
        <v>22</v>
      </c>
      <c r="D151">
        <v>6</v>
      </c>
      <c r="E151" t="s">
        <v>1</v>
      </c>
      <c r="F151">
        <v>49</v>
      </c>
      <c r="G151">
        <v>27</v>
      </c>
      <c r="H151">
        <v>0</v>
      </c>
      <c r="I151" t="s">
        <v>2</v>
      </c>
      <c r="K151" s="1">
        <f t="shared" si="0"/>
        <v>-25.368300000000001</v>
      </c>
      <c r="L151" s="1">
        <f t="shared" si="1"/>
        <v>-49.45</v>
      </c>
      <c r="S151" t="str">
        <f t="shared" si="4"/>
        <v>("CAMPO MAGRO";-25,3683;-49,45);</v>
      </c>
    </row>
    <row r="152" spans="1:19" x14ac:dyDescent="0.25">
      <c r="A152" s="2" t="s">
        <v>158</v>
      </c>
      <c r="B152">
        <v>25</v>
      </c>
      <c r="C152">
        <v>13</v>
      </c>
      <c r="D152">
        <v>12</v>
      </c>
      <c r="E152" t="s">
        <v>1</v>
      </c>
      <c r="F152">
        <v>49</v>
      </c>
      <c r="G152">
        <v>21</v>
      </c>
      <c r="H152">
        <v>0</v>
      </c>
      <c r="I152" t="s">
        <v>2</v>
      </c>
      <c r="K152" s="1">
        <f t="shared" si="0"/>
        <v>-25.22</v>
      </c>
      <c r="L152" s="1">
        <f t="shared" si="1"/>
        <v>-49.35</v>
      </c>
      <c r="S152" t="str">
        <f t="shared" si="4"/>
        <v>("RIO BRANCO";-25,22;-49,35);</v>
      </c>
    </row>
    <row r="153" spans="1:19" x14ac:dyDescent="0.25">
      <c r="A153" s="2" t="s">
        <v>159</v>
      </c>
      <c r="B153">
        <v>25</v>
      </c>
      <c r="C153">
        <v>18</v>
      </c>
      <c r="D153">
        <v>0</v>
      </c>
      <c r="E153" t="s">
        <v>1</v>
      </c>
      <c r="F153">
        <v>49</v>
      </c>
      <c r="G153">
        <v>53</v>
      </c>
      <c r="H153">
        <v>30</v>
      </c>
      <c r="I153" t="s">
        <v>2</v>
      </c>
      <c r="K153" s="1">
        <f t="shared" si="0"/>
        <v>-25.3</v>
      </c>
      <c r="L153" s="1">
        <f t="shared" si="1"/>
        <v>-49.8917</v>
      </c>
      <c r="S153" t="str">
        <f t="shared" si="4"/>
        <v>("TIBAGI 376";-25,3;-49,8917);</v>
      </c>
    </row>
    <row r="154" spans="1:19" x14ac:dyDescent="0.25">
      <c r="A154" s="2" t="s">
        <v>160</v>
      </c>
      <c r="B154">
        <v>25</v>
      </c>
      <c r="C154">
        <v>6</v>
      </c>
      <c r="D154">
        <v>0</v>
      </c>
      <c r="E154" t="s">
        <v>1</v>
      </c>
      <c r="F154">
        <v>49</v>
      </c>
      <c r="G154">
        <v>24</v>
      </c>
      <c r="H154">
        <v>30</v>
      </c>
      <c r="I154" t="s">
        <v>2</v>
      </c>
      <c r="K154" s="1">
        <f t="shared" si="0"/>
        <v>-25.1</v>
      </c>
      <c r="L154" s="1">
        <f t="shared" si="1"/>
        <v>-49.408299999999997</v>
      </c>
      <c r="S154" t="str">
        <f t="shared" si="4"/>
        <v>("ITARETAMA";-25,1;-49,4083);</v>
      </c>
    </row>
    <row r="155" spans="1:19" x14ac:dyDescent="0.25">
      <c r="A155" s="2" t="s">
        <v>161</v>
      </c>
      <c r="B155">
        <v>24</v>
      </c>
      <c r="C155">
        <v>59</v>
      </c>
      <c r="D155">
        <v>16</v>
      </c>
      <c r="E155" t="s">
        <v>1</v>
      </c>
      <c r="F155">
        <v>49</v>
      </c>
      <c r="G155">
        <v>28</v>
      </c>
      <c r="H155">
        <v>51</v>
      </c>
      <c r="I155" t="s">
        <v>2</v>
      </c>
      <c r="K155" s="1">
        <f t="shared" si="0"/>
        <v>-24.9878</v>
      </c>
      <c r="L155" s="1">
        <f t="shared" si="1"/>
        <v>-49.480800000000002</v>
      </c>
      <c r="S155" t="str">
        <f t="shared" si="4"/>
        <v>("ACUNGUI";-24,9878;-49,4808);</v>
      </c>
    </row>
    <row r="156" spans="1:19" x14ac:dyDescent="0.25">
      <c r="A156" s="2" t="s">
        <v>162</v>
      </c>
      <c r="B156">
        <v>25</v>
      </c>
      <c r="C156">
        <v>32</v>
      </c>
      <c r="D156">
        <v>58</v>
      </c>
      <c r="E156" t="s">
        <v>1</v>
      </c>
      <c r="F156">
        <v>49</v>
      </c>
      <c r="G156">
        <v>53</v>
      </c>
      <c r="H156">
        <v>54</v>
      </c>
      <c r="I156" t="s">
        <v>2</v>
      </c>
      <c r="K156" s="1">
        <f t="shared" si="0"/>
        <v>-25.549399999999999</v>
      </c>
      <c r="L156" s="1">
        <f t="shared" si="1"/>
        <v>-49.898299999999999</v>
      </c>
      <c r="S156" t="str">
        <f t="shared" si="4"/>
        <v>("PORTO AMAZONAS";-25,5494;-49,8983);</v>
      </c>
    </row>
    <row r="157" spans="1:19" x14ac:dyDescent="0.25">
      <c r="A157" s="2" t="s">
        <v>163</v>
      </c>
      <c r="B157">
        <v>25</v>
      </c>
      <c r="C157">
        <v>19</v>
      </c>
      <c r="D157">
        <v>25</v>
      </c>
      <c r="E157" t="s">
        <v>1</v>
      </c>
      <c r="F157">
        <v>49</v>
      </c>
      <c r="G157">
        <v>18</v>
      </c>
      <c r="H157">
        <v>8</v>
      </c>
      <c r="I157" t="s">
        <v>2</v>
      </c>
      <c r="K157" s="1">
        <f t="shared" si="0"/>
        <v>-25.323599999999999</v>
      </c>
      <c r="L157" s="1">
        <f t="shared" si="1"/>
        <v>-49.302199999999999</v>
      </c>
      <c r="S157" t="str">
        <f t="shared" si="4"/>
        <v>("TAMANDARE";-25,3236;-49,3022);</v>
      </c>
    </row>
    <row r="158" spans="1:19" x14ac:dyDescent="0.25">
      <c r="A158" s="2" t="s">
        <v>164</v>
      </c>
      <c r="B158">
        <v>25</v>
      </c>
      <c r="C158">
        <v>17</v>
      </c>
      <c r="D158">
        <v>20</v>
      </c>
      <c r="E158" t="s">
        <v>1</v>
      </c>
      <c r="F158">
        <v>49</v>
      </c>
      <c r="G158">
        <v>13</v>
      </c>
      <c r="H158">
        <v>13</v>
      </c>
      <c r="I158" t="s">
        <v>2</v>
      </c>
      <c r="K158" s="1">
        <f t="shared" si="0"/>
        <v>-25.288900000000002</v>
      </c>
      <c r="L158" s="1">
        <f t="shared" si="1"/>
        <v>-49.220300000000002</v>
      </c>
      <c r="S158" t="str">
        <f t="shared" si="4"/>
        <v>("COLOMBO";-25,2889;-49,2203);</v>
      </c>
    </row>
    <row r="159" spans="1:19" x14ac:dyDescent="0.25">
      <c r="A159" s="2" t="s">
        <v>165</v>
      </c>
      <c r="B159">
        <v>24</v>
      </c>
      <c r="C159">
        <v>58</v>
      </c>
      <c r="D159">
        <v>30</v>
      </c>
      <c r="E159" t="s">
        <v>1</v>
      </c>
      <c r="F159">
        <v>49</v>
      </c>
      <c r="G159">
        <v>5</v>
      </c>
      <c r="H159">
        <v>0</v>
      </c>
      <c r="I159" t="s">
        <v>2</v>
      </c>
      <c r="K159" s="1">
        <f t="shared" si="0"/>
        <v>-24.975000000000001</v>
      </c>
      <c r="L159" s="1">
        <f t="shared" si="1"/>
        <v>-49.083300000000001</v>
      </c>
      <c r="S159" t="str">
        <f t="shared" si="4"/>
        <v>("TUNAS";-24,975;-49,0833);</v>
      </c>
    </row>
    <row r="160" spans="1:19" x14ac:dyDescent="0.25">
      <c r="A160" s="2" t="s">
        <v>166</v>
      </c>
      <c r="B160">
        <v>25</v>
      </c>
      <c r="C160">
        <v>25</v>
      </c>
      <c r="D160">
        <v>30</v>
      </c>
      <c r="E160" t="s">
        <v>1</v>
      </c>
      <c r="F160">
        <v>49</v>
      </c>
      <c r="G160">
        <v>6</v>
      </c>
      <c r="H160">
        <v>0</v>
      </c>
      <c r="I160" t="s">
        <v>2</v>
      </c>
      <c r="K160" s="1">
        <f t="shared" si="0"/>
        <v>-25.425000000000001</v>
      </c>
      <c r="L160" s="1">
        <f t="shared" si="1"/>
        <v>-49.1</v>
      </c>
      <c r="S160" t="str">
        <f t="shared" si="4"/>
        <v>("IRAI";-25,425;-49,1);</v>
      </c>
    </row>
    <row r="161" spans="1:19" x14ac:dyDescent="0.25">
      <c r="A161" s="2" t="s">
        <v>167</v>
      </c>
      <c r="B161">
        <v>25</v>
      </c>
      <c r="C161">
        <v>25</v>
      </c>
      <c r="D161">
        <v>26</v>
      </c>
      <c r="E161" t="s">
        <v>1</v>
      </c>
      <c r="F161">
        <v>49</v>
      </c>
      <c r="G161">
        <v>1</v>
      </c>
      <c r="H161">
        <v>35</v>
      </c>
      <c r="I161" t="s">
        <v>2</v>
      </c>
      <c r="K161" s="1">
        <f t="shared" si="0"/>
        <v>-25.4239</v>
      </c>
      <c r="L161" s="1">
        <f t="shared" si="1"/>
        <v>-49.026400000000002</v>
      </c>
      <c r="S161" t="str">
        <f t="shared" si="4"/>
        <v>("PEDREIRA";-25,4239;-49,0264);</v>
      </c>
    </row>
    <row r="162" spans="1:19" x14ac:dyDescent="0.25">
      <c r="A162" s="2" t="s">
        <v>168</v>
      </c>
      <c r="B162">
        <v>25</v>
      </c>
      <c r="C162">
        <v>25</v>
      </c>
      <c r="D162">
        <v>21</v>
      </c>
      <c r="E162" t="s">
        <v>1</v>
      </c>
      <c r="F162">
        <v>48</v>
      </c>
      <c r="G162">
        <v>55</v>
      </c>
      <c r="H162">
        <v>18</v>
      </c>
      <c r="I162" t="s">
        <v>2</v>
      </c>
      <c r="K162" s="1">
        <f t="shared" si="0"/>
        <v>-25.422499999999999</v>
      </c>
      <c r="L162" s="1">
        <f t="shared" si="1"/>
        <v>-48.921700000000001</v>
      </c>
      <c r="S162" t="str">
        <f t="shared" si="4"/>
        <v>("MARUMBI";-25,4225;-48,9217);</v>
      </c>
    </row>
    <row r="163" spans="1:19" x14ac:dyDescent="0.25">
      <c r="A163" s="2" t="s">
        <v>169</v>
      </c>
      <c r="B163">
        <v>25</v>
      </c>
      <c r="C163">
        <v>34</v>
      </c>
      <c r="D163">
        <v>6</v>
      </c>
      <c r="E163" t="s">
        <v>1</v>
      </c>
      <c r="F163">
        <v>48</v>
      </c>
      <c r="G163">
        <v>37</v>
      </c>
      <c r="H163">
        <v>0</v>
      </c>
      <c r="I163" t="s">
        <v>2</v>
      </c>
      <c r="K163" s="1">
        <f t="shared" si="0"/>
        <v>-25.568300000000001</v>
      </c>
      <c r="L163" s="1">
        <f t="shared" si="1"/>
        <v>-48.616700000000002</v>
      </c>
      <c r="S163" t="str">
        <f t="shared" si="4"/>
        <v>("TREVO 277";-25,5683;-48,6167);</v>
      </c>
    </row>
    <row r="164" spans="1:19" x14ac:dyDescent="0.25">
      <c r="A164" s="2" t="s">
        <v>170</v>
      </c>
      <c r="B164">
        <v>25</v>
      </c>
      <c r="C164">
        <v>59</v>
      </c>
      <c r="D164">
        <v>0</v>
      </c>
      <c r="E164" t="s">
        <v>1</v>
      </c>
      <c r="F164">
        <v>49</v>
      </c>
      <c r="G164">
        <v>41</v>
      </c>
      <c r="H164">
        <v>0</v>
      </c>
      <c r="I164" t="s">
        <v>2</v>
      </c>
      <c r="K164" s="1">
        <f t="shared" si="0"/>
        <v>-25.9833</v>
      </c>
      <c r="L164" s="1">
        <f t="shared" si="1"/>
        <v>-49.683300000000003</v>
      </c>
      <c r="S164" t="str">
        <f t="shared" si="4"/>
        <v>("CAMPO DO TENENTE";-25,9833;-49,6833);</v>
      </c>
    </row>
    <row r="165" spans="1:19" x14ac:dyDescent="0.25">
      <c r="A165" s="2" t="s">
        <v>172</v>
      </c>
      <c r="B165">
        <v>26</v>
      </c>
      <c r="C165">
        <v>15</v>
      </c>
      <c r="D165">
        <v>0</v>
      </c>
      <c r="E165" t="s">
        <v>1</v>
      </c>
      <c r="F165">
        <v>49</v>
      </c>
      <c r="G165">
        <v>23</v>
      </c>
      <c r="H165">
        <v>1</v>
      </c>
      <c r="I165" t="s">
        <v>2</v>
      </c>
      <c r="K165" s="1">
        <f t="shared" si="0"/>
        <v>-26.25</v>
      </c>
      <c r="L165" s="1">
        <f t="shared" si="1"/>
        <v>-49.383600000000001</v>
      </c>
      <c r="S165" t="str">
        <f t="shared" si="4"/>
        <v>("SAO BENTO DO SUL";-26,25;-49,3836);</v>
      </c>
    </row>
    <row r="166" spans="1:19" x14ac:dyDescent="0.25">
      <c r="A166" s="2" t="s">
        <v>171</v>
      </c>
      <c r="B166">
        <v>26</v>
      </c>
      <c r="C166">
        <v>29</v>
      </c>
      <c r="D166">
        <v>20</v>
      </c>
      <c r="E166" t="s">
        <v>1</v>
      </c>
      <c r="F166">
        <v>49</v>
      </c>
      <c r="G166">
        <v>5</v>
      </c>
      <c r="H166">
        <v>41</v>
      </c>
      <c r="I166" t="s">
        <v>2</v>
      </c>
      <c r="K166" s="1">
        <f t="shared" si="0"/>
        <v>-26.488900000000001</v>
      </c>
      <c r="L166" s="1">
        <f t="shared" si="1"/>
        <v>-49.094700000000003</v>
      </c>
      <c r="S166" t="str">
        <f t="shared" si="4"/>
        <v>("JARAGUA DO SUL";-26,4889;-49,0947);</v>
      </c>
    </row>
    <row r="167" spans="1:19" x14ac:dyDescent="0.25">
      <c r="A167" s="2" t="s">
        <v>173</v>
      </c>
      <c r="B167">
        <v>26</v>
      </c>
      <c r="C167">
        <v>28</v>
      </c>
      <c r="D167">
        <v>59</v>
      </c>
      <c r="E167" t="s">
        <v>1</v>
      </c>
      <c r="F167">
        <v>48</v>
      </c>
      <c r="G167">
        <v>59</v>
      </c>
      <c r="H167">
        <v>58</v>
      </c>
      <c r="I167" t="s">
        <v>2</v>
      </c>
      <c r="K167" s="1">
        <f t="shared" si="0"/>
        <v>-26.4831</v>
      </c>
      <c r="L167" s="1">
        <f t="shared" si="1"/>
        <v>-48.999400000000001</v>
      </c>
      <c r="S167" t="str">
        <f t="shared" si="4"/>
        <v>("GUARAMIRIM";-26,4831;-48,9994);</v>
      </c>
    </row>
    <row r="168" spans="1:19" x14ac:dyDescent="0.25">
      <c r="A168" s="2" t="s">
        <v>174</v>
      </c>
      <c r="B168">
        <v>26</v>
      </c>
      <c r="C168">
        <v>26</v>
      </c>
      <c r="D168">
        <v>15</v>
      </c>
      <c r="E168" t="s">
        <v>1</v>
      </c>
      <c r="F168">
        <v>48</v>
      </c>
      <c r="G168">
        <v>48</v>
      </c>
      <c r="H168">
        <v>22</v>
      </c>
      <c r="I168" t="s">
        <v>2</v>
      </c>
      <c r="K168" s="1">
        <f t="shared" si="0"/>
        <v>-26.4375</v>
      </c>
      <c r="L168" s="1">
        <f t="shared" si="1"/>
        <v>-48.806100000000001</v>
      </c>
      <c r="S168" t="str">
        <f t="shared" si="4"/>
        <v>("TREVO BR 101";-26,4375;-48,8061);</v>
      </c>
    </row>
    <row r="169" spans="1:19" x14ac:dyDescent="0.25">
      <c r="A169" s="2" t="s">
        <v>175</v>
      </c>
      <c r="B169">
        <v>26</v>
      </c>
      <c r="C169">
        <v>37</v>
      </c>
      <c r="D169">
        <v>55</v>
      </c>
      <c r="E169" t="s">
        <v>1</v>
      </c>
      <c r="F169">
        <v>48</v>
      </c>
      <c r="G169">
        <v>41</v>
      </c>
      <c r="H169">
        <v>7</v>
      </c>
      <c r="I169" t="s">
        <v>2</v>
      </c>
      <c r="K169" s="1">
        <f t="shared" si="0"/>
        <v>-26.631900000000002</v>
      </c>
      <c r="L169" s="1">
        <f t="shared" si="1"/>
        <v>-48.685299999999998</v>
      </c>
      <c r="S169" t="str">
        <f t="shared" si="4"/>
        <v>("BARRA VELHA";-26,6319;-48,6853);</v>
      </c>
    </row>
    <row r="170" spans="1:19" x14ac:dyDescent="0.25">
      <c r="A170" s="2" t="s">
        <v>176</v>
      </c>
      <c r="B170">
        <v>26</v>
      </c>
      <c r="C170">
        <v>27</v>
      </c>
      <c r="D170">
        <v>41</v>
      </c>
      <c r="E170" t="s">
        <v>1</v>
      </c>
      <c r="F170">
        <v>48</v>
      </c>
      <c r="G170">
        <v>36</v>
      </c>
      <c r="H170">
        <v>11</v>
      </c>
      <c r="I170" t="s">
        <v>2</v>
      </c>
      <c r="K170" s="1">
        <f t="shared" si="0"/>
        <v>-26.461400000000001</v>
      </c>
      <c r="L170" s="1">
        <f t="shared" si="1"/>
        <v>-48.603099999999998</v>
      </c>
      <c r="S170" t="str">
        <f t="shared" si="4"/>
        <v>("BARRA DO SUL";-26,4614;-48,6031);</v>
      </c>
    </row>
    <row r="171" spans="1:19" x14ac:dyDescent="0.25">
      <c r="A171" s="2" t="s">
        <v>177</v>
      </c>
      <c r="B171">
        <v>26</v>
      </c>
      <c r="C171">
        <v>53</v>
      </c>
      <c r="D171">
        <v>27</v>
      </c>
      <c r="E171" t="s">
        <v>1</v>
      </c>
      <c r="F171">
        <v>49</v>
      </c>
      <c r="G171">
        <v>4</v>
      </c>
      <c r="H171">
        <v>50</v>
      </c>
      <c r="I171" t="s">
        <v>2</v>
      </c>
      <c r="K171" s="1">
        <f t="shared" si="0"/>
        <v>-26.890799999999999</v>
      </c>
      <c r="L171" s="1">
        <f t="shared" si="1"/>
        <v>-49.080599999999997</v>
      </c>
      <c r="S171" t="str">
        <f t="shared" si="4"/>
        <v>("BLUMENAU";-26,8908;-49,0806);</v>
      </c>
    </row>
    <row r="172" spans="1:19" x14ac:dyDescent="0.25">
      <c r="A172" s="2" t="s">
        <v>178</v>
      </c>
      <c r="B172">
        <v>25</v>
      </c>
      <c r="C172">
        <v>53</v>
      </c>
      <c r="D172">
        <v>39</v>
      </c>
      <c r="E172" t="s">
        <v>1</v>
      </c>
      <c r="F172">
        <v>48</v>
      </c>
      <c r="G172">
        <v>34</v>
      </c>
      <c r="H172">
        <v>3</v>
      </c>
      <c r="I172" t="s">
        <v>2</v>
      </c>
      <c r="K172" s="1">
        <f t="shared" si="0"/>
        <v>-25.894200000000001</v>
      </c>
      <c r="L172" s="1">
        <f t="shared" si="1"/>
        <v>-48.567500000000003</v>
      </c>
      <c r="S172" t="str">
        <f t="shared" si="4"/>
        <v>("GUARATUBA";-25,8942;-48,5675);</v>
      </c>
    </row>
    <row r="173" spans="1:19" x14ac:dyDescent="0.25">
      <c r="A173" s="2" t="s">
        <v>179</v>
      </c>
      <c r="B173">
        <v>25</v>
      </c>
      <c r="C173">
        <v>18</v>
      </c>
      <c r="D173">
        <v>12</v>
      </c>
      <c r="E173" t="s">
        <v>1</v>
      </c>
      <c r="F173">
        <v>49</v>
      </c>
      <c r="G173">
        <v>3</v>
      </c>
      <c r="H173">
        <v>22</v>
      </c>
      <c r="I173" t="s">
        <v>2</v>
      </c>
      <c r="K173" s="1">
        <f t="shared" si="0"/>
        <v>-25.3033</v>
      </c>
      <c r="L173" s="1">
        <f t="shared" si="1"/>
        <v>-49.056100000000001</v>
      </c>
      <c r="S173" t="str">
        <f t="shared" si="4"/>
        <v>("CAMPINA";-25,3033;-49,0561);</v>
      </c>
    </row>
    <row r="174" spans="1:19" x14ac:dyDescent="0.25">
      <c r="A174" s="2" t="s">
        <v>180</v>
      </c>
      <c r="B174">
        <v>25</v>
      </c>
      <c r="C174">
        <v>23</v>
      </c>
      <c r="D174">
        <v>19</v>
      </c>
      <c r="E174" t="s">
        <v>1</v>
      </c>
      <c r="F174">
        <v>49</v>
      </c>
      <c r="G174">
        <v>12</v>
      </c>
      <c r="H174">
        <v>20</v>
      </c>
      <c r="I174" t="s">
        <v>2</v>
      </c>
      <c r="K174" s="1">
        <f t="shared" si="0"/>
        <v>-25.3886</v>
      </c>
      <c r="L174" s="1">
        <f t="shared" si="1"/>
        <v>-49.205599999999997</v>
      </c>
      <c r="S174" t="str">
        <f t="shared" si="4"/>
        <v>("PORTAO ATUBA";-25,3886;-49,2056);</v>
      </c>
    </row>
    <row r="175" spans="1:19" x14ac:dyDescent="0.25">
      <c r="A175" s="2" t="s">
        <v>181</v>
      </c>
      <c r="B175">
        <v>25</v>
      </c>
      <c r="C175">
        <v>21</v>
      </c>
      <c r="D175">
        <v>45</v>
      </c>
      <c r="E175" t="s">
        <v>1</v>
      </c>
      <c r="F175">
        <v>49</v>
      </c>
      <c r="G175">
        <v>4</v>
      </c>
      <c r="H175">
        <v>54</v>
      </c>
      <c r="I175" t="s">
        <v>2</v>
      </c>
      <c r="K175" s="1">
        <f t="shared" si="0"/>
        <v>-25.362500000000001</v>
      </c>
      <c r="L175" s="1">
        <f t="shared" si="1"/>
        <v>-49.081699999999998</v>
      </c>
      <c r="S175" t="str">
        <f t="shared" si="4"/>
        <v>("QUATRO BARRAS";-25,3625;-49,0817);</v>
      </c>
    </row>
    <row r="176" spans="1:19" x14ac:dyDescent="0.25">
      <c r="A176" s="2" t="s">
        <v>182</v>
      </c>
      <c r="B176">
        <v>27</v>
      </c>
      <c r="C176">
        <v>25</v>
      </c>
      <c r="D176">
        <v>7</v>
      </c>
      <c r="E176" t="s">
        <v>1</v>
      </c>
      <c r="F176">
        <v>49</v>
      </c>
      <c r="G176">
        <v>35</v>
      </c>
      <c r="H176">
        <v>46</v>
      </c>
      <c r="I176" t="s">
        <v>2</v>
      </c>
      <c r="K176" s="1">
        <f t="shared" si="0"/>
        <v>-27.418600000000001</v>
      </c>
      <c r="L176" s="1">
        <f t="shared" si="1"/>
        <v>-49.5961</v>
      </c>
      <c r="S176" t="str">
        <f t="shared" si="4"/>
        <v>("ITUPORANGA";-27,4186;-49,5961);</v>
      </c>
    </row>
    <row r="177" spans="1:19" x14ac:dyDescent="0.25">
      <c r="A177" s="2" t="s">
        <v>183</v>
      </c>
      <c r="B177">
        <v>27</v>
      </c>
      <c r="C177">
        <v>17</v>
      </c>
      <c r="D177">
        <v>0</v>
      </c>
      <c r="E177" t="s">
        <v>1</v>
      </c>
      <c r="F177">
        <v>48</v>
      </c>
      <c r="G177">
        <v>55</v>
      </c>
      <c r="H177">
        <v>2</v>
      </c>
      <c r="I177" t="s">
        <v>2</v>
      </c>
      <c r="K177" s="1">
        <f t="shared" si="0"/>
        <v>-27.283300000000001</v>
      </c>
      <c r="L177" s="1">
        <f t="shared" si="1"/>
        <v>-48.917200000000001</v>
      </c>
      <c r="S177" t="str">
        <f t="shared" si="4"/>
        <v>("NOVA TRENTO";-27,2833;-48,9172);</v>
      </c>
    </row>
    <row r="178" spans="1:19" x14ac:dyDescent="0.25">
      <c r="A178" s="2" t="s">
        <v>184</v>
      </c>
      <c r="B178">
        <v>27</v>
      </c>
      <c r="C178">
        <v>15</v>
      </c>
      <c r="D178">
        <v>37</v>
      </c>
      <c r="E178" t="s">
        <v>1</v>
      </c>
      <c r="F178">
        <v>48</v>
      </c>
      <c r="G178">
        <v>44</v>
      </c>
      <c r="H178">
        <v>37</v>
      </c>
      <c r="I178" t="s">
        <v>2</v>
      </c>
      <c r="K178" s="1">
        <f t="shared" si="0"/>
        <v>-27.260300000000001</v>
      </c>
      <c r="L178" s="1">
        <f t="shared" si="1"/>
        <v>-48.743600000000001</v>
      </c>
      <c r="S178" t="str">
        <f t="shared" si="4"/>
        <v>("CANELINHA";-27,2603;-48,7436);</v>
      </c>
    </row>
    <row r="179" spans="1:19" x14ac:dyDescent="0.25">
      <c r="A179" s="2" t="s">
        <v>185</v>
      </c>
      <c r="B179">
        <v>27</v>
      </c>
      <c r="C179">
        <v>14</v>
      </c>
      <c r="D179">
        <v>33</v>
      </c>
      <c r="E179" t="s">
        <v>1</v>
      </c>
      <c r="F179">
        <v>48</v>
      </c>
      <c r="G179">
        <v>38</v>
      </c>
      <c r="H179">
        <v>29</v>
      </c>
      <c r="I179" t="s">
        <v>2</v>
      </c>
      <c r="K179" s="1">
        <f t="shared" si="0"/>
        <v>-27.2425</v>
      </c>
      <c r="L179" s="1">
        <f t="shared" si="1"/>
        <v>-48.641399999999997</v>
      </c>
      <c r="S179" t="str">
        <f t="shared" si="4"/>
        <v>("TIJUCAS";-27,2425;-48,6414);</v>
      </c>
    </row>
    <row r="180" spans="1:19" x14ac:dyDescent="0.25">
      <c r="A180" s="2" t="s">
        <v>186</v>
      </c>
      <c r="B180">
        <v>27</v>
      </c>
      <c r="C180">
        <v>33</v>
      </c>
      <c r="D180">
        <v>1</v>
      </c>
      <c r="E180" t="s">
        <v>1</v>
      </c>
      <c r="F180">
        <v>49</v>
      </c>
      <c r="G180">
        <v>1</v>
      </c>
      <c r="H180">
        <v>14</v>
      </c>
      <c r="I180" t="s">
        <v>2</v>
      </c>
      <c r="K180" s="1">
        <f t="shared" si="0"/>
        <v>-27.5503</v>
      </c>
      <c r="L180" s="1">
        <f t="shared" si="1"/>
        <v>-49.020600000000002</v>
      </c>
      <c r="S180" t="str">
        <f t="shared" si="4"/>
        <v>("BARRAGEM";-27,5503;-49,0206);</v>
      </c>
    </row>
    <row r="181" spans="1:19" x14ac:dyDescent="0.25">
      <c r="A181" s="2" t="s">
        <v>187</v>
      </c>
      <c r="B181">
        <v>27</v>
      </c>
      <c r="C181">
        <v>35</v>
      </c>
      <c r="D181">
        <v>35</v>
      </c>
      <c r="E181" t="s">
        <v>1</v>
      </c>
      <c r="F181">
        <v>48</v>
      </c>
      <c r="G181">
        <v>53</v>
      </c>
      <c r="H181">
        <v>32</v>
      </c>
      <c r="I181" t="s">
        <v>2</v>
      </c>
      <c r="K181" s="1">
        <f t="shared" si="0"/>
        <v>-27.5931</v>
      </c>
      <c r="L181" s="1">
        <f t="shared" si="1"/>
        <v>-48.892200000000003</v>
      </c>
      <c r="S181" t="str">
        <f t="shared" si="4"/>
        <v>("SAO PEDRO DO ALCANTARA";-27,5931;-48,8922);</v>
      </c>
    </row>
    <row r="182" spans="1:19" x14ac:dyDescent="0.25">
      <c r="A182" s="2" t="s">
        <v>189</v>
      </c>
      <c r="B182">
        <v>27</v>
      </c>
      <c r="C182">
        <v>41</v>
      </c>
      <c r="D182">
        <v>48</v>
      </c>
      <c r="E182" t="s">
        <v>1</v>
      </c>
      <c r="F182">
        <v>49</v>
      </c>
      <c r="G182">
        <v>20</v>
      </c>
      <c r="H182">
        <v>5</v>
      </c>
      <c r="I182" t="s">
        <v>2</v>
      </c>
      <c r="K182" s="1">
        <f t="shared" si="0"/>
        <v>-27.6967</v>
      </c>
      <c r="L182" s="1">
        <f t="shared" si="1"/>
        <v>-49.334699999999998</v>
      </c>
      <c r="S182" t="str">
        <f t="shared" si="4"/>
        <v>("ALFREDO WAGNER";-27,6967;-49,3347);</v>
      </c>
    </row>
    <row r="183" spans="1:19" x14ac:dyDescent="0.25">
      <c r="A183" s="2" t="s">
        <v>190</v>
      </c>
      <c r="B183">
        <v>27</v>
      </c>
      <c r="C183">
        <v>40</v>
      </c>
      <c r="D183">
        <v>23</v>
      </c>
      <c r="E183" t="s">
        <v>1</v>
      </c>
      <c r="F183">
        <v>49</v>
      </c>
      <c r="G183">
        <v>0</v>
      </c>
      <c r="H183">
        <v>46</v>
      </c>
      <c r="I183" t="s">
        <v>2</v>
      </c>
      <c r="K183" s="1">
        <f t="shared" si="0"/>
        <v>-27.673100000000002</v>
      </c>
      <c r="L183" s="1">
        <f t="shared" si="1"/>
        <v>-49.012799999999999</v>
      </c>
      <c r="S183" t="str">
        <f t="shared" si="4"/>
        <v>("RANCHO QUEIMADO";-27,6731;-49,0128);</v>
      </c>
    </row>
    <row r="184" spans="1:19" x14ac:dyDescent="0.25">
      <c r="A184" s="2" t="s">
        <v>191</v>
      </c>
      <c r="B184">
        <v>27</v>
      </c>
      <c r="C184">
        <v>6</v>
      </c>
      <c r="D184">
        <v>5</v>
      </c>
      <c r="E184" t="s">
        <v>1</v>
      </c>
      <c r="F184">
        <v>48</v>
      </c>
      <c r="G184">
        <v>54</v>
      </c>
      <c r="H184">
        <v>58</v>
      </c>
      <c r="I184" t="s">
        <v>2</v>
      </c>
      <c r="K184" s="1">
        <f t="shared" si="0"/>
        <v>-27.101400000000002</v>
      </c>
      <c r="L184" s="1">
        <f t="shared" si="1"/>
        <v>-48.9161</v>
      </c>
      <c r="S184" t="str">
        <f t="shared" si="4"/>
        <v>("BRUSQUE";-27,1014;-48,9161);</v>
      </c>
    </row>
    <row r="185" spans="1:19" x14ac:dyDescent="0.25">
      <c r="A185" s="2" t="s">
        <v>192</v>
      </c>
      <c r="B185">
        <v>26</v>
      </c>
      <c r="C185">
        <v>55</v>
      </c>
      <c r="D185">
        <v>38</v>
      </c>
      <c r="E185" t="s">
        <v>1</v>
      </c>
      <c r="F185">
        <v>48</v>
      </c>
      <c r="G185">
        <v>57</v>
      </c>
      <c r="H185">
        <v>27</v>
      </c>
      <c r="I185" t="s">
        <v>2</v>
      </c>
      <c r="K185" s="1">
        <f t="shared" si="0"/>
        <v>-26.927199999999999</v>
      </c>
      <c r="L185" s="1">
        <f t="shared" si="1"/>
        <v>-48.957500000000003</v>
      </c>
      <c r="S185" t="str">
        <f t="shared" si="4"/>
        <v>("GASPAR";-26,9272;-48,9575);</v>
      </c>
    </row>
    <row r="186" spans="1:19" x14ac:dyDescent="0.25">
      <c r="A186" s="2" t="s">
        <v>193</v>
      </c>
      <c r="B186">
        <v>27</v>
      </c>
      <c r="C186">
        <v>29</v>
      </c>
      <c r="D186">
        <v>4</v>
      </c>
      <c r="E186" t="s">
        <v>1</v>
      </c>
      <c r="F186">
        <v>48</v>
      </c>
      <c r="G186">
        <v>35</v>
      </c>
      <c r="H186">
        <v>24</v>
      </c>
      <c r="I186" t="s">
        <v>2</v>
      </c>
      <c r="K186" s="1">
        <f t="shared" si="0"/>
        <v>-27.484400000000001</v>
      </c>
      <c r="L186" s="1">
        <f t="shared" si="1"/>
        <v>-48.59</v>
      </c>
      <c r="S186" t="str">
        <f t="shared" si="4"/>
        <v>("BIGUACU";-27,4844;-48,59);</v>
      </c>
    </row>
    <row r="187" spans="1:19" x14ac:dyDescent="0.25">
      <c r="A187" s="2" t="s">
        <v>194</v>
      </c>
      <c r="B187">
        <v>27</v>
      </c>
      <c r="C187">
        <v>34</v>
      </c>
      <c r="D187">
        <v>4</v>
      </c>
      <c r="E187" t="s">
        <v>1</v>
      </c>
      <c r="F187">
        <v>48</v>
      </c>
      <c r="G187">
        <v>39</v>
      </c>
      <c r="H187">
        <v>17</v>
      </c>
      <c r="I187" t="s">
        <v>2</v>
      </c>
      <c r="K187" s="1">
        <f t="shared" si="0"/>
        <v>-27.567799999999998</v>
      </c>
      <c r="L187" s="1">
        <f t="shared" si="1"/>
        <v>-48.654699999999998</v>
      </c>
      <c r="S187" t="str">
        <f t="shared" si="4"/>
        <v>("POTECAS";-27,5678;-48,6547);</v>
      </c>
    </row>
    <row r="188" spans="1:19" x14ac:dyDescent="0.25">
      <c r="A188" s="2" t="s">
        <v>195</v>
      </c>
      <c r="B188">
        <v>27</v>
      </c>
      <c r="C188">
        <v>17</v>
      </c>
      <c r="D188">
        <v>4</v>
      </c>
      <c r="E188" t="s">
        <v>1</v>
      </c>
      <c r="F188">
        <v>48</v>
      </c>
      <c r="G188">
        <v>32</v>
      </c>
      <c r="H188">
        <v>5</v>
      </c>
      <c r="I188" t="s">
        <v>2</v>
      </c>
      <c r="K188" s="1">
        <f t="shared" si="0"/>
        <v>-27.284400000000002</v>
      </c>
      <c r="L188" s="1">
        <f t="shared" si="1"/>
        <v>-48.534700000000001</v>
      </c>
      <c r="S188" t="str">
        <f t="shared" si="4"/>
        <v>("CELSO RAMOS";-27,2844;-48,5347);</v>
      </c>
    </row>
    <row r="189" spans="1:19" x14ac:dyDescent="0.25">
      <c r="A189" s="2" t="s">
        <v>196</v>
      </c>
      <c r="B189">
        <v>27</v>
      </c>
      <c r="C189">
        <v>21</v>
      </c>
      <c r="D189">
        <v>11</v>
      </c>
      <c r="E189" t="s">
        <v>1</v>
      </c>
      <c r="F189">
        <v>48</v>
      </c>
      <c r="G189">
        <v>23</v>
      </c>
      <c r="H189">
        <v>23</v>
      </c>
      <c r="I189" t="s">
        <v>2</v>
      </c>
      <c r="K189" s="1">
        <f t="shared" si="0"/>
        <v>-27.353100000000001</v>
      </c>
      <c r="L189" s="1">
        <f t="shared" si="1"/>
        <v>-48.389699999999998</v>
      </c>
      <c r="S189" t="str">
        <f t="shared" si="4"/>
        <v>("BRAVA";-27,3531;-48,3897);</v>
      </c>
    </row>
    <row r="190" spans="1:19" x14ac:dyDescent="0.25">
      <c r="A190" s="2" t="s">
        <v>197</v>
      </c>
      <c r="B190">
        <v>27</v>
      </c>
      <c r="C190">
        <v>25</v>
      </c>
      <c r="D190">
        <v>13</v>
      </c>
      <c r="E190" t="s">
        <v>1</v>
      </c>
      <c r="F190">
        <v>48</v>
      </c>
      <c r="G190">
        <v>20</v>
      </c>
      <c r="H190">
        <v>25</v>
      </c>
      <c r="I190" t="s">
        <v>2</v>
      </c>
      <c r="K190" s="1">
        <f t="shared" si="0"/>
        <v>-27.420300000000001</v>
      </c>
      <c r="L190" s="1">
        <f t="shared" si="1"/>
        <v>-48.340299999999999</v>
      </c>
      <c r="S190" t="str">
        <f t="shared" si="4"/>
        <v>("INGLESES";-27,4203;-48,3403);</v>
      </c>
    </row>
    <row r="191" spans="1:19" x14ac:dyDescent="0.25">
      <c r="A191" s="2" t="s">
        <v>198</v>
      </c>
      <c r="B191">
        <v>27</v>
      </c>
      <c r="C191">
        <v>29</v>
      </c>
      <c r="D191">
        <v>10</v>
      </c>
      <c r="E191" t="s">
        <v>1</v>
      </c>
      <c r="F191">
        <v>48</v>
      </c>
      <c r="G191">
        <v>19</v>
      </c>
      <c r="H191">
        <v>53</v>
      </c>
      <c r="I191" t="s">
        <v>2</v>
      </c>
      <c r="K191" s="1">
        <f t="shared" si="0"/>
        <v>-27.4861</v>
      </c>
      <c r="L191" s="1">
        <f t="shared" si="1"/>
        <v>-48.331400000000002</v>
      </c>
      <c r="S191" t="str">
        <f t="shared" si="4"/>
        <v>("ILHA DAS ARANHAS";-27,4861;-48,3314);</v>
      </c>
    </row>
    <row r="192" spans="1:19" x14ac:dyDescent="0.25">
      <c r="A192" s="2" t="s">
        <v>199</v>
      </c>
      <c r="B192">
        <v>27</v>
      </c>
      <c r="C192">
        <v>36</v>
      </c>
      <c r="D192">
        <v>36</v>
      </c>
      <c r="E192" t="s">
        <v>1</v>
      </c>
      <c r="F192">
        <v>48</v>
      </c>
      <c r="G192">
        <v>23</v>
      </c>
      <c r="H192">
        <v>10</v>
      </c>
      <c r="I192" t="s">
        <v>2</v>
      </c>
      <c r="K192" s="1">
        <f t="shared" si="0"/>
        <v>-27.61</v>
      </c>
      <c r="L192" s="1">
        <f t="shared" si="1"/>
        <v>-48.386099999999999</v>
      </c>
      <c r="S192" t="str">
        <f t="shared" si="4"/>
        <v>("ILHA XAVIER";-27,61;-48,3861);</v>
      </c>
    </row>
    <row r="193" spans="1:19" x14ac:dyDescent="0.25">
      <c r="A193" s="2" t="s">
        <v>200</v>
      </c>
      <c r="B193">
        <v>27</v>
      </c>
      <c r="C193">
        <v>38</v>
      </c>
      <c r="D193">
        <v>34</v>
      </c>
      <c r="E193" t="s">
        <v>1</v>
      </c>
      <c r="F193">
        <v>48</v>
      </c>
      <c r="G193">
        <v>25</v>
      </c>
      <c r="H193">
        <v>16</v>
      </c>
      <c r="I193" t="s">
        <v>2</v>
      </c>
      <c r="K193" s="1">
        <f t="shared" si="0"/>
        <v>-27.642800000000001</v>
      </c>
      <c r="L193" s="1">
        <f t="shared" si="1"/>
        <v>-48.421100000000003</v>
      </c>
      <c r="S193" t="str">
        <f t="shared" si="4"/>
        <v>("JOAQUINA";-27,6428;-48,4211);</v>
      </c>
    </row>
    <row r="194" spans="1:19" x14ac:dyDescent="0.25">
      <c r="A194" s="2" t="s">
        <v>201</v>
      </c>
      <c r="B194">
        <v>27</v>
      </c>
      <c r="C194">
        <v>47</v>
      </c>
      <c r="D194">
        <v>54</v>
      </c>
      <c r="E194" t="s">
        <v>1</v>
      </c>
      <c r="F194">
        <v>48</v>
      </c>
      <c r="G194">
        <v>27</v>
      </c>
      <c r="H194">
        <v>15</v>
      </c>
      <c r="I194" t="s">
        <v>2</v>
      </c>
      <c r="K194" s="1">
        <f t="shared" si="0"/>
        <v>-27.798300000000001</v>
      </c>
      <c r="L194" s="1">
        <f t="shared" si="1"/>
        <v>-48.4542</v>
      </c>
      <c r="S194" t="str">
        <f t="shared" ref="S194:S257" si="5">"("&amp;_xlfn.UNICHAR(34)&amp;A194&amp;_xlfn.UNICHAR(34)&amp;";"&amp;K194&amp;";"&amp;L194&amp;")"&amp;";"</f>
        <v>("LAGOINHA DO LESTE";-27,7983;-48,4542);</v>
      </c>
    </row>
    <row r="195" spans="1:19" x14ac:dyDescent="0.25">
      <c r="A195" s="2" t="s">
        <v>202</v>
      </c>
      <c r="B195">
        <v>27</v>
      </c>
      <c r="C195">
        <v>51</v>
      </c>
      <c r="D195">
        <v>8</v>
      </c>
      <c r="E195" t="s">
        <v>1</v>
      </c>
      <c r="F195">
        <v>48</v>
      </c>
      <c r="G195">
        <v>30</v>
      </c>
      <c r="H195">
        <v>18</v>
      </c>
      <c r="I195" t="s">
        <v>2</v>
      </c>
      <c r="K195" s="1">
        <f t="shared" si="0"/>
        <v>-27.8522</v>
      </c>
      <c r="L195" s="1">
        <f t="shared" si="1"/>
        <v>-48.505000000000003</v>
      </c>
      <c r="S195" t="str">
        <f t="shared" si="5"/>
        <v>("TRES IRMAS";-27,8522;-48,505);</v>
      </c>
    </row>
    <row r="196" spans="1:19" x14ac:dyDescent="0.25">
      <c r="A196" s="2" t="s">
        <v>203</v>
      </c>
      <c r="B196">
        <v>27</v>
      </c>
      <c r="C196">
        <v>51</v>
      </c>
      <c r="D196">
        <v>18</v>
      </c>
      <c r="E196" t="s">
        <v>1</v>
      </c>
      <c r="F196">
        <v>48</v>
      </c>
      <c r="G196">
        <v>34</v>
      </c>
      <c r="H196">
        <v>44</v>
      </c>
      <c r="I196" t="s">
        <v>2</v>
      </c>
      <c r="K196" s="1">
        <f t="shared" si="0"/>
        <v>-27.855</v>
      </c>
      <c r="L196" s="1">
        <f t="shared" si="1"/>
        <v>-48.578899999999997</v>
      </c>
      <c r="S196" t="str">
        <f t="shared" si="5"/>
        <v>("PAPAGAIO";-27,855;-48,5789);</v>
      </c>
    </row>
    <row r="197" spans="1:19" x14ac:dyDescent="0.25">
      <c r="A197" s="2" t="s">
        <v>204</v>
      </c>
      <c r="B197">
        <v>28</v>
      </c>
      <c r="C197">
        <v>13</v>
      </c>
      <c r="D197">
        <v>48</v>
      </c>
      <c r="E197" t="s">
        <v>1</v>
      </c>
      <c r="F197">
        <v>48</v>
      </c>
      <c r="G197">
        <v>39</v>
      </c>
      <c r="H197">
        <v>1</v>
      </c>
      <c r="I197" t="s">
        <v>2</v>
      </c>
      <c r="K197" s="1">
        <f t="shared" si="0"/>
        <v>-28.23</v>
      </c>
      <c r="L197" s="1">
        <f t="shared" si="1"/>
        <v>-48.650300000000001</v>
      </c>
      <c r="S197" t="str">
        <f t="shared" si="5"/>
        <v>("IMBITUBA";-28,23;-48,6503);</v>
      </c>
    </row>
    <row r="198" spans="1:19" x14ac:dyDescent="0.25">
      <c r="A198" s="2" t="s">
        <v>205</v>
      </c>
      <c r="B198">
        <v>26</v>
      </c>
      <c r="C198">
        <v>59</v>
      </c>
      <c r="D198">
        <v>30</v>
      </c>
      <c r="E198" t="s">
        <v>1</v>
      </c>
      <c r="F198">
        <v>48</v>
      </c>
      <c r="G198">
        <v>31</v>
      </c>
      <c r="H198">
        <v>51</v>
      </c>
      <c r="I198" t="s">
        <v>2</v>
      </c>
      <c r="K198" s="1">
        <f t="shared" si="0"/>
        <v>-26.991700000000002</v>
      </c>
      <c r="L198" s="1">
        <f t="shared" si="1"/>
        <v>-48.530799999999999</v>
      </c>
      <c r="S198" t="str">
        <f t="shared" si="5"/>
        <v>("CAMBORIU";-26,9917;-48,5308);</v>
      </c>
    </row>
    <row r="199" spans="1:19" x14ac:dyDescent="0.25">
      <c r="A199" s="2" t="s">
        <v>206</v>
      </c>
      <c r="B199">
        <v>27</v>
      </c>
      <c r="C199">
        <v>8</v>
      </c>
      <c r="D199">
        <v>14</v>
      </c>
      <c r="E199" t="s">
        <v>1</v>
      </c>
      <c r="F199">
        <v>48</v>
      </c>
      <c r="G199">
        <v>35</v>
      </c>
      <c r="H199">
        <v>39</v>
      </c>
      <c r="I199" t="s">
        <v>2</v>
      </c>
      <c r="K199" s="1">
        <f t="shared" si="0"/>
        <v>-27.1372</v>
      </c>
      <c r="L199" s="1">
        <f t="shared" si="1"/>
        <v>-48.594200000000001</v>
      </c>
      <c r="S199" t="str">
        <f t="shared" si="5"/>
        <v>("ITAPEMA";-27,1372;-48,5942);</v>
      </c>
    </row>
    <row r="200" spans="1:19" x14ac:dyDescent="0.25">
      <c r="A200" s="2" t="s">
        <v>207</v>
      </c>
      <c r="B200">
        <v>27</v>
      </c>
      <c r="C200">
        <v>35</v>
      </c>
      <c r="D200">
        <v>38</v>
      </c>
      <c r="E200" t="s">
        <v>1</v>
      </c>
      <c r="F200">
        <v>48</v>
      </c>
      <c r="G200">
        <v>33</v>
      </c>
      <c r="H200">
        <v>58</v>
      </c>
      <c r="I200" t="s">
        <v>2</v>
      </c>
      <c r="K200" s="1">
        <f t="shared" si="0"/>
        <v>-27.593900000000001</v>
      </c>
      <c r="L200" s="1">
        <f t="shared" si="1"/>
        <v>-48.566099999999999</v>
      </c>
      <c r="S200" t="str">
        <f t="shared" si="5"/>
        <v>("PONTES";-27,5939;-48,5661);</v>
      </c>
    </row>
    <row r="201" spans="1:19" x14ac:dyDescent="0.25">
      <c r="A201" s="2" t="s">
        <v>208</v>
      </c>
      <c r="B201">
        <v>27</v>
      </c>
      <c r="C201">
        <v>45</v>
      </c>
      <c r="D201">
        <v>38</v>
      </c>
      <c r="E201" t="s">
        <v>1</v>
      </c>
      <c r="F201">
        <v>48</v>
      </c>
      <c r="G201">
        <v>36</v>
      </c>
      <c r="H201">
        <v>3</v>
      </c>
      <c r="I201" t="s">
        <v>2</v>
      </c>
      <c r="K201" s="1">
        <f t="shared" si="0"/>
        <v>-27.7606</v>
      </c>
      <c r="L201" s="1">
        <f t="shared" si="1"/>
        <v>-48.6008</v>
      </c>
      <c r="S201" t="str">
        <f t="shared" si="5"/>
        <v>("RIBEIRAO DA ILHA";-27,7606;-48,6008);</v>
      </c>
    </row>
    <row r="202" spans="1:19" x14ac:dyDescent="0.25">
      <c r="A202" s="2" t="s">
        <v>209</v>
      </c>
      <c r="B202">
        <v>5</v>
      </c>
      <c r="C202">
        <v>31.2</v>
      </c>
      <c r="D202">
        <v>0</v>
      </c>
      <c r="E202" t="s">
        <v>1</v>
      </c>
      <c r="F202">
        <v>35</v>
      </c>
      <c r="G202">
        <v>15.38</v>
      </c>
      <c r="H202">
        <v>0</v>
      </c>
      <c r="I202" t="s">
        <v>2</v>
      </c>
      <c r="K202" s="1">
        <f t="shared" si="0"/>
        <v>-5.52</v>
      </c>
      <c r="L202" s="1">
        <f t="shared" si="1"/>
        <v>-35.256300000000003</v>
      </c>
      <c r="S202" t="str">
        <f t="shared" si="5"/>
        <v>("BARRA DE MAXARANGUAPE";-5,52;-35,2563);</v>
      </c>
    </row>
    <row r="203" spans="1:19" x14ac:dyDescent="0.25">
      <c r="A203" s="2" t="s">
        <v>210</v>
      </c>
      <c r="B203">
        <v>5</v>
      </c>
      <c r="C203">
        <v>33.479999999999997</v>
      </c>
      <c r="D203">
        <v>0</v>
      </c>
      <c r="E203" t="s">
        <v>1</v>
      </c>
      <c r="F203">
        <v>35</v>
      </c>
      <c r="G203">
        <v>14.58</v>
      </c>
      <c r="H203">
        <v>0</v>
      </c>
      <c r="I203" t="s">
        <v>2</v>
      </c>
      <c r="K203" s="1">
        <f t="shared" si="0"/>
        <v>-5.5579999999999998</v>
      </c>
      <c r="L203" s="1">
        <f t="shared" si="1"/>
        <v>-35.243000000000002</v>
      </c>
      <c r="S203" t="str">
        <f t="shared" si="5"/>
        <v>("PRAIA DE MURIU";-5,558;-35,243);</v>
      </c>
    </row>
    <row r="204" spans="1:19" x14ac:dyDescent="0.25">
      <c r="A204" s="2" t="s">
        <v>211</v>
      </c>
      <c r="B204">
        <v>5</v>
      </c>
      <c r="C204">
        <v>47.78</v>
      </c>
      <c r="D204">
        <v>0</v>
      </c>
      <c r="E204" t="s">
        <v>1</v>
      </c>
      <c r="F204">
        <v>35</v>
      </c>
      <c r="G204">
        <v>11.67</v>
      </c>
      <c r="H204">
        <v>0</v>
      </c>
      <c r="I204" t="s">
        <v>2</v>
      </c>
      <c r="K204" s="1">
        <f t="shared" si="0"/>
        <v>-5.7962999999999996</v>
      </c>
      <c r="L204" s="1">
        <f t="shared" si="1"/>
        <v>-35.194499999999998</v>
      </c>
      <c r="S204" t="str">
        <f t="shared" si="5"/>
        <v>("PONTA DE SANTA RITA";-5,7963;-35,1945);</v>
      </c>
    </row>
    <row r="205" spans="1:19" x14ac:dyDescent="0.25">
      <c r="A205" s="2" t="s">
        <v>212</v>
      </c>
      <c r="B205">
        <v>5</v>
      </c>
      <c r="C205">
        <v>45.37</v>
      </c>
      <c r="D205">
        <v>0</v>
      </c>
      <c r="E205" t="s">
        <v>1</v>
      </c>
      <c r="F205">
        <v>35</v>
      </c>
      <c r="G205">
        <v>11.73</v>
      </c>
      <c r="H205">
        <v>0</v>
      </c>
      <c r="I205" t="s">
        <v>2</v>
      </c>
      <c r="K205" s="1">
        <f t="shared" si="0"/>
        <v>-5.7561999999999998</v>
      </c>
      <c r="L205" s="1">
        <f t="shared" si="1"/>
        <v>-35.195500000000003</v>
      </c>
      <c r="S205" t="str">
        <f t="shared" si="5"/>
        <v>("FORTE DOS REIS MAGOS";-5,7562;-35,1955);</v>
      </c>
    </row>
    <row r="206" spans="1:19" x14ac:dyDescent="0.25">
      <c r="A206" s="2" t="s">
        <v>213</v>
      </c>
      <c r="B206">
        <v>5</v>
      </c>
      <c r="C206">
        <v>48.37</v>
      </c>
      <c r="D206">
        <v>0</v>
      </c>
      <c r="E206" t="s">
        <v>1</v>
      </c>
      <c r="F206">
        <v>35</v>
      </c>
      <c r="G206">
        <v>15.8</v>
      </c>
      <c r="H206">
        <v>0</v>
      </c>
      <c r="I206" t="s">
        <v>2</v>
      </c>
      <c r="K206" s="1">
        <f t="shared" si="0"/>
        <v>-5.8061999999999996</v>
      </c>
      <c r="L206" s="1">
        <f t="shared" si="1"/>
        <v>-35.263300000000001</v>
      </c>
      <c r="S206" t="str">
        <f t="shared" si="5"/>
        <v>("POTENGI";-5,8062;-35,2633);</v>
      </c>
    </row>
    <row r="207" spans="1:19" x14ac:dyDescent="0.25">
      <c r="A207" s="2" t="s">
        <v>214</v>
      </c>
      <c r="B207">
        <v>5</v>
      </c>
      <c r="C207">
        <v>51.72</v>
      </c>
      <c r="D207">
        <v>0</v>
      </c>
      <c r="E207" t="s">
        <v>1</v>
      </c>
      <c r="F207">
        <v>35</v>
      </c>
      <c r="G207">
        <v>10.33</v>
      </c>
      <c r="H207">
        <v>0</v>
      </c>
      <c r="I207" t="s">
        <v>2</v>
      </c>
      <c r="K207" s="1">
        <f t="shared" si="0"/>
        <v>-5.8620000000000001</v>
      </c>
      <c r="L207" s="1">
        <f t="shared" si="1"/>
        <v>-35.172199999999997</v>
      </c>
      <c r="S207" t="str">
        <f t="shared" si="5"/>
        <v>("PRAIA DE PONTA NEGRA";-5,862;-35,1722);</v>
      </c>
    </row>
    <row r="208" spans="1:19" x14ac:dyDescent="0.25">
      <c r="A208" s="2" t="s">
        <v>215</v>
      </c>
      <c r="B208">
        <v>5</v>
      </c>
      <c r="C208">
        <v>58.67</v>
      </c>
      <c r="D208">
        <v>0</v>
      </c>
      <c r="E208" t="s">
        <v>1</v>
      </c>
      <c r="F208">
        <v>35</v>
      </c>
      <c r="G208">
        <v>7.3</v>
      </c>
      <c r="H208">
        <v>0</v>
      </c>
      <c r="I208" t="s">
        <v>2</v>
      </c>
      <c r="K208" s="1">
        <f t="shared" si="0"/>
        <v>-5.9778000000000002</v>
      </c>
      <c r="L208" s="1">
        <f t="shared" si="1"/>
        <v>-35.121699999999997</v>
      </c>
      <c r="S208" t="str">
        <f t="shared" si="5"/>
        <v>("PRAIA DE PIRANGI";-5,9778;-35,1217);</v>
      </c>
    </row>
    <row r="209" spans="1:19" x14ac:dyDescent="0.25">
      <c r="A209" s="2" t="s">
        <v>216</v>
      </c>
      <c r="B209">
        <v>6</v>
      </c>
      <c r="C209">
        <v>0.4</v>
      </c>
      <c r="D209">
        <v>0</v>
      </c>
      <c r="E209" t="s">
        <v>1</v>
      </c>
      <c r="F209">
        <v>35</v>
      </c>
      <c r="G209">
        <v>6.38</v>
      </c>
      <c r="H209">
        <v>0</v>
      </c>
      <c r="I209" t="s">
        <v>2</v>
      </c>
      <c r="K209" s="1">
        <f t="shared" si="0"/>
        <v>-6.0067000000000004</v>
      </c>
      <c r="L209" s="1">
        <f t="shared" si="1"/>
        <v>-35.106299999999997</v>
      </c>
      <c r="S209" t="str">
        <f t="shared" si="5"/>
        <v>("PRAIA DE BUZIOS";-6,0067;-35,1063);</v>
      </c>
    </row>
    <row r="210" spans="1:19" x14ac:dyDescent="0.25">
      <c r="A210" s="2" t="s">
        <v>217</v>
      </c>
      <c r="B210">
        <v>6</v>
      </c>
      <c r="C210">
        <v>11.8</v>
      </c>
      <c r="D210">
        <v>0</v>
      </c>
      <c r="E210" t="s">
        <v>1</v>
      </c>
      <c r="F210">
        <v>35</v>
      </c>
      <c r="G210">
        <v>5.37</v>
      </c>
      <c r="H210">
        <v>0</v>
      </c>
      <c r="I210" t="s">
        <v>2</v>
      </c>
      <c r="K210" s="1">
        <f t="shared" si="0"/>
        <v>-6.1966999999999999</v>
      </c>
      <c r="L210" s="1">
        <f t="shared" si="1"/>
        <v>-35.089500000000001</v>
      </c>
      <c r="S210" t="str">
        <f t="shared" si="5"/>
        <v>("TIBAU DO SUL";-6,1967;-35,0895);</v>
      </c>
    </row>
    <row r="211" spans="1:19" x14ac:dyDescent="0.25">
      <c r="A211" s="2" t="s">
        <v>218</v>
      </c>
      <c r="B211">
        <v>5</v>
      </c>
      <c r="C211">
        <v>49.35</v>
      </c>
      <c r="D211">
        <v>0</v>
      </c>
      <c r="E211" t="s">
        <v>1</v>
      </c>
      <c r="F211">
        <v>35</v>
      </c>
      <c r="G211">
        <v>33.22</v>
      </c>
      <c r="H211">
        <v>0</v>
      </c>
      <c r="I211" t="s">
        <v>2</v>
      </c>
      <c r="K211" s="1">
        <f t="shared" si="0"/>
        <v>-5.8224999999999998</v>
      </c>
      <c r="L211" s="1">
        <f t="shared" si="1"/>
        <v>-35.553699999999999</v>
      </c>
      <c r="S211" t="str">
        <f t="shared" si="5"/>
        <v>("IELMO MARINHO";-5,8225;-35,5537);</v>
      </c>
    </row>
    <row r="212" spans="1:19" x14ac:dyDescent="0.25">
      <c r="A212" s="2" t="s">
        <v>219</v>
      </c>
      <c r="B212">
        <v>5</v>
      </c>
      <c r="C212">
        <v>51.35</v>
      </c>
      <c r="D212">
        <v>0</v>
      </c>
      <c r="E212" t="s">
        <v>1</v>
      </c>
      <c r="F212">
        <v>35</v>
      </c>
      <c r="G212">
        <v>22.92</v>
      </c>
      <c r="H212">
        <v>0</v>
      </c>
      <c r="I212" t="s">
        <v>2</v>
      </c>
      <c r="K212" s="1">
        <f t="shared" si="0"/>
        <v>-5.8558000000000003</v>
      </c>
      <c r="L212" s="1">
        <f t="shared" si="1"/>
        <v>-35.381999999999998</v>
      </c>
      <c r="S212" t="str">
        <f t="shared" si="5"/>
        <v>("PARQUE DE VAQUEJADA";-5,8558;-35,382);</v>
      </c>
    </row>
    <row r="213" spans="1:19" x14ac:dyDescent="0.25">
      <c r="A213" s="2" t="s">
        <v>220</v>
      </c>
      <c r="B213">
        <v>5</v>
      </c>
      <c r="C213">
        <v>57.2</v>
      </c>
      <c r="D213">
        <v>0</v>
      </c>
      <c r="E213" t="s">
        <v>1</v>
      </c>
      <c r="F213">
        <v>35</v>
      </c>
      <c r="G213">
        <v>21.45</v>
      </c>
      <c r="H213">
        <v>0</v>
      </c>
      <c r="I213" t="s">
        <v>2</v>
      </c>
      <c r="K213" s="1">
        <f t="shared" si="0"/>
        <v>-5.9532999999999996</v>
      </c>
      <c r="L213" s="1">
        <f t="shared" si="1"/>
        <v>-35.357500000000002</v>
      </c>
      <c r="S213" t="str">
        <f t="shared" si="5"/>
        <v>("LAGOA SECA";-5,9533;-35,3575);</v>
      </c>
    </row>
    <row r="214" spans="1:19" x14ac:dyDescent="0.25">
      <c r="A214" s="2" t="s">
        <v>221</v>
      </c>
      <c r="B214">
        <v>5</v>
      </c>
      <c r="C214">
        <v>59.44</v>
      </c>
      <c r="D214">
        <v>0</v>
      </c>
      <c r="E214" t="s">
        <v>1</v>
      </c>
      <c r="F214">
        <v>35</v>
      </c>
      <c r="G214">
        <v>26.4</v>
      </c>
      <c r="H214">
        <v>0</v>
      </c>
      <c r="I214" t="s">
        <v>2</v>
      </c>
      <c r="K214" s="1">
        <f t="shared" si="0"/>
        <v>-5.9907000000000004</v>
      </c>
      <c r="L214" s="1">
        <f t="shared" si="1"/>
        <v>-35.44</v>
      </c>
      <c r="S214" t="str">
        <f t="shared" si="5"/>
        <v>("PITUBA";-5,9907;-35,44);</v>
      </c>
    </row>
    <row r="215" spans="1:19" x14ac:dyDescent="0.25">
      <c r="A215" s="2" t="s">
        <v>222</v>
      </c>
      <c r="B215">
        <v>6</v>
      </c>
      <c r="C215">
        <v>1.02</v>
      </c>
      <c r="D215">
        <v>0</v>
      </c>
      <c r="E215" t="s">
        <v>1</v>
      </c>
      <c r="F215">
        <v>35</v>
      </c>
      <c r="G215">
        <v>29.9</v>
      </c>
      <c r="H215">
        <v>0</v>
      </c>
      <c r="I215" t="s">
        <v>2</v>
      </c>
      <c r="K215" s="1">
        <f t="shared" si="0"/>
        <v>-6.0170000000000003</v>
      </c>
      <c r="L215" s="1">
        <f t="shared" si="1"/>
        <v>-35.4983</v>
      </c>
      <c r="S215" t="str">
        <f t="shared" si="5"/>
        <v>("SITIO DA CRUZ";-6,017;-35,4983);</v>
      </c>
    </row>
    <row r="216" spans="1:19" x14ac:dyDescent="0.25">
      <c r="A216" s="2" t="s">
        <v>223</v>
      </c>
      <c r="B216">
        <v>6</v>
      </c>
      <c r="C216">
        <v>0.42</v>
      </c>
      <c r="D216">
        <v>0</v>
      </c>
      <c r="E216" t="s">
        <v>1</v>
      </c>
      <c r="F216">
        <v>35</v>
      </c>
      <c r="G216">
        <v>19.82</v>
      </c>
      <c r="H216">
        <v>0</v>
      </c>
      <c r="I216" t="s">
        <v>2</v>
      </c>
      <c r="K216" s="1">
        <f t="shared" si="0"/>
        <v>-6.0069999999999997</v>
      </c>
      <c r="L216" s="1">
        <f t="shared" si="1"/>
        <v>-35.330300000000001</v>
      </c>
      <c r="S216" t="str">
        <f t="shared" si="5"/>
        <v>("MENDESINHO";-6,007;-35,3303);</v>
      </c>
    </row>
    <row r="217" spans="1:19" x14ac:dyDescent="0.25">
      <c r="A217" s="2" t="s">
        <v>224</v>
      </c>
      <c r="B217">
        <v>6</v>
      </c>
      <c r="C217">
        <v>11.58</v>
      </c>
      <c r="D217">
        <v>0</v>
      </c>
      <c r="E217" t="s">
        <v>1</v>
      </c>
      <c r="F217">
        <v>35</v>
      </c>
      <c r="G217">
        <v>25.42</v>
      </c>
      <c r="H217">
        <v>0</v>
      </c>
      <c r="I217" t="s">
        <v>2</v>
      </c>
      <c r="K217" s="1">
        <f t="shared" si="0"/>
        <v>-6.1929999999999996</v>
      </c>
      <c r="L217" s="1">
        <f t="shared" si="1"/>
        <v>-35.423699999999997</v>
      </c>
      <c r="S217" t="str">
        <f t="shared" si="5"/>
        <v>("LAGOA DAS PEDRAS";-6,193;-35,4237);</v>
      </c>
    </row>
    <row r="218" spans="1:19" x14ac:dyDescent="0.25">
      <c r="A218" s="2" t="s">
        <v>225</v>
      </c>
      <c r="B218">
        <v>19</v>
      </c>
      <c r="C218">
        <v>0</v>
      </c>
      <c r="D218">
        <v>10</v>
      </c>
      <c r="E218" t="s">
        <v>1</v>
      </c>
      <c r="F218">
        <v>44</v>
      </c>
      <c r="G218">
        <v>2</v>
      </c>
      <c r="H218">
        <v>21</v>
      </c>
      <c r="I218" t="s">
        <v>2</v>
      </c>
      <c r="K218" s="1">
        <f t="shared" si="0"/>
        <v>-19.002800000000001</v>
      </c>
      <c r="L218" s="1">
        <f t="shared" si="1"/>
        <v>-44.039200000000001</v>
      </c>
      <c r="S218" t="str">
        <f t="shared" si="5"/>
        <v>("PIRAPAMA";-19,0028;-44,0392);</v>
      </c>
    </row>
    <row r="219" spans="1:19" x14ac:dyDescent="0.25">
      <c r="A219" s="2" t="s">
        <v>226</v>
      </c>
      <c r="B219">
        <v>19</v>
      </c>
      <c r="C219">
        <v>12</v>
      </c>
      <c r="D219">
        <v>4</v>
      </c>
      <c r="E219" t="s">
        <v>1</v>
      </c>
      <c r="F219">
        <v>44</v>
      </c>
      <c r="G219">
        <v>14</v>
      </c>
      <c r="H219">
        <v>55</v>
      </c>
      <c r="I219" t="s">
        <v>2</v>
      </c>
      <c r="K219" s="1">
        <f t="shared" si="0"/>
        <v>-19.2011</v>
      </c>
      <c r="L219" s="1">
        <f t="shared" si="1"/>
        <v>-44.248600000000003</v>
      </c>
      <c r="S219" t="str">
        <f t="shared" si="5"/>
        <v>("ARACAI";-19,2011;-44,2486);</v>
      </c>
    </row>
    <row r="220" spans="1:19" x14ac:dyDescent="0.25">
      <c r="A220" s="2" t="s">
        <v>227</v>
      </c>
      <c r="B220">
        <v>19</v>
      </c>
      <c r="C220">
        <v>8</v>
      </c>
      <c r="D220">
        <v>46</v>
      </c>
      <c r="E220" t="s">
        <v>1</v>
      </c>
      <c r="F220">
        <v>43</v>
      </c>
      <c r="G220">
        <v>58</v>
      </c>
      <c r="H220">
        <v>33</v>
      </c>
      <c r="I220" t="s">
        <v>2</v>
      </c>
      <c r="K220" s="1">
        <f t="shared" si="0"/>
        <v>-19.146100000000001</v>
      </c>
      <c r="L220" s="1">
        <f t="shared" si="1"/>
        <v>-43.9758</v>
      </c>
      <c r="S220" t="str">
        <f t="shared" si="5"/>
        <v>("ONCA";-19,1461;-43,9758);</v>
      </c>
    </row>
    <row r="221" spans="1:19" x14ac:dyDescent="0.25">
      <c r="A221" s="2" t="s">
        <v>228</v>
      </c>
      <c r="B221">
        <v>19</v>
      </c>
      <c r="C221">
        <v>2</v>
      </c>
      <c r="D221">
        <v>56</v>
      </c>
      <c r="E221" t="s">
        <v>1</v>
      </c>
      <c r="F221">
        <v>43</v>
      </c>
      <c r="G221">
        <v>24</v>
      </c>
      <c r="H221">
        <v>55</v>
      </c>
      <c r="I221" t="s">
        <v>2</v>
      </c>
      <c r="K221" s="1">
        <f t="shared" si="0"/>
        <v>-19.0489</v>
      </c>
      <c r="L221" s="1">
        <f t="shared" si="1"/>
        <v>-43.415300000000002</v>
      </c>
      <c r="S221" t="str">
        <f t="shared" si="5"/>
        <v>("CONCEICAO";-19,0489;-43,4153);</v>
      </c>
    </row>
    <row r="222" spans="1:19" x14ac:dyDescent="0.25">
      <c r="A222" s="2" t="s">
        <v>229</v>
      </c>
      <c r="B222">
        <v>19</v>
      </c>
      <c r="C222">
        <v>6</v>
      </c>
      <c r="D222">
        <v>32</v>
      </c>
      <c r="E222" t="s">
        <v>1</v>
      </c>
      <c r="F222">
        <v>43</v>
      </c>
      <c r="G222">
        <v>45</v>
      </c>
      <c r="H222">
        <v>41</v>
      </c>
      <c r="I222" t="s">
        <v>2</v>
      </c>
      <c r="K222" s="1">
        <f t="shared" si="0"/>
        <v>-19.108899999999998</v>
      </c>
      <c r="L222" s="1">
        <f t="shared" si="1"/>
        <v>-43.761400000000002</v>
      </c>
      <c r="S222" t="str">
        <f t="shared" si="5"/>
        <v>("LAPINHA";-19,1089;-43,7614);</v>
      </c>
    </row>
    <row r="223" spans="1:19" x14ac:dyDescent="0.25">
      <c r="A223" s="2" t="s">
        <v>230</v>
      </c>
      <c r="B223">
        <v>19</v>
      </c>
      <c r="C223">
        <v>16</v>
      </c>
      <c r="D223">
        <v>40</v>
      </c>
      <c r="E223" t="s">
        <v>1</v>
      </c>
      <c r="F223">
        <v>44</v>
      </c>
      <c r="G223">
        <v>24</v>
      </c>
      <c r="H223">
        <v>10</v>
      </c>
      <c r="I223" t="s">
        <v>2</v>
      </c>
      <c r="K223" s="1">
        <f t="shared" si="0"/>
        <v>-19.277799999999999</v>
      </c>
      <c r="L223" s="1">
        <f t="shared" si="1"/>
        <v>-44.402799999999999</v>
      </c>
      <c r="S223" t="str">
        <f t="shared" si="5"/>
        <v>("PARAOPEBA";-19,2778;-44,4028);</v>
      </c>
    </row>
    <row r="224" spans="1:19" x14ac:dyDescent="0.25">
      <c r="A224" s="2" t="s">
        <v>231</v>
      </c>
      <c r="B224">
        <v>19</v>
      </c>
      <c r="C224">
        <v>36</v>
      </c>
      <c r="D224">
        <v>7</v>
      </c>
      <c r="E224" t="s">
        <v>1</v>
      </c>
      <c r="F224">
        <v>43</v>
      </c>
      <c r="G224">
        <v>12</v>
      </c>
      <c r="H224">
        <v>40</v>
      </c>
      <c r="I224" t="s">
        <v>2</v>
      </c>
      <c r="K224" s="1">
        <f t="shared" si="0"/>
        <v>-19.601900000000001</v>
      </c>
      <c r="L224" s="1">
        <f t="shared" si="1"/>
        <v>-43.211100000000002</v>
      </c>
      <c r="S224" t="str">
        <f t="shared" si="5"/>
        <v>("ITABIRA";-19,6019;-43,2111);</v>
      </c>
    </row>
    <row r="225" spans="1:19" x14ac:dyDescent="0.25">
      <c r="A225" s="2" t="s">
        <v>232</v>
      </c>
      <c r="B225">
        <v>19</v>
      </c>
      <c r="C225">
        <v>39</v>
      </c>
      <c r="D225">
        <v>42</v>
      </c>
      <c r="E225" t="s">
        <v>1</v>
      </c>
      <c r="F225">
        <v>43</v>
      </c>
      <c r="G225">
        <v>23</v>
      </c>
      <c r="H225">
        <v>10</v>
      </c>
      <c r="I225" t="s">
        <v>2</v>
      </c>
      <c r="K225" s="1">
        <f t="shared" si="0"/>
        <v>-19.6617</v>
      </c>
      <c r="L225" s="1">
        <f t="shared" si="1"/>
        <v>-43.386099999999999</v>
      </c>
      <c r="S225" t="str">
        <f t="shared" si="5"/>
        <v>("AMPARO";-19,6617;-43,3861);</v>
      </c>
    </row>
    <row r="226" spans="1:19" x14ac:dyDescent="0.25">
      <c r="A226" s="2" t="s">
        <v>233</v>
      </c>
      <c r="B226">
        <v>19</v>
      </c>
      <c r="C226">
        <v>57</v>
      </c>
      <c r="D226">
        <v>30</v>
      </c>
      <c r="E226" t="s">
        <v>1</v>
      </c>
      <c r="F226">
        <v>43</v>
      </c>
      <c r="G226">
        <v>24</v>
      </c>
      <c r="H226">
        <v>45</v>
      </c>
      <c r="I226" t="s">
        <v>2</v>
      </c>
      <c r="K226" s="1">
        <f t="shared" si="0"/>
        <v>-19.958300000000001</v>
      </c>
      <c r="L226" s="1">
        <f t="shared" si="1"/>
        <v>-43.412500000000001</v>
      </c>
      <c r="S226" t="str">
        <f t="shared" si="5"/>
        <v>("SANTA BARBARA";-19,9583;-43,4125);</v>
      </c>
    </row>
    <row r="227" spans="1:19" x14ac:dyDescent="0.25">
      <c r="A227" s="2" t="s">
        <v>234</v>
      </c>
      <c r="B227">
        <v>19</v>
      </c>
      <c r="C227">
        <v>50</v>
      </c>
      <c r="D227">
        <v>17</v>
      </c>
      <c r="E227" t="s">
        <v>1</v>
      </c>
      <c r="F227">
        <v>43</v>
      </c>
      <c r="G227">
        <v>9</v>
      </c>
      <c r="H227">
        <v>7</v>
      </c>
      <c r="I227" t="s">
        <v>2</v>
      </c>
      <c r="K227" s="1">
        <f t="shared" si="0"/>
        <v>-19.838100000000001</v>
      </c>
      <c r="L227" s="1">
        <f t="shared" si="1"/>
        <v>-43.151899999999998</v>
      </c>
      <c r="S227" t="str">
        <f t="shared" si="5"/>
        <v>("MONLEVADE";-19,8381;-43,1519);</v>
      </c>
    </row>
    <row r="228" spans="1:19" x14ac:dyDescent="0.25">
      <c r="A228" s="2" t="s">
        <v>235</v>
      </c>
      <c r="B228">
        <v>20</v>
      </c>
      <c r="C228">
        <v>13</v>
      </c>
      <c r="D228">
        <v>50</v>
      </c>
      <c r="E228" t="s">
        <v>1</v>
      </c>
      <c r="F228">
        <v>43</v>
      </c>
      <c r="G228">
        <v>46</v>
      </c>
      <c r="H228">
        <v>42</v>
      </c>
      <c r="I228" t="s">
        <v>2</v>
      </c>
      <c r="K228" s="1">
        <f t="shared" si="0"/>
        <v>-20.230599999999999</v>
      </c>
      <c r="L228" s="1">
        <f t="shared" si="1"/>
        <v>-43.778300000000002</v>
      </c>
      <c r="S228" t="str">
        <f t="shared" si="5"/>
        <v>("ITABIRITO";-20,2306;-43,7783);</v>
      </c>
    </row>
    <row r="229" spans="1:19" x14ac:dyDescent="0.25">
      <c r="A229" s="2" t="s">
        <v>236</v>
      </c>
      <c r="B229">
        <v>20</v>
      </c>
      <c r="C229">
        <v>19</v>
      </c>
      <c r="D229">
        <v>59</v>
      </c>
      <c r="E229" t="s">
        <v>1</v>
      </c>
      <c r="F229">
        <v>44</v>
      </c>
      <c r="G229">
        <v>3</v>
      </c>
      <c r="H229">
        <v>13</v>
      </c>
      <c r="I229" t="s">
        <v>2</v>
      </c>
      <c r="K229" s="1">
        <f t="shared" si="0"/>
        <v>-20.333100000000002</v>
      </c>
      <c r="L229" s="1">
        <f t="shared" si="1"/>
        <v>-44.053600000000003</v>
      </c>
      <c r="S229" t="str">
        <f t="shared" si="5"/>
        <v>("ARANHA";-20,3331;-44,0536);</v>
      </c>
    </row>
    <row r="230" spans="1:19" x14ac:dyDescent="0.25">
      <c r="A230" s="2" t="s">
        <v>237</v>
      </c>
      <c r="B230">
        <v>20</v>
      </c>
      <c r="C230">
        <v>23</v>
      </c>
      <c r="D230">
        <v>39</v>
      </c>
      <c r="E230" t="s">
        <v>1</v>
      </c>
      <c r="F230">
        <v>43</v>
      </c>
      <c r="G230">
        <v>29</v>
      </c>
      <c r="H230">
        <v>26</v>
      </c>
      <c r="I230" t="s">
        <v>2</v>
      </c>
      <c r="K230" s="1">
        <f t="shared" si="0"/>
        <v>-20.394200000000001</v>
      </c>
      <c r="L230" s="1">
        <f t="shared" si="1"/>
        <v>-43.490600000000001</v>
      </c>
      <c r="S230" t="str">
        <f t="shared" si="5"/>
        <v>("OURO PRETO";-20,3942;-43,4906);</v>
      </c>
    </row>
    <row r="231" spans="1:19" x14ac:dyDescent="0.25">
      <c r="A231" s="2" t="s">
        <v>238</v>
      </c>
      <c r="B231">
        <v>20</v>
      </c>
      <c r="C231">
        <v>7</v>
      </c>
      <c r="D231">
        <v>10</v>
      </c>
      <c r="E231" t="s">
        <v>1</v>
      </c>
      <c r="F231">
        <v>43</v>
      </c>
      <c r="G231">
        <v>55</v>
      </c>
      <c r="H231">
        <v>15</v>
      </c>
      <c r="I231" t="s">
        <v>2</v>
      </c>
      <c r="K231" s="1">
        <f t="shared" si="0"/>
        <v>-20.119399999999999</v>
      </c>
      <c r="L231" s="1">
        <f t="shared" si="1"/>
        <v>-43.9208</v>
      </c>
      <c r="S231" t="str">
        <f t="shared" si="5"/>
        <v>("CHAPEU";-20,1194;-43,9208);</v>
      </c>
    </row>
    <row r="232" spans="1:19" x14ac:dyDescent="0.25">
      <c r="A232" s="2" t="s">
        <v>239</v>
      </c>
      <c r="B232">
        <v>20</v>
      </c>
      <c r="C232">
        <v>5</v>
      </c>
      <c r="D232">
        <v>40</v>
      </c>
      <c r="E232" t="s">
        <v>1</v>
      </c>
      <c r="F232">
        <v>44</v>
      </c>
      <c r="G232">
        <v>4</v>
      </c>
      <c r="H232">
        <v>54</v>
      </c>
      <c r="I232" t="s">
        <v>2</v>
      </c>
      <c r="K232" s="1">
        <f t="shared" si="0"/>
        <v>-20.0944</v>
      </c>
      <c r="L232" s="1">
        <f t="shared" si="1"/>
        <v>-44.081699999999998</v>
      </c>
      <c r="S232" t="str">
        <f t="shared" si="5"/>
        <v>("BRANCA";-20,0944;-44,0817);</v>
      </c>
    </row>
    <row r="233" spans="1:19" x14ac:dyDescent="0.25">
      <c r="A233" s="2" t="s">
        <v>240</v>
      </c>
      <c r="B233">
        <v>20</v>
      </c>
      <c r="C233">
        <v>32</v>
      </c>
      <c r="D233">
        <v>8</v>
      </c>
      <c r="E233" t="s">
        <v>1</v>
      </c>
      <c r="F233">
        <v>43</v>
      </c>
      <c r="G233">
        <v>59</v>
      </c>
      <c r="H233">
        <v>6</v>
      </c>
      <c r="I233" t="s">
        <v>2</v>
      </c>
      <c r="K233" s="1">
        <f t="shared" si="0"/>
        <v>-20.535599999999999</v>
      </c>
      <c r="L233" s="1">
        <f t="shared" si="1"/>
        <v>-43.984999999999999</v>
      </c>
      <c r="S233" t="str">
        <f t="shared" si="5"/>
        <v>("JECEABA";-20,5356;-43,985);</v>
      </c>
    </row>
    <row r="234" spans="1:19" x14ac:dyDescent="0.25">
      <c r="A234" s="2" t="s">
        <v>241</v>
      </c>
      <c r="B234">
        <v>20</v>
      </c>
      <c r="C234">
        <v>1</v>
      </c>
      <c r="D234">
        <v>45</v>
      </c>
      <c r="E234" t="s">
        <v>1</v>
      </c>
      <c r="F234">
        <v>44</v>
      </c>
      <c r="G234">
        <v>5</v>
      </c>
      <c r="H234">
        <v>54</v>
      </c>
      <c r="I234" t="s">
        <v>2</v>
      </c>
      <c r="K234" s="1">
        <f t="shared" si="0"/>
        <v>-20.029199999999999</v>
      </c>
      <c r="L234" s="1">
        <f t="shared" si="1"/>
        <v>-44.098300000000002</v>
      </c>
      <c r="S234" t="str">
        <f t="shared" si="5"/>
        <v>("IBIRITE";-20,0292;-44,0983);</v>
      </c>
    </row>
    <row r="235" spans="1:19" x14ac:dyDescent="0.25">
      <c r="A235" s="2" t="s">
        <v>242</v>
      </c>
      <c r="B235">
        <v>19</v>
      </c>
      <c r="C235">
        <v>55</v>
      </c>
      <c r="D235">
        <v>5</v>
      </c>
      <c r="E235" t="s">
        <v>1</v>
      </c>
      <c r="F235">
        <v>44</v>
      </c>
      <c r="G235">
        <v>10</v>
      </c>
      <c r="H235">
        <v>6</v>
      </c>
      <c r="I235" t="s">
        <v>2</v>
      </c>
      <c r="K235" s="1">
        <f t="shared" si="0"/>
        <v>-19.918099999999999</v>
      </c>
      <c r="L235" s="1">
        <f t="shared" si="1"/>
        <v>-44.168300000000002</v>
      </c>
      <c r="S235" t="str">
        <f t="shared" si="5"/>
        <v>("FLORES";-19,9181;-44,1683);</v>
      </c>
    </row>
    <row r="236" spans="1:19" x14ac:dyDescent="0.25">
      <c r="A236" s="2" t="s">
        <v>243</v>
      </c>
      <c r="B236">
        <v>20</v>
      </c>
      <c r="C236">
        <v>4</v>
      </c>
      <c r="D236">
        <v>34</v>
      </c>
      <c r="E236" t="s">
        <v>1</v>
      </c>
      <c r="F236">
        <v>44</v>
      </c>
      <c r="G236">
        <v>34</v>
      </c>
      <c r="H236">
        <v>39</v>
      </c>
      <c r="I236" t="s">
        <v>2</v>
      </c>
      <c r="K236" s="1">
        <f t="shared" si="0"/>
        <v>-20.0761</v>
      </c>
      <c r="L236" s="1">
        <f t="shared" si="1"/>
        <v>-44.577500000000001</v>
      </c>
      <c r="S236" t="str">
        <f t="shared" si="5"/>
        <v>("ITAUNA";-20,0761;-44,5775);</v>
      </c>
    </row>
    <row r="237" spans="1:19" x14ac:dyDescent="0.25">
      <c r="A237" s="2" t="s">
        <v>244</v>
      </c>
      <c r="B237">
        <v>19</v>
      </c>
      <c r="C237">
        <v>57</v>
      </c>
      <c r="D237">
        <v>34</v>
      </c>
      <c r="E237" t="s">
        <v>1</v>
      </c>
      <c r="F237">
        <v>44</v>
      </c>
      <c r="G237">
        <v>20</v>
      </c>
      <c r="H237">
        <v>14</v>
      </c>
      <c r="I237" t="s">
        <v>2</v>
      </c>
      <c r="K237" s="1">
        <f t="shared" si="0"/>
        <v>-19.959399999999999</v>
      </c>
      <c r="L237" s="1">
        <f t="shared" si="1"/>
        <v>-44.337200000000003</v>
      </c>
      <c r="S237" t="str">
        <f t="shared" si="5"/>
        <v>("JUATUBA";-19,9594;-44,3372);</v>
      </c>
    </row>
    <row r="238" spans="1:19" x14ac:dyDescent="0.25">
      <c r="A238" s="2" t="s">
        <v>245</v>
      </c>
      <c r="B238">
        <v>20</v>
      </c>
      <c r="C238">
        <v>23</v>
      </c>
      <c r="D238">
        <v>31</v>
      </c>
      <c r="E238" t="s">
        <v>1</v>
      </c>
      <c r="F238">
        <v>44</v>
      </c>
      <c r="G238">
        <v>29</v>
      </c>
      <c r="H238">
        <v>12</v>
      </c>
      <c r="I238" t="s">
        <v>2</v>
      </c>
      <c r="K238" s="1">
        <f t="shared" si="0"/>
        <v>-20.3919</v>
      </c>
      <c r="L238" s="1">
        <f t="shared" si="1"/>
        <v>-44.486699999999999</v>
      </c>
      <c r="S238" t="str">
        <f t="shared" si="5"/>
        <v>("ITAGUARA";-20,3919;-44,4867);</v>
      </c>
    </row>
    <row r="239" spans="1:19" x14ac:dyDescent="0.25">
      <c r="A239" s="2" t="s">
        <v>246</v>
      </c>
      <c r="B239">
        <v>20</v>
      </c>
      <c r="C239">
        <v>13</v>
      </c>
      <c r="D239">
        <v>21</v>
      </c>
      <c r="E239" t="s">
        <v>1</v>
      </c>
      <c r="F239">
        <v>44</v>
      </c>
      <c r="G239">
        <v>16</v>
      </c>
      <c r="H239">
        <v>52</v>
      </c>
      <c r="I239" t="s">
        <v>2</v>
      </c>
      <c r="K239" s="1">
        <f t="shared" si="0"/>
        <v>-20.2225</v>
      </c>
      <c r="L239" s="1">
        <f t="shared" si="1"/>
        <v>-44.281100000000002</v>
      </c>
      <c r="S239" t="str">
        <f t="shared" si="5"/>
        <v>("MANSO";-20,2225;-44,2811);</v>
      </c>
    </row>
    <row r="240" spans="1:19" x14ac:dyDescent="0.25">
      <c r="A240" s="2" t="s">
        <v>46</v>
      </c>
      <c r="B240">
        <v>19</v>
      </c>
      <c r="C240">
        <v>53</v>
      </c>
      <c r="D240">
        <v>24</v>
      </c>
      <c r="E240" t="s">
        <v>1</v>
      </c>
      <c r="F240">
        <v>44</v>
      </c>
      <c r="G240">
        <v>2</v>
      </c>
      <c r="H240">
        <v>50</v>
      </c>
      <c r="I240" t="s">
        <v>2</v>
      </c>
      <c r="K240" s="1">
        <f t="shared" si="0"/>
        <v>-19.89</v>
      </c>
      <c r="L240" s="1">
        <f t="shared" si="1"/>
        <v>-44.047199999999997</v>
      </c>
      <c r="S240" t="str">
        <f t="shared" si="5"/>
        <v>("CEASA";-19,89;-44,0472);</v>
      </c>
    </row>
    <row r="241" spans="1:19" x14ac:dyDescent="0.25">
      <c r="A241" s="2" t="s">
        <v>247</v>
      </c>
      <c r="B241">
        <v>19</v>
      </c>
      <c r="C241">
        <v>50</v>
      </c>
      <c r="D241">
        <v>30</v>
      </c>
      <c r="E241" t="s">
        <v>1</v>
      </c>
      <c r="F241">
        <v>44</v>
      </c>
      <c r="G241">
        <v>36</v>
      </c>
      <c r="H241">
        <v>2</v>
      </c>
      <c r="I241" t="s">
        <v>2</v>
      </c>
      <c r="K241" s="1">
        <f t="shared" si="0"/>
        <v>-19.841699999999999</v>
      </c>
      <c r="L241" s="1">
        <f t="shared" si="1"/>
        <v>-44.6006</v>
      </c>
      <c r="S241" t="str">
        <f t="shared" si="5"/>
        <v>("PARA DE MINAS";-19,8417;-44,6006);</v>
      </c>
    </row>
    <row r="242" spans="1:19" x14ac:dyDescent="0.25">
      <c r="A242" s="2" t="s">
        <v>248</v>
      </c>
      <c r="B242">
        <v>19</v>
      </c>
      <c r="C242">
        <v>30</v>
      </c>
      <c r="D242">
        <v>47</v>
      </c>
      <c r="E242" t="s">
        <v>1</v>
      </c>
      <c r="F242">
        <v>44</v>
      </c>
      <c r="G242">
        <v>40</v>
      </c>
      <c r="H242">
        <v>42</v>
      </c>
      <c r="I242" t="s">
        <v>2</v>
      </c>
      <c r="K242" s="1">
        <f t="shared" si="0"/>
        <v>-19.513100000000001</v>
      </c>
      <c r="L242" s="1">
        <f t="shared" si="1"/>
        <v>-44.6783</v>
      </c>
      <c r="S242" t="str">
        <f t="shared" si="5"/>
        <v>("MARAVILHAS";-19,5131;-44,6783);</v>
      </c>
    </row>
    <row r="243" spans="1:19" x14ac:dyDescent="0.25">
      <c r="A243" s="2" t="s">
        <v>249</v>
      </c>
      <c r="B243">
        <v>19</v>
      </c>
      <c r="C243">
        <v>32</v>
      </c>
      <c r="D243">
        <v>27</v>
      </c>
      <c r="E243" t="s">
        <v>1</v>
      </c>
      <c r="F243">
        <v>44</v>
      </c>
      <c r="G243">
        <v>27</v>
      </c>
      <c r="H243">
        <v>17</v>
      </c>
      <c r="I243" t="s">
        <v>2</v>
      </c>
      <c r="K243" s="1">
        <f t="shared" si="0"/>
        <v>-19.540800000000001</v>
      </c>
      <c r="L243" s="1">
        <f t="shared" si="1"/>
        <v>-44.454700000000003</v>
      </c>
      <c r="S243" t="str">
        <f t="shared" si="5"/>
        <v>("PRATA";-19,5408;-44,4547);</v>
      </c>
    </row>
    <row r="244" spans="1:19" x14ac:dyDescent="0.25">
      <c r="A244" s="2" t="s">
        <v>250</v>
      </c>
      <c r="B244">
        <v>19</v>
      </c>
      <c r="C244">
        <v>8</v>
      </c>
      <c r="D244">
        <v>36</v>
      </c>
      <c r="E244" t="s">
        <v>1</v>
      </c>
      <c r="F244">
        <v>44</v>
      </c>
      <c r="G244">
        <v>38</v>
      </c>
      <c r="H244">
        <v>29</v>
      </c>
      <c r="I244" t="s">
        <v>2</v>
      </c>
      <c r="K244" s="1">
        <f t="shared" si="0"/>
        <v>-19.1433</v>
      </c>
      <c r="L244" s="1">
        <f t="shared" si="1"/>
        <v>-44.641399999999997</v>
      </c>
      <c r="S244" t="str">
        <f t="shared" si="5"/>
        <v>("ANGUERETA";-19,1433;-44,6414);</v>
      </c>
    </row>
    <row r="245" spans="1:19" x14ac:dyDescent="0.25">
      <c r="A245" s="2" t="s">
        <v>251</v>
      </c>
      <c r="B245">
        <v>19</v>
      </c>
      <c r="C245">
        <v>41</v>
      </c>
      <c r="D245">
        <v>55.5</v>
      </c>
      <c r="E245" t="s">
        <v>1</v>
      </c>
      <c r="F245">
        <v>44</v>
      </c>
      <c r="G245">
        <v>24</v>
      </c>
      <c r="H245">
        <v>36</v>
      </c>
      <c r="I245" t="s">
        <v>2</v>
      </c>
      <c r="K245" s="1">
        <f t="shared" si="0"/>
        <v>-19.698799999999999</v>
      </c>
      <c r="L245" s="1">
        <f t="shared" si="1"/>
        <v>-44.41</v>
      </c>
      <c r="S245" t="str">
        <f t="shared" si="5"/>
        <v>("BENTO";-19,6988;-44,41);</v>
      </c>
    </row>
    <row r="246" spans="1:19" x14ac:dyDescent="0.25">
      <c r="A246" s="2" t="s">
        <v>252</v>
      </c>
      <c r="B246">
        <v>20</v>
      </c>
      <c r="C246">
        <v>4</v>
      </c>
      <c r="D246">
        <v>39</v>
      </c>
      <c r="E246" t="s">
        <v>1</v>
      </c>
      <c r="F246">
        <v>44</v>
      </c>
      <c r="G246">
        <v>18</v>
      </c>
      <c r="H246">
        <v>26</v>
      </c>
      <c r="I246" t="s">
        <v>2</v>
      </c>
      <c r="K246" s="1">
        <f t="shared" si="0"/>
        <v>-20.077500000000001</v>
      </c>
      <c r="L246" s="1">
        <f t="shared" si="1"/>
        <v>-44.307200000000002</v>
      </c>
      <c r="S246" t="str">
        <f t="shared" si="5"/>
        <v>("IGARAPE";-20,0775;-44,3072);</v>
      </c>
    </row>
    <row r="247" spans="1:19" x14ac:dyDescent="0.25">
      <c r="A247" s="2" t="s">
        <v>253</v>
      </c>
      <c r="B247">
        <v>19</v>
      </c>
      <c r="C247">
        <v>27</v>
      </c>
      <c r="D247">
        <v>21</v>
      </c>
      <c r="E247" t="s">
        <v>1</v>
      </c>
      <c r="F247">
        <v>44</v>
      </c>
      <c r="G247">
        <v>17</v>
      </c>
      <c r="H247">
        <v>43</v>
      </c>
      <c r="I247" t="s">
        <v>2</v>
      </c>
      <c r="K247" s="1">
        <f t="shared" si="0"/>
        <v>-19.4558</v>
      </c>
      <c r="L247" s="1">
        <f t="shared" si="1"/>
        <v>-44.295299999999997</v>
      </c>
      <c r="S247" t="str">
        <f t="shared" si="5"/>
        <v>("SETE LAGOAS";-19,4558;-44,2953);</v>
      </c>
    </row>
    <row r="248" spans="1:19" x14ac:dyDescent="0.25">
      <c r="A248" s="2" t="s">
        <v>254</v>
      </c>
      <c r="B248">
        <v>18</v>
      </c>
      <c r="C248">
        <v>58</v>
      </c>
      <c r="D248">
        <v>42</v>
      </c>
      <c r="E248" t="s">
        <v>1</v>
      </c>
      <c r="F248">
        <v>44</v>
      </c>
      <c r="G248">
        <v>21</v>
      </c>
      <c r="H248">
        <v>20</v>
      </c>
      <c r="I248" t="s">
        <v>2</v>
      </c>
      <c r="K248" s="1">
        <f t="shared" si="0"/>
        <v>-18.978300000000001</v>
      </c>
      <c r="L248" s="1">
        <f t="shared" si="1"/>
        <v>-44.355600000000003</v>
      </c>
      <c r="S248" t="str">
        <f t="shared" si="5"/>
        <v>("MASCARENHAS";-18,9783;-44,3556);</v>
      </c>
    </row>
    <row r="249" spans="1:19" x14ac:dyDescent="0.25">
      <c r="A249" s="2" t="s">
        <v>255</v>
      </c>
      <c r="B249">
        <v>19</v>
      </c>
      <c r="C249">
        <v>58</v>
      </c>
      <c r="D249">
        <v>41</v>
      </c>
      <c r="E249" t="s">
        <v>1</v>
      </c>
      <c r="F249">
        <v>44</v>
      </c>
      <c r="G249">
        <v>0</v>
      </c>
      <c r="H249">
        <v>29</v>
      </c>
      <c r="I249" t="s">
        <v>2</v>
      </c>
      <c r="K249" s="1">
        <f t="shared" si="0"/>
        <v>-19.978100000000001</v>
      </c>
      <c r="L249" s="1">
        <f t="shared" si="1"/>
        <v>-44.008099999999999</v>
      </c>
      <c r="S249" t="str">
        <f t="shared" si="5"/>
        <v>("MANNESMANN";-19,9781;-44,0081);</v>
      </c>
    </row>
    <row r="250" spans="1:19" x14ac:dyDescent="0.25">
      <c r="A250" s="2" t="s">
        <v>256</v>
      </c>
      <c r="B250">
        <v>19</v>
      </c>
      <c r="C250">
        <v>25</v>
      </c>
      <c r="D250">
        <v>43</v>
      </c>
      <c r="E250" t="s">
        <v>1</v>
      </c>
      <c r="F250">
        <v>43</v>
      </c>
      <c r="G250">
        <v>53</v>
      </c>
      <c r="H250">
        <v>57</v>
      </c>
      <c r="I250" t="s">
        <v>2</v>
      </c>
      <c r="K250" s="1">
        <f t="shared" si="0"/>
        <v>-19.428599999999999</v>
      </c>
      <c r="L250" s="1">
        <f t="shared" si="1"/>
        <v>-43.8992</v>
      </c>
      <c r="S250" t="str">
        <f t="shared" si="5"/>
        <v>("CIRRUS";-19,4286;-43,8992);</v>
      </c>
    </row>
    <row r="251" spans="1:19" x14ac:dyDescent="0.25">
      <c r="A251" s="2" t="s">
        <v>257</v>
      </c>
      <c r="B251">
        <v>19</v>
      </c>
      <c r="C251">
        <v>39</v>
      </c>
      <c r="D251">
        <v>0</v>
      </c>
      <c r="E251" t="s">
        <v>1</v>
      </c>
      <c r="F251">
        <v>44</v>
      </c>
      <c r="G251">
        <v>13</v>
      </c>
      <c r="H251">
        <v>49</v>
      </c>
      <c r="I251" t="s">
        <v>2</v>
      </c>
      <c r="K251" s="1">
        <f t="shared" si="0"/>
        <v>-19.649999999999999</v>
      </c>
      <c r="L251" s="1">
        <f t="shared" si="1"/>
        <v>-44.2303</v>
      </c>
      <c r="S251" t="str">
        <f t="shared" si="5"/>
        <v>("ANDIROBA";-19,65;-44,2303);</v>
      </c>
    </row>
    <row r="252" spans="1:19" x14ac:dyDescent="0.25">
      <c r="A252" s="2" t="s">
        <v>258</v>
      </c>
      <c r="B252">
        <v>19</v>
      </c>
      <c r="C252">
        <v>45</v>
      </c>
      <c r="D252">
        <v>47</v>
      </c>
      <c r="E252" t="s">
        <v>1</v>
      </c>
      <c r="F252">
        <v>43</v>
      </c>
      <c r="G252">
        <v>41</v>
      </c>
      <c r="H252">
        <v>5</v>
      </c>
      <c r="I252" t="s">
        <v>2</v>
      </c>
      <c r="K252" s="1">
        <f t="shared" si="0"/>
        <v>-19.763100000000001</v>
      </c>
      <c r="L252" s="1">
        <f t="shared" si="1"/>
        <v>-43.684699999999999</v>
      </c>
      <c r="S252" t="str">
        <f t="shared" si="5"/>
        <v>("TAQUARACU";-19,7631;-43,6847);</v>
      </c>
    </row>
    <row r="253" spans="1:19" x14ac:dyDescent="0.25">
      <c r="A253" s="2" t="s">
        <v>259</v>
      </c>
      <c r="B253">
        <v>15</v>
      </c>
      <c r="C253">
        <v>34</v>
      </c>
      <c r="D253">
        <v>49.65</v>
      </c>
      <c r="E253" t="s">
        <v>1</v>
      </c>
      <c r="F253">
        <v>47</v>
      </c>
      <c r="G253">
        <v>41</v>
      </c>
      <c r="H253">
        <v>36.26</v>
      </c>
      <c r="I253" t="s">
        <v>2</v>
      </c>
      <c r="K253" s="1">
        <f t="shared" si="0"/>
        <v>-15.580500000000001</v>
      </c>
      <c r="L253" s="1">
        <f t="shared" si="1"/>
        <v>-47.693399999999997</v>
      </c>
      <c r="S253" t="str">
        <f t="shared" si="5"/>
        <v>("LAGOA BONITA";-15,5805;-47,6934);</v>
      </c>
    </row>
    <row r="254" spans="1:19" x14ac:dyDescent="0.25">
      <c r="A254" s="2" t="s">
        <v>260</v>
      </c>
      <c r="B254">
        <v>15</v>
      </c>
      <c r="C254">
        <v>37</v>
      </c>
      <c r="D254">
        <v>54</v>
      </c>
      <c r="E254" t="s">
        <v>1</v>
      </c>
      <c r="F254">
        <v>47</v>
      </c>
      <c r="G254">
        <v>50</v>
      </c>
      <c r="H254">
        <v>13</v>
      </c>
      <c r="I254" t="s">
        <v>2</v>
      </c>
      <c r="K254" s="1">
        <f t="shared" si="0"/>
        <v>-15.6317</v>
      </c>
      <c r="L254" s="1">
        <f t="shared" si="1"/>
        <v>-47.8369</v>
      </c>
      <c r="S254" t="str">
        <f t="shared" si="5"/>
        <v>("SOBRADINHO 2";-15,6317;-47,8369);</v>
      </c>
    </row>
    <row r="255" spans="1:19" x14ac:dyDescent="0.25">
      <c r="A255" s="2" t="s">
        <v>261</v>
      </c>
      <c r="B255">
        <v>15</v>
      </c>
      <c r="C255">
        <v>40</v>
      </c>
      <c r="D255">
        <v>5</v>
      </c>
      <c r="E255" t="s">
        <v>1</v>
      </c>
      <c r="F255">
        <v>47</v>
      </c>
      <c r="G255">
        <v>57</v>
      </c>
      <c r="H255">
        <v>15</v>
      </c>
      <c r="I255" t="s">
        <v>2</v>
      </c>
      <c r="K255" s="1">
        <f t="shared" si="0"/>
        <v>-15.668100000000001</v>
      </c>
      <c r="L255" s="1">
        <f t="shared" si="1"/>
        <v>-47.9542</v>
      </c>
      <c r="S255" t="str">
        <f t="shared" si="5"/>
        <v>("BARRAGEM SANTA MARIA";-15,6681;-47,9542);</v>
      </c>
    </row>
    <row r="256" spans="1:19" x14ac:dyDescent="0.25">
      <c r="A256" s="2" t="s">
        <v>262</v>
      </c>
      <c r="B256">
        <v>15</v>
      </c>
      <c r="C256">
        <v>40</v>
      </c>
      <c r="D256">
        <v>32</v>
      </c>
      <c r="E256" t="s">
        <v>1</v>
      </c>
      <c r="F256">
        <v>48</v>
      </c>
      <c r="G256">
        <v>3</v>
      </c>
      <c r="H256">
        <v>42</v>
      </c>
      <c r="I256" t="s">
        <v>2</v>
      </c>
      <c r="K256" s="1">
        <f t="shared" si="0"/>
        <v>-15.675599999999999</v>
      </c>
      <c r="L256" s="1">
        <f t="shared" si="1"/>
        <v>-48.061700000000002</v>
      </c>
      <c r="S256" t="str">
        <f t="shared" si="5"/>
        <v>("ESTRADA";-15,6756;-48,0617);</v>
      </c>
    </row>
    <row r="257" spans="1:19" x14ac:dyDescent="0.25">
      <c r="A257" s="2" t="s">
        <v>263</v>
      </c>
      <c r="B257">
        <v>15</v>
      </c>
      <c r="C257">
        <v>42</v>
      </c>
      <c r="D257">
        <v>33.46</v>
      </c>
      <c r="E257" t="s">
        <v>1</v>
      </c>
      <c r="F257">
        <v>48</v>
      </c>
      <c r="G257">
        <v>12</v>
      </c>
      <c r="H257">
        <v>48.33</v>
      </c>
      <c r="I257" t="s">
        <v>2</v>
      </c>
      <c r="K257" s="1">
        <f t="shared" ref="K257:K473" si="6">ROUND(IF(E257="S",(B257+(C257/60)+(D257/3600))*-1,B257+(C257/60)+(D257/3600)),4)</f>
        <v>-15.709300000000001</v>
      </c>
      <c r="L257" s="1">
        <f t="shared" ref="L257:L473" si="7">ROUND(IF(I257="W",(F257+(G257/60)+(H257/3600))*-1,F257+(G257/60)+(H257/3600)),4)</f>
        <v>-48.2134</v>
      </c>
      <c r="S257" t="str">
        <f t="shared" si="5"/>
        <v>("PONTA NORTE";-15,7093;-48,2134);</v>
      </c>
    </row>
    <row r="258" spans="1:19" x14ac:dyDescent="0.25">
      <c r="A258" s="2" t="s">
        <v>264</v>
      </c>
      <c r="B258">
        <v>15</v>
      </c>
      <c r="C258">
        <v>44</v>
      </c>
      <c r="D258">
        <v>54.33</v>
      </c>
      <c r="E258" t="s">
        <v>1</v>
      </c>
      <c r="F258">
        <v>47</v>
      </c>
      <c r="G258">
        <v>57</v>
      </c>
      <c r="H258">
        <v>49.88</v>
      </c>
      <c r="I258" t="s">
        <v>2</v>
      </c>
      <c r="K258" s="1">
        <f t="shared" si="6"/>
        <v>-15.7484</v>
      </c>
      <c r="L258" s="1">
        <f t="shared" si="7"/>
        <v>-47.963900000000002</v>
      </c>
      <c r="S258" t="str">
        <f t="shared" ref="S258:S321" si="8">"("&amp;_xlfn.UNICHAR(34)&amp;A258&amp;_xlfn.UNICHAR(34)&amp;";"&amp;K258&amp;";"&amp;L258&amp;")"&amp;";"</f>
        <v>("LAGOA 2";-15,7484;-47,9639);</v>
      </c>
    </row>
    <row r="259" spans="1:19" x14ac:dyDescent="0.25">
      <c r="A259" s="2" t="s">
        <v>265</v>
      </c>
      <c r="B259">
        <v>15</v>
      </c>
      <c r="C259">
        <v>37</v>
      </c>
      <c r="D259">
        <v>8.0299999999999994</v>
      </c>
      <c r="E259" t="s">
        <v>1</v>
      </c>
      <c r="F259">
        <v>47</v>
      </c>
      <c r="G259">
        <v>56</v>
      </c>
      <c r="H259">
        <v>53.63</v>
      </c>
      <c r="I259" t="s">
        <v>2</v>
      </c>
      <c r="K259" s="1">
        <f t="shared" si="6"/>
        <v>-15.6189</v>
      </c>
      <c r="L259" s="1">
        <f t="shared" si="7"/>
        <v>-47.9482</v>
      </c>
      <c r="S259" t="str">
        <f t="shared" si="8"/>
        <v>("TORRE 4";-15,6189;-47,9482);</v>
      </c>
    </row>
    <row r="260" spans="1:19" x14ac:dyDescent="0.25">
      <c r="A260" s="2" t="s">
        <v>266</v>
      </c>
      <c r="B260">
        <v>15</v>
      </c>
      <c r="C260">
        <v>35</v>
      </c>
      <c r="D260">
        <v>7.59</v>
      </c>
      <c r="E260" t="s">
        <v>1</v>
      </c>
      <c r="F260">
        <v>47</v>
      </c>
      <c r="G260">
        <v>53</v>
      </c>
      <c r="H260">
        <v>17.73</v>
      </c>
      <c r="I260" t="s">
        <v>2</v>
      </c>
      <c r="K260" s="1">
        <f t="shared" si="6"/>
        <v>-15.5854</v>
      </c>
      <c r="L260" s="1">
        <f t="shared" si="7"/>
        <v>-47.888300000000001</v>
      </c>
      <c r="S260" t="str">
        <f t="shared" si="8"/>
        <v>("FERCAL";-15,5854;-47,8883);</v>
      </c>
    </row>
    <row r="261" spans="1:19" x14ac:dyDescent="0.25">
      <c r="A261" s="2" t="s">
        <v>267</v>
      </c>
      <c r="B261">
        <v>15</v>
      </c>
      <c r="C261">
        <v>34</v>
      </c>
      <c r="D261">
        <v>2.2799999999999998</v>
      </c>
      <c r="E261" t="s">
        <v>1</v>
      </c>
      <c r="F261">
        <v>47</v>
      </c>
      <c r="G261">
        <v>51</v>
      </c>
      <c r="H261">
        <v>4.82</v>
      </c>
      <c r="I261" t="s">
        <v>2</v>
      </c>
      <c r="K261" s="1">
        <f t="shared" si="6"/>
        <v>-15.567299999999999</v>
      </c>
      <c r="L261" s="1">
        <f t="shared" si="7"/>
        <v>-47.851300000000002</v>
      </c>
      <c r="S261" t="str">
        <f t="shared" si="8"/>
        <v>("CIPLAN";-15,5673;-47,8513);</v>
      </c>
    </row>
    <row r="262" spans="1:19" x14ac:dyDescent="0.25">
      <c r="A262" s="2" t="s">
        <v>268</v>
      </c>
      <c r="B262">
        <v>15</v>
      </c>
      <c r="C262">
        <v>46</v>
      </c>
      <c r="D262">
        <v>18.059999999999999</v>
      </c>
      <c r="E262" t="s">
        <v>1</v>
      </c>
      <c r="F262">
        <v>48</v>
      </c>
      <c r="G262">
        <v>13</v>
      </c>
      <c r="H262">
        <v>38.01</v>
      </c>
      <c r="I262" t="s">
        <v>2</v>
      </c>
      <c r="K262" s="1">
        <f t="shared" si="6"/>
        <v>-15.771699999999999</v>
      </c>
      <c r="L262" s="1">
        <f t="shared" si="7"/>
        <v>-48.227200000000003</v>
      </c>
      <c r="S262" t="str">
        <f t="shared" si="8"/>
        <v>("PONTO SUL";-15,7717;-48,2272);</v>
      </c>
    </row>
    <row r="263" spans="1:19" x14ac:dyDescent="0.25">
      <c r="A263" s="2" t="s">
        <v>269</v>
      </c>
      <c r="B263">
        <v>15</v>
      </c>
      <c r="C263">
        <v>46</v>
      </c>
      <c r="D263">
        <v>23.4</v>
      </c>
      <c r="E263" t="s">
        <v>1</v>
      </c>
      <c r="F263">
        <v>48</v>
      </c>
      <c r="G263">
        <v>7</v>
      </c>
      <c r="H263">
        <v>44.1</v>
      </c>
      <c r="I263" t="s">
        <v>2</v>
      </c>
      <c r="K263" s="1">
        <f t="shared" si="6"/>
        <v>-15.773199999999999</v>
      </c>
      <c r="L263" s="1">
        <f t="shared" si="7"/>
        <v>-48.128900000000002</v>
      </c>
      <c r="S263" t="str">
        <f t="shared" si="8"/>
        <v>("ESTACIONAMENTO";-15,7732;-48,1289);</v>
      </c>
    </row>
    <row r="264" spans="1:19" x14ac:dyDescent="0.25">
      <c r="A264" s="2" t="s">
        <v>270</v>
      </c>
      <c r="B264">
        <v>15</v>
      </c>
      <c r="C264">
        <v>45</v>
      </c>
      <c r="D264">
        <v>14.33</v>
      </c>
      <c r="E264" t="s">
        <v>1</v>
      </c>
      <c r="F264">
        <v>48</v>
      </c>
      <c r="G264">
        <v>2</v>
      </c>
      <c r="H264">
        <v>47.97</v>
      </c>
      <c r="I264" t="s">
        <v>2</v>
      </c>
      <c r="K264" s="1">
        <f t="shared" si="6"/>
        <v>-15.754</v>
      </c>
      <c r="L264" s="1">
        <f t="shared" si="7"/>
        <v>-48.046700000000001</v>
      </c>
      <c r="S264" t="str">
        <f t="shared" si="8"/>
        <v>("SITIO";-15,754;-48,0467);</v>
      </c>
    </row>
    <row r="265" spans="1:19" x14ac:dyDescent="0.25">
      <c r="A265" s="2" t="s">
        <v>271</v>
      </c>
      <c r="B265">
        <v>15</v>
      </c>
      <c r="C265">
        <v>45</v>
      </c>
      <c r="D265">
        <v>10.44</v>
      </c>
      <c r="E265" t="s">
        <v>1</v>
      </c>
      <c r="F265">
        <v>47</v>
      </c>
      <c r="G265">
        <v>49</v>
      </c>
      <c r="H265">
        <v>40.549999999999997</v>
      </c>
      <c r="I265" t="s">
        <v>2</v>
      </c>
      <c r="K265" s="1">
        <f t="shared" si="6"/>
        <v>-15.7529</v>
      </c>
      <c r="L265" s="1">
        <f t="shared" si="7"/>
        <v>-47.8279</v>
      </c>
      <c r="S265" t="str">
        <f t="shared" si="8"/>
        <v>("SARA";-15,7529;-47,8279);</v>
      </c>
    </row>
    <row r="266" spans="1:19" x14ac:dyDescent="0.25">
      <c r="A266" s="2" t="s">
        <v>272</v>
      </c>
      <c r="B266">
        <v>15</v>
      </c>
      <c r="C266">
        <v>46</v>
      </c>
      <c r="D266">
        <v>24.27</v>
      </c>
      <c r="E266" t="s">
        <v>1</v>
      </c>
      <c r="F266">
        <v>47</v>
      </c>
      <c r="G266">
        <v>42</v>
      </c>
      <c r="H266">
        <v>8.16</v>
      </c>
      <c r="I266" t="s">
        <v>2</v>
      </c>
      <c r="K266" s="1">
        <f t="shared" si="6"/>
        <v>-15.773400000000001</v>
      </c>
      <c r="L266" s="1">
        <f t="shared" si="7"/>
        <v>-47.702300000000001</v>
      </c>
      <c r="S266" t="str">
        <f t="shared" si="8"/>
        <v>("CBAAER";-15,7734;-47,7023);</v>
      </c>
    </row>
    <row r="267" spans="1:19" x14ac:dyDescent="0.25">
      <c r="A267" s="2" t="s">
        <v>273</v>
      </c>
      <c r="B267">
        <v>15</v>
      </c>
      <c r="C267">
        <v>47</v>
      </c>
      <c r="D267">
        <v>44.55</v>
      </c>
      <c r="E267" t="s">
        <v>1</v>
      </c>
      <c r="F267">
        <v>47</v>
      </c>
      <c r="G267">
        <v>39</v>
      </c>
      <c r="H267">
        <v>33.46</v>
      </c>
      <c r="I267" t="s">
        <v>2</v>
      </c>
      <c r="K267" s="1">
        <f t="shared" si="6"/>
        <v>-15.7957</v>
      </c>
      <c r="L267" s="1">
        <f t="shared" si="7"/>
        <v>-47.659300000000002</v>
      </c>
      <c r="S267" t="str">
        <f t="shared" si="8"/>
        <v>("GRANJA 1 ";-15,7957;-47,6593);</v>
      </c>
    </row>
    <row r="268" spans="1:19" x14ac:dyDescent="0.25">
      <c r="A268" s="2" t="s">
        <v>274</v>
      </c>
      <c r="B268">
        <v>15</v>
      </c>
      <c r="C268">
        <v>49</v>
      </c>
      <c r="D268">
        <v>19.34</v>
      </c>
      <c r="E268" t="s">
        <v>1</v>
      </c>
      <c r="F268">
        <v>47</v>
      </c>
      <c r="G268">
        <v>37</v>
      </c>
      <c r="H268">
        <v>55.38</v>
      </c>
      <c r="I268" t="s">
        <v>2</v>
      </c>
      <c r="K268" s="1">
        <f t="shared" si="6"/>
        <v>-15.821999999999999</v>
      </c>
      <c r="L268" s="1">
        <f t="shared" si="7"/>
        <v>-47.632100000000001</v>
      </c>
      <c r="S268" t="str">
        <f t="shared" si="8"/>
        <v>("TORRE 1";-15,822;-47,6321);</v>
      </c>
    </row>
    <row r="269" spans="1:19" x14ac:dyDescent="0.25">
      <c r="A269" s="2" t="s">
        <v>275</v>
      </c>
      <c r="B269">
        <v>15</v>
      </c>
      <c r="C269">
        <v>51</v>
      </c>
      <c r="D269">
        <v>39.58</v>
      </c>
      <c r="E269" t="s">
        <v>1</v>
      </c>
      <c r="F269">
        <v>47</v>
      </c>
      <c r="G269">
        <v>37</v>
      </c>
      <c r="H269">
        <v>15.71</v>
      </c>
      <c r="I269" t="s">
        <v>2</v>
      </c>
      <c r="K269" s="1">
        <f t="shared" si="6"/>
        <v>-15.861000000000001</v>
      </c>
      <c r="L269" s="1">
        <f t="shared" si="7"/>
        <v>-47.621000000000002</v>
      </c>
      <c r="S269" t="str">
        <f t="shared" si="8"/>
        <v>("TORRE 2 ";-15,861;-47,621);</v>
      </c>
    </row>
    <row r="270" spans="1:19" x14ac:dyDescent="0.25">
      <c r="A270" s="2" t="s">
        <v>276</v>
      </c>
      <c r="B270">
        <v>15</v>
      </c>
      <c r="C270">
        <v>53</v>
      </c>
      <c r="D270">
        <v>12</v>
      </c>
      <c r="E270" t="s">
        <v>1</v>
      </c>
      <c r="F270">
        <v>47</v>
      </c>
      <c r="G270">
        <v>36</v>
      </c>
      <c r="H270">
        <v>32</v>
      </c>
      <c r="I270" t="s">
        <v>2</v>
      </c>
      <c r="K270" s="1">
        <f t="shared" si="6"/>
        <v>-15.886699999999999</v>
      </c>
      <c r="L270" s="1">
        <f t="shared" si="7"/>
        <v>-47.608899999999998</v>
      </c>
      <c r="S270" t="str">
        <f t="shared" si="8"/>
        <v>("TORRE 3";-15,8867;-47,6089);</v>
      </c>
    </row>
    <row r="271" spans="1:19" x14ac:dyDescent="0.25">
      <c r="A271" s="2" t="s">
        <v>277</v>
      </c>
      <c r="B271">
        <v>15</v>
      </c>
      <c r="C271">
        <v>56</v>
      </c>
      <c r="D271">
        <v>28.97</v>
      </c>
      <c r="E271" t="s">
        <v>1</v>
      </c>
      <c r="F271">
        <v>47</v>
      </c>
      <c r="G271">
        <v>36</v>
      </c>
      <c r="H271">
        <v>10.220000000000001</v>
      </c>
      <c r="I271" t="s">
        <v>2</v>
      </c>
      <c r="K271" s="1">
        <f t="shared" si="6"/>
        <v>-15.9414</v>
      </c>
      <c r="L271" s="1">
        <f t="shared" si="7"/>
        <v>-47.602800000000002</v>
      </c>
      <c r="S271" t="str">
        <f t="shared" si="8"/>
        <v>("TORRE TROCO";-15,9414;-47,6028);</v>
      </c>
    </row>
    <row r="272" spans="1:19" x14ac:dyDescent="0.25">
      <c r="A272" s="2" t="s">
        <v>278</v>
      </c>
      <c r="B272">
        <v>16</v>
      </c>
      <c r="C272">
        <v>0</v>
      </c>
      <c r="D272">
        <v>15</v>
      </c>
      <c r="E272" t="s">
        <v>1</v>
      </c>
      <c r="F272">
        <v>47</v>
      </c>
      <c r="G272">
        <v>36</v>
      </c>
      <c r="H272">
        <v>0</v>
      </c>
      <c r="I272" t="s">
        <v>2</v>
      </c>
      <c r="K272" s="1">
        <f t="shared" si="6"/>
        <v>-16.004200000000001</v>
      </c>
      <c r="L272" s="1">
        <f t="shared" si="7"/>
        <v>-47.6</v>
      </c>
      <c r="S272" t="str">
        <f t="shared" si="8"/>
        <v>("BARRAGEM 1";-16,0042;-47,6);</v>
      </c>
    </row>
    <row r="273" spans="1:19" x14ac:dyDescent="0.25">
      <c r="A273" s="2" t="s">
        <v>279</v>
      </c>
      <c r="B273">
        <v>16</v>
      </c>
      <c r="C273">
        <v>0</v>
      </c>
      <c r="D273">
        <v>54</v>
      </c>
      <c r="E273" t="s">
        <v>1</v>
      </c>
      <c r="F273">
        <v>47</v>
      </c>
      <c r="G273">
        <v>42</v>
      </c>
      <c r="H273">
        <v>54</v>
      </c>
      <c r="I273" t="s">
        <v>2</v>
      </c>
      <c r="K273" s="1">
        <f t="shared" si="6"/>
        <v>-16.015000000000001</v>
      </c>
      <c r="L273" s="1">
        <f t="shared" si="7"/>
        <v>-47.715000000000003</v>
      </c>
      <c r="S273" t="str">
        <f t="shared" si="8"/>
        <v>("GRANJA 2";-16,015;-47,715);</v>
      </c>
    </row>
    <row r="274" spans="1:19" x14ac:dyDescent="0.25">
      <c r="A274" s="2" t="s">
        <v>280</v>
      </c>
      <c r="B274">
        <v>16</v>
      </c>
      <c r="C274">
        <v>3</v>
      </c>
      <c r="D274">
        <v>25.7</v>
      </c>
      <c r="E274" t="s">
        <v>1</v>
      </c>
      <c r="F274">
        <v>47</v>
      </c>
      <c r="G274">
        <v>47</v>
      </c>
      <c r="H274">
        <v>54.29</v>
      </c>
      <c r="I274" t="s">
        <v>2</v>
      </c>
      <c r="K274" s="1">
        <f t="shared" si="6"/>
        <v>-16.057099999999998</v>
      </c>
      <c r="L274" s="1">
        <f t="shared" si="7"/>
        <v>-47.798400000000001</v>
      </c>
      <c r="S274" t="str">
        <f t="shared" si="8"/>
        <v>("ALPHA VILLE";-16,0571;-47,7984);</v>
      </c>
    </row>
    <row r="275" spans="1:19" x14ac:dyDescent="0.25">
      <c r="A275" s="2" t="s">
        <v>281</v>
      </c>
      <c r="B275">
        <v>16</v>
      </c>
      <c r="C275">
        <v>7</v>
      </c>
      <c r="D275">
        <v>26.6</v>
      </c>
      <c r="E275" t="s">
        <v>1</v>
      </c>
      <c r="F275">
        <v>47</v>
      </c>
      <c r="G275">
        <v>57</v>
      </c>
      <c r="H275">
        <v>37</v>
      </c>
      <c r="I275" t="s">
        <v>2</v>
      </c>
      <c r="K275" s="1">
        <f t="shared" si="6"/>
        <v>-16.124099999999999</v>
      </c>
      <c r="L275" s="1">
        <f t="shared" si="7"/>
        <v>-47.960299999999997</v>
      </c>
      <c r="S275" t="str">
        <f t="shared" si="8"/>
        <v>("BUNGE";-16,1241;-47,9603);</v>
      </c>
    </row>
    <row r="276" spans="1:19" x14ac:dyDescent="0.25">
      <c r="A276" s="2" t="s">
        <v>282</v>
      </c>
      <c r="B276">
        <v>16</v>
      </c>
      <c r="C276">
        <v>6</v>
      </c>
      <c r="D276">
        <v>27</v>
      </c>
      <c r="E276" t="s">
        <v>1</v>
      </c>
      <c r="F276">
        <v>48</v>
      </c>
      <c r="G276">
        <v>3</v>
      </c>
      <c r="H276">
        <v>55</v>
      </c>
      <c r="I276" t="s">
        <v>2</v>
      </c>
      <c r="K276" s="1">
        <f t="shared" si="6"/>
        <v>-16.107500000000002</v>
      </c>
      <c r="L276" s="1">
        <f t="shared" si="7"/>
        <v>-48.065300000000001</v>
      </c>
      <c r="S276" t="str">
        <f t="shared" si="8"/>
        <v>("TANQUES CAESB";-16,1075;-48,0653);</v>
      </c>
    </row>
    <row r="277" spans="1:19" x14ac:dyDescent="0.25">
      <c r="A277" s="2" t="s">
        <v>283</v>
      </c>
      <c r="B277">
        <v>16</v>
      </c>
      <c r="C277">
        <v>3</v>
      </c>
      <c r="D277">
        <v>29.69</v>
      </c>
      <c r="E277" t="s">
        <v>1</v>
      </c>
      <c r="F277">
        <v>47</v>
      </c>
      <c r="G277">
        <v>8</v>
      </c>
      <c r="H277">
        <v>13.28</v>
      </c>
      <c r="I277" t="s">
        <v>2</v>
      </c>
      <c r="K277" s="1">
        <f t="shared" si="6"/>
        <v>-16.058199999999999</v>
      </c>
      <c r="L277" s="1">
        <f t="shared" si="7"/>
        <v>-47.137</v>
      </c>
      <c r="S277" t="str">
        <f t="shared" si="8"/>
        <v>("POVOADO SERRA DOURADA";-16,0582;-47,137);</v>
      </c>
    </row>
    <row r="278" spans="1:19" x14ac:dyDescent="0.25">
      <c r="A278" s="2" t="s">
        <v>284</v>
      </c>
      <c r="B278">
        <v>16</v>
      </c>
      <c r="C278">
        <v>2</v>
      </c>
      <c r="D278">
        <v>32.619999999999997</v>
      </c>
      <c r="E278" t="s">
        <v>1</v>
      </c>
      <c r="F278">
        <v>48</v>
      </c>
      <c r="G278">
        <v>15</v>
      </c>
      <c r="H278">
        <v>32.619999999999997</v>
      </c>
      <c r="I278" t="s">
        <v>2</v>
      </c>
      <c r="K278" s="1">
        <f t="shared" si="6"/>
        <v>-16.042400000000001</v>
      </c>
      <c r="L278" s="1">
        <f t="shared" si="7"/>
        <v>-48.259099999999997</v>
      </c>
      <c r="S278" t="str">
        <f t="shared" si="8"/>
        <v>("TORRE ENGENHO";-16,0424;-48,2591);</v>
      </c>
    </row>
    <row r="279" spans="1:19" x14ac:dyDescent="0.25">
      <c r="A279" s="2" t="s">
        <v>285</v>
      </c>
      <c r="B279">
        <v>16</v>
      </c>
      <c r="C279">
        <v>2</v>
      </c>
      <c r="D279">
        <v>22</v>
      </c>
      <c r="E279" t="s">
        <v>1</v>
      </c>
      <c r="F279">
        <v>47</v>
      </c>
      <c r="G279">
        <v>55</v>
      </c>
      <c r="H279">
        <v>51</v>
      </c>
      <c r="I279" t="s">
        <v>2</v>
      </c>
      <c r="K279" s="1">
        <f t="shared" si="6"/>
        <v>-16.039400000000001</v>
      </c>
      <c r="L279" s="1">
        <f t="shared" si="7"/>
        <v>-47.930799999999998</v>
      </c>
      <c r="S279" t="str">
        <f t="shared" si="8"/>
        <v>("ESTUFA VERMELHA";-16,0394;-47,9308);</v>
      </c>
    </row>
    <row r="280" spans="1:19" x14ac:dyDescent="0.25">
      <c r="A280" s="2" t="s">
        <v>287</v>
      </c>
      <c r="B280">
        <v>30</v>
      </c>
      <c r="C280">
        <v>8</v>
      </c>
      <c r="D280">
        <v>2</v>
      </c>
      <c r="E280" t="s">
        <v>1</v>
      </c>
      <c r="F280">
        <v>51</v>
      </c>
      <c r="G280">
        <v>18</v>
      </c>
      <c r="H280">
        <v>54</v>
      </c>
      <c r="I280" t="s">
        <v>2</v>
      </c>
      <c r="K280" s="1">
        <f t="shared" si="6"/>
        <v>-30.133900000000001</v>
      </c>
      <c r="L280" s="1">
        <f t="shared" si="7"/>
        <v>-51.314999999999998</v>
      </c>
      <c r="S280" t="str">
        <f t="shared" si="8"/>
        <v>("GUAIBA";-30,1339;-51,315);</v>
      </c>
    </row>
    <row r="281" spans="1:19" x14ac:dyDescent="0.25">
      <c r="A281" s="2" t="s">
        <v>286</v>
      </c>
      <c r="B281">
        <v>30</v>
      </c>
      <c r="C281">
        <v>3</v>
      </c>
      <c r="D281">
        <v>57</v>
      </c>
      <c r="E281" t="s">
        <v>1</v>
      </c>
      <c r="F281">
        <v>51</v>
      </c>
      <c r="G281">
        <v>14</v>
      </c>
      <c r="H281">
        <v>10</v>
      </c>
      <c r="I281" t="s">
        <v>2</v>
      </c>
      <c r="K281" s="1">
        <f t="shared" si="6"/>
        <v>-30.065799999999999</v>
      </c>
      <c r="L281" s="1">
        <f t="shared" si="7"/>
        <v>-51.2361</v>
      </c>
      <c r="S281" t="str">
        <f t="shared" si="8"/>
        <v>("BEIRA RIO";-30,0658;-51,2361);</v>
      </c>
    </row>
    <row r="282" spans="1:19" x14ac:dyDescent="0.25">
      <c r="A282" s="2" t="s">
        <v>288</v>
      </c>
      <c r="B282">
        <v>30</v>
      </c>
      <c r="C282">
        <v>4</v>
      </c>
      <c r="D282">
        <v>10</v>
      </c>
      <c r="E282" t="s">
        <v>1</v>
      </c>
      <c r="F282">
        <v>51</v>
      </c>
      <c r="G282">
        <v>26</v>
      </c>
      <c r="H282">
        <v>44</v>
      </c>
      <c r="I282" t="s">
        <v>2</v>
      </c>
      <c r="K282" s="1">
        <f t="shared" si="6"/>
        <v>-30.069400000000002</v>
      </c>
      <c r="L282" s="1">
        <f t="shared" si="7"/>
        <v>-51.445599999999999</v>
      </c>
      <c r="S282" t="str">
        <f t="shared" si="8"/>
        <v>("ELDORADO";-30,0694;-51,4456);</v>
      </c>
    </row>
    <row r="283" spans="1:19" x14ac:dyDescent="0.25">
      <c r="A283" s="2" t="s">
        <v>289</v>
      </c>
      <c r="B283">
        <v>30</v>
      </c>
      <c r="C283">
        <v>11</v>
      </c>
      <c r="D283">
        <v>16</v>
      </c>
      <c r="E283" t="s">
        <v>1</v>
      </c>
      <c r="F283">
        <v>51</v>
      </c>
      <c r="G283">
        <v>10</v>
      </c>
      <c r="H283">
        <v>58</v>
      </c>
      <c r="I283" t="s">
        <v>2</v>
      </c>
      <c r="K283" s="1">
        <f t="shared" si="6"/>
        <v>-30.187799999999999</v>
      </c>
      <c r="L283" s="1">
        <f t="shared" si="7"/>
        <v>-51.1828</v>
      </c>
      <c r="S283" t="str">
        <f t="shared" si="8"/>
        <v>("BELEM NOVO";-30,1878;-51,1828);</v>
      </c>
    </row>
    <row r="284" spans="1:19" x14ac:dyDescent="0.25">
      <c r="A284" s="2" t="s">
        <v>290</v>
      </c>
      <c r="B284">
        <v>29</v>
      </c>
      <c r="C284">
        <v>57</v>
      </c>
      <c r="D284">
        <v>6</v>
      </c>
      <c r="E284" t="s">
        <v>1</v>
      </c>
      <c r="F284">
        <v>51</v>
      </c>
      <c r="G284">
        <v>37</v>
      </c>
      <c r="H284">
        <v>23</v>
      </c>
      <c r="I284" t="s">
        <v>2</v>
      </c>
      <c r="K284" s="1">
        <f t="shared" si="6"/>
        <v>-29.951699999999999</v>
      </c>
      <c r="L284" s="1">
        <f t="shared" si="7"/>
        <v>-51.623100000000001</v>
      </c>
      <c r="S284" t="str">
        <f t="shared" si="8"/>
        <v>("CHARQUEADAS";-29,9517;-51,6231);</v>
      </c>
    </row>
    <row r="285" spans="1:19" x14ac:dyDescent="0.25">
      <c r="A285" s="2" t="s">
        <v>291</v>
      </c>
      <c r="B285">
        <v>29</v>
      </c>
      <c r="C285">
        <v>48</v>
      </c>
      <c r="D285">
        <v>25</v>
      </c>
      <c r="E285" t="s">
        <v>1</v>
      </c>
      <c r="F285">
        <v>51</v>
      </c>
      <c r="G285">
        <v>30</v>
      </c>
      <c r="H285">
        <v>2</v>
      </c>
      <c r="I285" t="s">
        <v>2</v>
      </c>
      <c r="K285" s="1">
        <f t="shared" si="6"/>
        <v>-29.806899999999999</v>
      </c>
      <c r="L285" s="1">
        <f t="shared" si="7"/>
        <v>-51.500599999999999</v>
      </c>
      <c r="S285" t="str">
        <f t="shared" si="8"/>
        <v>("TABAI";-29,8069;-51,5006);</v>
      </c>
    </row>
    <row r="286" spans="1:19" x14ac:dyDescent="0.25">
      <c r="A286" s="2" t="s">
        <v>292</v>
      </c>
      <c r="B286">
        <v>29</v>
      </c>
      <c r="C286">
        <v>51</v>
      </c>
      <c r="D286">
        <v>51</v>
      </c>
      <c r="E286" t="s">
        <v>1</v>
      </c>
      <c r="F286">
        <v>51</v>
      </c>
      <c r="G286">
        <v>43</v>
      </c>
      <c r="H286">
        <v>0</v>
      </c>
      <c r="I286" t="s">
        <v>2</v>
      </c>
      <c r="K286" s="1">
        <f t="shared" si="6"/>
        <v>-29.8642</v>
      </c>
      <c r="L286" s="1">
        <f t="shared" si="7"/>
        <v>-51.716700000000003</v>
      </c>
      <c r="S286" t="str">
        <f t="shared" si="8"/>
        <v>("PONTE";-29,8642;-51,7167);</v>
      </c>
    </row>
    <row r="287" spans="1:19" x14ac:dyDescent="0.25">
      <c r="A287" s="2" t="s">
        <v>293</v>
      </c>
      <c r="B287">
        <v>29</v>
      </c>
      <c r="C287">
        <v>48</v>
      </c>
      <c r="D287">
        <v>9</v>
      </c>
      <c r="E287" t="s">
        <v>1</v>
      </c>
      <c r="F287">
        <v>51</v>
      </c>
      <c r="G287">
        <v>51</v>
      </c>
      <c r="H287">
        <v>55</v>
      </c>
      <c r="I287" t="s">
        <v>2</v>
      </c>
      <c r="K287" s="1">
        <f t="shared" si="6"/>
        <v>-29.802499999999998</v>
      </c>
      <c r="L287" s="1">
        <f t="shared" si="7"/>
        <v>-51.865299999999998</v>
      </c>
      <c r="S287" t="str">
        <f t="shared" si="8"/>
        <v>("TAQUARI";-29,8025;-51,8653);</v>
      </c>
    </row>
    <row r="288" spans="1:19" x14ac:dyDescent="0.25">
      <c r="A288" s="2" t="s">
        <v>294</v>
      </c>
      <c r="B288">
        <v>29</v>
      </c>
      <c r="C288">
        <v>49</v>
      </c>
      <c r="D288">
        <v>0</v>
      </c>
      <c r="E288" t="s">
        <v>1</v>
      </c>
      <c r="F288">
        <v>51</v>
      </c>
      <c r="G288">
        <v>23</v>
      </c>
      <c r="H288">
        <v>0</v>
      </c>
      <c r="I288" t="s">
        <v>2</v>
      </c>
      <c r="K288" s="1">
        <f t="shared" si="6"/>
        <v>-29.816700000000001</v>
      </c>
      <c r="L288" s="1">
        <f t="shared" si="7"/>
        <v>-51.383299999999998</v>
      </c>
      <c r="S288" t="str">
        <f t="shared" si="8"/>
        <v>("POLO NORTE";-29,8167;-51,3833);</v>
      </c>
    </row>
    <row r="289" spans="1:19" x14ac:dyDescent="0.25">
      <c r="A289" s="2" t="s">
        <v>295</v>
      </c>
      <c r="B289">
        <v>29</v>
      </c>
      <c r="C289">
        <v>43</v>
      </c>
      <c r="D289">
        <v>10</v>
      </c>
      <c r="E289" t="s">
        <v>1</v>
      </c>
      <c r="F289">
        <v>51</v>
      </c>
      <c r="G289">
        <v>29</v>
      </c>
      <c r="H289">
        <v>22</v>
      </c>
      <c r="I289" t="s">
        <v>2</v>
      </c>
      <c r="K289" s="1">
        <f t="shared" si="6"/>
        <v>-29.7194</v>
      </c>
      <c r="L289" s="1">
        <f t="shared" si="7"/>
        <v>-51.489400000000003</v>
      </c>
      <c r="S289" t="str">
        <f t="shared" si="8"/>
        <v>("MONTENEGRO";-29,7194;-51,4894);</v>
      </c>
    </row>
    <row r="290" spans="1:19" x14ac:dyDescent="0.25">
      <c r="A290" s="2" t="s">
        <v>296</v>
      </c>
      <c r="B290">
        <v>29</v>
      </c>
      <c r="C290">
        <v>43</v>
      </c>
      <c r="D290">
        <v>50</v>
      </c>
      <c r="E290" t="s">
        <v>1</v>
      </c>
      <c r="F290">
        <v>51</v>
      </c>
      <c r="G290">
        <v>8</v>
      </c>
      <c r="H290">
        <v>58</v>
      </c>
      <c r="I290" t="s">
        <v>2</v>
      </c>
      <c r="K290" s="1">
        <f t="shared" si="6"/>
        <v>-29.730599999999999</v>
      </c>
      <c r="L290" s="1">
        <f t="shared" si="7"/>
        <v>-51.1494</v>
      </c>
      <c r="S290" t="str">
        <f t="shared" si="8"/>
        <v>("SCHARLAU";-29,7306;-51,1494);</v>
      </c>
    </row>
    <row r="291" spans="1:19" x14ac:dyDescent="0.25">
      <c r="A291" s="2" t="s">
        <v>238</v>
      </c>
      <c r="B291">
        <v>29</v>
      </c>
      <c r="C291">
        <v>50</v>
      </c>
      <c r="D291">
        <v>13</v>
      </c>
      <c r="E291" t="s">
        <v>1</v>
      </c>
      <c r="F291">
        <v>51</v>
      </c>
      <c r="G291">
        <v>6</v>
      </c>
      <c r="H291">
        <v>16</v>
      </c>
      <c r="I291" t="s">
        <v>2</v>
      </c>
      <c r="K291" s="1">
        <f t="shared" si="6"/>
        <v>-29.8369</v>
      </c>
      <c r="L291" s="1">
        <f t="shared" si="7"/>
        <v>-51.104399999999998</v>
      </c>
      <c r="S291" t="str">
        <f t="shared" si="8"/>
        <v>("CHAPEU";-29,8369;-51,1044);</v>
      </c>
    </row>
    <row r="292" spans="1:19" x14ac:dyDescent="0.25">
      <c r="A292" s="2" t="s">
        <v>297</v>
      </c>
      <c r="B292">
        <v>29</v>
      </c>
      <c r="C292">
        <v>45</v>
      </c>
      <c r="D292">
        <v>47</v>
      </c>
      <c r="E292" t="s">
        <v>1</v>
      </c>
      <c r="F292">
        <v>50</v>
      </c>
      <c r="G292">
        <v>58</v>
      </c>
      <c r="H292">
        <v>15</v>
      </c>
      <c r="I292" t="s">
        <v>2</v>
      </c>
      <c r="K292" s="1">
        <f t="shared" si="6"/>
        <v>-29.763100000000001</v>
      </c>
      <c r="L292" s="1">
        <f t="shared" si="7"/>
        <v>-50.970799999999997</v>
      </c>
      <c r="S292" t="str">
        <f t="shared" si="8"/>
        <v>("LOMBA GRANDE";-29,7631;-50,9708);</v>
      </c>
    </row>
    <row r="293" spans="1:19" x14ac:dyDescent="0.25">
      <c r="A293" s="2" t="s">
        <v>298</v>
      </c>
      <c r="B293">
        <v>29</v>
      </c>
      <c r="C293">
        <v>52</v>
      </c>
      <c r="D293">
        <v>51</v>
      </c>
      <c r="E293" t="s">
        <v>1</v>
      </c>
      <c r="F293">
        <v>50</v>
      </c>
      <c r="G293">
        <v>47</v>
      </c>
      <c r="H293">
        <v>18</v>
      </c>
      <c r="I293" t="s">
        <v>2</v>
      </c>
      <c r="K293" s="1">
        <f t="shared" si="6"/>
        <v>-29.880800000000001</v>
      </c>
      <c r="L293" s="1">
        <f t="shared" si="7"/>
        <v>-50.7883</v>
      </c>
      <c r="S293" t="str">
        <f t="shared" si="8"/>
        <v>("GLORINHA";-29,8808;-50,7883);</v>
      </c>
    </row>
    <row r="294" spans="1:19" x14ac:dyDescent="0.25">
      <c r="A294" s="2" t="s">
        <v>299</v>
      </c>
      <c r="B294">
        <v>29</v>
      </c>
      <c r="C294">
        <v>56</v>
      </c>
      <c r="D294">
        <v>16</v>
      </c>
      <c r="E294" t="s">
        <v>1</v>
      </c>
      <c r="F294">
        <v>50</v>
      </c>
      <c r="G294">
        <v>54</v>
      </c>
      <c r="H294">
        <v>54</v>
      </c>
      <c r="I294" t="s">
        <v>2</v>
      </c>
      <c r="K294" s="1">
        <f t="shared" si="6"/>
        <v>-29.937799999999999</v>
      </c>
      <c r="L294" s="1">
        <f t="shared" si="7"/>
        <v>-50.914999999999999</v>
      </c>
      <c r="S294" t="str">
        <f t="shared" si="8"/>
        <v>("GM";-29,9378;-50,915);</v>
      </c>
    </row>
    <row r="295" spans="1:19" x14ac:dyDescent="0.25">
      <c r="A295" s="2" t="s">
        <v>300</v>
      </c>
      <c r="B295">
        <v>30</v>
      </c>
      <c r="C295">
        <v>6</v>
      </c>
      <c r="D295">
        <v>11</v>
      </c>
      <c r="E295" t="s">
        <v>1</v>
      </c>
      <c r="F295">
        <v>50</v>
      </c>
      <c r="G295">
        <v>44</v>
      </c>
      <c r="H295">
        <v>45</v>
      </c>
      <c r="I295" t="s">
        <v>2</v>
      </c>
      <c r="K295" s="1">
        <f t="shared" si="6"/>
        <v>-30.103100000000001</v>
      </c>
      <c r="L295" s="1">
        <f t="shared" si="7"/>
        <v>-50.745800000000003</v>
      </c>
      <c r="S295" t="str">
        <f t="shared" si="8"/>
        <v>("SILOS";-30,1031;-50,7458);</v>
      </c>
    </row>
    <row r="296" spans="1:19" x14ac:dyDescent="0.25">
      <c r="A296" s="2" t="s">
        <v>301</v>
      </c>
      <c r="B296">
        <v>30</v>
      </c>
      <c r="C296">
        <v>6</v>
      </c>
      <c r="D296">
        <v>39</v>
      </c>
      <c r="E296" t="s">
        <v>1</v>
      </c>
      <c r="F296">
        <v>50</v>
      </c>
      <c r="G296">
        <v>56</v>
      </c>
      <c r="H296">
        <v>32</v>
      </c>
      <c r="I296" t="s">
        <v>2</v>
      </c>
      <c r="K296" s="1">
        <f t="shared" si="6"/>
        <v>-30.110800000000001</v>
      </c>
      <c r="L296" s="1">
        <f t="shared" si="7"/>
        <v>-50.9422</v>
      </c>
      <c r="S296" t="str">
        <f t="shared" si="8"/>
        <v>("PEDAGIO VIAMAO";-30,1108;-50,9422);</v>
      </c>
    </row>
    <row r="297" spans="1:19" x14ac:dyDescent="0.25">
      <c r="A297" s="2" t="s">
        <v>302</v>
      </c>
      <c r="B297">
        <v>30</v>
      </c>
      <c r="C297">
        <v>3</v>
      </c>
      <c r="D297">
        <v>1</v>
      </c>
      <c r="E297" t="s">
        <v>1</v>
      </c>
      <c r="F297">
        <v>51</v>
      </c>
      <c r="G297">
        <v>1</v>
      </c>
      <c r="H297">
        <v>9</v>
      </c>
      <c r="I297" t="s">
        <v>2</v>
      </c>
      <c r="K297" s="1">
        <f t="shared" si="6"/>
        <v>-30.0503</v>
      </c>
      <c r="L297" s="1">
        <f t="shared" si="7"/>
        <v>-51.019199999999998</v>
      </c>
      <c r="S297" t="str">
        <f t="shared" si="8"/>
        <v>("TARUMA";-30,0503;-51,0192);</v>
      </c>
    </row>
    <row r="298" spans="1:19" x14ac:dyDescent="0.25">
      <c r="A298" s="2" t="s">
        <v>101</v>
      </c>
      <c r="B298">
        <v>30</v>
      </c>
      <c r="C298">
        <v>38</v>
      </c>
      <c r="D298">
        <v>14</v>
      </c>
      <c r="E298" t="s">
        <v>1</v>
      </c>
      <c r="F298">
        <v>51</v>
      </c>
      <c r="G298">
        <v>33</v>
      </c>
      <c r="H298">
        <v>11</v>
      </c>
      <c r="I298" t="s">
        <v>2</v>
      </c>
      <c r="K298" s="1">
        <f t="shared" si="6"/>
        <v>-30.6372</v>
      </c>
      <c r="L298" s="1">
        <f t="shared" si="7"/>
        <v>-51.553100000000001</v>
      </c>
      <c r="S298" t="str">
        <f t="shared" si="8"/>
        <v>("TREVO";-30,6372;-51,5531);</v>
      </c>
    </row>
    <row r="299" spans="1:19" x14ac:dyDescent="0.25">
      <c r="A299" s="2" t="s">
        <v>303</v>
      </c>
      <c r="B299">
        <v>29</v>
      </c>
      <c r="C299">
        <v>53</v>
      </c>
      <c r="D299">
        <v>9</v>
      </c>
      <c r="E299" t="s">
        <v>1</v>
      </c>
      <c r="F299">
        <v>50</v>
      </c>
      <c r="G299">
        <v>26</v>
      </c>
      <c r="H299">
        <v>56</v>
      </c>
      <c r="I299" t="s">
        <v>2</v>
      </c>
      <c r="K299" s="1">
        <f t="shared" si="6"/>
        <v>-29.8858</v>
      </c>
      <c r="L299" s="1">
        <f t="shared" si="7"/>
        <v>-50.448900000000002</v>
      </c>
      <c r="S299" t="str">
        <f t="shared" si="8"/>
        <v>("PEDAGIO FREEWAY";-29,8858;-50,4489);</v>
      </c>
    </row>
    <row r="300" spans="1:19" x14ac:dyDescent="0.25">
      <c r="A300" s="2" t="s">
        <v>304</v>
      </c>
      <c r="B300">
        <v>29</v>
      </c>
      <c r="C300">
        <v>40</v>
      </c>
      <c r="D300">
        <v>8</v>
      </c>
      <c r="E300" t="s">
        <v>1</v>
      </c>
      <c r="F300">
        <v>50</v>
      </c>
      <c r="G300">
        <v>46</v>
      </c>
      <c r="H300">
        <v>52</v>
      </c>
      <c r="I300" t="s">
        <v>2</v>
      </c>
      <c r="K300" s="1">
        <f t="shared" si="6"/>
        <v>-29.668900000000001</v>
      </c>
      <c r="L300" s="1">
        <f t="shared" si="7"/>
        <v>-50.781100000000002</v>
      </c>
      <c r="S300" t="str">
        <f t="shared" si="8"/>
        <v>("TAQUARA";-29,6689;-50,7811);</v>
      </c>
    </row>
    <row r="301" spans="1:19" x14ac:dyDescent="0.25">
      <c r="A301" s="2" t="s">
        <v>305</v>
      </c>
      <c r="B301">
        <v>29</v>
      </c>
      <c r="C301">
        <v>26</v>
      </c>
      <c r="D301">
        <v>48</v>
      </c>
      <c r="E301" t="s">
        <v>1</v>
      </c>
      <c r="F301">
        <v>50</v>
      </c>
      <c r="G301">
        <v>34</v>
      </c>
      <c r="H301">
        <v>48</v>
      </c>
      <c r="I301" t="s">
        <v>2</v>
      </c>
      <c r="K301" s="1">
        <f t="shared" si="6"/>
        <v>-29.4467</v>
      </c>
      <c r="L301" s="1">
        <f t="shared" si="7"/>
        <v>-50.58</v>
      </c>
      <c r="S301" t="str">
        <f t="shared" si="8"/>
        <v>("SAO FRANCISCO DE PAULA";-29,4467;-50,58);</v>
      </c>
    </row>
    <row r="302" spans="1:19" x14ac:dyDescent="0.25">
      <c r="A302" s="2" t="s">
        <v>306</v>
      </c>
      <c r="B302">
        <v>29</v>
      </c>
      <c r="C302">
        <v>21</v>
      </c>
      <c r="D302">
        <v>53</v>
      </c>
      <c r="E302" t="s">
        <v>1</v>
      </c>
      <c r="F302">
        <v>50</v>
      </c>
      <c r="G302">
        <v>49</v>
      </c>
      <c r="H302">
        <v>38</v>
      </c>
      <c r="I302" t="s">
        <v>2</v>
      </c>
      <c r="K302" s="1">
        <f t="shared" si="6"/>
        <v>-29.364699999999999</v>
      </c>
      <c r="L302" s="1">
        <f t="shared" si="7"/>
        <v>-50.827199999999998</v>
      </c>
      <c r="S302" t="str">
        <f t="shared" si="8"/>
        <v>("CANELA";-29,3647;-50,8272);</v>
      </c>
    </row>
    <row r="303" spans="1:19" x14ac:dyDescent="0.25">
      <c r="A303" s="2" t="s">
        <v>307</v>
      </c>
      <c r="B303">
        <v>29</v>
      </c>
      <c r="C303">
        <v>29</v>
      </c>
      <c r="D303">
        <v>30</v>
      </c>
      <c r="E303" t="s">
        <v>1</v>
      </c>
      <c r="F303">
        <v>50</v>
      </c>
      <c r="G303">
        <v>44</v>
      </c>
      <c r="H303">
        <v>25</v>
      </c>
      <c r="I303" t="s">
        <v>2</v>
      </c>
      <c r="K303" s="1">
        <f t="shared" si="6"/>
        <v>-29.491700000000002</v>
      </c>
      <c r="L303" s="1">
        <f t="shared" si="7"/>
        <v>-50.740299999999998</v>
      </c>
      <c r="S303" t="str">
        <f t="shared" si="8"/>
        <v>("TRES COROAS";-29,4917;-50,7403);</v>
      </c>
    </row>
    <row r="304" spans="1:19" x14ac:dyDescent="0.25">
      <c r="A304" s="2" t="s">
        <v>308</v>
      </c>
      <c r="B304">
        <v>29</v>
      </c>
      <c r="C304">
        <v>13</v>
      </c>
      <c r="D304">
        <v>12</v>
      </c>
      <c r="E304" t="s">
        <v>1</v>
      </c>
      <c r="F304">
        <v>50</v>
      </c>
      <c r="G304">
        <v>53</v>
      </c>
      <c r="H304">
        <v>21</v>
      </c>
      <c r="I304" t="s">
        <v>2</v>
      </c>
      <c r="K304" s="1">
        <f t="shared" si="6"/>
        <v>-29.22</v>
      </c>
      <c r="L304" s="1">
        <f t="shared" si="7"/>
        <v>-50.889200000000002</v>
      </c>
      <c r="S304" t="str">
        <f t="shared" si="8"/>
        <v>("VILA OLIVA";-29,22;-50,8892);</v>
      </c>
    </row>
    <row r="305" spans="1:19" x14ac:dyDescent="0.25">
      <c r="A305" s="2" t="s">
        <v>309</v>
      </c>
      <c r="B305">
        <v>29</v>
      </c>
      <c r="C305">
        <v>6</v>
      </c>
      <c r="D305">
        <v>4</v>
      </c>
      <c r="E305" t="s">
        <v>1</v>
      </c>
      <c r="F305">
        <v>50</v>
      </c>
      <c r="G305">
        <v>37</v>
      </c>
      <c r="H305">
        <v>59</v>
      </c>
      <c r="I305" t="s">
        <v>2</v>
      </c>
      <c r="K305" s="1">
        <f t="shared" si="6"/>
        <v>-29.101099999999999</v>
      </c>
      <c r="L305" s="1">
        <f t="shared" si="7"/>
        <v>-50.633099999999999</v>
      </c>
      <c r="S305" t="str">
        <f t="shared" si="8"/>
        <v>("LAJEADO GRANDE";-29,1011;-50,6331);</v>
      </c>
    </row>
    <row r="306" spans="1:19" x14ac:dyDescent="0.25">
      <c r="A306" s="2" t="s">
        <v>310</v>
      </c>
      <c r="B306">
        <v>29</v>
      </c>
      <c r="C306">
        <v>7</v>
      </c>
      <c r="D306">
        <v>57</v>
      </c>
      <c r="E306" t="s">
        <v>1</v>
      </c>
      <c r="F306">
        <v>51</v>
      </c>
      <c r="G306">
        <v>7</v>
      </c>
      <c r="H306">
        <v>45</v>
      </c>
      <c r="I306" t="s">
        <v>2</v>
      </c>
      <c r="K306" s="1">
        <f t="shared" si="6"/>
        <v>-29.1325</v>
      </c>
      <c r="L306" s="1">
        <f t="shared" si="7"/>
        <v>-51.129199999999997</v>
      </c>
      <c r="S306" t="str">
        <f t="shared" si="8"/>
        <v>("4 FOLHAS";-29,1325;-51,1292);</v>
      </c>
    </row>
    <row r="307" spans="1:19" x14ac:dyDescent="0.25">
      <c r="A307" s="2" t="s">
        <v>311</v>
      </c>
      <c r="B307">
        <v>28</v>
      </c>
      <c r="C307">
        <v>58</v>
      </c>
      <c r="D307">
        <v>12</v>
      </c>
      <c r="E307" t="s">
        <v>1</v>
      </c>
      <c r="F307">
        <v>51</v>
      </c>
      <c r="G307">
        <v>4</v>
      </c>
      <c r="H307">
        <v>18</v>
      </c>
      <c r="I307" t="s">
        <v>2</v>
      </c>
      <c r="K307" s="1">
        <f t="shared" si="6"/>
        <v>-28.97</v>
      </c>
      <c r="L307" s="1">
        <f t="shared" si="7"/>
        <v>-51.0717</v>
      </c>
      <c r="S307" t="str">
        <f t="shared" si="8"/>
        <v>("SAO MARCOS";-28,97;-51,0717);</v>
      </c>
    </row>
    <row r="308" spans="1:19" x14ac:dyDescent="0.25">
      <c r="A308" s="2" t="s">
        <v>312</v>
      </c>
      <c r="B308">
        <v>29</v>
      </c>
      <c r="C308">
        <v>12</v>
      </c>
      <c r="D308">
        <v>57</v>
      </c>
      <c r="E308" t="s">
        <v>1</v>
      </c>
      <c r="F308">
        <v>51</v>
      </c>
      <c r="G308">
        <v>16</v>
      </c>
      <c r="H308">
        <v>55</v>
      </c>
      <c r="I308" t="s">
        <v>2</v>
      </c>
      <c r="K308" s="1">
        <f t="shared" si="6"/>
        <v>-29.215800000000002</v>
      </c>
      <c r="L308" s="1">
        <f t="shared" si="7"/>
        <v>-51.2819</v>
      </c>
      <c r="S308" t="str">
        <f t="shared" si="8"/>
        <v>("FORQUETA";-29,2158;-51,2819);</v>
      </c>
    </row>
    <row r="309" spans="1:19" x14ac:dyDescent="0.25">
      <c r="A309" s="2" t="s">
        <v>313</v>
      </c>
      <c r="B309">
        <v>29</v>
      </c>
      <c r="C309">
        <v>16</v>
      </c>
      <c r="D309">
        <v>6</v>
      </c>
      <c r="E309" t="s">
        <v>1</v>
      </c>
      <c r="F309">
        <v>51</v>
      </c>
      <c r="G309">
        <v>31</v>
      </c>
      <c r="H309">
        <v>56</v>
      </c>
      <c r="I309" t="s">
        <v>2</v>
      </c>
      <c r="K309" s="1">
        <f t="shared" si="6"/>
        <v>-29.2683</v>
      </c>
      <c r="L309" s="1">
        <f t="shared" si="7"/>
        <v>-51.532200000000003</v>
      </c>
      <c r="S309" t="str">
        <f t="shared" si="8"/>
        <v>("GARIBALDI";-29,2683;-51,5322);</v>
      </c>
    </row>
    <row r="310" spans="1:19" x14ac:dyDescent="0.25">
      <c r="A310" s="2" t="s">
        <v>314</v>
      </c>
      <c r="B310">
        <v>29</v>
      </c>
      <c r="C310">
        <v>22</v>
      </c>
      <c r="D310">
        <v>56</v>
      </c>
      <c r="E310" t="s">
        <v>1</v>
      </c>
      <c r="F310">
        <v>51</v>
      </c>
      <c r="G310">
        <v>21</v>
      </c>
      <c r="H310">
        <v>52</v>
      </c>
      <c r="I310" t="s">
        <v>2</v>
      </c>
      <c r="K310" s="1">
        <f t="shared" si="6"/>
        <v>-29.382200000000001</v>
      </c>
      <c r="L310" s="1">
        <f t="shared" si="7"/>
        <v>-51.364400000000003</v>
      </c>
      <c r="S310" t="str">
        <f t="shared" si="8"/>
        <v>("SAO VENDELINO";-29,3822;-51,3644);</v>
      </c>
    </row>
    <row r="311" spans="1:19" x14ac:dyDescent="0.25">
      <c r="A311" s="2" t="s">
        <v>315</v>
      </c>
      <c r="B311">
        <v>28</v>
      </c>
      <c r="C311">
        <v>56</v>
      </c>
      <c r="D311">
        <v>6</v>
      </c>
      <c r="E311" t="s">
        <v>1</v>
      </c>
      <c r="F311">
        <v>51</v>
      </c>
      <c r="G311">
        <v>34</v>
      </c>
      <c r="H311">
        <v>6</v>
      </c>
      <c r="I311" t="s">
        <v>2</v>
      </c>
      <c r="K311" s="1">
        <f t="shared" si="6"/>
        <v>-28.934999999999999</v>
      </c>
      <c r="L311" s="1">
        <f t="shared" si="7"/>
        <v>-51.568300000000001</v>
      </c>
      <c r="S311" t="str">
        <f t="shared" si="8"/>
        <v>("VERANOPOLIS";-28,935;-51,5683);</v>
      </c>
    </row>
    <row r="312" spans="1:19" x14ac:dyDescent="0.25">
      <c r="A312" s="2" t="s">
        <v>316</v>
      </c>
      <c r="B312">
        <v>28</v>
      </c>
      <c r="C312">
        <v>48</v>
      </c>
      <c r="D312">
        <v>9</v>
      </c>
      <c r="E312" t="s">
        <v>1</v>
      </c>
      <c r="F312">
        <v>51</v>
      </c>
      <c r="G312">
        <v>36</v>
      </c>
      <c r="H312">
        <v>15</v>
      </c>
      <c r="I312" t="s">
        <v>2</v>
      </c>
      <c r="K312" s="1">
        <f t="shared" si="6"/>
        <v>-28.802499999999998</v>
      </c>
      <c r="L312" s="1">
        <f t="shared" si="7"/>
        <v>-51.604199999999999</v>
      </c>
      <c r="S312" t="str">
        <f t="shared" si="8"/>
        <v>("NOVA PRATA";-28,8025;-51,6042);</v>
      </c>
    </row>
    <row r="313" spans="1:19" x14ac:dyDescent="0.25">
      <c r="A313" s="2" t="s">
        <v>317</v>
      </c>
      <c r="B313">
        <v>28</v>
      </c>
      <c r="C313">
        <v>51</v>
      </c>
      <c r="D313">
        <v>25</v>
      </c>
      <c r="E313" t="s">
        <v>1</v>
      </c>
      <c r="F313">
        <v>51</v>
      </c>
      <c r="G313">
        <v>16</v>
      </c>
      <c r="H313">
        <v>52</v>
      </c>
      <c r="I313" t="s">
        <v>2</v>
      </c>
      <c r="K313" s="1">
        <f t="shared" si="6"/>
        <v>-28.8569</v>
      </c>
      <c r="L313" s="1">
        <f t="shared" si="7"/>
        <v>-51.281100000000002</v>
      </c>
      <c r="S313" t="str">
        <f t="shared" si="8"/>
        <v>("ANTONIO PRADO";-28,8569;-51,2811);</v>
      </c>
    </row>
    <row r="314" spans="1:19" x14ac:dyDescent="0.25">
      <c r="A314" s="2" t="s">
        <v>318</v>
      </c>
      <c r="B314">
        <v>28</v>
      </c>
      <c r="C314">
        <v>47</v>
      </c>
      <c r="D314">
        <v>5</v>
      </c>
      <c r="E314" t="s">
        <v>1</v>
      </c>
      <c r="F314">
        <v>51</v>
      </c>
      <c r="G314">
        <v>0</v>
      </c>
      <c r="H314">
        <v>59</v>
      </c>
      <c r="I314" t="s">
        <v>2</v>
      </c>
      <c r="K314" s="1">
        <f t="shared" si="6"/>
        <v>-28.784700000000001</v>
      </c>
      <c r="L314" s="1">
        <f t="shared" si="7"/>
        <v>-51.016399999999997</v>
      </c>
      <c r="S314" t="str">
        <f t="shared" si="8"/>
        <v>("SAO MANUEL";-28,7847;-51,0164);</v>
      </c>
    </row>
    <row r="315" spans="1:19" x14ac:dyDescent="0.25">
      <c r="A315" s="2" t="s">
        <v>319</v>
      </c>
      <c r="B315">
        <v>16</v>
      </c>
      <c r="C315">
        <v>9</v>
      </c>
      <c r="D315">
        <v>36</v>
      </c>
      <c r="E315" t="s">
        <v>1</v>
      </c>
      <c r="F315">
        <v>48</v>
      </c>
      <c r="G315">
        <v>40</v>
      </c>
      <c r="H315">
        <v>54</v>
      </c>
      <c r="I315" t="s">
        <v>2</v>
      </c>
      <c r="K315" s="1">
        <f t="shared" si="6"/>
        <v>-16.16</v>
      </c>
      <c r="L315" s="1">
        <f t="shared" si="7"/>
        <v>-48.681699999999999</v>
      </c>
      <c r="S315" t="str">
        <f t="shared" si="8"/>
        <v>("PORTAO ABADIANIA";-16,16;-48,6817);</v>
      </c>
    </row>
    <row r="316" spans="1:19" x14ac:dyDescent="0.25">
      <c r="A316" s="2" t="s">
        <v>320</v>
      </c>
      <c r="B316">
        <v>16</v>
      </c>
      <c r="C316">
        <v>29</v>
      </c>
      <c r="D316">
        <v>17</v>
      </c>
      <c r="E316" t="s">
        <v>1</v>
      </c>
      <c r="F316">
        <v>49</v>
      </c>
      <c r="G316">
        <v>5</v>
      </c>
      <c r="H316">
        <v>41</v>
      </c>
      <c r="I316" t="s">
        <v>2</v>
      </c>
      <c r="K316" s="1">
        <f t="shared" si="6"/>
        <v>-16.488099999999999</v>
      </c>
      <c r="L316" s="1">
        <f t="shared" si="7"/>
        <v>-49.094700000000003</v>
      </c>
      <c r="S316" t="str">
        <f t="shared" si="8"/>
        <v>("TEREZOPOLIS";-16,4881;-49,0947);</v>
      </c>
    </row>
    <row r="317" spans="1:19" x14ac:dyDescent="0.25">
      <c r="A317" s="2" t="s">
        <v>321</v>
      </c>
      <c r="B317">
        <v>15</v>
      </c>
      <c r="C317">
        <v>50</v>
      </c>
      <c r="D317">
        <v>51</v>
      </c>
      <c r="E317" t="s">
        <v>1</v>
      </c>
      <c r="F317">
        <v>48</v>
      </c>
      <c r="G317">
        <v>59</v>
      </c>
      <c r="H317">
        <v>5</v>
      </c>
      <c r="I317" t="s">
        <v>2</v>
      </c>
      <c r="K317" s="1">
        <f t="shared" si="6"/>
        <v>-15.8475</v>
      </c>
      <c r="L317" s="1">
        <f t="shared" si="7"/>
        <v>-48.984699999999997</v>
      </c>
      <c r="S317" t="str">
        <f t="shared" si="8"/>
        <v>("PORTAO PIRENOPOLIS";-15,8475;-48,9847);</v>
      </c>
    </row>
    <row r="318" spans="1:19" x14ac:dyDescent="0.25">
      <c r="A318" s="2" t="s">
        <v>322</v>
      </c>
      <c r="B318">
        <v>15</v>
      </c>
      <c r="C318">
        <v>55</v>
      </c>
      <c r="D318">
        <v>27</v>
      </c>
      <c r="E318" t="s">
        <v>1</v>
      </c>
      <c r="F318">
        <v>48</v>
      </c>
      <c r="G318">
        <v>48</v>
      </c>
      <c r="H318">
        <v>31</v>
      </c>
      <c r="I318" t="s">
        <v>2</v>
      </c>
      <c r="K318" s="1">
        <f t="shared" si="6"/>
        <v>-15.924200000000001</v>
      </c>
      <c r="L318" s="1">
        <f t="shared" si="7"/>
        <v>-48.808599999999998</v>
      </c>
      <c r="S318" t="str">
        <f t="shared" si="8"/>
        <v>("PORTAO CORUMBA";-15,9242;-48,8086);</v>
      </c>
    </row>
    <row r="319" spans="1:19" x14ac:dyDescent="0.25">
      <c r="A319" s="2" t="s">
        <v>323</v>
      </c>
      <c r="B319">
        <v>16</v>
      </c>
      <c r="C319">
        <v>5</v>
      </c>
      <c r="D319">
        <v>0</v>
      </c>
      <c r="E319" t="s">
        <v>1</v>
      </c>
      <c r="F319">
        <v>49</v>
      </c>
      <c r="G319">
        <v>20</v>
      </c>
      <c r="H319">
        <v>0</v>
      </c>
      <c r="I319" t="s">
        <v>2</v>
      </c>
      <c r="K319" s="1">
        <f t="shared" si="6"/>
        <v>-16.083300000000001</v>
      </c>
      <c r="L319" s="1">
        <f t="shared" si="7"/>
        <v>-49.333300000000001</v>
      </c>
      <c r="S319" t="str">
        <f t="shared" si="8"/>
        <v>("PORTAO PETROLINA";-16,0833;-49,3333);</v>
      </c>
    </row>
    <row r="320" spans="1:19" x14ac:dyDescent="0.25">
      <c r="A320" s="2" t="s">
        <v>324</v>
      </c>
      <c r="B320">
        <v>16</v>
      </c>
      <c r="C320">
        <v>58</v>
      </c>
      <c r="D320">
        <v>0</v>
      </c>
      <c r="E320" t="s">
        <v>1</v>
      </c>
      <c r="F320">
        <v>49</v>
      </c>
      <c r="G320">
        <v>14</v>
      </c>
      <c r="H320">
        <v>0</v>
      </c>
      <c r="I320" t="s">
        <v>2</v>
      </c>
      <c r="K320" s="1">
        <f t="shared" si="6"/>
        <v>-16.966699999999999</v>
      </c>
      <c r="L320" s="1">
        <f t="shared" si="7"/>
        <v>-49.2333</v>
      </c>
      <c r="S320" t="str">
        <f t="shared" si="8"/>
        <v>("PORTAO HIDROLANDIA";-16,9667;-49,2333);</v>
      </c>
    </row>
    <row r="321" spans="1:19" x14ac:dyDescent="0.25">
      <c r="A321" s="2" t="s">
        <v>65</v>
      </c>
      <c r="B321">
        <v>16</v>
      </c>
      <c r="C321">
        <v>50</v>
      </c>
      <c r="D321">
        <v>35</v>
      </c>
      <c r="E321" t="s">
        <v>1</v>
      </c>
      <c r="F321">
        <v>49</v>
      </c>
      <c r="G321">
        <v>1</v>
      </c>
      <c r="H321">
        <v>39</v>
      </c>
      <c r="I321" t="s">
        <v>2</v>
      </c>
      <c r="K321" s="1">
        <f t="shared" si="6"/>
        <v>-16.8431</v>
      </c>
      <c r="L321" s="1">
        <f t="shared" si="7"/>
        <v>-49.027500000000003</v>
      </c>
      <c r="S321" t="str">
        <f t="shared" si="8"/>
        <v>("PORTAO TREVO";-16,8431;-49,0275);</v>
      </c>
    </row>
    <row r="322" spans="1:19" x14ac:dyDescent="0.25">
      <c r="A322" s="2" t="s">
        <v>325</v>
      </c>
      <c r="B322">
        <v>16</v>
      </c>
      <c r="C322">
        <v>36</v>
      </c>
      <c r="D322">
        <v>0</v>
      </c>
      <c r="E322" t="s">
        <v>1</v>
      </c>
      <c r="F322">
        <v>48</v>
      </c>
      <c r="G322">
        <v>53</v>
      </c>
      <c r="H322">
        <v>0</v>
      </c>
      <c r="I322" t="s">
        <v>2</v>
      </c>
      <c r="K322" s="1">
        <f t="shared" si="6"/>
        <v>-16.600000000000001</v>
      </c>
      <c r="L322" s="1">
        <f t="shared" si="7"/>
        <v>-48.883299999999998</v>
      </c>
      <c r="S322" t="str">
        <f t="shared" ref="S322:S385" si="9">"("&amp;_xlfn.UNICHAR(34)&amp;A322&amp;_xlfn.UNICHAR(34)&amp;";"&amp;K322&amp;";"&amp;L322&amp;")"&amp;";"</f>
        <v>("PORTAO SATO";-16,6;-48,8833);</v>
      </c>
    </row>
    <row r="323" spans="1:19" x14ac:dyDescent="0.25">
      <c r="A323" s="2" t="s">
        <v>270</v>
      </c>
      <c r="B323">
        <v>16</v>
      </c>
      <c r="C323">
        <v>26</v>
      </c>
      <c r="D323">
        <v>28</v>
      </c>
      <c r="E323" t="s">
        <v>1</v>
      </c>
      <c r="F323">
        <v>49</v>
      </c>
      <c r="G323">
        <v>11</v>
      </c>
      <c r="H323">
        <v>59</v>
      </c>
      <c r="I323" t="s">
        <v>2</v>
      </c>
      <c r="K323" s="1">
        <f t="shared" si="6"/>
        <v>-16.441099999999999</v>
      </c>
      <c r="L323" s="1">
        <f t="shared" si="7"/>
        <v>-49.1997</v>
      </c>
      <c r="S323" t="str">
        <f t="shared" si="9"/>
        <v>("SITIO";-16,4411;-49,1997);</v>
      </c>
    </row>
    <row r="324" spans="1:19" x14ac:dyDescent="0.25">
      <c r="A324" s="2" t="s">
        <v>326</v>
      </c>
      <c r="B324">
        <v>16</v>
      </c>
      <c r="C324">
        <v>22</v>
      </c>
      <c r="D324">
        <v>0</v>
      </c>
      <c r="E324" t="s">
        <v>1</v>
      </c>
      <c r="F324">
        <v>49</v>
      </c>
      <c r="G324">
        <v>30</v>
      </c>
      <c r="H324">
        <v>0</v>
      </c>
      <c r="I324" t="s">
        <v>2</v>
      </c>
      <c r="K324" s="1">
        <f t="shared" si="6"/>
        <v>-16.366700000000002</v>
      </c>
      <c r="L324" s="1">
        <f t="shared" si="7"/>
        <v>-49.5</v>
      </c>
      <c r="S324" t="str">
        <f t="shared" si="9"/>
        <v>("PORTAO INHUMAS";-16,3667;-49,5);</v>
      </c>
    </row>
    <row r="325" spans="1:19" x14ac:dyDescent="0.25">
      <c r="A325" s="2" t="s">
        <v>327</v>
      </c>
      <c r="B325">
        <v>16</v>
      </c>
      <c r="C325">
        <v>38</v>
      </c>
      <c r="D325">
        <v>0</v>
      </c>
      <c r="E325" t="s">
        <v>1</v>
      </c>
      <c r="F325">
        <v>49</v>
      </c>
      <c r="G325">
        <v>28</v>
      </c>
      <c r="H325">
        <v>0</v>
      </c>
      <c r="I325" t="s">
        <v>2</v>
      </c>
      <c r="K325" s="1">
        <f t="shared" si="6"/>
        <v>-16.633299999999998</v>
      </c>
      <c r="L325" s="1">
        <f t="shared" si="7"/>
        <v>-49.466700000000003</v>
      </c>
      <c r="S325" t="str">
        <f t="shared" si="9"/>
        <v>("PORTAO TRINDADE";-16,6333;-49,4667);</v>
      </c>
    </row>
    <row r="326" spans="1:19" x14ac:dyDescent="0.25">
      <c r="A326" s="2" t="s">
        <v>328</v>
      </c>
      <c r="B326">
        <v>22</v>
      </c>
      <c r="C326">
        <v>39</v>
      </c>
      <c r="D326">
        <v>14</v>
      </c>
      <c r="E326" t="s">
        <v>1</v>
      </c>
      <c r="F326">
        <v>43</v>
      </c>
      <c r="G326">
        <v>2</v>
      </c>
      <c r="H326">
        <v>21</v>
      </c>
      <c r="I326" t="s">
        <v>2</v>
      </c>
      <c r="K326" s="1">
        <f t="shared" si="6"/>
        <v>-22.6539</v>
      </c>
      <c r="L326" s="1">
        <f t="shared" si="7"/>
        <v>-43.039200000000001</v>
      </c>
      <c r="S326" t="str">
        <f t="shared" si="9"/>
        <v>("MAGE";-22,6539;-43,0392);</v>
      </c>
    </row>
    <row r="327" spans="1:19" x14ac:dyDescent="0.25">
      <c r="A327" s="2" t="s">
        <v>329</v>
      </c>
      <c r="B327">
        <v>22</v>
      </c>
      <c r="C327">
        <v>46</v>
      </c>
      <c r="D327">
        <v>16</v>
      </c>
      <c r="E327" t="s">
        <v>1</v>
      </c>
      <c r="F327">
        <v>42</v>
      </c>
      <c r="G327">
        <v>55</v>
      </c>
      <c r="H327">
        <v>23</v>
      </c>
      <c r="I327" t="s">
        <v>2</v>
      </c>
      <c r="K327" s="1">
        <f t="shared" si="6"/>
        <v>-22.771100000000001</v>
      </c>
      <c r="L327" s="1">
        <f t="shared" si="7"/>
        <v>-42.923099999999998</v>
      </c>
      <c r="S327" t="str">
        <f t="shared" si="9"/>
        <v>("MANI";-22,7711;-42,9231);</v>
      </c>
    </row>
    <row r="328" spans="1:19" x14ac:dyDescent="0.25">
      <c r="A328" s="2" t="s">
        <v>330</v>
      </c>
      <c r="B328">
        <v>22</v>
      </c>
      <c r="C328">
        <v>46</v>
      </c>
      <c r="D328">
        <v>33</v>
      </c>
      <c r="E328" t="s">
        <v>1</v>
      </c>
      <c r="F328">
        <v>42</v>
      </c>
      <c r="G328">
        <v>49</v>
      </c>
      <c r="H328">
        <v>52</v>
      </c>
      <c r="I328" t="s">
        <v>2</v>
      </c>
      <c r="K328" s="1">
        <f t="shared" si="6"/>
        <v>-22.7758</v>
      </c>
      <c r="L328" s="1">
        <f t="shared" si="7"/>
        <v>-42.831099999999999</v>
      </c>
      <c r="S328" t="str">
        <f t="shared" si="9"/>
        <v>("TUBOS";-22,7758;-42,8311);</v>
      </c>
    </row>
    <row r="329" spans="1:19" x14ac:dyDescent="0.25">
      <c r="A329" s="2" t="s">
        <v>331</v>
      </c>
      <c r="B329">
        <v>22</v>
      </c>
      <c r="C329">
        <v>47</v>
      </c>
      <c r="D329">
        <v>57</v>
      </c>
      <c r="E329" t="s">
        <v>1</v>
      </c>
      <c r="F329">
        <v>43</v>
      </c>
      <c r="G329">
        <v>0</v>
      </c>
      <c r="H329">
        <v>31</v>
      </c>
      <c r="I329" t="s">
        <v>2</v>
      </c>
      <c r="K329" s="1">
        <f t="shared" si="6"/>
        <v>-22.799199999999999</v>
      </c>
      <c r="L329" s="1">
        <f t="shared" si="7"/>
        <v>-43.008600000000001</v>
      </c>
      <c r="S329" t="str">
        <f t="shared" si="9"/>
        <v>("PORTAO RIO 3";-22,7992;-43,0086);</v>
      </c>
    </row>
    <row r="330" spans="1:19" x14ac:dyDescent="0.25">
      <c r="A330" s="2" t="s">
        <v>332</v>
      </c>
      <c r="B330">
        <v>22</v>
      </c>
      <c r="C330">
        <v>41</v>
      </c>
      <c r="D330">
        <v>27</v>
      </c>
      <c r="E330" t="s">
        <v>1</v>
      </c>
      <c r="F330">
        <v>43</v>
      </c>
      <c r="G330">
        <v>46</v>
      </c>
      <c r="H330">
        <v>54</v>
      </c>
      <c r="I330" t="s">
        <v>2</v>
      </c>
      <c r="K330" s="1">
        <f t="shared" si="6"/>
        <v>-22.690799999999999</v>
      </c>
      <c r="L330" s="1">
        <f t="shared" si="7"/>
        <v>-43.781700000000001</v>
      </c>
      <c r="S330" t="str">
        <f t="shared" si="9"/>
        <v>("GUANDU";-22,6908;-43,7817);</v>
      </c>
    </row>
    <row r="331" spans="1:19" x14ac:dyDescent="0.25">
      <c r="A331" s="2" t="s">
        <v>333</v>
      </c>
      <c r="B331">
        <v>22</v>
      </c>
      <c r="C331">
        <v>42</v>
      </c>
      <c r="D331">
        <v>58</v>
      </c>
      <c r="E331" t="s">
        <v>1</v>
      </c>
      <c r="F331">
        <v>43</v>
      </c>
      <c r="G331">
        <v>43</v>
      </c>
      <c r="H331">
        <v>11</v>
      </c>
      <c r="I331" t="s">
        <v>2</v>
      </c>
      <c r="K331" s="1">
        <f t="shared" si="6"/>
        <v>-22.716100000000001</v>
      </c>
      <c r="L331" s="1">
        <f t="shared" si="7"/>
        <v>-43.719700000000003</v>
      </c>
      <c r="S331" t="str">
        <f t="shared" si="9"/>
        <v>("VIUVA";-22,7161;-43,7197);</v>
      </c>
    </row>
    <row r="332" spans="1:19" x14ac:dyDescent="0.25">
      <c r="A332" s="2" t="s">
        <v>334</v>
      </c>
      <c r="B332">
        <v>22</v>
      </c>
      <c r="C332">
        <v>42</v>
      </c>
      <c r="D332">
        <v>13</v>
      </c>
      <c r="E332" t="s">
        <v>1</v>
      </c>
      <c r="F332">
        <v>43</v>
      </c>
      <c r="G332">
        <v>34</v>
      </c>
      <c r="H332">
        <v>53</v>
      </c>
      <c r="I332" t="s">
        <v>2</v>
      </c>
      <c r="K332" s="1">
        <f t="shared" si="6"/>
        <v>-22.703600000000002</v>
      </c>
      <c r="L332" s="1">
        <f t="shared" si="7"/>
        <v>-43.581400000000002</v>
      </c>
      <c r="S332" t="str">
        <f t="shared" si="9"/>
        <v>("KEMA";-22,7036;-43,5814);</v>
      </c>
    </row>
    <row r="333" spans="1:19" x14ac:dyDescent="0.25">
      <c r="A333" s="2" t="s">
        <v>335</v>
      </c>
      <c r="B333">
        <v>22</v>
      </c>
      <c r="C333">
        <v>42</v>
      </c>
      <c r="D333">
        <v>40</v>
      </c>
      <c r="E333" t="s">
        <v>1</v>
      </c>
      <c r="F333">
        <v>43</v>
      </c>
      <c r="G333">
        <v>11</v>
      </c>
      <c r="H333">
        <v>20</v>
      </c>
      <c r="I333" t="s">
        <v>2</v>
      </c>
      <c r="K333" s="1">
        <f t="shared" si="6"/>
        <v>-22.711099999999998</v>
      </c>
      <c r="L333" s="1">
        <f t="shared" si="7"/>
        <v>-43.188899999999997</v>
      </c>
      <c r="S333" t="str">
        <f t="shared" si="9"/>
        <v>("PORTAO GALEAO 1";-22,7111;-43,1889);</v>
      </c>
    </row>
    <row r="334" spans="1:19" x14ac:dyDescent="0.25">
      <c r="A334" s="2" t="s">
        <v>336</v>
      </c>
      <c r="B334">
        <v>22</v>
      </c>
      <c r="C334">
        <v>44</v>
      </c>
      <c r="D334">
        <v>1</v>
      </c>
      <c r="E334" t="s">
        <v>1</v>
      </c>
      <c r="F334">
        <v>43</v>
      </c>
      <c r="G334">
        <v>22</v>
      </c>
      <c r="H334">
        <v>59</v>
      </c>
      <c r="I334" t="s">
        <v>2</v>
      </c>
      <c r="K334" s="1">
        <f t="shared" si="6"/>
        <v>-22.733599999999999</v>
      </c>
      <c r="L334" s="1">
        <f t="shared" si="7"/>
        <v>-43.383099999999999</v>
      </c>
      <c r="S334" t="str">
        <f t="shared" si="9"/>
        <v>("PORTAO GALEAO 2";-22,7336;-43,3831);</v>
      </c>
    </row>
    <row r="335" spans="1:19" x14ac:dyDescent="0.25">
      <c r="A335" s="2" t="s">
        <v>16</v>
      </c>
      <c r="B335">
        <v>23</v>
      </c>
      <c r="C335">
        <v>5</v>
      </c>
      <c r="D335">
        <v>30</v>
      </c>
      <c r="E335" t="s">
        <v>1</v>
      </c>
      <c r="F335">
        <v>43</v>
      </c>
      <c r="G335">
        <v>28</v>
      </c>
      <c r="H335">
        <v>30</v>
      </c>
      <c r="I335" t="s">
        <v>2</v>
      </c>
      <c r="K335" s="1">
        <f t="shared" si="6"/>
        <v>-23.091699999999999</v>
      </c>
      <c r="L335" s="1">
        <f t="shared" si="7"/>
        <v>-43.475000000000001</v>
      </c>
      <c r="S335" t="str">
        <f t="shared" si="9"/>
        <v>("PONTAL";-23,0917;-43,475);</v>
      </c>
    </row>
    <row r="336" spans="1:19" x14ac:dyDescent="0.25">
      <c r="A336" s="2" t="s">
        <v>337</v>
      </c>
      <c r="B336">
        <v>22</v>
      </c>
      <c r="C336">
        <v>46</v>
      </c>
      <c r="D336">
        <v>13</v>
      </c>
      <c r="E336" t="s">
        <v>1</v>
      </c>
      <c r="F336">
        <v>43</v>
      </c>
      <c r="G336">
        <v>33</v>
      </c>
      <c r="H336">
        <v>47</v>
      </c>
      <c r="I336" t="s">
        <v>2</v>
      </c>
      <c r="K336" s="1">
        <f t="shared" si="6"/>
        <v>-22.770299999999999</v>
      </c>
      <c r="L336" s="1">
        <f t="shared" si="7"/>
        <v>-43.563099999999999</v>
      </c>
      <c r="S336" t="str">
        <f t="shared" si="9"/>
        <v>("CLUBE";-22,7703;-43,5631);</v>
      </c>
    </row>
    <row r="337" spans="1:19" x14ac:dyDescent="0.25">
      <c r="A337" s="2" t="s">
        <v>123</v>
      </c>
      <c r="B337">
        <v>22</v>
      </c>
      <c r="C337">
        <v>38</v>
      </c>
      <c r="D337">
        <v>49</v>
      </c>
      <c r="E337" t="s">
        <v>1</v>
      </c>
      <c r="F337">
        <v>43</v>
      </c>
      <c r="G337">
        <v>35</v>
      </c>
      <c r="H337">
        <v>49</v>
      </c>
      <c r="I337" t="s">
        <v>2</v>
      </c>
      <c r="K337" s="1">
        <f t="shared" si="6"/>
        <v>-22.646899999999999</v>
      </c>
      <c r="L337" s="1">
        <f t="shared" si="7"/>
        <v>-43.596899999999998</v>
      </c>
      <c r="S337" t="str">
        <f t="shared" si="9"/>
        <v>("CUNHA";-22,6469;-43,5969);</v>
      </c>
    </row>
    <row r="338" spans="1:19" x14ac:dyDescent="0.25">
      <c r="A338" s="2" t="s">
        <v>338</v>
      </c>
      <c r="B338">
        <v>22</v>
      </c>
      <c r="C338">
        <v>35</v>
      </c>
      <c r="D338">
        <v>9</v>
      </c>
      <c r="E338" t="s">
        <v>1</v>
      </c>
      <c r="F338">
        <v>43</v>
      </c>
      <c r="G338">
        <v>36</v>
      </c>
      <c r="H338">
        <v>49</v>
      </c>
      <c r="I338" t="s">
        <v>2</v>
      </c>
      <c r="K338" s="1">
        <f t="shared" si="6"/>
        <v>-22.585799999999999</v>
      </c>
      <c r="L338" s="1">
        <f t="shared" si="7"/>
        <v>-43.613599999999998</v>
      </c>
      <c r="S338" t="str">
        <f t="shared" si="9"/>
        <v>("SANTA";-22,5858;-43,6136);</v>
      </c>
    </row>
    <row r="339" spans="1:19" x14ac:dyDescent="0.25">
      <c r="A339" s="2" t="s">
        <v>339</v>
      </c>
      <c r="B339">
        <v>22</v>
      </c>
      <c r="C339">
        <v>52</v>
      </c>
      <c r="D339">
        <v>42</v>
      </c>
      <c r="E339" t="s">
        <v>1</v>
      </c>
      <c r="F339">
        <v>43</v>
      </c>
      <c r="G339">
        <v>29</v>
      </c>
      <c r="H339">
        <v>19</v>
      </c>
      <c r="I339" t="s">
        <v>2</v>
      </c>
      <c r="K339" s="1">
        <f t="shared" si="6"/>
        <v>-22.878299999999999</v>
      </c>
      <c r="L339" s="1">
        <f t="shared" si="7"/>
        <v>-43.488599999999998</v>
      </c>
      <c r="S339" t="str">
        <f t="shared" si="9"/>
        <v>("PORTAO AFONSOS 1";-22,8783;-43,4886);</v>
      </c>
    </row>
    <row r="340" spans="1:19" x14ac:dyDescent="0.25">
      <c r="A340" s="2" t="s">
        <v>340</v>
      </c>
      <c r="B340">
        <v>22</v>
      </c>
      <c r="C340">
        <v>53</v>
      </c>
      <c r="D340">
        <v>15</v>
      </c>
      <c r="E340" t="s">
        <v>1</v>
      </c>
      <c r="F340">
        <v>43</v>
      </c>
      <c r="G340">
        <v>35</v>
      </c>
      <c r="H340">
        <v>0</v>
      </c>
      <c r="I340" t="s">
        <v>2</v>
      </c>
      <c r="K340" s="1">
        <f t="shared" si="6"/>
        <v>-22.887499999999999</v>
      </c>
      <c r="L340" s="1">
        <f t="shared" si="7"/>
        <v>-43.583300000000001</v>
      </c>
      <c r="S340" t="str">
        <f t="shared" si="9"/>
        <v>("PORTAO CRUZ 1";-22,8875;-43,5833);</v>
      </c>
    </row>
    <row r="341" spans="1:19" x14ac:dyDescent="0.25">
      <c r="A341" s="2" t="s">
        <v>341</v>
      </c>
      <c r="B341">
        <v>23</v>
      </c>
      <c r="C341">
        <v>4</v>
      </c>
      <c r="D341">
        <v>15</v>
      </c>
      <c r="E341" t="s">
        <v>1</v>
      </c>
      <c r="F341">
        <v>43</v>
      </c>
      <c r="G341">
        <v>11</v>
      </c>
      <c r="H341">
        <v>40</v>
      </c>
      <c r="I341" t="s">
        <v>2</v>
      </c>
      <c r="K341" s="1">
        <f t="shared" si="6"/>
        <v>-23.070799999999998</v>
      </c>
      <c r="L341" s="1">
        <f t="shared" si="7"/>
        <v>-43.194400000000002</v>
      </c>
      <c r="S341" t="str">
        <f t="shared" si="9"/>
        <v>("RONDA";-23,0708;-43,1944);</v>
      </c>
    </row>
    <row r="342" spans="1:19" x14ac:dyDescent="0.25">
      <c r="A342" s="2" t="s">
        <v>342</v>
      </c>
      <c r="B342">
        <v>23</v>
      </c>
      <c r="C342">
        <v>2</v>
      </c>
      <c r="D342">
        <v>26</v>
      </c>
      <c r="E342" t="s">
        <v>1</v>
      </c>
      <c r="F342">
        <v>43</v>
      </c>
      <c r="G342">
        <v>0</v>
      </c>
      <c r="H342">
        <v>20</v>
      </c>
      <c r="I342" t="s">
        <v>2</v>
      </c>
      <c r="K342" s="1">
        <f t="shared" si="6"/>
        <v>-23.040600000000001</v>
      </c>
      <c r="L342" s="1">
        <f t="shared" si="7"/>
        <v>-43.005600000000001</v>
      </c>
      <c r="S342" t="str">
        <f t="shared" si="9"/>
        <v>("FANTE";-23,0406;-43,0056);</v>
      </c>
    </row>
    <row r="343" spans="1:19" x14ac:dyDescent="0.25">
      <c r="A343" s="2" t="s">
        <v>343</v>
      </c>
      <c r="B343">
        <v>22</v>
      </c>
      <c r="C343">
        <v>59</v>
      </c>
      <c r="D343">
        <v>30</v>
      </c>
      <c r="E343" t="s">
        <v>1</v>
      </c>
      <c r="F343">
        <v>42</v>
      </c>
      <c r="G343">
        <v>41</v>
      </c>
      <c r="H343">
        <v>55</v>
      </c>
      <c r="I343" t="s">
        <v>2</v>
      </c>
      <c r="K343" s="1">
        <f t="shared" si="6"/>
        <v>-22.991700000000002</v>
      </c>
      <c r="L343" s="1">
        <f t="shared" si="7"/>
        <v>-42.698599999999999</v>
      </c>
      <c r="S343" t="str">
        <f t="shared" si="9"/>
        <v>("FAROL";-22,9917;-42,6986);</v>
      </c>
    </row>
    <row r="344" spans="1:19" x14ac:dyDescent="0.25">
      <c r="A344" s="2" t="s">
        <v>344</v>
      </c>
      <c r="B344">
        <v>23</v>
      </c>
      <c r="C344">
        <v>2</v>
      </c>
      <c r="D344">
        <v>15</v>
      </c>
      <c r="E344" t="s">
        <v>1</v>
      </c>
      <c r="F344">
        <v>43</v>
      </c>
      <c r="G344">
        <v>19</v>
      </c>
      <c r="H344">
        <v>31</v>
      </c>
      <c r="I344" t="s">
        <v>2</v>
      </c>
      <c r="K344" s="1">
        <f t="shared" si="6"/>
        <v>-23.037500000000001</v>
      </c>
      <c r="L344" s="1">
        <f t="shared" si="7"/>
        <v>-43.325299999999999</v>
      </c>
      <c r="S344" t="str">
        <f t="shared" si="9"/>
        <v>("PORTAO JACARE 2";-23,0375;-43,3253);</v>
      </c>
    </row>
    <row r="345" spans="1:19" x14ac:dyDescent="0.25">
      <c r="A345" s="2" t="s">
        <v>345</v>
      </c>
      <c r="B345">
        <v>23</v>
      </c>
      <c r="C345">
        <v>0</v>
      </c>
      <c r="D345">
        <v>40</v>
      </c>
      <c r="E345" t="s">
        <v>1</v>
      </c>
      <c r="F345">
        <v>43</v>
      </c>
      <c r="G345">
        <v>2</v>
      </c>
      <c r="H345">
        <v>50</v>
      </c>
      <c r="I345" t="s">
        <v>2</v>
      </c>
      <c r="K345" s="1">
        <f t="shared" si="6"/>
        <v>-23.011099999999999</v>
      </c>
      <c r="L345" s="1">
        <f t="shared" si="7"/>
        <v>-43.047199999999997</v>
      </c>
      <c r="S345" t="str">
        <f t="shared" si="9"/>
        <v>("PORTAO RIO 2";-23,0111;-43,0472);</v>
      </c>
    </row>
    <row r="346" spans="1:19" x14ac:dyDescent="0.25">
      <c r="A346" s="2" t="s">
        <v>346</v>
      </c>
      <c r="B346">
        <v>23</v>
      </c>
      <c r="C346">
        <v>14</v>
      </c>
      <c r="D346">
        <v>44</v>
      </c>
      <c r="E346" t="s">
        <v>1</v>
      </c>
      <c r="F346">
        <v>44</v>
      </c>
      <c r="G346">
        <v>7</v>
      </c>
      <c r="H346">
        <v>13</v>
      </c>
      <c r="I346" t="s">
        <v>2</v>
      </c>
      <c r="K346" s="1">
        <f t="shared" si="6"/>
        <v>-23.2456</v>
      </c>
      <c r="L346" s="1">
        <f t="shared" si="7"/>
        <v>-44.1203</v>
      </c>
      <c r="S346" t="str">
        <f t="shared" si="9"/>
        <v>("GRANDE";-23,2456;-44,1203);</v>
      </c>
    </row>
    <row r="347" spans="1:19" x14ac:dyDescent="0.25">
      <c r="A347" s="2" t="s">
        <v>347</v>
      </c>
      <c r="B347">
        <v>23</v>
      </c>
      <c r="C347">
        <v>11</v>
      </c>
      <c r="D347">
        <v>59</v>
      </c>
      <c r="E347" t="s">
        <v>1</v>
      </c>
      <c r="F347">
        <v>43</v>
      </c>
      <c r="G347">
        <v>52</v>
      </c>
      <c r="H347">
        <v>11</v>
      </c>
      <c r="I347" t="s">
        <v>2</v>
      </c>
      <c r="K347" s="1">
        <f t="shared" si="6"/>
        <v>-23.1997</v>
      </c>
      <c r="L347" s="1">
        <f t="shared" si="7"/>
        <v>-43.869700000000002</v>
      </c>
      <c r="S347" t="str">
        <f t="shared" si="9"/>
        <v>("MARA";-23,1997;-43,8697);</v>
      </c>
    </row>
    <row r="348" spans="1:19" x14ac:dyDescent="0.25">
      <c r="A348" s="2" t="s">
        <v>121</v>
      </c>
      <c r="B348">
        <v>23</v>
      </c>
      <c r="C348">
        <v>18</v>
      </c>
      <c r="D348">
        <v>20</v>
      </c>
      <c r="E348" t="s">
        <v>1</v>
      </c>
      <c r="F348">
        <v>44</v>
      </c>
      <c r="G348">
        <v>27</v>
      </c>
      <c r="H348">
        <v>0</v>
      </c>
      <c r="I348" t="s">
        <v>2</v>
      </c>
      <c r="K348" s="1">
        <f t="shared" si="6"/>
        <v>-23.305599999999998</v>
      </c>
      <c r="L348" s="1">
        <f t="shared" si="7"/>
        <v>-44.45</v>
      </c>
      <c r="S348" t="str">
        <f t="shared" si="9"/>
        <v>("PONTA";-23,3056;-44,45);</v>
      </c>
    </row>
    <row r="349" spans="1:19" x14ac:dyDescent="0.25">
      <c r="A349" s="2" t="s">
        <v>124</v>
      </c>
      <c r="B349">
        <v>23</v>
      </c>
      <c r="C349">
        <v>10</v>
      </c>
      <c r="D349">
        <v>3</v>
      </c>
      <c r="E349" t="s">
        <v>1</v>
      </c>
      <c r="F349">
        <v>44</v>
      </c>
      <c r="G349">
        <v>33</v>
      </c>
      <c r="H349">
        <v>22</v>
      </c>
      <c r="I349" t="s">
        <v>2</v>
      </c>
      <c r="K349" s="1">
        <f t="shared" si="6"/>
        <v>-23.1675</v>
      </c>
      <c r="L349" s="1">
        <f t="shared" si="7"/>
        <v>-44.556100000000001</v>
      </c>
      <c r="S349" t="str">
        <f t="shared" si="9"/>
        <v>("BAIA";-23,1675;-44,5561);</v>
      </c>
    </row>
    <row r="350" spans="1:19" x14ac:dyDescent="0.25">
      <c r="A350" s="2" t="s">
        <v>348</v>
      </c>
      <c r="B350">
        <v>23</v>
      </c>
      <c r="C350">
        <v>1</v>
      </c>
      <c r="D350">
        <v>27</v>
      </c>
      <c r="E350" t="s">
        <v>1</v>
      </c>
      <c r="F350">
        <v>44</v>
      </c>
      <c r="G350">
        <v>3</v>
      </c>
      <c r="H350">
        <v>24</v>
      </c>
      <c r="I350" t="s">
        <v>2</v>
      </c>
      <c r="K350" s="1">
        <f t="shared" si="6"/>
        <v>-23.0242</v>
      </c>
      <c r="L350" s="1">
        <f t="shared" si="7"/>
        <v>-44.056699999999999</v>
      </c>
      <c r="S350" t="str">
        <f t="shared" si="9"/>
        <v>("MANGA";-23,0242;-44,0567);</v>
      </c>
    </row>
    <row r="351" spans="1:19" x14ac:dyDescent="0.25">
      <c r="A351" s="2" t="s">
        <v>349</v>
      </c>
      <c r="B351">
        <v>22</v>
      </c>
      <c r="C351">
        <v>50</v>
      </c>
      <c r="D351">
        <v>38</v>
      </c>
      <c r="E351" t="s">
        <v>1</v>
      </c>
      <c r="F351">
        <v>44</v>
      </c>
      <c r="G351">
        <v>0</v>
      </c>
      <c r="H351">
        <v>18</v>
      </c>
      <c r="I351" t="s">
        <v>2</v>
      </c>
      <c r="K351" s="1">
        <f t="shared" si="6"/>
        <v>-22.843900000000001</v>
      </c>
      <c r="L351" s="1">
        <f t="shared" si="7"/>
        <v>-44.005000000000003</v>
      </c>
      <c r="S351" t="str">
        <f t="shared" si="9"/>
        <v>("SERRA";-22,8439;-44,005);</v>
      </c>
    </row>
    <row r="352" spans="1:19" x14ac:dyDescent="0.25">
      <c r="A352" s="2" t="s">
        <v>350</v>
      </c>
      <c r="B352">
        <v>22</v>
      </c>
      <c r="C352">
        <v>39</v>
      </c>
      <c r="D352">
        <v>10</v>
      </c>
      <c r="E352" t="s">
        <v>1</v>
      </c>
      <c r="F352">
        <v>43</v>
      </c>
      <c r="G352">
        <v>52</v>
      </c>
      <c r="H352">
        <v>30</v>
      </c>
      <c r="I352" t="s">
        <v>2</v>
      </c>
      <c r="K352" s="1">
        <f t="shared" si="6"/>
        <v>-22.652799999999999</v>
      </c>
      <c r="L352" s="1">
        <f t="shared" si="7"/>
        <v>-43.875</v>
      </c>
      <c r="S352" t="str">
        <f t="shared" si="9"/>
        <v>("ARARA";-22,6528;-43,875);</v>
      </c>
    </row>
    <row r="353" spans="1:19" x14ac:dyDescent="0.25">
      <c r="A353" s="2" t="s">
        <v>351</v>
      </c>
      <c r="B353">
        <v>22</v>
      </c>
      <c r="C353">
        <v>32</v>
      </c>
      <c r="D353">
        <v>34</v>
      </c>
      <c r="E353" t="s">
        <v>1</v>
      </c>
      <c r="F353">
        <v>44</v>
      </c>
      <c r="G353">
        <v>8</v>
      </c>
      <c r="H353">
        <v>41</v>
      </c>
      <c r="I353" t="s">
        <v>2</v>
      </c>
      <c r="K353" s="1">
        <f t="shared" si="6"/>
        <v>-22.5428</v>
      </c>
      <c r="L353" s="1">
        <f t="shared" si="7"/>
        <v>-44.1447</v>
      </c>
      <c r="S353" t="str">
        <f t="shared" si="9"/>
        <v>("MANSA";-22,5428;-44,1447);</v>
      </c>
    </row>
    <row r="354" spans="1:19" x14ac:dyDescent="0.25">
      <c r="A354" s="2" t="s">
        <v>352</v>
      </c>
      <c r="B354">
        <v>22</v>
      </c>
      <c r="C354">
        <v>27</v>
      </c>
      <c r="D354">
        <v>9</v>
      </c>
      <c r="E354" t="s">
        <v>1</v>
      </c>
      <c r="F354">
        <v>43</v>
      </c>
      <c r="G354">
        <v>49</v>
      </c>
      <c r="H354">
        <v>20</v>
      </c>
      <c r="I354" t="s">
        <v>2</v>
      </c>
      <c r="K354" s="1">
        <f t="shared" si="6"/>
        <v>-22.452500000000001</v>
      </c>
      <c r="L354" s="1">
        <f t="shared" si="7"/>
        <v>-43.822200000000002</v>
      </c>
      <c r="S354" t="str">
        <f t="shared" si="9"/>
        <v>("PIRAI";-22,4525;-43,8222);</v>
      </c>
    </row>
    <row r="355" spans="1:19" x14ac:dyDescent="0.25">
      <c r="A355" s="2" t="s">
        <v>353</v>
      </c>
      <c r="B355">
        <v>22</v>
      </c>
      <c r="C355">
        <v>24</v>
      </c>
      <c r="D355">
        <v>28</v>
      </c>
      <c r="E355" t="s">
        <v>1</v>
      </c>
      <c r="F355">
        <v>43</v>
      </c>
      <c r="G355">
        <v>39</v>
      </c>
      <c r="H355">
        <v>44</v>
      </c>
      <c r="I355" t="s">
        <v>2</v>
      </c>
      <c r="K355" s="1">
        <f t="shared" si="6"/>
        <v>-22.407800000000002</v>
      </c>
      <c r="L355" s="1">
        <f t="shared" si="7"/>
        <v>-43.662199999999999</v>
      </c>
      <c r="S355" t="str">
        <f t="shared" si="9"/>
        <v>("VASSO";-22,4078;-43,6622);</v>
      </c>
    </row>
    <row r="356" spans="1:19" x14ac:dyDescent="0.25">
      <c r="A356" s="2" t="s">
        <v>354</v>
      </c>
      <c r="B356">
        <v>22</v>
      </c>
      <c r="C356">
        <v>11</v>
      </c>
      <c r="D356">
        <v>31</v>
      </c>
      <c r="E356" t="s">
        <v>1</v>
      </c>
      <c r="F356">
        <v>43</v>
      </c>
      <c r="G356">
        <v>21</v>
      </c>
      <c r="H356">
        <v>3</v>
      </c>
      <c r="I356" t="s">
        <v>2</v>
      </c>
      <c r="K356" s="1">
        <f t="shared" si="6"/>
        <v>-22.1919</v>
      </c>
      <c r="L356" s="1">
        <f t="shared" si="7"/>
        <v>-43.3508</v>
      </c>
      <c r="S356" t="str">
        <f t="shared" si="9"/>
        <v>("PARA";-22,1919;-43,3508);</v>
      </c>
    </row>
    <row r="357" spans="1:19" x14ac:dyDescent="0.25">
      <c r="A357" s="2" t="s">
        <v>355</v>
      </c>
      <c r="B357">
        <v>21</v>
      </c>
      <c r="C357">
        <v>57</v>
      </c>
      <c r="D357">
        <v>14</v>
      </c>
      <c r="E357" t="s">
        <v>1</v>
      </c>
      <c r="F357">
        <v>43</v>
      </c>
      <c r="G357">
        <v>41</v>
      </c>
      <c r="H357">
        <v>55</v>
      </c>
      <c r="I357" t="s">
        <v>2</v>
      </c>
      <c r="K357" s="1">
        <f t="shared" si="6"/>
        <v>-21.953900000000001</v>
      </c>
      <c r="L357" s="1">
        <f t="shared" si="7"/>
        <v>-43.698599999999999</v>
      </c>
      <c r="S357" t="str">
        <f t="shared" si="9"/>
        <v>("VERDE";-21,9539;-43,6986);</v>
      </c>
    </row>
    <row r="358" spans="1:19" x14ac:dyDescent="0.25">
      <c r="A358" s="2" t="s">
        <v>356</v>
      </c>
      <c r="B358">
        <v>22</v>
      </c>
      <c r="C358">
        <v>4</v>
      </c>
      <c r="D358">
        <v>17</v>
      </c>
      <c r="E358" t="s">
        <v>1</v>
      </c>
      <c r="F358">
        <v>43</v>
      </c>
      <c r="G358">
        <v>31</v>
      </c>
      <c r="H358">
        <v>30</v>
      </c>
      <c r="I358" t="s">
        <v>2</v>
      </c>
      <c r="K358" s="1">
        <f t="shared" si="6"/>
        <v>-22.071400000000001</v>
      </c>
      <c r="L358" s="1">
        <f t="shared" si="7"/>
        <v>-43.524999999999999</v>
      </c>
      <c r="S358" t="str">
        <f t="shared" si="9"/>
        <v>("PRETO";-22,0714;-43,525);</v>
      </c>
    </row>
    <row r="359" spans="1:19" x14ac:dyDescent="0.25">
      <c r="A359" s="2" t="s">
        <v>357</v>
      </c>
      <c r="B359">
        <v>22</v>
      </c>
      <c r="C359">
        <v>47</v>
      </c>
      <c r="D359">
        <v>40</v>
      </c>
      <c r="E359" t="s">
        <v>1</v>
      </c>
      <c r="F359">
        <v>42</v>
      </c>
      <c r="G359">
        <v>27</v>
      </c>
      <c r="H359">
        <v>10</v>
      </c>
      <c r="I359" t="s">
        <v>2</v>
      </c>
      <c r="K359" s="1">
        <f t="shared" si="6"/>
        <v>-22.7944</v>
      </c>
      <c r="L359" s="1">
        <f t="shared" si="7"/>
        <v>-42.452800000000003</v>
      </c>
      <c r="S359" t="str">
        <f t="shared" si="9"/>
        <v>("OASIS";-22,7944;-42,4528);</v>
      </c>
    </row>
    <row r="360" spans="1:19" x14ac:dyDescent="0.25">
      <c r="A360" s="2" t="s">
        <v>358</v>
      </c>
      <c r="B360">
        <v>22</v>
      </c>
      <c r="C360">
        <v>48</v>
      </c>
      <c r="D360">
        <v>27</v>
      </c>
      <c r="E360" t="s">
        <v>1</v>
      </c>
      <c r="F360">
        <v>42</v>
      </c>
      <c r="G360">
        <v>21</v>
      </c>
      <c r="H360">
        <v>16</v>
      </c>
      <c r="I360" t="s">
        <v>2</v>
      </c>
      <c r="K360" s="1">
        <f t="shared" si="6"/>
        <v>-22.807500000000001</v>
      </c>
      <c r="L360" s="1">
        <f t="shared" si="7"/>
        <v>-42.354399999999998</v>
      </c>
      <c r="S360" t="str">
        <f t="shared" si="9"/>
        <v>("LAGOS";-22,8075;-42,3544);</v>
      </c>
    </row>
    <row r="361" spans="1:19" x14ac:dyDescent="0.25">
      <c r="A361" s="2" t="s">
        <v>359</v>
      </c>
      <c r="B361">
        <v>22</v>
      </c>
      <c r="C361">
        <v>48</v>
      </c>
      <c r="D361">
        <v>54</v>
      </c>
      <c r="E361" t="s">
        <v>1</v>
      </c>
      <c r="F361">
        <v>42</v>
      </c>
      <c r="G361">
        <v>18</v>
      </c>
      <c r="H361">
        <v>7</v>
      </c>
      <c r="I361" t="s">
        <v>2</v>
      </c>
      <c r="K361" s="1">
        <f t="shared" si="6"/>
        <v>-22.815000000000001</v>
      </c>
      <c r="L361" s="1">
        <f t="shared" si="7"/>
        <v>-42.301900000000003</v>
      </c>
      <c r="S361" t="str">
        <f t="shared" si="9"/>
        <v>("PORTAO ALDEIA 1";-22,815;-42,3019);</v>
      </c>
    </row>
    <row r="362" spans="1:19" x14ac:dyDescent="0.25">
      <c r="A362" s="2" t="s">
        <v>360</v>
      </c>
      <c r="B362">
        <v>22</v>
      </c>
      <c r="C362">
        <v>57</v>
      </c>
      <c r="D362">
        <v>27</v>
      </c>
      <c r="E362" t="s">
        <v>1</v>
      </c>
      <c r="F362">
        <v>42</v>
      </c>
      <c r="G362">
        <v>29</v>
      </c>
      <c r="H362">
        <v>56</v>
      </c>
      <c r="I362" t="s">
        <v>2</v>
      </c>
      <c r="K362" s="1">
        <f t="shared" si="6"/>
        <v>-22.9575</v>
      </c>
      <c r="L362" s="1">
        <f t="shared" si="7"/>
        <v>-42.498899999999999</v>
      </c>
      <c r="S362" t="str">
        <f t="shared" si="9"/>
        <v>("SAQUA";-22,9575;-42,4989);</v>
      </c>
    </row>
    <row r="363" spans="1:19" x14ac:dyDescent="0.25">
      <c r="A363" s="2" t="s">
        <v>361</v>
      </c>
      <c r="B363">
        <v>22</v>
      </c>
      <c r="C363">
        <v>31</v>
      </c>
      <c r="D363">
        <v>25</v>
      </c>
      <c r="E363" t="s">
        <v>1</v>
      </c>
      <c r="F363">
        <v>42</v>
      </c>
      <c r="G363">
        <v>4</v>
      </c>
      <c r="H363">
        <v>55</v>
      </c>
      <c r="I363" t="s">
        <v>2</v>
      </c>
      <c r="K363" s="1">
        <f t="shared" si="6"/>
        <v>-22.523599999999998</v>
      </c>
      <c r="L363" s="1">
        <f t="shared" si="7"/>
        <v>-42.081899999999997</v>
      </c>
      <c r="S363" t="str">
        <f t="shared" si="9"/>
        <v>("MORRO";-22,5236;-42,0819);</v>
      </c>
    </row>
    <row r="364" spans="1:19" x14ac:dyDescent="0.25">
      <c r="A364" s="2" t="s">
        <v>362</v>
      </c>
      <c r="B364">
        <v>22</v>
      </c>
      <c r="C364">
        <v>53</v>
      </c>
      <c r="D364">
        <v>10</v>
      </c>
      <c r="E364" t="s">
        <v>1</v>
      </c>
      <c r="F364">
        <v>42</v>
      </c>
      <c r="G364">
        <v>21</v>
      </c>
      <c r="H364">
        <v>34</v>
      </c>
      <c r="I364" t="s">
        <v>2</v>
      </c>
      <c r="K364" s="1">
        <f t="shared" si="6"/>
        <v>-22.886099999999999</v>
      </c>
      <c r="L364" s="1">
        <f t="shared" si="7"/>
        <v>-42.359400000000001</v>
      </c>
      <c r="S364" t="str">
        <f t="shared" si="9"/>
        <v>("PORTAO AFONSOS 2";-22,8861;-42,3594);</v>
      </c>
    </row>
    <row r="365" spans="1:19" x14ac:dyDescent="0.25">
      <c r="A365" s="2" t="s">
        <v>363</v>
      </c>
      <c r="B365">
        <v>22</v>
      </c>
      <c r="C365">
        <v>36</v>
      </c>
      <c r="D365">
        <v>4</v>
      </c>
      <c r="E365" t="s">
        <v>1</v>
      </c>
      <c r="F365">
        <v>42</v>
      </c>
      <c r="G365">
        <v>4</v>
      </c>
      <c r="H365">
        <v>27</v>
      </c>
      <c r="I365" t="s">
        <v>2</v>
      </c>
      <c r="K365" s="1">
        <f t="shared" si="6"/>
        <v>-22.601099999999999</v>
      </c>
      <c r="L365" s="1">
        <f t="shared" si="7"/>
        <v>-42.074199999999998</v>
      </c>
      <c r="S365" t="str">
        <f t="shared" si="9"/>
        <v>("PORTAO ALDEIA 2";-22,6011;-42,0742);</v>
      </c>
    </row>
    <row r="366" spans="1:19" x14ac:dyDescent="0.25">
      <c r="A366" s="2" t="s">
        <v>364</v>
      </c>
      <c r="B366">
        <v>23</v>
      </c>
      <c r="C366">
        <v>5</v>
      </c>
      <c r="D366">
        <v>43</v>
      </c>
      <c r="E366" t="s">
        <v>1</v>
      </c>
      <c r="F366">
        <v>43</v>
      </c>
      <c r="G366">
        <v>42</v>
      </c>
      <c r="H366">
        <v>2</v>
      </c>
      <c r="I366" t="s">
        <v>2</v>
      </c>
      <c r="K366" s="1">
        <f t="shared" si="6"/>
        <v>-23.095300000000002</v>
      </c>
      <c r="L366" s="1">
        <f t="shared" si="7"/>
        <v>-43.700600000000001</v>
      </c>
      <c r="S366" t="str">
        <f t="shared" si="9"/>
        <v>("PORTAO CRUZ 2";-23,0953;-43,7006);</v>
      </c>
    </row>
    <row r="367" spans="1:19" x14ac:dyDescent="0.25">
      <c r="A367" s="2" t="s">
        <v>365</v>
      </c>
      <c r="B367">
        <v>23</v>
      </c>
      <c r="C367">
        <v>2</v>
      </c>
      <c r="D367">
        <v>43</v>
      </c>
      <c r="E367" t="s">
        <v>1</v>
      </c>
      <c r="F367">
        <v>43</v>
      </c>
      <c r="G367">
        <v>22</v>
      </c>
      <c r="H367">
        <v>6</v>
      </c>
      <c r="I367" t="s">
        <v>2</v>
      </c>
      <c r="K367" s="1">
        <f t="shared" si="6"/>
        <v>-23.045300000000001</v>
      </c>
      <c r="L367" s="1">
        <f t="shared" si="7"/>
        <v>-43.368299999999998</v>
      </c>
      <c r="S367" t="str">
        <f t="shared" si="9"/>
        <v>("PORTAO JACARE 1";-23,0453;-43,3683);</v>
      </c>
    </row>
    <row r="368" spans="1:19" x14ac:dyDescent="0.25">
      <c r="A368" s="2" t="s">
        <v>366</v>
      </c>
      <c r="B368">
        <v>22</v>
      </c>
      <c r="C368">
        <v>55</v>
      </c>
      <c r="D368">
        <v>55</v>
      </c>
      <c r="E368" t="s">
        <v>1</v>
      </c>
      <c r="F368">
        <v>43</v>
      </c>
      <c r="G368">
        <v>22</v>
      </c>
      <c r="H368">
        <v>5</v>
      </c>
      <c r="I368" t="s">
        <v>2</v>
      </c>
      <c r="K368" s="1">
        <f t="shared" si="6"/>
        <v>-22.931899999999999</v>
      </c>
      <c r="L368" s="1">
        <f t="shared" si="7"/>
        <v>-43.368099999999998</v>
      </c>
      <c r="S368" t="str">
        <f t="shared" si="9"/>
        <v>("PORTAO JACARE 3";-22,9319;-43,3681);</v>
      </c>
    </row>
    <row r="369" spans="1:19" x14ac:dyDescent="0.25">
      <c r="A369" s="2" t="s">
        <v>367</v>
      </c>
      <c r="B369">
        <v>23</v>
      </c>
      <c r="C369">
        <v>1</v>
      </c>
      <c r="D369">
        <v>30</v>
      </c>
      <c r="E369" t="s">
        <v>1</v>
      </c>
      <c r="F369">
        <v>43</v>
      </c>
      <c r="G369">
        <v>7</v>
      </c>
      <c r="H369">
        <v>35</v>
      </c>
      <c r="I369" t="s">
        <v>2</v>
      </c>
      <c r="K369" s="1">
        <f t="shared" si="6"/>
        <v>-23.024999999999999</v>
      </c>
      <c r="L369" s="1">
        <f t="shared" si="7"/>
        <v>-43.126399999999997</v>
      </c>
      <c r="S369" t="str">
        <f t="shared" si="9"/>
        <v>("PORTAO RIO 1";-23,025;-43,1264);</v>
      </c>
    </row>
    <row r="370" spans="1:19" x14ac:dyDescent="0.25">
      <c r="A370" s="2" t="s">
        <v>368</v>
      </c>
      <c r="B370">
        <v>20</v>
      </c>
      <c r="C370">
        <v>26</v>
      </c>
      <c r="D370">
        <v>54</v>
      </c>
      <c r="E370" t="s">
        <v>1</v>
      </c>
      <c r="F370">
        <v>55</v>
      </c>
      <c r="G370">
        <v>25</v>
      </c>
      <c r="H370">
        <v>40</v>
      </c>
      <c r="I370" t="s">
        <v>2</v>
      </c>
      <c r="K370" s="1">
        <f t="shared" si="6"/>
        <v>-20.4483</v>
      </c>
      <c r="L370" s="1">
        <f t="shared" si="7"/>
        <v>-55.427799999999998</v>
      </c>
      <c r="S370" t="str">
        <f t="shared" si="9"/>
        <v>("PORTAO DOIS IRMAOS";-20,4483;-55,4278);</v>
      </c>
    </row>
    <row r="371" spans="1:19" x14ac:dyDescent="0.25">
      <c r="A371" s="2" t="s">
        <v>369</v>
      </c>
      <c r="B371">
        <v>20</v>
      </c>
      <c r="C371">
        <v>2</v>
      </c>
      <c r="D371">
        <v>41</v>
      </c>
      <c r="E371" t="s">
        <v>1</v>
      </c>
      <c r="F371">
        <v>55</v>
      </c>
      <c r="G371">
        <v>19</v>
      </c>
      <c r="H371">
        <v>30</v>
      </c>
      <c r="I371" t="s">
        <v>2</v>
      </c>
      <c r="K371" s="1">
        <f t="shared" si="6"/>
        <v>-20.044699999999999</v>
      </c>
      <c r="L371" s="1">
        <f t="shared" si="7"/>
        <v>-55.325000000000003</v>
      </c>
      <c r="S371" t="str">
        <f t="shared" si="9"/>
        <v>("PORTAO CHAPEU";-20,0447;-55,325);</v>
      </c>
    </row>
    <row r="372" spans="1:19" x14ac:dyDescent="0.25">
      <c r="A372" s="2" t="s">
        <v>370</v>
      </c>
      <c r="B372">
        <v>19</v>
      </c>
      <c r="C372">
        <v>49</v>
      </c>
      <c r="D372">
        <v>57</v>
      </c>
      <c r="E372" t="s">
        <v>1</v>
      </c>
      <c r="F372">
        <v>54</v>
      </c>
      <c r="G372">
        <v>49</v>
      </c>
      <c r="H372">
        <v>46</v>
      </c>
      <c r="I372" t="s">
        <v>2</v>
      </c>
      <c r="K372" s="1">
        <f t="shared" si="6"/>
        <v>-19.8325</v>
      </c>
      <c r="L372" s="1">
        <f t="shared" si="7"/>
        <v>-54.8294</v>
      </c>
      <c r="S372" t="str">
        <f t="shared" si="9"/>
        <v>("PORTAO CORGUINHO";-19,8325;-54,8294);</v>
      </c>
    </row>
    <row r="373" spans="1:19" x14ac:dyDescent="0.25">
      <c r="A373" s="2" t="s">
        <v>371</v>
      </c>
      <c r="B373">
        <v>19</v>
      </c>
      <c r="C373">
        <v>55</v>
      </c>
      <c r="D373">
        <v>6</v>
      </c>
      <c r="E373" t="s">
        <v>1</v>
      </c>
      <c r="F373">
        <v>54</v>
      </c>
      <c r="G373">
        <v>22</v>
      </c>
      <c r="H373">
        <v>6</v>
      </c>
      <c r="I373" t="s">
        <v>2</v>
      </c>
      <c r="K373" s="1">
        <f t="shared" si="6"/>
        <v>-19.918299999999999</v>
      </c>
      <c r="L373" s="1">
        <f t="shared" si="7"/>
        <v>-54.368299999999998</v>
      </c>
      <c r="S373" t="str">
        <f t="shared" si="9"/>
        <v>("PORTAO BANDEIRANTES";-19,9183;-54,3683);</v>
      </c>
    </row>
    <row r="374" spans="1:19" x14ac:dyDescent="0.25">
      <c r="A374" s="2" t="s">
        <v>372</v>
      </c>
      <c r="B374">
        <v>20</v>
      </c>
      <c r="C374">
        <v>0</v>
      </c>
      <c r="D374">
        <v>17</v>
      </c>
      <c r="E374" t="s">
        <v>1</v>
      </c>
      <c r="F374">
        <v>54</v>
      </c>
      <c r="G374">
        <v>10</v>
      </c>
      <c r="H374">
        <v>51</v>
      </c>
      <c r="I374" t="s">
        <v>2</v>
      </c>
      <c r="K374" s="1">
        <f t="shared" si="6"/>
        <v>-20.0047</v>
      </c>
      <c r="L374" s="1">
        <f t="shared" si="7"/>
        <v>-54.180799999999998</v>
      </c>
      <c r="S374" t="str">
        <f t="shared" si="9"/>
        <v>("PORTAO ACUDE";-20,0047;-54,1808);</v>
      </c>
    </row>
    <row r="375" spans="1:19" x14ac:dyDescent="0.25">
      <c r="A375" s="2" t="s">
        <v>373</v>
      </c>
      <c r="B375">
        <v>20</v>
      </c>
      <c r="C375">
        <v>23</v>
      </c>
      <c r="D375">
        <v>18</v>
      </c>
      <c r="E375" t="s">
        <v>1</v>
      </c>
      <c r="F375">
        <v>53</v>
      </c>
      <c r="G375">
        <v>56</v>
      </c>
      <c r="H375">
        <v>52</v>
      </c>
      <c r="I375" t="s">
        <v>2</v>
      </c>
      <c r="K375" s="1">
        <f t="shared" si="6"/>
        <v>-20.388300000000001</v>
      </c>
      <c r="L375" s="1">
        <f t="shared" si="7"/>
        <v>-53.947800000000001</v>
      </c>
      <c r="S375" t="str">
        <f t="shared" si="9"/>
        <v>("PORTAO ESTACAO BALSAMO";-20,3883;-53,9478);</v>
      </c>
    </row>
    <row r="376" spans="1:19" x14ac:dyDescent="0.25">
      <c r="A376" s="2" t="s">
        <v>374</v>
      </c>
      <c r="B376">
        <v>20</v>
      </c>
      <c r="C376">
        <v>48</v>
      </c>
      <c r="D376">
        <v>42</v>
      </c>
      <c r="E376" t="s">
        <v>1</v>
      </c>
      <c r="F376">
        <v>54</v>
      </c>
      <c r="G376">
        <v>4</v>
      </c>
      <c r="H376">
        <v>34</v>
      </c>
      <c r="I376" t="s">
        <v>2</v>
      </c>
      <c r="K376" s="1">
        <f t="shared" si="6"/>
        <v>-20.811699999999998</v>
      </c>
      <c r="L376" s="1">
        <f t="shared" si="7"/>
        <v>-54.076099999999997</v>
      </c>
      <c r="S376" t="str">
        <f t="shared" si="9"/>
        <v>("PORTAO PASSO DO LONTRA";-20,8117;-54,0761);</v>
      </c>
    </row>
    <row r="377" spans="1:19" x14ac:dyDescent="0.25">
      <c r="A377" s="2" t="s">
        <v>375</v>
      </c>
      <c r="B377">
        <v>21</v>
      </c>
      <c r="C377">
        <v>0</v>
      </c>
      <c r="D377">
        <v>23</v>
      </c>
      <c r="E377" t="s">
        <v>1</v>
      </c>
      <c r="F377">
        <v>54</v>
      </c>
      <c r="G377">
        <v>30</v>
      </c>
      <c r="H377">
        <v>30</v>
      </c>
      <c r="I377" t="s">
        <v>2</v>
      </c>
      <c r="K377" s="1">
        <f t="shared" si="6"/>
        <v>-21.006399999999999</v>
      </c>
      <c r="L377" s="1">
        <f t="shared" si="7"/>
        <v>-54.508299999999998</v>
      </c>
      <c r="S377" t="str">
        <f t="shared" si="9"/>
        <v>("PORTAO ANHANDUI";-21,0064;-54,5083);</v>
      </c>
    </row>
    <row r="378" spans="1:19" x14ac:dyDescent="0.25">
      <c r="A378" s="2" t="s">
        <v>376</v>
      </c>
      <c r="B378">
        <v>21</v>
      </c>
      <c r="C378">
        <v>6</v>
      </c>
      <c r="D378">
        <v>13</v>
      </c>
      <c r="E378" t="s">
        <v>1</v>
      </c>
      <c r="F378">
        <v>54</v>
      </c>
      <c r="G378">
        <v>57</v>
      </c>
      <c r="H378">
        <v>50</v>
      </c>
      <c r="I378" t="s">
        <v>2</v>
      </c>
      <c r="K378" s="1">
        <f t="shared" si="6"/>
        <v>-21.1036</v>
      </c>
      <c r="L378" s="1">
        <f t="shared" si="7"/>
        <v>-54.963900000000002</v>
      </c>
      <c r="S378" t="str">
        <f t="shared" si="9"/>
        <v>("PORTAO GRANJAS";-21,1036;-54,9639);</v>
      </c>
    </row>
    <row r="379" spans="1:19" x14ac:dyDescent="0.25">
      <c r="A379" s="2" t="s">
        <v>377</v>
      </c>
      <c r="B379">
        <v>20</v>
      </c>
      <c r="C379">
        <v>22</v>
      </c>
      <c r="D379">
        <v>32</v>
      </c>
      <c r="E379" t="s">
        <v>1</v>
      </c>
      <c r="F379">
        <v>54</v>
      </c>
      <c r="G379">
        <v>46</v>
      </c>
      <c r="H379">
        <v>14</v>
      </c>
      <c r="I379" t="s">
        <v>2</v>
      </c>
      <c r="K379" s="1">
        <f t="shared" si="6"/>
        <v>-20.375599999999999</v>
      </c>
      <c r="L379" s="1">
        <f t="shared" si="7"/>
        <v>-54.770600000000002</v>
      </c>
      <c r="S379" t="str">
        <f t="shared" si="9"/>
        <v>("PORTAO COTOVELO";-20,3756;-54,7706);</v>
      </c>
    </row>
    <row r="380" spans="1:19" x14ac:dyDescent="0.25">
      <c r="A380" s="2" t="s">
        <v>378</v>
      </c>
      <c r="B380">
        <v>20</v>
      </c>
      <c r="C380">
        <v>16</v>
      </c>
      <c r="D380">
        <v>27</v>
      </c>
      <c r="E380" t="s">
        <v>1</v>
      </c>
      <c r="F380">
        <v>54</v>
      </c>
      <c r="G380">
        <v>30</v>
      </c>
      <c r="H380">
        <v>51</v>
      </c>
      <c r="I380" t="s">
        <v>2</v>
      </c>
      <c r="K380" s="1">
        <f t="shared" si="6"/>
        <v>-20.2742</v>
      </c>
      <c r="L380" s="1">
        <f t="shared" si="7"/>
        <v>-54.514200000000002</v>
      </c>
      <c r="S380" t="str">
        <f t="shared" si="9"/>
        <v>("PORTAO CONDOMINIO";-20,2742;-54,5142);</v>
      </c>
    </row>
    <row r="381" spans="1:19" x14ac:dyDescent="0.25">
      <c r="A381" s="2" t="s">
        <v>379</v>
      </c>
      <c r="B381">
        <v>20</v>
      </c>
      <c r="C381">
        <v>41</v>
      </c>
      <c r="D381">
        <v>0</v>
      </c>
      <c r="E381" t="s">
        <v>1</v>
      </c>
      <c r="F381">
        <v>54</v>
      </c>
      <c r="G381">
        <v>50</v>
      </c>
      <c r="H381">
        <v>23</v>
      </c>
      <c r="I381" t="s">
        <v>2</v>
      </c>
      <c r="K381" s="1">
        <f t="shared" si="6"/>
        <v>-20.683299999999999</v>
      </c>
      <c r="L381" s="1">
        <f t="shared" si="7"/>
        <v>-54.839700000000001</v>
      </c>
      <c r="S381" t="str">
        <f t="shared" si="9"/>
        <v>("PORTAO RETIRO";-20,6833;-54,8397);</v>
      </c>
    </row>
    <row r="382" spans="1:19" x14ac:dyDescent="0.25">
      <c r="A382" s="2" t="s">
        <v>292</v>
      </c>
      <c r="B382">
        <v>20</v>
      </c>
      <c r="C382">
        <v>25</v>
      </c>
      <c r="D382">
        <v>19</v>
      </c>
      <c r="E382" t="s">
        <v>1</v>
      </c>
      <c r="F382">
        <v>54</v>
      </c>
      <c r="G382">
        <v>57</v>
      </c>
      <c r="H382">
        <v>37</v>
      </c>
      <c r="I382" t="s">
        <v>2</v>
      </c>
      <c r="K382" s="1">
        <f t="shared" si="6"/>
        <v>-20.421900000000001</v>
      </c>
      <c r="L382" s="1">
        <f t="shared" si="7"/>
        <v>-54.960299999999997</v>
      </c>
      <c r="S382" t="str">
        <f t="shared" si="9"/>
        <v>("PONTE";-20,4219;-54,9603);</v>
      </c>
    </row>
    <row r="383" spans="1:19" x14ac:dyDescent="0.25">
      <c r="A383" s="2" t="s">
        <v>380</v>
      </c>
      <c r="B383">
        <v>20</v>
      </c>
      <c r="C383">
        <v>16</v>
      </c>
      <c r="D383">
        <v>28</v>
      </c>
      <c r="E383" t="s">
        <v>1</v>
      </c>
      <c r="F383">
        <v>54</v>
      </c>
      <c r="G383">
        <v>50</v>
      </c>
      <c r="H383">
        <v>57</v>
      </c>
      <c r="I383" t="s">
        <v>2</v>
      </c>
      <c r="K383" s="1">
        <f t="shared" si="6"/>
        <v>-20.2744</v>
      </c>
      <c r="L383" s="1">
        <f t="shared" si="7"/>
        <v>-54.849200000000003</v>
      </c>
      <c r="S383" t="str">
        <f t="shared" si="9"/>
        <v>("ESTANCIA FORTALEZA";-20,2744;-54,8492);</v>
      </c>
    </row>
    <row r="384" spans="1:19" x14ac:dyDescent="0.25">
      <c r="A384" s="2" t="s">
        <v>381</v>
      </c>
      <c r="B384">
        <v>20</v>
      </c>
      <c r="C384">
        <v>12</v>
      </c>
      <c r="D384">
        <v>11</v>
      </c>
      <c r="E384" t="s">
        <v>1</v>
      </c>
      <c r="F384">
        <v>54</v>
      </c>
      <c r="G384">
        <v>42</v>
      </c>
      <c r="H384">
        <v>38</v>
      </c>
      <c r="I384" t="s">
        <v>2</v>
      </c>
      <c r="K384" s="1">
        <f t="shared" si="6"/>
        <v>-20.203099999999999</v>
      </c>
      <c r="L384" s="1">
        <f t="shared" si="7"/>
        <v>-54.710599999999999</v>
      </c>
      <c r="S384" t="str">
        <f t="shared" si="9"/>
        <v>("CASCATA";-20,2031;-54,7106);</v>
      </c>
    </row>
    <row r="385" spans="1:19" x14ac:dyDescent="0.25">
      <c r="A385" s="2" t="s">
        <v>382</v>
      </c>
      <c r="B385">
        <v>20</v>
      </c>
      <c r="C385">
        <v>8</v>
      </c>
      <c r="D385">
        <v>48</v>
      </c>
      <c r="E385" t="s">
        <v>1</v>
      </c>
      <c r="F385">
        <v>54</v>
      </c>
      <c r="G385">
        <v>23</v>
      </c>
      <c r="H385">
        <v>54</v>
      </c>
      <c r="I385" t="s">
        <v>2</v>
      </c>
      <c r="K385" s="1">
        <f t="shared" si="6"/>
        <v>-20.146699999999999</v>
      </c>
      <c r="L385" s="1">
        <f t="shared" si="7"/>
        <v>-54.398299999999999</v>
      </c>
      <c r="S385" t="str">
        <f t="shared" si="9"/>
        <v>("VILAREJO";-20,1467;-54,3983);</v>
      </c>
    </row>
    <row r="386" spans="1:19" x14ac:dyDescent="0.25">
      <c r="A386" s="2" t="s">
        <v>383</v>
      </c>
      <c r="B386">
        <v>20</v>
      </c>
      <c r="C386">
        <v>36</v>
      </c>
      <c r="D386">
        <v>54</v>
      </c>
      <c r="E386" t="s">
        <v>1</v>
      </c>
      <c r="F386">
        <v>54</v>
      </c>
      <c r="G386">
        <v>21</v>
      </c>
      <c r="H386">
        <v>49</v>
      </c>
      <c r="I386" t="s">
        <v>2</v>
      </c>
      <c r="K386" s="1">
        <f t="shared" si="6"/>
        <v>-20.614999999999998</v>
      </c>
      <c r="L386" s="1">
        <f t="shared" si="7"/>
        <v>-54.363599999999998</v>
      </c>
      <c r="S386" t="str">
        <f t="shared" ref="S386:S449" si="10">"("&amp;_xlfn.UNICHAR(34)&amp;A386&amp;_xlfn.UNICHAR(34)&amp;";"&amp;K386&amp;";"&amp;L386&amp;")"&amp;";"</f>
        <v>("PEIXE";-20,615;-54,3636);</v>
      </c>
    </row>
    <row r="387" spans="1:19" x14ac:dyDescent="0.25">
      <c r="A387" s="2" t="s">
        <v>384</v>
      </c>
      <c r="B387">
        <v>20</v>
      </c>
      <c r="C387">
        <v>43</v>
      </c>
      <c r="D387">
        <v>40</v>
      </c>
      <c r="E387" t="s">
        <v>1</v>
      </c>
      <c r="F387">
        <v>54</v>
      </c>
      <c r="G387">
        <v>31</v>
      </c>
      <c r="H387">
        <v>57</v>
      </c>
      <c r="I387" t="s">
        <v>2</v>
      </c>
      <c r="K387" s="1">
        <f t="shared" si="6"/>
        <v>-20.727799999999998</v>
      </c>
      <c r="L387" s="1">
        <f t="shared" si="7"/>
        <v>-54.532499999999999</v>
      </c>
      <c r="S387" t="str">
        <f t="shared" si="10"/>
        <v>("TORRE";-20,7278;-54,5325);</v>
      </c>
    </row>
    <row r="388" spans="1:19" x14ac:dyDescent="0.25">
      <c r="A388" s="2" t="s">
        <v>385</v>
      </c>
      <c r="B388">
        <v>20</v>
      </c>
      <c r="C388">
        <v>32</v>
      </c>
      <c r="D388">
        <v>35</v>
      </c>
      <c r="E388" t="s">
        <v>1</v>
      </c>
      <c r="F388">
        <v>54</v>
      </c>
      <c r="G388">
        <v>56</v>
      </c>
      <c r="H388">
        <v>24</v>
      </c>
      <c r="I388" t="s">
        <v>2</v>
      </c>
      <c r="K388" s="1">
        <f t="shared" si="6"/>
        <v>-20.543099999999999</v>
      </c>
      <c r="L388" s="1">
        <f t="shared" si="7"/>
        <v>-54.94</v>
      </c>
      <c r="S388" t="str">
        <f t="shared" si="10"/>
        <v>("ALIANCAS";-20,5431;-54,94);</v>
      </c>
    </row>
    <row r="389" spans="1:19" x14ac:dyDescent="0.25">
      <c r="A389" s="2" t="s">
        <v>386</v>
      </c>
      <c r="B389">
        <v>20</v>
      </c>
      <c r="C389">
        <v>56</v>
      </c>
      <c r="D389">
        <v>1</v>
      </c>
      <c r="E389" t="s">
        <v>1</v>
      </c>
      <c r="F389">
        <v>54</v>
      </c>
      <c r="G389">
        <v>54</v>
      </c>
      <c r="H389">
        <v>48</v>
      </c>
      <c r="I389" t="s">
        <v>2</v>
      </c>
      <c r="K389" s="1">
        <f t="shared" si="6"/>
        <v>-20.933599999999998</v>
      </c>
      <c r="L389" s="1">
        <f t="shared" si="7"/>
        <v>-54.9133</v>
      </c>
      <c r="S389" t="str">
        <f t="shared" si="10"/>
        <v>("SIDROLANDIA";-20,9336;-54,9133);</v>
      </c>
    </row>
    <row r="390" spans="1:19" x14ac:dyDescent="0.25">
      <c r="A390" s="2" t="s">
        <v>387</v>
      </c>
      <c r="B390">
        <v>24</v>
      </c>
      <c r="C390">
        <v>0.43</v>
      </c>
      <c r="D390">
        <v>0</v>
      </c>
      <c r="E390" t="s">
        <v>1</v>
      </c>
      <c r="F390">
        <v>51</v>
      </c>
      <c r="G390">
        <v>19.329999999999998</v>
      </c>
      <c r="H390">
        <v>0</v>
      </c>
      <c r="I390" t="s">
        <v>2</v>
      </c>
      <c r="K390" s="1">
        <f t="shared" si="6"/>
        <v>-24.007200000000001</v>
      </c>
      <c r="L390" s="1">
        <f t="shared" si="7"/>
        <v>-51.322200000000002</v>
      </c>
      <c r="S390" t="str">
        <f t="shared" si="10"/>
        <v>("PORTAO FAXINAL";-24,0072;-51,3222);</v>
      </c>
    </row>
    <row r="391" spans="1:19" x14ac:dyDescent="0.25">
      <c r="A391" s="2" t="s">
        <v>388</v>
      </c>
      <c r="B391">
        <v>22</v>
      </c>
      <c r="C391">
        <v>50.33</v>
      </c>
      <c r="D391">
        <v>0</v>
      </c>
      <c r="E391" t="s">
        <v>1</v>
      </c>
      <c r="F391">
        <v>51</v>
      </c>
      <c r="G391">
        <v>58.37</v>
      </c>
      <c r="H391">
        <v>0</v>
      </c>
      <c r="I391" t="s">
        <v>2</v>
      </c>
      <c r="K391" s="1">
        <f t="shared" si="6"/>
        <v>-22.838799999999999</v>
      </c>
      <c r="L391" s="1">
        <f t="shared" si="7"/>
        <v>-51.972799999999999</v>
      </c>
      <c r="S391" t="str">
        <f t="shared" si="10"/>
        <v>("PORTAO COLORADO";-22,8388;-51,9728);</v>
      </c>
    </row>
    <row r="392" spans="1:19" x14ac:dyDescent="0.25">
      <c r="A392" s="2" t="s">
        <v>389</v>
      </c>
      <c r="B392">
        <v>23</v>
      </c>
      <c r="C392">
        <v>25.75</v>
      </c>
      <c r="D392">
        <v>0</v>
      </c>
      <c r="E392" t="s">
        <v>1</v>
      </c>
      <c r="F392">
        <v>51</v>
      </c>
      <c r="G392">
        <v>25.4</v>
      </c>
      <c r="H392">
        <v>0</v>
      </c>
      <c r="I392" t="s">
        <v>2</v>
      </c>
      <c r="K392" s="1">
        <f t="shared" si="6"/>
        <v>-23.429200000000002</v>
      </c>
      <c r="L392" s="1">
        <f t="shared" si="7"/>
        <v>-51.423299999999998</v>
      </c>
      <c r="S392" t="str">
        <f t="shared" si="10"/>
        <v>("PORTAO ARAPONGAS";-23,4292;-51,4233);</v>
      </c>
    </row>
    <row r="393" spans="1:19" x14ac:dyDescent="0.25">
      <c r="A393" s="2" t="s">
        <v>390</v>
      </c>
      <c r="B393">
        <v>23</v>
      </c>
      <c r="C393">
        <v>36.03</v>
      </c>
      <c r="D393">
        <v>0</v>
      </c>
      <c r="E393" t="s">
        <v>1</v>
      </c>
      <c r="F393">
        <v>51</v>
      </c>
      <c r="G393">
        <v>38.75</v>
      </c>
      <c r="H393">
        <v>0</v>
      </c>
      <c r="I393" t="s">
        <v>2</v>
      </c>
      <c r="K393" s="1">
        <f t="shared" si="6"/>
        <v>-23.6005</v>
      </c>
      <c r="L393" s="1">
        <f t="shared" si="7"/>
        <v>-51.645800000000001</v>
      </c>
      <c r="S393" t="str">
        <f t="shared" si="10"/>
        <v>("PORTAO JANDAIA DO SUL";-23,6005;-51,6458);</v>
      </c>
    </row>
    <row r="394" spans="1:19" x14ac:dyDescent="0.25">
      <c r="A394" s="2" t="s">
        <v>391</v>
      </c>
      <c r="B394">
        <v>23</v>
      </c>
      <c r="C394">
        <v>5.5</v>
      </c>
      <c r="D394">
        <v>0</v>
      </c>
      <c r="E394" t="s">
        <v>1</v>
      </c>
      <c r="F394">
        <v>52</v>
      </c>
      <c r="G394">
        <v>29.07</v>
      </c>
      <c r="H394">
        <v>0</v>
      </c>
      <c r="I394" t="s">
        <v>2</v>
      </c>
      <c r="K394" s="1">
        <f t="shared" si="6"/>
        <v>-23.091699999999999</v>
      </c>
      <c r="L394" s="1">
        <f t="shared" si="7"/>
        <v>-52.484499999999997</v>
      </c>
      <c r="S394" t="str">
        <f t="shared" si="10"/>
        <v>("PORTAO PARANAVAI";-23,0917;-52,4845);</v>
      </c>
    </row>
    <row r="395" spans="1:19" x14ac:dyDescent="0.25">
      <c r="A395" s="2" t="s">
        <v>392</v>
      </c>
      <c r="B395">
        <v>23</v>
      </c>
      <c r="C395">
        <v>8.08</v>
      </c>
      <c r="D395">
        <v>0</v>
      </c>
      <c r="E395" t="s">
        <v>1</v>
      </c>
      <c r="F395">
        <v>51</v>
      </c>
      <c r="G395">
        <v>14.65</v>
      </c>
      <c r="H395">
        <v>0</v>
      </c>
      <c r="I395" t="s">
        <v>2</v>
      </c>
      <c r="K395" s="1">
        <f t="shared" si="6"/>
        <v>-23.134699999999999</v>
      </c>
      <c r="L395" s="1">
        <f t="shared" si="7"/>
        <v>-51.244199999999999</v>
      </c>
      <c r="S395" t="str">
        <f t="shared" si="10"/>
        <v>("PORTAO SILOS";-23,1347;-51,2442);</v>
      </c>
    </row>
    <row r="396" spans="1:19" x14ac:dyDescent="0.25">
      <c r="A396" s="2" t="s">
        <v>393</v>
      </c>
      <c r="B396">
        <v>24</v>
      </c>
      <c r="C396">
        <v>0.15</v>
      </c>
      <c r="D396">
        <v>0</v>
      </c>
      <c r="E396" t="s">
        <v>1</v>
      </c>
      <c r="F396">
        <v>51</v>
      </c>
      <c r="G396">
        <v>21.42</v>
      </c>
      <c r="H396">
        <v>0</v>
      </c>
      <c r="I396" t="s">
        <v>2</v>
      </c>
      <c r="K396" s="1">
        <f t="shared" si="6"/>
        <v>-24.002500000000001</v>
      </c>
      <c r="L396" s="1">
        <f t="shared" si="7"/>
        <v>-51.356999999999999</v>
      </c>
      <c r="S396" t="str">
        <f t="shared" si="10"/>
        <v>("PORTAO CAMPO MOURAO";-24,0025;-51,357);</v>
      </c>
    </row>
    <row r="397" spans="1:19" x14ac:dyDescent="0.25">
      <c r="A397" s="2" t="s">
        <v>394</v>
      </c>
      <c r="B397">
        <v>23</v>
      </c>
      <c r="C397">
        <v>39.869999999999997</v>
      </c>
      <c r="D397">
        <v>0</v>
      </c>
      <c r="E397" t="s">
        <v>1</v>
      </c>
      <c r="F397">
        <v>52</v>
      </c>
      <c r="G397">
        <v>36.659999999999997</v>
      </c>
      <c r="H397">
        <v>0</v>
      </c>
      <c r="I397" t="s">
        <v>2</v>
      </c>
      <c r="K397" s="1">
        <f t="shared" si="6"/>
        <v>-23.6645</v>
      </c>
      <c r="L397" s="1">
        <f t="shared" si="7"/>
        <v>-52.610999999999997</v>
      </c>
      <c r="S397" t="str">
        <f t="shared" si="10"/>
        <v>("PORTAO CIANORTE";-23,6645;-52,611);</v>
      </c>
    </row>
    <row r="398" spans="1:19" x14ac:dyDescent="0.25">
      <c r="A398" s="2" t="s">
        <v>395</v>
      </c>
      <c r="B398">
        <v>23</v>
      </c>
      <c r="C398">
        <v>36.6</v>
      </c>
      <c r="D398">
        <v>0</v>
      </c>
      <c r="E398" t="s">
        <v>1</v>
      </c>
      <c r="F398">
        <v>51</v>
      </c>
      <c r="G398">
        <v>11.07</v>
      </c>
      <c r="H398">
        <v>0</v>
      </c>
      <c r="I398" t="s">
        <v>2</v>
      </c>
      <c r="K398" s="1">
        <f t="shared" si="6"/>
        <v>-23.61</v>
      </c>
      <c r="L398" s="1">
        <f t="shared" si="7"/>
        <v>-51.1845</v>
      </c>
      <c r="S398" t="str">
        <f t="shared" si="10"/>
        <v>("PORTAO GUARAVERA";-23,61;-51,1845);</v>
      </c>
    </row>
    <row r="399" spans="1:19" x14ac:dyDescent="0.25">
      <c r="A399" s="2" t="s">
        <v>396</v>
      </c>
      <c r="B399">
        <v>23</v>
      </c>
      <c r="C399">
        <v>23.75</v>
      </c>
      <c r="D399">
        <v>0</v>
      </c>
      <c r="E399" t="s">
        <v>1</v>
      </c>
      <c r="F399">
        <v>50</v>
      </c>
      <c r="G399">
        <v>21.34</v>
      </c>
      <c r="H399">
        <v>0</v>
      </c>
      <c r="I399" t="s">
        <v>2</v>
      </c>
      <c r="K399" s="1">
        <f t="shared" si="6"/>
        <v>-23.395800000000001</v>
      </c>
      <c r="L399" s="1">
        <f t="shared" si="7"/>
        <v>-50.355699999999999</v>
      </c>
      <c r="S399" t="str">
        <f t="shared" si="10"/>
        <v>("PORTAO RIBEIRAO DO PINHAL";-23,3958;-50,3557);</v>
      </c>
    </row>
    <row r="400" spans="1:19" x14ac:dyDescent="0.25">
      <c r="A400" s="2" t="s">
        <v>397</v>
      </c>
      <c r="B400">
        <v>23</v>
      </c>
      <c r="C400">
        <v>54.5</v>
      </c>
      <c r="D400">
        <v>0</v>
      </c>
      <c r="E400" t="s">
        <v>1</v>
      </c>
      <c r="F400">
        <v>50</v>
      </c>
      <c r="G400">
        <v>35.42</v>
      </c>
      <c r="H400">
        <v>0</v>
      </c>
      <c r="I400" t="s">
        <v>2</v>
      </c>
      <c r="K400" s="1">
        <f t="shared" si="6"/>
        <v>-23.908300000000001</v>
      </c>
      <c r="L400" s="1">
        <f t="shared" si="7"/>
        <v>-50.590299999999999</v>
      </c>
      <c r="S400" t="str">
        <f t="shared" si="10"/>
        <v>("PORTAO SAPOPEMA";-23,9083;-50,5903);</v>
      </c>
    </row>
    <row r="401" spans="1:19" x14ac:dyDescent="0.25">
      <c r="A401" s="2" t="s">
        <v>371</v>
      </c>
      <c r="B401">
        <v>23</v>
      </c>
      <c r="C401">
        <v>6.18</v>
      </c>
      <c r="D401">
        <v>0</v>
      </c>
      <c r="E401" t="s">
        <v>1</v>
      </c>
      <c r="F401">
        <v>50</v>
      </c>
      <c r="G401">
        <v>21.73</v>
      </c>
      <c r="H401">
        <v>0</v>
      </c>
      <c r="I401" t="s">
        <v>2</v>
      </c>
      <c r="K401" s="1">
        <f t="shared" si="6"/>
        <v>-23.103000000000002</v>
      </c>
      <c r="L401" s="1">
        <f t="shared" si="7"/>
        <v>-50.362200000000001</v>
      </c>
      <c r="S401" t="str">
        <f t="shared" si="10"/>
        <v>("PORTAO BANDEIRANTES";-23,103;-50,3622);</v>
      </c>
    </row>
    <row r="402" spans="1:19" x14ac:dyDescent="0.25">
      <c r="A402" s="2" t="s">
        <v>398</v>
      </c>
      <c r="B402">
        <v>23</v>
      </c>
      <c r="C402">
        <v>12</v>
      </c>
      <c r="D402">
        <v>0</v>
      </c>
      <c r="E402" t="s">
        <v>1</v>
      </c>
      <c r="F402">
        <v>50</v>
      </c>
      <c r="G402">
        <v>47.73</v>
      </c>
      <c r="H402">
        <v>0</v>
      </c>
      <c r="I402" t="s">
        <v>2</v>
      </c>
      <c r="K402" s="1">
        <f t="shared" si="6"/>
        <v>-23.2</v>
      </c>
      <c r="L402" s="1">
        <f t="shared" si="7"/>
        <v>-50.795499999999997</v>
      </c>
      <c r="S402" t="str">
        <f t="shared" si="10"/>
        <v>("PORTAO URAI";-23,2;-50,7955);</v>
      </c>
    </row>
    <row r="403" spans="1:19" x14ac:dyDescent="0.25">
      <c r="A403" s="2" t="s">
        <v>399</v>
      </c>
      <c r="B403">
        <v>22</v>
      </c>
      <c r="C403">
        <v>39.75</v>
      </c>
      <c r="D403">
        <v>0</v>
      </c>
      <c r="E403" t="s">
        <v>1</v>
      </c>
      <c r="F403">
        <v>51</v>
      </c>
      <c r="G403">
        <v>4.2</v>
      </c>
      <c r="H403">
        <v>0</v>
      </c>
      <c r="I403" t="s">
        <v>2</v>
      </c>
      <c r="K403" s="1">
        <f t="shared" si="6"/>
        <v>-22.662500000000001</v>
      </c>
      <c r="L403" s="1">
        <f t="shared" si="7"/>
        <v>-51.07</v>
      </c>
      <c r="S403" t="str">
        <f t="shared" si="10"/>
        <v>("PORTAO IEPE";-22,6625;-51,07);</v>
      </c>
    </row>
    <row r="404" spans="1:19" x14ac:dyDescent="0.25">
      <c r="A404" s="2" t="s">
        <v>400</v>
      </c>
      <c r="B404">
        <v>23</v>
      </c>
      <c r="C404">
        <v>14.7</v>
      </c>
      <c r="D404">
        <v>0</v>
      </c>
      <c r="E404" t="s">
        <v>1</v>
      </c>
      <c r="F404">
        <v>51</v>
      </c>
      <c r="G404">
        <v>52.57</v>
      </c>
      <c r="H404">
        <v>0</v>
      </c>
      <c r="I404" t="s">
        <v>2</v>
      </c>
      <c r="K404" s="1">
        <f t="shared" si="6"/>
        <v>-23.245000000000001</v>
      </c>
      <c r="L404" s="1">
        <f t="shared" si="7"/>
        <v>-51.876199999999997</v>
      </c>
      <c r="S404" t="str">
        <f t="shared" si="10"/>
        <v>("PORTAO IGUARACU";-23,245;-51,8762);</v>
      </c>
    </row>
    <row r="405" spans="1:19" x14ac:dyDescent="0.25">
      <c r="A405" s="2" t="s">
        <v>401</v>
      </c>
      <c r="B405">
        <v>23</v>
      </c>
      <c r="C405">
        <v>16.579999999999998</v>
      </c>
      <c r="D405">
        <v>0</v>
      </c>
      <c r="E405" t="s">
        <v>1</v>
      </c>
      <c r="F405">
        <v>52</v>
      </c>
      <c r="G405">
        <v>9.4</v>
      </c>
      <c r="H405">
        <v>0</v>
      </c>
      <c r="I405" t="s">
        <v>2</v>
      </c>
      <c r="K405" s="1">
        <f t="shared" si="6"/>
        <v>-23.276299999999999</v>
      </c>
      <c r="L405" s="1">
        <f t="shared" si="7"/>
        <v>-52.156700000000001</v>
      </c>
      <c r="S405" t="str">
        <f t="shared" si="10"/>
        <v>("PORTAO CASTELO BRANCO";-23,2763;-52,1567);</v>
      </c>
    </row>
    <row r="406" spans="1:19" x14ac:dyDescent="0.25">
      <c r="A406" s="2" t="s">
        <v>402</v>
      </c>
      <c r="B406">
        <v>23</v>
      </c>
      <c r="C406">
        <v>40.479999999999997</v>
      </c>
      <c r="D406">
        <v>0</v>
      </c>
      <c r="E406" t="s">
        <v>1</v>
      </c>
      <c r="F406">
        <v>52</v>
      </c>
      <c r="G406">
        <v>7.15</v>
      </c>
      <c r="H406">
        <v>0</v>
      </c>
      <c r="I406" t="s">
        <v>2</v>
      </c>
      <c r="K406" s="1">
        <f t="shared" si="6"/>
        <v>-23.674700000000001</v>
      </c>
      <c r="L406" s="1">
        <f t="shared" si="7"/>
        <v>-52.119199999999999</v>
      </c>
      <c r="S406" t="str">
        <f t="shared" si="10"/>
        <v>("PORTAO IVAI";-23,6747;-52,1192);</v>
      </c>
    </row>
    <row r="407" spans="1:19" x14ac:dyDescent="0.25">
      <c r="A407" s="2" t="s">
        <v>403</v>
      </c>
      <c r="B407">
        <v>22</v>
      </c>
      <c r="C407">
        <v>39.76</v>
      </c>
      <c r="D407">
        <v>0</v>
      </c>
      <c r="E407" t="s">
        <v>1</v>
      </c>
      <c r="F407">
        <v>51</v>
      </c>
      <c r="G407">
        <v>23.05</v>
      </c>
      <c r="H407">
        <v>0</v>
      </c>
      <c r="I407" t="s">
        <v>2</v>
      </c>
      <c r="K407" s="1">
        <f t="shared" si="6"/>
        <v>-22.662700000000001</v>
      </c>
      <c r="L407" s="1">
        <f t="shared" si="7"/>
        <v>-51.3842</v>
      </c>
      <c r="S407" t="str">
        <f t="shared" si="10"/>
        <v>("PORTAO PARAPANEMA";-22,6627;-51,3842);</v>
      </c>
    </row>
    <row r="408" spans="1:19" x14ac:dyDescent="0.25">
      <c r="A408" s="2" t="s">
        <v>404</v>
      </c>
      <c r="B408">
        <v>23</v>
      </c>
      <c r="C408">
        <v>2.37</v>
      </c>
      <c r="D408">
        <v>0</v>
      </c>
      <c r="E408" t="s">
        <v>1</v>
      </c>
      <c r="F408">
        <v>51</v>
      </c>
      <c r="G408">
        <v>56.51</v>
      </c>
      <c r="H408">
        <v>0</v>
      </c>
      <c r="I408" t="s">
        <v>2</v>
      </c>
      <c r="K408" s="1">
        <f t="shared" si="6"/>
        <v>-23.0395</v>
      </c>
      <c r="L408" s="1">
        <f t="shared" si="7"/>
        <v>-51.941800000000001</v>
      </c>
      <c r="S408" t="str">
        <f t="shared" si="10"/>
        <v>("PRADO FERREIRA";-23,0395;-51,9418);</v>
      </c>
    </row>
    <row r="409" spans="1:19" x14ac:dyDescent="0.25">
      <c r="A409" s="2" t="s">
        <v>405</v>
      </c>
      <c r="B409">
        <v>23</v>
      </c>
      <c r="C409">
        <v>47.9</v>
      </c>
      <c r="D409">
        <v>0</v>
      </c>
      <c r="E409" t="s">
        <v>1</v>
      </c>
      <c r="F409">
        <v>52</v>
      </c>
      <c r="G409">
        <v>15.64</v>
      </c>
      <c r="H409">
        <v>0</v>
      </c>
      <c r="I409" t="s">
        <v>2</v>
      </c>
      <c r="K409" s="1">
        <f t="shared" si="6"/>
        <v>-23.798300000000001</v>
      </c>
      <c r="L409" s="1">
        <f t="shared" si="7"/>
        <v>-52.2607</v>
      </c>
      <c r="S409" t="str">
        <f t="shared" si="10"/>
        <v>("ENGENHEIRO BELTRAO";-23,7983;-52,2607);</v>
      </c>
    </row>
    <row r="410" spans="1:19" x14ac:dyDescent="0.25">
      <c r="A410" s="2" t="s">
        <v>406</v>
      </c>
      <c r="B410">
        <v>23</v>
      </c>
      <c r="C410">
        <v>33.11</v>
      </c>
      <c r="D410">
        <v>0</v>
      </c>
      <c r="E410" t="s">
        <v>1</v>
      </c>
      <c r="F410">
        <v>51</v>
      </c>
      <c r="G410">
        <v>27.63</v>
      </c>
      <c r="H410">
        <v>0</v>
      </c>
      <c r="I410" t="s">
        <v>2</v>
      </c>
      <c r="K410" s="1">
        <f t="shared" si="6"/>
        <v>-23.5518</v>
      </c>
      <c r="L410" s="1">
        <f t="shared" si="7"/>
        <v>-51.460500000000003</v>
      </c>
      <c r="S410" t="str">
        <f t="shared" si="10"/>
        <v>("APUCARANA";-23,5518;-51,4605);</v>
      </c>
    </row>
    <row r="411" spans="1:19" x14ac:dyDescent="0.25">
      <c r="A411" s="2" t="s">
        <v>407</v>
      </c>
      <c r="B411">
        <v>23</v>
      </c>
      <c r="C411">
        <v>42.33</v>
      </c>
      <c r="D411">
        <v>0</v>
      </c>
      <c r="E411" t="s">
        <v>1</v>
      </c>
      <c r="F411">
        <v>51</v>
      </c>
      <c r="G411">
        <v>7.2</v>
      </c>
      <c r="H411">
        <v>0</v>
      </c>
      <c r="I411" t="s">
        <v>2</v>
      </c>
      <c r="K411" s="1">
        <f t="shared" si="6"/>
        <v>-23.705500000000001</v>
      </c>
      <c r="L411" s="1">
        <f t="shared" si="7"/>
        <v>-51.12</v>
      </c>
      <c r="S411" t="str">
        <f t="shared" si="10"/>
        <v>("TAMARANA";-23,7055;-51,12);</v>
      </c>
    </row>
    <row r="412" spans="1:19" x14ac:dyDescent="0.25">
      <c r="A412" s="2" t="s">
        <v>408</v>
      </c>
      <c r="B412">
        <v>22</v>
      </c>
      <c r="C412">
        <v>50.78</v>
      </c>
      <c r="D412">
        <v>0</v>
      </c>
      <c r="E412" t="s">
        <v>1</v>
      </c>
      <c r="F412">
        <v>51</v>
      </c>
      <c r="G412">
        <v>2.23</v>
      </c>
      <c r="H412">
        <v>0</v>
      </c>
      <c r="I412" t="s">
        <v>2</v>
      </c>
      <c r="K412" s="1">
        <f t="shared" si="6"/>
        <v>-22.846299999999999</v>
      </c>
      <c r="L412" s="1">
        <f t="shared" si="7"/>
        <v>-51.037199999999999</v>
      </c>
      <c r="S412" t="str">
        <f t="shared" si="10"/>
        <v>("PRIMEIRO DE MAIO";-22,8463;-51,0372);</v>
      </c>
    </row>
    <row r="413" spans="1:19" x14ac:dyDescent="0.25">
      <c r="A413" s="2" t="s">
        <v>409</v>
      </c>
      <c r="B413">
        <v>23</v>
      </c>
      <c r="C413">
        <v>11.08</v>
      </c>
      <c r="D413">
        <v>0</v>
      </c>
      <c r="E413" t="s">
        <v>1</v>
      </c>
      <c r="F413">
        <v>50</v>
      </c>
      <c r="G413">
        <v>39.799999999999997</v>
      </c>
      <c r="H413">
        <v>0</v>
      </c>
      <c r="I413" t="s">
        <v>2</v>
      </c>
      <c r="K413" s="1">
        <f t="shared" si="6"/>
        <v>-23.184699999999999</v>
      </c>
      <c r="L413" s="1">
        <f t="shared" si="7"/>
        <v>-50.6633</v>
      </c>
      <c r="S413" t="str">
        <f t="shared" si="10"/>
        <v>("CORNELIO PROCOPIO";-23,1847;-50,6633);</v>
      </c>
    </row>
    <row r="414" spans="1:19" x14ac:dyDescent="0.25">
      <c r="A414" s="2" t="s">
        <v>410</v>
      </c>
      <c r="B414">
        <v>23</v>
      </c>
      <c r="C414">
        <v>55.58</v>
      </c>
      <c r="D414">
        <v>0</v>
      </c>
      <c r="E414" t="s">
        <v>1</v>
      </c>
      <c r="F414">
        <v>51</v>
      </c>
      <c r="G414">
        <v>59.24</v>
      </c>
      <c r="H414">
        <v>0</v>
      </c>
      <c r="I414" t="s">
        <v>2</v>
      </c>
      <c r="K414" s="1">
        <f t="shared" si="6"/>
        <v>-23.926300000000001</v>
      </c>
      <c r="L414" s="1">
        <f t="shared" si="7"/>
        <v>-51.987299999999998</v>
      </c>
      <c r="S414" t="str">
        <f t="shared" si="10"/>
        <v>("FENIX";-23,9263;-51,9873);</v>
      </c>
    </row>
    <row r="415" spans="1:19" x14ac:dyDescent="0.25">
      <c r="A415" s="2" t="s">
        <v>411</v>
      </c>
      <c r="B415">
        <v>23</v>
      </c>
      <c r="C415">
        <v>1.95</v>
      </c>
      <c r="D415">
        <v>0</v>
      </c>
      <c r="E415" t="s">
        <v>1</v>
      </c>
      <c r="F415">
        <v>51</v>
      </c>
      <c r="G415">
        <v>49.84</v>
      </c>
      <c r="H415">
        <v>0</v>
      </c>
      <c r="I415" t="s">
        <v>2</v>
      </c>
      <c r="K415" s="1">
        <f t="shared" si="6"/>
        <v>-23.032499999999999</v>
      </c>
      <c r="L415" s="1">
        <f t="shared" si="7"/>
        <v>-51.8307</v>
      </c>
      <c r="S415" t="str">
        <f t="shared" si="10"/>
        <v>("SANTA FE";-23,0325;-51,8307);</v>
      </c>
    </row>
    <row r="416" spans="1:19" x14ac:dyDescent="0.25">
      <c r="A416" s="2" t="s">
        <v>412</v>
      </c>
      <c r="B416">
        <v>23</v>
      </c>
      <c r="C416">
        <v>10.62</v>
      </c>
      <c r="D416">
        <v>0</v>
      </c>
      <c r="E416" t="s">
        <v>1</v>
      </c>
      <c r="F416">
        <v>51</v>
      </c>
      <c r="G416">
        <v>12.04</v>
      </c>
      <c r="H416">
        <v>0</v>
      </c>
      <c r="I416" t="s">
        <v>2</v>
      </c>
      <c r="K416" s="1">
        <f t="shared" si="6"/>
        <v>-23.177</v>
      </c>
      <c r="L416" s="1">
        <f t="shared" si="7"/>
        <v>-51.200699999999998</v>
      </c>
      <c r="S416" t="str">
        <f t="shared" si="10"/>
        <v>("NOVA ESPERANCA";-23,177;-51,2007);</v>
      </c>
    </row>
    <row r="417" spans="1:19" x14ac:dyDescent="0.25">
      <c r="A417" s="2" t="s">
        <v>413</v>
      </c>
      <c r="B417">
        <v>22</v>
      </c>
      <c r="C417">
        <v>51.98</v>
      </c>
      <c r="D417">
        <v>0</v>
      </c>
      <c r="E417" t="s">
        <v>1</v>
      </c>
      <c r="F417">
        <v>51</v>
      </c>
      <c r="G417">
        <v>23.42</v>
      </c>
      <c r="H417">
        <v>0</v>
      </c>
      <c r="I417" t="s">
        <v>2</v>
      </c>
      <c r="K417" s="1">
        <f t="shared" si="6"/>
        <v>-22.866299999999999</v>
      </c>
      <c r="L417" s="1">
        <f t="shared" si="7"/>
        <v>-51.390300000000003</v>
      </c>
      <c r="S417" t="str">
        <f t="shared" si="10"/>
        <v>("FLORESTOPOLIS";-22,8663;-51,3903);</v>
      </c>
    </row>
    <row r="418" spans="1:19" x14ac:dyDescent="0.25">
      <c r="A418" s="2" t="s">
        <v>414</v>
      </c>
      <c r="B418">
        <v>23</v>
      </c>
      <c r="C418">
        <v>29.66</v>
      </c>
      <c r="D418">
        <v>0</v>
      </c>
      <c r="E418" t="s">
        <v>1</v>
      </c>
      <c r="F418">
        <v>50</v>
      </c>
      <c r="G418">
        <v>38.74</v>
      </c>
      <c r="H418">
        <v>0</v>
      </c>
      <c r="I418" t="s">
        <v>2</v>
      </c>
      <c r="K418" s="1">
        <f t="shared" si="6"/>
        <v>-23.494299999999999</v>
      </c>
      <c r="L418" s="1">
        <f t="shared" si="7"/>
        <v>-50.645699999999998</v>
      </c>
      <c r="S418" t="str">
        <f t="shared" si="10"/>
        <v>("SANTO ANTONIO DO PARAISO";-23,4943;-50,6457);</v>
      </c>
    </row>
    <row r="419" spans="1:19" x14ac:dyDescent="0.25">
      <c r="A419" s="2" t="s">
        <v>415</v>
      </c>
      <c r="B419">
        <v>23</v>
      </c>
      <c r="C419">
        <v>45.69</v>
      </c>
      <c r="D419">
        <v>0</v>
      </c>
      <c r="E419" t="s">
        <v>1</v>
      </c>
      <c r="F419">
        <v>51</v>
      </c>
      <c r="G419">
        <v>24.69</v>
      </c>
      <c r="H419">
        <v>0</v>
      </c>
      <c r="I419" t="s">
        <v>2</v>
      </c>
      <c r="K419" s="1">
        <f t="shared" si="6"/>
        <v>-23.761500000000002</v>
      </c>
      <c r="L419" s="1">
        <f t="shared" si="7"/>
        <v>-51.411499999999997</v>
      </c>
      <c r="S419" t="str">
        <f t="shared" si="10"/>
        <v>("RIO BOM";-23,7615;-51,4115);</v>
      </c>
    </row>
    <row r="420" spans="1:19" x14ac:dyDescent="0.25">
      <c r="A420" s="2" t="s">
        <v>416</v>
      </c>
      <c r="B420">
        <v>9</v>
      </c>
      <c r="C420">
        <v>45</v>
      </c>
      <c r="D420">
        <v>47</v>
      </c>
      <c r="E420" t="s">
        <v>1</v>
      </c>
      <c r="F420">
        <v>68</v>
      </c>
      <c r="G420">
        <v>6</v>
      </c>
      <c r="H420">
        <v>13</v>
      </c>
      <c r="I420" t="s">
        <v>2</v>
      </c>
      <c r="K420" s="1">
        <f t="shared" si="6"/>
        <v>-9.7630999999999997</v>
      </c>
      <c r="L420" s="1">
        <f t="shared" si="7"/>
        <v>-68.1036</v>
      </c>
      <c r="S420" t="str">
        <f t="shared" si="10"/>
        <v>("PORTAO FAZENDA BAMBUI";-9,7631;-68,1036);</v>
      </c>
    </row>
    <row r="421" spans="1:19" x14ac:dyDescent="0.25">
      <c r="A421" s="2" t="s">
        <v>417</v>
      </c>
      <c r="B421">
        <v>9</v>
      </c>
      <c r="C421">
        <v>49</v>
      </c>
      <c r="D421">
        <v>36</v>
      </c>
      <c r="E421" t="s">
        <v>1</v>
      </c>
      <c r="F421">
        <v>67</v>
      </c>
      <c r="G421">
        <v>56</v>
      </c>
      <c r="H421">
        <v>58</v>
      </c>
      <c r="I421" t="s">
        <v>2</v>
      </c>
      <c r="K421" s="1">
        <f t="shared" si="6"/>
        <v>-9.8267000000000007</v>
      </c>
      <c r="L421" s="1">
        <f t="shared" si="7"/>
        <v>-67.949399999999997</v>
      </c>
      <c r="S421" t="str">
        <f t="shared" si="10"/>
        <v>("BUJARI";-9,8267;-67,9494);</v>
      </c>
    </row>
    <row r="422" spans="1:19" x14ac:dyDescent="0.25">
      <c r="A422" s="2" t="s">
        <v>418</v>
      </c>
      <c r="B422">
        <v>9</v>
      </c>
      <c r="C422">
        <v>50</v>
      </c>
      <c r="D422">
        <v>42</v>
      </c>
      <c r="E422" t="s">
        <v>1</v>
      </c>
      <c r="F422">
        <v>67</v>
      </c>
      <c r="G422">
        <v>55</v>
      </c>
      <c r="H422">
        <v>6</v>
      </c>
      <c r="I422" t="s">
        <v>2</v>
      </c>
      <c r="K422" s="1">
        <f t="shared" si="6"/>
        <v>-9.8450000000000006</v>
      </c>
      <c r="L422" s="1">
        <f t="shared" si="7"/>
        <v>-67.918300000000002</v>
      </c>
      <c r="S422" t="str">
        <f t="shared" si="10"/>
        <v>("TRAVES NOROESTE AERODROMO DE RIO BRANCO";-9,845;-67,9183);</v>
      </c>
    </row>
    <row r="423" spans="1:19" x14ac:dyDescent="0.25">
      <c r="A423" s="2" t="s">
        <v>419</v>
      </c>
      <c r="B423">
        <v>9</v>
      </c>
      <c r="C423">
        <v>37</v>
      </c>
      <c r="D423">
        <v>6</v>
      </c>
      <c r="E423" t="s">
        <v>1</v>
      </c>
      <c r="F423">
        <v>67</v>
      </c>
      <c r="G423">
        <v>51</v>
      </c>
      <c r="H423">
        <v>46</v>
      </c>
      <c r="I423" t="s">
        <v>2</v>
      </c>
      <c r="K423" s="1">
        <f t="shared" si="6"/>
        <v>-9.6182999999999996</v>
      </c>
      <c r="L423" s="1">
        <f t="shared" si="7"/>
        <v>-67.862799999999993</v>
      </c>
      <c r="S423" t="str">
        <f t="shared" si="10"/>
        <v>("PORTAO RIOZINHO";-9,6183;-67,8628);</v>
      </c>
    </row>
    <row r="424" spans="1:19" x14ac:dyDescent="0.25">
      <c r="A424" s="2" t="s">
        <v>420</v>
      </c>
      <c r="B424">
        <v>9</v>
      </c>
      <c r="C424">
        <v>53</v>
      </c>
      <c r="D424">
        <v>43</v>
      </c>
      <c r="E424" t="s">
        <v>1</v>
      </c>
      <c r="F424">
        <v>67</v>
      </c>
      <c r="G424">
        <v>39</v>
      </c>
      <c r="H424">
        <v>0</v>
      </c>
      <c r="I424" t="s">
        <v>2</v>
      </c>
      <c r="K424" s="1">
        <f t="shared" si="6"/>
        <v>-9.8953000000000007</v>
      </c>
      <c r="L424" s="1">
        <f t="shared" si="7"/>
        <v>-67.650000000000006</v>
      </c>
      <c r="S424" t="str">
        <f t="shared" si="10"/>
        <v>("PORTAO QUIXADA";-9,8953;-67,65);</v>
      </c>
    </row>
    <row r="425" spans="1:19" x14ac:dyDescent="0.25">
      <c r="A425" s="2" t="s">
        <v>421</v>
      </c>
      <c r="B425">
        <v>9</v>
      </c>
      <c r="C425">
        <v>53</v>
      </c>
      <c r="D425">
        <v>7</v>
      </c>
      <c r="E425" t="s">
        <v>1</v>
      </c>
      <c r="F425">
        <v>67</v>
      </c>
      <c r="G425">
        <v>52</v>
      </c>
      <c r="H425">
        <v>45</v>
      </c>
      <c r="I425" t="s">
        <v>2</v>
      </c>
      <c r="K425" s="1">
        <f t="shared" si="6"/>
        <v>-9.8853000000000009</v>
      </c>
      <c r="L425" s="1">
        <f t="shared" si="7"/>
        <v>-67.879199999999997</v>
      </c>
      <c r="S425" t="str">
        <f t="shared" si="10"/>
        <v>("TRAVES SUDESTE AERODROMO DE RIO BRANCO";-9,8853;-67,8792);</v>
      </c>
    </row>
    <row r="426" spans="1:19" x14ac:dyDescent="0.25">
      <c r="A426" s="2" t="s">
        <v>422</v>
      </c>
      <c r="B426">
        <v>9</v>
      </c>
      <c r="C426">
        <v>41</v>
      </c>
      <c r="D426">
        <v>52</v>
      </c>
      <c r="E426" t="s">
        <v>1</v>
      </c>
      <c r="F426">
        <v>67</v>
      </c>
      <c r="G426">
        <v>31</v>
      </c>
      <c r="H426">
        <v>19</v>
      </c>
      <c r="I426" t="s">
        <v>2</v>
      </c>
      <c r="K426" s="1">
        <f t="shared" si="6"/>
        <v>-9.6978000000000009</v>
      </c>
      <c r="L426" s="1">
        <f t="shared" si="7"/>
        <v>-67.521900000000002</v>
      </c>
      <c r="S426" t="str">
        <f t="shared" si="10"/>
        <v>("PORTAO GIONA";-9,6978;-67,5219);</v>
      </c>
    </row>
    <row r="427" spans="1:19" x14ac:dyDescent="0.25">
      <c r="A427" s="2" t="s">
        <v>423</v>
      </c>
      <c r="B427">
        <v>10</v>
      </c>
      <c r="C427">
        <v>2</v>
      </c>
      <c r="D427">
        <v>50</v>
      </c>
      <c r="E427" t="s">
        <v>1</v>
      </c>
      <c r="F427">
        <v>67</v>
      </c>
      <c r="G427">
        <v>17</v>
      </c>
      <c r="H427">
        <v>46</v>
      </c>
      <c r="I427" t="s">
        <v>2</v>
      </c>
      <c r="K427" s="1">
        <f t="shared" si="6"/>
        <v>-10.0472</v>
      </c>
      <c r="L427" s="1">
        <f t="shared" si="7"/>
        <v>-67.296099999999996</v>
      </c>
      <c r="S427" t="str">
        <f t="shared" si="10"/>
        <v>("PORTAO BOM FUTURO";-10,0472;-67,2961);</v>
      </c>
    </row>
    <row r="428" spans="1:19" x14ac:dyDescent="0.25">
      <c r="A428" s="2" t="s">
        <v>424</v>
      </c>
      <c r="B428">
        <v>2</v>
      </c>
      <c r="C428">
        <v>45</v>
      </c>
      <c r="D428">
        <v>55</v>
      </c>
      <c r="E428" t="s">
        <v>1</v>
      </c>
      <c r="F428">
        <v>44</v>
      </c>
      <c r="G428">
        <v>3</v>
      </c>
      <c r="H428">
        <v>38</v>
      </c>
      <c r="I428" t="s">
        <v>2</v>
      </c>
      <c r="K428" s="1">
        <f t="shared" si="6"/>
        <v>-2.7652999999999999</v>
      </c>
      <c r="L428" s="1">
        <f t="shared" si="7"/>
        <v>-44.060600000000001</v>
      </c>
      <c r="S428" t="str">
        <f t="shared" si="10"/>
        <v>("PORTAO ICATU";-2,7653;-44,0606);</v>
      </c>
    </row>
    <row r="429" spans="1:19" x14ac:dyDescent="0.25">
      <c r="A429" s="2" t="s">
        <v>425</v>
      </c>
      <c r="B429">
        <v>2</v>
      </c>
      <c r="C429">
        <v>36</v>
      </c>
      <c r="D429">
        <v>56</v>
      </c>
      <c r="E429" t="s">
        <v>1</v>
      </c>
      <c r="F429">
        <v>44</v>
      </c>
      <c r="G429">
        <v>13</v>
      </c>
      <c r="H429">
        <v>8</v>
      </c>
      <c r="I429" t="s">
        <v>2</v>
      </c>
      <c r="K429" s="1">
        <f t="shared" si="6"/>
        <v>-2.6156000000000001</v>
      </c>
      <c r="L429" s="1">
        <f t="shared" si="7"/>
        <v>-44.218899999999998</v>
      </c>
      <c r="S429" t="str">
        <f t="shared" si="10"/>
        <v>("PORTAO CAJUPARI";-2,6156;-44,2189);</v>
      </c>
    </row>
    <row r="430" spans="1:19" x14ac:dyDescent="0.25">
      <c r="A430" s="2" t="s">
        <v>426</v>
      </c>
      <c r="B430">
        <v>2</v>
      </c>
      <c r="C430">
        <v>33</v>
      </c>
      <c r="D430">
        <v>51</v>
      </c>
      <c r="E430" t="s">
        <v>1</v>
      </c>
      <c r="F430">
        <v>44</v>
      </c>
      <c r="G430">
        <v>3</v>
      </c>
      <c r="H430">
        <v>40</v>
      </c>
      <c r="I430" t="s">
        <v>2</v>
      </c>
      <c r="K430" s="1">
        <f t="shared" si="6"/>
        <v>-2.5642</v>
      </c>
      <c r="L430" s="1">
        <f t="shared" si="7"/>
        <v>-44.061100000000003</v>
      </c>
      <c r="S430" t="str">
        <f t="shared" si="10"/>
        <v>("PORTAO SAO JOSE DE RIBAMAR";-2,5642;-44,0611);</v>
      </c>
    </row>
    <row r="431" spans="1:19" x14ac:dyDescent="0.25">
      <c r="A431" s="2" t="s">
        <v>427</v>
      </c>
      <c r="B431">
        <v>2</v>
      </c>
      <c r="C431">
        <v>32</v>
      </c>
      <c r="D431">
        <v>4</v>
      </c>
      <c r="E431" t="s">
        <v>1</v>
      </c>
      <c r="F431">
        <v>44</v>
      </c>
      <c r="G431">
        <v>6</v>
      </c>
      <c r="H431">
        <v>47</v>
      </c>
      <c r="I431" t="s">
        <v>2</v>
      </c>
      <c r="K431" s="1">
        <f t="shared" si="6"/>
        <v>-2.5344000000000002</v>
      </c>
      <c r="L431" s="1">
        <f t="shared" si="7"/>
        <v>-44.113100000000003</v>
      </c>
      <c r="S431" t="str">
        <f t="shared" si="10"/>
        <v>("PORTAO PACO DO LUMIAR";-2,5344;-44,1131);</v>
      </c>
    </row>
    <row r="432" spans="1:19" x14ac:dyDescent="0.25">
      <c r="A432" s="2" t="s">
        <v>428</v>
      </c>
      <c r="B432">
        <v>2</v>
      </c>
      <c r="C432">
        <v>25</v>
      </c>
      <c r="D432">
        <v>2</v>
      </c>
      <c r="E432" t="s">
        <v>1</v>
      </c>
      <c r="F432">
        <v>44</v>
      </c>
      <c r="G432">
        <v>6</v>
      </c>
      <c r="H432">
        <v>53</v>
      </c>
      <c r="I432" t="s">
        <v>2</v>
      </c>
      <c r="K432" s="1">
        <f t="shared" si="6"/>
        <v>-2.4171999999999998</v>
      </c>
      <c r="L432" s="1">
        <f t="shared" si="7"/>
        <v>-44.114699999999999</v>
      </c>
      <c r="S432" t="str">
        <f t="shared" si="10"/>
        <v>("PORTAO CAVU";-2,4172;-44,1147);</v>
      </c>
    </row>
    <row r="433" spans="1:19" x14ac:dyDescent="0.25">
      <c r="A433" s="2" t="s">
        <v>429</v>
      </c>
      <c r="B433">
        <v>2</v>
      </c>
      <c r="C433">
        <v>31</v>
      </c>
      <c r="D433">
        <v>27</v>
      </c>
      <c r="E433" t="s">
        <v>1</v>
      </c>
      <c r="F433">
        <v>44</v>
      </c>
      <c r="G433">
        <v>21</v>
      </c>
      <c r="H433">
        <v>59</v>
      </c>
      <c r="I433" t="s">
        <v>2</v>
      </c>
      <c r="K433" s="1">
        <f t="shared" si="6"/>
        <v>-2.5242</v>
      </c>
      <c r="L433" s="1">
        <f t="shared" si="7"/>
        <v>-44.366399999999999</v>
      </c>
      <c r="S433" t="str">
        <f t="shared" si="10"/>
        <v>("PORTAO ILHA DO MEDO";-2,5242;-44,3664);</v>
      </c>
    </row>
    <row r="434" spans="1:19" x14ac:dyDescent="0.25">
      <c r="A434" s="2" t="s">
        <v>430</v>
      </c>
      <c r="B434">
        <v>2</v>
      </c>
      <c r="C434">
        <v>26</v>
      </c>
      <c r="D434">
        <v>29</v>
      </c>
      <c r="E434" t="s">
        <v>1</v>
      </c>
      <c r="F434">
        <v>44</v>
      </c>
      <c r="G434">
        <v>28</v>
      </c>
      <c r="H434">
        <v>3</v>
      </c>
      <c r="I434" t="s">
        <v>2</v>
      </c>
      <c r="K434" s="1">
        <f t="shared" si="6"/>
        <v>-2.4413999999999998</v>
      </c>
      <c r="L434" s="1">
        <f t="shared" si="7"/>
        <v>-44.467500000000001</v>
      </c>
      <c r="S434" t="str">
        <f t="shared" si="10"/>
        <v>("PORTAO ILHA DO CAJUAL";-2,4414;-44,4675);</v>
      </c>
    </row>
    <row r="435" spans="1:19" x14ac:dyDescent="0.25">
      <c r="A435" s="2" t="s">
        <v>431</v>
      </c>
      <c r="B435">
        <v>2</v>
      </c>
      <c r="C435">
        <v>34</v>
      </c>
      <c r="D435">
        <v>30</v>
      </c>
      <c r="E435" t="s">
        <v>1</v>
      </c>
      <c r="F435">
        <v>44</v>
      </c>
      <c r="G435">
        <v>16</v>
      </c>
      <c r="H435">
        <v>23</v>
      </c>
      <c r="I435" t="s">
        <v>2</v>
      </c>
      <c r="K435" s="1">
        <f t="shared" si="6"/>
        <v>-2.5750000000000002</v>
      </c>
      <c r="L435" s="1">
        <f t="shared" si="7"/>
        <v>-44.273099999999999</v>
      </c>
      <c r="S435" t="str">
        <f t="shared" si="10"/>
        <v>("PORTAO BATATA CAEMA";-2,575;-44,2731);</v>
      </c>
    </row>
    <row r="436" spans="1:19" x14ac:dyDescent="0.25">
      <c r="A436" s="2" t="s">
        <v>432</v>
      </c>
      <c r="B436">
        <v>2</v>
      </c>
      <c r="C436">
        <v>44</v>
      </c>
      <c r="D436">
        <v>5</v>
      </c>
      <c r="E436" t="s">
        <v>1</v>
      </c>
      <c r="F436">
        <v>44</v>
      </c>
      <c r="G436">
        <v>29</v>
      </c>
      <c r="H436">
        <v>36</v>
      </c>
      <c r="I436" t="s">
        <v>2</v>
      </c>
      <c r="K436" s="1">
        <f t="shared" si="6"/>
        <v>-2.7347000000000001</v>
      </c>
      <c r="L436" s="1">
        <f t="shared" si="7"/>
        <v>-44.493299999999998</v>
      </c>
      <c r="S436" t="str">
        <f t="shared" si="10"/>
        <v>("PORTAO ILHA DOS CARANGUEJOS";-2,7347;-44,4933);</v>
      </c>
    </row>
    <row r="437" spans="1:19" x14ac:dyDescent="0.25">
      <c r="A437" s="2" t="s">
        <v>433</v>
      </c>
      <c r="B437">
        <v>9</v>
      </c>
      <c r="C437">
        <v>7</v>
      </c>
      <c r="D437">
        <v>54</v>
      </c>
      <c r="E437" t="s">
        <v>1</v>
      </c>
      <c r="F437">
        <v>64</v>
      </c>
      <c r="G437">
        <v>7</v>
      </c>
      <c r="H437">
        <v>59</v>
      </c>
      <c r="I437" t="s">
        <v>2</v>
      </c>
      <c r="K437" s="1">
        <f t="shared" si="6"/>
        <v>-9.1317000000000004</v>
      </c>
      <c r="L437" s="1">
        <f t="shared" si="7"/>
        <v>-64.133099999999999</v>
      </c>
      <c r="S437" t="str">
        <f t="shared" si="10"/>
        <v>("PORTAO FAZENDA FORTUNA";-9,1317;-64,1331);</v>
      </c>
    </row>
    <row r="438" spans="1:19" x14ac:dyDescent="0.25">
      <c r="A438" s="2" t="s">
        <v>434</v>
      </c>
      <c r="B438">
        <v>8</v>
      </c>
      <c r="C438">
        <v>58</v>
      </c>
      <c r="D438">
        <v>38</v>
      </c>
      <c r="E438" t="s">
        <v>1</v>
      </c>
      <c r="F438">
        <v>64</v>
      </c>
      <c r="G438">
        <v>1</v>
      </c>
      <c r="H438">
        <v>39</v>
      </c>
      <c r="I438" t="s">
        <v>2</v>
      </c>
      <c r="K438" s="1">
        <f t="shared" si="6"/>
        <v>-8.9771999999999998</v>
      </c>
      <c r="L438" s="1">
        <f t="shared" si="7"/>
        <v>-64.027500000000003</v>
      </c>
      <c r="S438" t="str">
        <f t="shared" si="10"/>
        <v>("PORTAO PEDRA CANGA";-8,9772;-64,0275);</v>
      </c>
    </row>
    <row r="439" spans="1:19" x14ac:dyDescent="0.25">
      <c r="A439" s="2" t="s">
        <v>435</v>
      </c>
      <c r="B439">
        <v>8</v>
      </c>
      <c r="C439">
        <v>42</v>
      </c>
      <c r="D439">
        <v>45</v>
      </c>
      <c r="E439" t="s">
        <v>1</v>
      </c>
      <c r="F439">
        <v>63</v>
      </c>
      <c r="G439">
        <v>55</v>
      </c>
      <c r="H439">
        <v>53</v>
      </c>
      <c r="I439" t="s">
        <v>2</v>
      </c>
      <c r="K439" s="1">
        <f t="shared" si="6"/>
        <v>-8.7125000000000004</v>
      </c>
      <c r="L439" s="1">
        <f t="shared" si="7"/>
        <v>-63.931399999999996</v>
      </c>
      <c r="S439" t="str">
        <f t="shared" si="10"/>
        <v>("TRAVES OESTE DO AERODROMO DE PORTO VELHO";-8,7125;-63,9314);</v>
      </c>
    </row>
    <row r="440" spans="1:19" x14ac:dyDescent="0.25">
      <c r="A440" s="2" t="s">
        <v>436</v>
      </c>
      <c r="B440">
        <v>8</v>
      </c>
      <c r="C440">
        <v>34</v>
      </c>
      <c r="D440">
        <v>52</v>
      </c>
      <c r="E440" t="s">
        <v>1</v>
      </c>
      <c r="F440">
        <v>63</v>
      </c>
      <c r="G440">
        <v>59</v>
      </c>
      <c r="H440">
        <v>22</v>
      </c>
      <c r="I440" t="s">
        <v>2</v>
      </c>
      <c r="K440" s="1">
        <f t="shared" si="6"/>
        <v>-8.5810999999999993</v>
      </c>
      <c r="L440" s="1">
        <f t="shared" si="7"/>
        <v>-63.989400000000003</v>
      </c>
      <c r="S440" t="str">
        <f t="shared" si="10"/>
        <v>("PORTAO FAZENDA SANTA LUCIA";-8,5811;-63,9894);</v>
      </c>
    </row>
    <row r="441" spans="1:19" x14ac:dyDescent="0.25">
      <c r="A441" s="2" t="s">
        <v>437</v>
      </c>
      <c r="B441">
        <v>8</v>
      </c>
      <c r="C441">
        <v>12</v>
      </c>
      <c r="D441">
        <v>55</v>
      </c>
      <c r="E441" t="s">
        <v>1</v>
      </c>
      <c r="F441">
        <v>63</v>
      </c>
      <c r="G441">
        <v>55</v>
      </c>
      <c r="H441">
        <v>23</v>
      </c>
      <c r="I441" t="s">
        <v>2</v>
      </c>
      <c r="K441" s="1">
        <f t="shared" si="6"/>
        <v>-8.2152999999999992</v>
      </c>
      <c r="L441" s="1">
        <f t="shared" si="7"/>
        <v>-63.923099999999998</v>
      </c>
      <c r="S441" t="str">
        <f t="shared" si="10"/>
        <v>("PORTAO BR319";-8,2153;-63,9231);</v>
      </c>
    </row>
    <row r="442" spans="1:19" x14ac:dyDescent="0.25">
      <c r="A442" s="2" t="s">
        <v>438</v>
      </c>
      <c r="B442">
        <v>8</v>
      </c>
      <c r="C442">
        <v>19</v>
      </c>
      <c r="D442">
        <v>53</v>
      </c>
      <c r="E442" t="s">
        <v>1</v>
      </c>
      <c r="F442">
        <v>63</v>
      </c>
      <c r="G442">
        <v>25</v>
      </c>
      <c r="H442">
        <v>17</v>
      </c>
      <c r="I442" t="s">
        <v>2</v>
      </c>
      <c r="K442" s="1">
        <f t="shared" si="6"/>
        <v>-8.3314000000000004</v>
      </c>
      <c r="L442" s="1">
        <f t="shared" si="7"/>
        <v>-63.421399999999998</v>
      </c>
      <c r="S442" t="str">
        <f t="shared" si="10"/>
        <v>("PORTAO PERIQUITO";-8,3314;-63,4214);</v>
      </c>
    </row>
    <row r="443" spans="1:19" x14ac:dyDescent="0.25">
      <c r="A443" s="2" t="s">
        <v>439</v>
      </c>
      <c r="B443">
        <v>8</v>
      </c>
      <c r="C443">
        <v>31</v>
      </c>
      <c r="D443">
        <v>53</v>
      </c>
      <c r="E443" t="s">
        <v>1</v>
      </c>
      <c r="F443">
        <v>63</v>
      </c>
      <c r="G443">
        <v>40</v>
      </c>
      <c r="H443">
        <v>39</v>
      </c>
      <c r="I443" t="s">
        <v>2</v>
      </c>
      <c r="K443" s="1">
        <f t="shared" si="6"/>
        <v>-8.5313999999999997</v>
      </c>
      <c r="L443" s="1">
        <f t="shared" si="7"/>
        <v>-63.677500000000002</v>
      </c>
      <c r="S443" t="str">
        <f t="shared" si="10"/>
        <v>("PORTAO MUTUNS";-8,5314;-63,6775);</v>
      </c>
    </row>
    <row r="444" spans="1:19" x14ac:dyDescent="0.25">
      <c r="A444" s="2" t="s">
        <v>440</v>
      </c>
      <c r="B444">
        <v>8</v>
      </c>
      <c r="C444">
        <v>42</v>
      </c>
      <c r="D444">
        <v>50</v>
      </c>
      <c r="E444" t="s">
        <v>1</v>
      </c>
      <c r="F444">
        <v>63</v>
      </c>
      <c r="G444">
        <v>52</v>
      </c>
      <c r="H444">
        <v>39</v>
      </c>
      <c r="I444" t="s">
        <v>2</v>
      </c>
      <c r="K444" s="1">
        <f t="shared" si="6"/>
        <v>-8.7139000000000006</v>
      </c>
      <c r="L444" s="1">
        <f t="shared" si="7"/>
        <v>-63.877499999999998</v>
      </c>
      <c r="S444" t="str">
        <f t="shared" si="10"/>
        <v>("TRAVES LESTE AERODROMO DE PORTO VELHO";-8,7139;-63,8775);</v>
      </c>
    </row>
    <row r="445" spans="1:19" x14ac:dyDescent="0.25">
      <c r="A445" s="2" t="s">
        <v>441</v>
      </c>
      <c r="B445">
        <v>3</v>
      </c>
      <c r="C445">
        <v>4</v>
      </c>
      <c r="D445">
        <v>22</v>
      </c>
      <c r="E445" t="s">
        <v>1</v>
      </c>
      <c r="F445">
        <v>60</v>
      </c>
      <c r="G445">
        <v>1</v>
      </c>
      <c r="H445">
        <v>16</v>
      </c>
      <c r="I445" t="s">
        <v>2</v>
      </c>
      <c r="K445" s="1">
        <f t="shared" si="6"/>
        <v>-3.0728</v>
      </c>
      <c r="L445" s="1">
        <f t="shared" si="7"/>
        <v>-60.021099999999997</v>
      </c>
      <c r="S445" t="str">
        <f t="shared" si="10"/>
        <v>("AERODROMO DE FLORES";-3,0728;-60,0211);</v>
      </c>
    </row>
    <row r="446" spans="1:19" x14ac:dyDescent="0.25">
      <c r="A446" s="2" t="s">
        <v>442</v>
      </c>
      <c r="B446">
        <v>3</v>
      </c>
      <c r="C446">
        <v>4</v>
      </c>
      <c r="D446">
        <v>55.1</v>
      </c>
      <c r="E446" t="s">
        <v>1</v>
      </c>
      <c r="F446">
        <v>59</v>
      </c>
      <c r="G446">
        <v>53</v>
      </c>
      <c r="H446">
        <v>35.299999999999997</v>
      </c>
      <c r="I446" t="s">
        <v>2</v>
      </c>
      <c r="K446" s="1">
        <f t="shared" si="6"/>
        <v>-3.0819999999999999</v>
      </c>
      <c r="L446" s="1">
        <f t="shared" si="7"/>
        <v>-59.893099999999997</v>
      </c>
      <c r="S446" t="str">
        <f t="shared" si="10"/>
        <v>("PORTAO ALEIXO";-3,082;-59,8931);</v>
      </c>
    </row>
    <row r="447" spans="1:19" x14ac:dyDescent="0.25">
      <c r="A447" s="2" t="s">
        <v>443</v>
      </c>
      <c r="B447">
        <v>3</v>
      </c>
      <c r="C447">
        <v>5</v>
      </c>
      <c r="D447">
        <v>12.8</v>
      </c>
      <c r="E447" t="s">
        <v>1</v>
      </c>
      <c r="F447">
        <v>60</v>
      </c>
      <c r="G447">
        <v>13</v>
      </c>
      <c r="H447">
        <v>59.9</v>
      </c>
      <c r="I447" t="s">
        <v>2</v>
      </c>
      <c r="K447" s="1">
        <f t="shared" si="6"/>
        <v>-3.0869</v>
      </c>
      <c r="L447" s="1">
        <f t="shared" si="7"/>
        <v>-60.2333</v>
      </c>
      <c r="S447" t="str">
        <f t="shared" si="10"/>
        <v>("PORTAO PIRACATUBA";-3,0869;-60,2333);</v>
      </c>
    </row>
    <row r="448" spans="1:19" x14ac:dyDescent="0.25">
      <c r="A448" s="2" t="s">
        <v>444</v>
      </c>
      <c r="B448">
        <v>3</v>
      </c>
      <c r="C448">
        <v>1</v>
      </c>
      <c r="D448">
        <v>29.6</v>
      </c>
      <c r="E448" t="s">
        <v>1</v>
      </c>
      <c r="F448">
        <v>59</v>
      </c>
      <c r="G448">
        <v>48</v>
      </c>
      <c r="H448">
        <v>34.700000000000003</v>
      </c>
      <c r="I448" t="s">
        <v>2</v>
      </c>
      <c r="K448" s="1">
        <f t="shared" si="6"/>
        <v>-3.0249000000000001</v>
      </c>
      <c r="L448" s="1">
        <f t="shared" si="7"/>
        <v>-59.809600000000003</v>
      </c>
      <c r="S448" t="str">
        <f t="shared" si="10"/>
        <v>("PORTAO PURAQUEQUARA";-3,0249;-59,8096);</v>
      </c>
    </row>
    <row r="449" spans="1:19" x14ac:dyDescent="0.25">
      <c r="A449" s="2" t="s">
        <v>445</v>
      </c>
      <c r="B449">
        <v>3</v>
      </c>
      <c r="C449">
        <v>5</v>
      </c>
      <c r="D449">
        <v>42.9</v>
      </c>
      <c r="E449" t="s">
        <v>1</v>
      </c>
      <c r="F449">
        <v>59</v>
      </c>
      <c r="G449">
        <v>44</v>
      </c>
      <c r="H449">
        <v>33.6</v>
      </c>
      <c r="I449" t="s">
        <v>2</v>
      </c>
      <c r="K449" s="1">
        <f t="shared" si="6"/>
        <v>-3.0952999999999999</v>
      </c>
      <c r="L449" s="1">
        <f t="shared" si="7"/>
        <v>-59.742699999999999</v>
      </c>
      <c r="S449" t="str">
        <f t="shared" si="10"/>
        <v>("PORTAO ILHA DO CAREIRO";-3,0953;-59,7427);</v>
      </c>
    </row>
    <row r="450" spans="1:19" x14ac:dyDescent="0.25">
      <c r="A450" s="2" t="s">
        <v>446</v>
      </c>
      <c r="B450">
        <v>2</v>
      </c>
      <c r="C450">
        <v>59</v>
      </c>
      <c r="D450">
        <v>16.600000000000001</v>
      </c>
      <c r="E450" t="s">
        <v>1</v>
      </c>
      <c r="F450">
        <v>60</v>
      </c>
      <c r="G450">
        <v>11</v>
      </c>
      <c r="H450">
        <v>57.5</v>
      </c>
      <c r="I450" t="s">
        <v>2</v>
      </c>
      <c r="K450" s="1">
        <f t="shared" si="6"/>
        <v>-2.9878999999999998</v>
      </c>
      <c r="L450" s="1">
        <f t="shared" si="7"/>
        <v>-60.199300000000001</v>
      </c>
      <c r="S450" t="str">
        <f t="shared" ref="S450:S472" si="11">"("&amp;_xlfn.UNICHAR(34)&amp;A450&amp;_xlfn.UNICHAR(34)&amp;";"&amp;K450&amp;";"&amp;L450&amp;")"&amp;";"</f>
        <v>("PORTAO TARUMA MIRIM";-2,9879;-60,1993);</v>
      </c>
    </row>
    <row r="451" spans="1:19" x14ac:dyDescent="0.25">
      <c r="A451" s="2" t="s">
        <v>447</v>
      </c>
      <c r="B451">
        <v>4</v>
      </c>
      <c r="C451">
        <v>17</v>
      </c>
      <c r="D451">
        <v>28</v>
      </c>
      <c r="E451" t="s">
        <v>1</v>
      </c>
      <c r="F451">
        <v>69</v>
      </c>
      <c r="G451">
        <v>31</v>
      </c>
      <c r="H451">
        <v>11</v>
      </c>
      <c r="I451" t="s">
        <v>2</v>
      </c>
      <c r="K451" s="1">
        <f t="shared" si="6"/>
        <v>-4.2911000000000001</v>
      </c>
      <c r="L451" s="1">
        <f t="shared" si="7"/>
        <v>-69.5197</v>
      </c>
      <c r="S451" t="str">
        <f t="shared" si="11"/>
        <v>("PORTAO ALJUBARROTA";-4,2911;-69,5197);</v>
      </c>
    </row>
    <row r="452" spans="1:19" x14ac:dyDescent="0.25">
      <c r="A452" s="2" t="s">
        <v>448</v>
      </c>
      <c r="B452">
        <v>4</v>
      </c>
      <c r="C452">
        <v>22</v>
      </c>
      <c r="D452">
        <v>14</v>
      </c>
      <c r="E452" t="s">
        <v>1</v>
      </c>
      <c r="F452">
        <v>69</v>
      </c>
      <c r="G452">
        <v>49</v>
      </c>
      <c r="H452">
        <v>16</v>
      </c>
      <c r="I452" t="s">
        <v>2</v>
      </c>
      <c r="K452" s="1">
        <f t="shared" si="6"/>
        <v>-4.3705999999999996</v>
      </c>
      <c r="L452" s="1">
        <f t="shared" si="7"/>
        <v>-69.821100000000001</v>
      </c>
      <c r="S452" t="str">
        <f t="shared" si="11"/>
        <v>("PORTAO ARAMACA";-4,3706;-69,8211);</v>
      </c>
    </row>
    <row r="453" spans="1:19" x14ac:dyDescent="0.25">
      <c r="A453" s="2" t="s">
        <v>449</v>
      </c>
      <c r="B453">
        <v>4</v>
      </c>
      <c r="C453">
        <v>17</v>
      </c>
      <c r="D453">
        <v>46</v>
      </c>
      <c r="E453" t="s">
        <v>1</v>
      </c>
      <c r="F453">
        <v>69</v>
      </c>
      <c r="G453">
        <v>56</v>
      </c>
      <c r="H453">
        <v>43</v>
      </c>
      <c r="I453" t="s">
        <v>2</v>
      </c>
      <c r="K453" s="1">
        <f t="shared" si="6"/>
        <v>-4.2961</v>
      </c>
      <c r="L453" s="1">
        <f t="shared" si="7"/>
        <v>-69.945300000000003</v>
      </c>
      <c r="S453" t="str">
        <f t="shared" si="11"/>
        <v>("BRACO";-4,2961;-69,9453);</v>
      </c>
    </row>
    <row r="454" spans="1:19" x14ac:dyDescent="0.25">
      <c r="A454" s="2" t="s">
        <v>450</v>
      </c>
      <c r="B454">
        <v>4</v>
      </c>
      <c r="C454">
        <v>23</v>
      </c>
      <c r="D454">
        <v>18</v>
      </c>
      <c r="E454" t="s">
        <v>1</v>
      </c>
      <c r="F454">
        <v>70</v>
      </c>
      <c r="G454">
        <v>1</v>
      </c>
      <c r="H454">
        <v>44</v>
      </c>
      <c r="I454" t="s">
        <v>2</v>
      </c>
      <c r="K454" s="1">
        <f t="shared" si="6"/>
        <v>-4.3883000000000001</v>
      </c>
      <c r="L454" s="1">
        <f t="shared" si="7"/>
        <v>-70.028899999999993</v>
      </c>
      <c r="S454" t="str">
        <f t="shared" si="11"/>
        <v>("PORTAO BENJAMIM CONSTANT";-4,3883;-70,0289);</v>
      </c>
    </row>
    <row r="455" spans="1:19" x14ac:dyDescent="0.25">
      <c r="A455" s="2" t="s">
        <v>451</v>
      </c>
      <c r="B455">
        <v>2</v>
      </c>
      <c r="C455">
        <v>18</v>
      </c>
      <c r="D455">
        <v>39</v>
      </c>
      <c r="E455" t="s">
        <v>1</v>
      </c>
      <c r="F455">
        <v>54</v>
      </c>
      <c r="G455">
        <v>35</v>
      </c>
      <c r="H455">
        <v>25</v>
      </c>
      <c r="I455" t="s">
        <v>2</v>
      </c>
      <c r="K455" s="1">
        <f t="shared" si="6"/>
        <v>-2.3108</v>
      </c>
      <c r="L455" s="1">
        <f t="shared" si="7"/>
        <v>-54.590299999999999</v>
      </c>
      <c r="S455" t="str">
        <f t="shared" si="11"/>
        <v>("PORTAO ILHA DO PALHAO";-2,3108;-54,5903);</v>
      </c>
    </row>
    <row r="456" spans="1:19" x14ac:dyDescent="0.25">
      <c r="A456" s="2" t="s">
        <v>452</v>
      </c>
      <c r="B456">
        <v>2</v>
      </c>
      <c r="C456">
        <v>23</v>
      </c>
      <c r="D456">
        <v>25</v>
      </c>
      <c r="E456" t="s">
        <v>1</v>
      </c>
      <c r="F456">
        <v>54</v>
      </c>
      <c r="G456">
        <v>44</v>
      </c>
      <c r="H456">
        <v>0</v>
      </c>
      <c r="I456" t="s">
        <v>2</v>
      </c>
      <c r="K456" s="1">
        <f t="shared" si="6"/>
        <v>-2.3902999999999999</v>
      </c>
      <c r="L456" s="1">
        <f t="shared" si="7"/>
        <v>-54.7333</v>
      </c>
      <c r="S456" t="str">
        <f t="shared" si="11"/>
        <v>("PORTAO PONTA DOS PIRIQUITOS";-2,3903;-54,7333);</v>
      </c>
    </row>
    <row r="457" spans="1:19" x14ac:dyDescent="0.25">
      <c r="A457" s="2" t="s">
        <v>453</v>
      </c>
      <c r="B457">
        <v>2</v>
      </c>
      <c r="C457">
        <v>24</v>
      </c>
      <c r="D457">
        <v>23</v>
      </c>
      <c r="E457" t="s">
        <v>1</v>
      </c>
      <c r="F457">
        <v>54</v>
      </c>
      <c r="G457">
        <v>47</v>
      </c>
      <c r="H457">
        <v>54</v>
      </c>
      <c r="I457" t="s">
        <v>2</v>
      </c>
      <c r="K457" s="1">
        <f t="shared" si="6"/>
        <v>-2.4064000000000001</v>
      </c>
      <c r="L457" s="1">
        <f t="shared" si="7"/>
        <v>-54.798299999999998</v>
      </c>
      <c r="S457" t="str">
        <f t="shared" si="11"/>
        <v>("PAJUSSARA";-2,4064;-54,7983);</v>
      </c>
    </row>
    <row r="458" spans="1:19" x14ac:dyDescent="0.25">
      <c r="A458" s="2" t="s">
        <v>454</v>
      </c>
      <c r="B458">
        <v>2</v>
      </c>
      <c r="C458">
        <v>19</v>
      </c>
      <c r="D458">
        <v>8</v>
      </c>
      <c r="E458" t="s">
        <v>1</v>
      </c>
      <c r="F458">
        <v>55</v>
      </c>
      <c r="G458">
        <v>0</v>
      </c>
      <c r="H458">
        <v>55</v>
      </c>
      <c r="I458" t="s">
        <v>2</v>
      </c>
      <c r="K458" s="1">
        <f t="shared" si="6"/>
        <v>-2.3189000000000002</v>
      </c>
      <c r="L458" s="1">
        <f t="shared" si="7"/>
        <v>-55.015300000000003</v>
      </c>
      <c r="S458" t="str">
        <f t="shared" si="11"/>
        <v>("PORTAO PONTA URUCURI";-2,3189;-55,0153);</v>
      </c>
    </row>
    <row r="459" spans="1:19" x14ac:dyDescent="0.25">
      <c r="A459" s="2" t="s">
        <v>455</v>
      </c>
      <c r="B459">
        <v>2</v>
      </c>
      <c r="C459">
        <v>21</v>
      </c>
      <c r="D459">
        <v>32</v>
      </c>
      <c r="E459" t="s">
        <v>1</v>
      </c>
      <c r="F459">
        <v>54</v>
      </c>
      <c r="G459">
        <v>54</v>
      </c>
      <c r="H459">
        <v>49</v>
      </c>
      <c r="I459" t="s">
        <v>2</v>
      </c>
      <c r="K459" s="1">
        <f t="shared" si="6"/>
        <v>-2.3589000000000002</v>
      </c>
      <c r="L459" s="1">
        <f t="shared" si="7"/>
        <v>-54.913600000000002</v>
      </c>
      <c r="S459" t="str">
        <f t="shared" si="11"/>
        <v>("JARI";-2,3589;-54,9136);</v>
      </c>
    </row>
    <row r="460" spans="1:19" x14ac:dyDescent="0.25">
      <c r="A460" s="2" t="s">
        <v>456</v>
      </c>
      <c r="B460">
        <v>2</v>
      </c>
      <c r="C460">
        <v>27</v>
      </c>
      <c r="D460">
        <v>22</v>
      </c>
      <c r="E460" t="s">
        <v>1</v>
      </c>
      <c r="F460">
        <v>55</v>
      </c>
      <c r="G460">
        <v>4</v>
      </c>
      <c r="H460">
        <v>10</v>
      </c>
      <c r="I460" t="s">
        <v>2</v>
      </c>
      <c r="K460" s="1">
        <f t="shared" si="6"/>
        <v>-2.4561000000000002</v>
      </c>
      <c r="L460" s="1">
        <f t="shared" si="7"/>
        <v>-55.069400000000002</v>
      </c>
      <c r="S460" t="str">
        <f t="shared" si="11"/>
        <v>("PORTAO PONTA DA ESPERA";-2,4561;-55,0694);</v>
      </c>
    </row>
    <row r="461" spans="1:19" x14ac:dyDescent="0.25">
      <c r="A461" s="2" t="s">
        <v>457</v>
      </c>
      <c r="B461">
        <v>2</v>
      </c>
      <c r="C461">
        <v>28</v>
      </c>
      <c r="D461">
        <v>44</v>
      </c>
      <c r="E461" t="s">
        <v>1</v>
      </c>
      <c r="F461">
        <v>54</v>
      </c>
      <c r="G461">
        <v>49</v>
      </c>
      <c r="H461">
        <v>0</v>
      </c>
      <c r="I461" t="s">
        <v>2</v>
      </c>
      <c r="K461" s="1">
        <f t="shared" si="6"/>
        <v>-2.4788999999999999</v>
      </c>
      <c r="L461" s="1">
        <f t="shared" si="7"/>
        <v>-54.816699999999997</v>
      </c>
      <c r="S461" t="str">
        <f t="shared" si="11"/>
        <v>("SAO BRAZ";-2,4789;-54,8167);</v>
      </c>
    </row>
    <row r="462" spans="1:19" x14ac:dyDescent="0.25">
      <c r="A462" s="2" t="s">
        <v>458</v>
      </c>
      <c r="B462">
        <v>2</v>
      </c>
      <c r="C462">
        <v>38</v>
      </c>
      <c r="D462">
        <v>9</v>
      </c>
      <c r="E462" t="s">
        <v>1</v>
      </c>
      <c r="F462">
        <v>54</v>
      </c>
      <c r="G462">
        <v>56</v>
      </c>
      <c r="H462">
        <v>7</v>
      </c>
      <c r="I462" t="s">
        <v>2</v>
      </c>
      <c r="K462" s="1">
        <f t="shared" si="6"/>
        <v>-2.6358000000000001</v>
      </c>
      <c r="L462" s="1">
        <f t="shared" si="7"/>
        <v>-54.935299999999998</v>
      </c>
      <c r="S462" t="str">
        <f t="shared" si="11"/>
        <v>("PORTAO BELTERRA";-2,6358;-54,9353);</v>
      </c>
    </row>
    <row r="463" spans="1:19" x14ac:dyDescent="0.25">
      <c r="A463" s="2" t="s">
        <v>101</v>
      </c>
      <c r="B463">
        <v>2</v>
      </c>
      <c r="C463">
        <v>27</v>
      </c>
      <c r="D463">
        <v>9</v>
      </c>
      <c r="E463" t="s">
        <v>1</v>
      </c>
      <c r="F463">
        <v>54</v>
      </c>
      <c r="G463">
        <v>45</v>
      </c>
      <c r="H463">
        <v>54</v>
      </c>
      <c r="I463" t="s">
        <v>2</v>
      </c>
      <c r="K463" s="1">
        <f t="shared" si="6"/>
        <v>-2.4525000000000001</v>
      </c>
      <c r="L463" s="1">
        <f t="shared" si="7"/>
        <v>-54.765000000000001</v>
      </c>
      <c r="S463" t="str">
        <f t="shared" si="11"/>
        <v>("TREVO";-2,4525;-54,765);</v>
      </c>
    </row>
    <row r="464" spans="1:19" x14ac:dyDescent="0.25">
      <c r="A464" s="2" t="s">
        <v>459</v>
      </c>
      <c r="B464">
        <v>2</v>
      </c>
      <c r="C464">
        <v>29</v>
      </c>
      <c r="D464">
        <v>41</v>
      </c>
      <c r="E464" t="s">
        <v>1</v>
      </c>
      <c r="F464">
        <v>54</v>
      </c>
      <c r="G464">
        <v>40</v>
      </c>
      <c r="H464">
        <v>17</v>
      </c>
      <c r="I464" t="s">
        <v>2</v>
      </c>
      <c r="K464" s="1">
        <f t="shared" si="6"/>
        <v>-2.4946999999999999</v>
      </c>
      <c r="L464" s="1">
        <f t="shared" si="7"/>
        <v>-54.671399999999998</v>
      </c>
      <c r="S464" t="str">
        <f t="shared" si="11"/>
        <v>("PORTAO MARARU";-2,4947;-54,6714);</v>
      </c>
    </row>
    <row r="465" spans="1:19" x14ac:dyDescent="0.25">
      <c r="A465" s="2" t="s">
        <v>460</v>
      </c>
      <c r="B465">
        <v>2</v>
      </c>
      <c r="C465">
        <v>28</v>
      </c>
      <c r="D465">
        <v>55</v>
      </c>
      <c r="E465" t="s">
        <v>1</v>
      </c>
      <c r="F465">
        <v>54</v>
      </c>
      <c r="G465">
        <v>34</v>
      </c>
      <c r="H465">
        <v>29</v>
      </c>
      <c r="I465" t="s">
        <v>2</v>
      </c>
      <c r="K465" s="1">
        <f t="shared" si="6"/>
        <v>-2.4819</v>
      </c>
      <c r="L465" s="1">
        <f t="shared" si="7"/>
        <v>-54.5747</v>
      </c>
      <c r="S465" t="str">
        <f t="shared" si="11"/>
        <v>("PORTAO FAZENDA SANTA ROSA";-2,4819;-54,5747);</v>
      </c>
    </row>
    <row r="466" spans="1:19" x14ac:dyDescent="0.25">
      <c r="A466" s="2" t="s">
        <v>461</v>
      </c>
      <c r="B466">
        <v>1</v>
      </c>
      <c r="C466">
        <v>27</v>
      </c>
      <c r="D466">
        <v>42</v>
      </c>
      <c r="E466" t="s">
        <v>1</v>
      </c>
      <c r="F466">
        <v>48</v>
      </c>
      <c r="G466">
        <v>42</v>
      </c>
      <c r="H466">
        <v>5</v>
      </c>
      <c r="I466" t="s">
        <v>2</v>
      </c>
      <c r="K466" s="1">
        <f t="shared" si="6"/>
        <v>-1.4617</v>
      </c>
      <c r="L466" s="1">
        <f t="shared" si="7"/>
        <v>-48.7014</v>
      </c>
      <c r="S466" t="str">
        <f t="shared" si="11"/>
        <v>("FAROL ARROZAL";-1,4617;-48,7014);</v>
      </c>
    </row>
    <row r="467" spans="1:19" x14ac:dyDescent="0.25">
      <c r="A467" s="2" t="s">
        <v>466</v>
      </c>
      <c r="B467">
        <v>1</v>
      </c>
      <c r="C467">
        <v>30</v>
      </c>
      <c r="D467">
        <v>26</v>
      </c>
      <c r="E467" t="s">
        <v>1</v>
      </c>
      <c r="F467">
        <v>48</v>
      </c>
      <c r="G467">
        <v>37</v>
      </c>
      <c r="H467">
        <v>2</v>
      </c>
      <c r="I467" t="s">
        <v>2</v>
      </c>
      <c r="K467" s="1">
        <f t="shared" si="6"/>
        <v>-1.5072000000000001</v>
      </c>
      <c r="L467" s="1">
        <f t="shared" si="7"/>
        <v>-48.617199999999997</v>
      </c>
      <c r="S467" t="str">
        <f t="shared" si="11"/>
        <v>("BARCARENA";-1,5072;-48,6172);</v>
      </c>
    </row>
    <row r="468" spans="1:19" x14ac:dyDescent="0.25">
      <c r="A468" s="2" t="s">
        <v>462</v>
      </c>
      <c r="B468">
        <v>1</v>
      </c>
      <c r="C468">
        <v>29</v>
      </c>
      <c r="D468">
        <v>28</v>
      </c>
      <c r="E468" t="s">
        <v>1</v>
      </c>
      <c r="F468">
        <v>48</v>
      </c>
      <c r="G468">
        <v>26</v>
      </c>
      <c r="H468">
        <v>41</v>
      </c>
      <c r="I468" t="s">
        <v>2</v>
      </c>
      <c r="K468" s="1">
        <f t="shared" si="6"/>
        <v>-1.4911000000000001</v>
      </c>
      <c r="L468" s="1">
        <f t="shared" si="7"/>
        <v>-48.444699999999997</v>
      </c>
      <c r="S468" t="str">
        <f t="shared" si="11"/>
        <v>("ILHA DE MURUTUCU";-1,4911;-48,4447);</v>
      </c>
    </row>
    <row r="469" spans="1:19" x14ac:dyDescent="0.25">
      <c r="A469" s="2" t="s">
        <v>463</v>
      </c>
      <c r="B469">
        <v>1</v>
      </c>
      <c r="C469">
        <v>28</v>
      </c>
      <c r="D469">
        <v>26</v>
      </c>
      <c r="E469" t="s">
        <v>1</v>
      </c>
      <c r="F469">
        <v>48</v>
      </c>
      <c r="G469">
        <v>23</v>
      </c>
      <c r="H469">
        <v>27</v>
      </c>
      <c r="I469" t="s">
        <v>2</v>
      </c>
      <c r="K469" s="1">
        <f t="shared" si="6"/>
        <v>-1.4739</v>
      </c>
      <c r="L469" s="1">
        <f t="shared" si="7"/>
        <v>-48.390799999999999</v>
      </c>
      <c r="S469" t="str">
        <f t="shared" si="11"/>
        <v>("ILHA GRANDE";-1,4739;-48,3908);</v>
      </c>
    </row>
    <row r="470" spans="1:19" x14ac:dyDescent="0.25">
      <c r="A470" s="2" t="s">
        <v>464</v>
      </c>
      <c r="B470">
        <v>1</v>
      </c>
      <c r="C470">
        <v>24</v>
      </c>
      <c r="D470">
        <v>32</v>
      </c>
      <c r="E470" t="s">
        <v>1</v>
      </c>
      <c r="F470">
        <v>48</v>
      </c>
      <c r="G470">
        <v>27</v>
      </c>
      <c r="H470">
        <v>39</v>
      </c>
      <c r="I470" t="s">
        <v>2</v>
      </c>
      <c r="K470" s="1">
        <f t="shared" si="6"/>
        <v>-1.4089</v>
      </c>
      <c r="L470" s="1">
        <f t="shared" si="7"/>
        <v>-48.460799999999999</v>
      </c>
      <c r="S470" t="str">
        <f t="shared" si="11"/>
        <v>("AERODROMO DE JULIO CESAR";-1,4089;-48,4608);</v>
      </c>
    </row>
    <row r="471" spans="1:19" x14ac:dyDescent="0.25">
      <c r="A471" s="2" t="s">
        <v>465</v>
      </c>
      <c r="B471">
        <v>1</v>
      </c>
      <c r="C471">
        <v>22</v>
      </c>
      <c r="D471">
        <v>4</v>
      </c>
      <c r="E471" t="s">
        <v>1</v>
      </c>
      <c r="F471">
        <v>48</v>
      </c>
      <c r="G471">
        <v>20</v>
      </c>
      <c r="H471">
        <v>30</v>
      </c>
      <c r="I471" t="s">
        <v>2</v>
      </c>
      <c r="K471" s="1">
        <f t="shared" si="6"/>
        <v>-1.3677999999999999</v>
      </c>
      <c r="L471" s="1">
        <f t="shared" si="7"/>
        <v>-48.341700000000003</v>
      </c>
      <c r="S471" t="str">
        <f t="shared" si="11"/>
        <v>("MARITUBA";-1,3678;-48,3417);</v>
      </c>
    </row>
    <row r="472" spans="1:19" x14ac:dyDescent="0.25">
      <c r="A472" s="2" t="s">
        <v>467</v>
      </c>
      <c r="B472">
        <v>1</v>
      </c>
      <c r="C472">
        <v>10</v>
      </c>
      <c r="D472">
        <v>51</v>
      </c>
      <c r="E472" t="s">
        <v>1</v>
      </c>
      <c r="F472">
        <v>48</v>
      </c>
      <c r="G472">
        <v>19</v>
      </c>
      <c r="H472">
        <v>20</v>
      </c>
      <c r="I472" t="s">
        <v>2</v>
      </c>
      <c r="K472" s="1">
        <f t="shared" si="6"/>
        <v>-1.1808000000000001</v>
      </c>
      <c r="L472" s="1">
        <f t="shared" si="7"/>
        <v>-48.322200000000002</v>
      </c>
      <c r="S472" t="str">
        <f t="shared" si="11"/>
        <v>("PONTE MOSTEIRO";-1,1808;-48,3222);</v>
      </c>
    </row>
    <row r="473" spans="1:19" x14ac:dyDescent="0.25">
      <c r="B473">
        <v>19</v>
      </c>
      <c r="C473">
        <v>27</v>
      </c>
      <c r="D473">
        <v>10</v>
      </c>
      <c r="E473" t="s">
        <v>188</v>
      </c>
      <c r="F473">
        <v>43</v>
      </c>
      <c r="G473">
        <v>53</v>
      </c>
      <c r="H473">
        <v>59</v>
      </c>
      <c r="I473" t="s">
        <v>2</v>
      </c>
      <c r="K473" s="1">
        <f t="shared" si="6"/>
        <v>-19.4528</v>
      </c>
      <c r="L473" s="1">
        <f t="shared" si="7"/>
        <v>-43.899700000000003</v>
      </c>
    </row>
    <row r="475" spans="1:19" x14ac:dyDescent="0.25">
      <c r="A47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E068-28DF-4925-9208-41263080CCC2}">
  <dimension ref="A1:B2"/>
  <sheetViews>
    <sheetView workbookViewId="0">
      <selection activeCell="E5" sqref="E5"/>
    </sheetView>
  </sheetViews>
  <sheetFormatPr defaultRowHeight="15" x14ac:dyDescent="0.25"/>
  <sheetData>
    <row r="1" spans="1:2" x14ac:dyDescent="0.25">
      <c r="A1" t="s">
        <v>49</v>
      </c>
      <c r="B1" t="s">
        <v>51</v>
      </c>
    </row>
    <row r="2" spans="1:2" x14ac:dyDescent="0.25">
      <c r="A2" t="s">
        <v>50</v>
      </c>
      <c r="B2" t="s">
        <v>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Paschoal</dc:creator>
  <cp:lastModifiedBy>Leonardo Paschoal</cp:lastModifiedBy>
  <dcterms:created xsi:type="dcterms:W3CDTF">2020-07-10T14:30:21Z</dcterms:created>
  <dcterms:modified xsi:type="dcterms:W3CDTF">2020-07-10T21:29:32Z</dcterms:modified>
</cp:coreProperties>
</file>