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4. Efecto Hall\CompleteData\"/>
    </mc:Choice>
  </mc:AlternateContent>
  <xr:revisionPtr revIDLastSave="0" documentId="13_ncr:1_{14C2D265-D557-42AD-AAAC-EAB85D28A32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F10" i="2"/>
  <c r="F9" i="2"/>
  <c r="F8" i="2"/>
  <c r="F7" i="2"/>
  <c r="C11" i="2"/>
  <c r="C10" i="2"/>
  <c r="C9" i="2"/>
  <c r="C8" i="2"/>
  <c r="C7" i="2"/>
</calcChain>
</file>

<file path=xl/sharedStrings.xml><?xml version="1.0" encoding="utf-8"?>
<sst xmlns="http://schemas.openxmlformats.org/spreadsheetml/2006/main" count="53" uniqueCount="21">
  <si>
    <t>m</t>
  </si>
  <si>
    <t>m_err</t>
  </si>
  <si>
    <t>b</t>
  </si>
  <si>
    <t>b_err</t>
  </si>
  <si>
    <t>0.75 A</t>
  </si>
  <si>
    <t xml:space="preserve"> =</t>
  </si>
  <si>
    <t>mT</t>
  </si>
  <si>
    <t>0.80 A</t>
  </si>
  <si>
    <t>0.85 A</t>
  </si>
  <si>
    <t>0.90 A</t>
  </si>
  <si>
    <t>0.95 A</t>
  </si>
  <si>
    <t>+/-</t>
  </si>
  <si>
    <t>Redondeado:</t>
  </si>
  <si>
    <t>I (mA)</t>
  </si>
  <si>
    <t>VH_0.75A (mV)</t>
  </si>
  <si>
    <t>VH_0.80A (mV)</t>
  </si>
  <si>
    <t>VH_0.85A (mV)</t>
  </si>
  <si>
    <t>VH_0.90A (mV)</t>
  </si>
  <si>
    <t>VH_0.95A (mV)</t>
  </si>
  <si>
    <t>VH_err (mV)</t>
  </si>
  <si>
    <t>I_err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</si>
</sst>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2" max="7" width="13.21875" bestFit="1" customWidth="1"/>
    <col min="8" max="8" width="10.88671875" bestFit="1" customWidth="1"/>
  </cols>
  <sheetData>
    <row r="1" spans="1:8" x14ac:dyDescent="0.3">
      <c r="A1" t="s">
        <v>13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-30</v>
      </c>
      <c r="B2">
        <v>1</v>
      </c>
      <c r="C2">
        <v>36.299999999999997</v>
      </c>
      <c r="D2">
        <v>38.1</v>
      </c>
      <c r="E2">
        <v>39.6</v>
      </c>
      <c r="F2">
        <v>44.2</v>
      </c>
      <c r="G2">
        <v>46.1</v>
      </c>
      <c r="H2">
        <v>0.1</v>
      </c>
    </row>
    <row r="3" spans="1:8" x14ac:dyDescent="0.3">
      <c r="A3">
        <v>-25</v>
      </c>
      <c r="B3">
        <v>1</v>
      </c>
      <c r="C3">
        <v>31.2</v>
      </c>
      <c r="D3">
        <v>31.6</v>
      </c>
      <c r="E3">
        <v>34.9</v>
      </c>
      <c r="F3">
        <v>37.5</v>
      </c>
      <c r="G3">
        <v>38.799999999999997</v>
      </c>
      <c r="H3">
        <v>0.1</v>
      </c>
    </row>
    <row r="4" spans="1:8" x14ac:dyDescent="0.3">
      <c r="A4">
        <v>-20</v>
      </c>
      <c r="B4">
        <v>1</v>
      </c>
      <c r="C4">
        <v>25.5</v>
      </c>
      <c r="D4">
        <v>26.2</v>
      </c>
      <c r="E4">
        <v>28.3</v>
      </c>
      <c r="F4">
        <v>30.2</v>
      </c>
      <c r="G4">
        <v>30.6</v>
      </c>
      <c r="H4">
        <v>0.1</v>
      </c>
    </row>
    <row r="5" spans="1:8" x14ac:dyDescent="0.3">
      <c r="A5">
        <v>-15</v>
      </c>
      <c r="B5">
        <v>1</v>
      </c>
      <c r="C5">
        <v>19.600000000000001</v>
      </c>
      <c r="D5">
        <v>20.3</v>
      </c>
      <c r="E5">
        <v>21.4</v>
      </c>
      <c r="F5">
        <v>23.8</v>
      </c>
      <c r="G5">
        <v>25.5</v>
      </c>
      <c r="H5">
        <v>0.1</v>
      </c>
    </row>
    <row r="6" spans="1:8" x14ac:dyDescent="0.3">
      <c r="A6">
        <v>-10</v>
      </c>
      <c r="B6">
        <v>1</v>
      </c>
      <c r="C6">
        <v>14.6</v>
      </c>
      <c r="D6">
        <v>15.8</v>
      </c>
      <c r="E6">
        <v>15.4</v>
      </c>
      <c r="F6">
        <v>16.100000000000001</v>
      </c>
      <c r="G6">
        <v>16.899999999999999</v>
      </c>
      <c r="H6">
        <v>0.1</v>
      </c>
    </row>
    <row r="7" spans="1:8" x14ac:dyDescent="0.3">
      <c r="A7">
        <v>-5</v>
      </c>
      <c r="B7">
        <v>1</v>
      </c>
      <c r="C7">
        <v>9</v>
      </c>
      <c r="D7">
        <v>9.1</v>
      </c>
      <c r="E7">
        <v>9.3000000000000007</v>
      </c>
      <c r="F7">
        <v>10.8</v>
      </c>
      <c r="G7">
        <v>9.9</v>
      </c>
      <c r="H7">
        <v>0.1</v>
      </c>
    </row>
    <row r="8" spans="1:8" x14ac:dyDescent="0.3">
      <c r="A8">
        <v>0</v>
      </c>
      <c r="B8">
        <v>1</v>
      </c>
      <c r="C8">
        <v>3.5</v>
      </c>
      <c r="D8">
        <v>3.9</v>
      </c>
      <c r="E8">
        <v>1.1000000000000001</v>
      </c>
      <c r="F8">
        <v>4</v>
      </c>
      <c r="G8">
        <v>3.8</v>
      </c>
      <c r="H8">
        <v>0.1</v>
      </c>
    </row>
    <row r="9" spans="1:8" x14ac:dyDescent="0.3">
      <c r="A9">
        <v>5</v>
      </c>
      <c r="B9">
        <v>1</v>
      </c>
      <c r="C9">
        <v>-4.4000000000000004</v>
      </c>
      <c r="D9">
        <v>-4</v>
      </c>
      <c r="E9">
        <v>-4.3</v>
      </c>
      <c r="F9">
        <v>-4.2</v>
      </c>
      <c r="G9">
        <v>-4.3</v>
      </c>
      <c r="H9">
        <v>0.1</v>
      </c>
    </row>
    <row r="10" spans="1:8" x14ac:dyDescent="0.3">
      <c r="A10">
        <v>10</v>
      </c>
      <c r="B10">
        <v>1</v>
      </c>
      <c r="C10">
        <v>-9.3000000000000007</v>
      </c>
      <c r="D10">
        <v>-9.1</v>
      </c>
      <c r="E10">
        <v>-9.9</v>
      </c>
      <c r="F10">
        <v>-10.4</v>
      </c>
      <c r="G10">
        <v>-11.1</v>
      </c>
      <c r="H10">
        <v>0.1</v>
      </c>
    </row>
    <row r="11" spans="1:8" x14ac:dyDescent="0.3">
      <c r="A11">
        <v>15</v>
      </c>
      <c r="B11">
        <v>1</v>
      </c>
      <c r="C11">
        <v>-15</v>
      </c>
      <c r="D11">
        <v>-15</v>
      </c>
      <c r="E11">
        <v>-16.2</v>
      </c>
      <c r="F11">
        <v>-17.100000000000001</v>
      </c>
      <c r="G11">
        <v>-18.3</v>
      </c>
      <c r="H11">
        <v>0.1</v>
      </c>
    </row>
    <row r="12" spans="1:8" x14ac:dyDescent="0.3">
      <c r="A12">
        <v>20</v>
      </c>
      <c r="B12">
        <v>1</v>
      </c>
      <c r="C12">
        <v>-18.899999999999999</v>
      </c>
      <c r="D12">
        <v>-20.9</v>
      </c>
      <c r="E12">
        <v>-22.2</v>
      </c>
      <c r="F12">
        <v>-24.7</v>
      </c>
      <c r="G12">
        <v>-26</v>
      </c>
      <c r="H12">
        <v>0.1</v>
      </c>
    </row>
    <row r="13" spans="1:8" x14ac:dyDescent="0.3">
      <c r="A13">
        <v>25</v>
      </c>
      <c r="B13">
        <v>1</v>
      </c>
      <c r="C13">
        <v>-26.2</v>
      </c>
      <c r="D13">
        <v>-26.9</v>
      </c>
      <c r="E13">
        <v>-28.3</v>
      </c>
      <c r="F13">
        <v>-31.1</v>
      </c>
      <c r="G13">
        <v>-32.200000000000003</v>
      </c>
      <c r="H13">
        <v>0.1</v>
      </c>
    </row>
    <row r="14" spans="1:8" x14ac:dyDescent="0.3">
      <c r="A14">
        <v>30</v>
      </c>
      <c r="B14">
        <v>1</v>
      </c>
      <c r="C14">
        <v>-31.1</v>
      </c>
      <c r="D14">
        <v>-32</v>
      </c>
      <c r="E14">
        <v>-35.4</v>
      </c>
      <c r="F14">
        <v>-36.9</v>
      </c>
      <c r="G14">
        <v>-39.5</v>
      </c>
      <c r="H1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07A1-0A7E-43C4-AC96-8BED3403E885}">
  <dimension ref="A1:G19"/>
  <sheetViews>
    <sheetView workbookViewId="0">
      <selection activeCell="N22" sqref="N22"/>
    </sheetView>
  </sheetViews>
  <sheetFormatPr baseColWidth="10" defaultRowHeight="14.4" x14ac:dyDescent="0.3"/>
  <cols>
    <col min="2" max="2" width="11.88671875" bestFit="1" customWidth="1"/>
  </cols>
  <sheetData>
    <row r="1" spans="1:7" x14ac:dyDescent="0.3">
      <c r="A1" t="s">
        <v>0</v>
      </c>
      <c r="B1">
        <v>228.55</v>
      </c>
    </row>
    <row r="2" spans="1:7" x14ac:dyDescent="0.3">
      <c r="A2" t="s">
        <v>1</v>
      </c>
      <c r="B2">
        <v>0.09</v>
      </c>
    </row>
    <row r="3" spans="1:7" x14ac:dyDescent="0.3">
      <c r="A3" t="s">
        <v>2</v>
      </c>
      <c r="B3">
        <v>-1.19</v>
      </c>
    </row>
    <row r="4" spans="1:7" x14ac:dyDescent="0.3">
      <c r="A4" t="s">
        <v>3</v>
      </c>
      <c r="B4">
        <v>0.05</v>
      </c>
    </row>
    <row r="7" spans="1:7" x14ac:dyDescent="0.3">
      <c r="A7" t="s">
        <v>4</v>
      </c>
      <c r="B7" t="s">
        <v>5</v>
      </c>
      <c r="C7">
        <f>0.75*$B$1+$B$3</f>
        <v>170.22250000000003</v>
      </c>
      <c r="D7" t="s">
        <v>6</v>
      </c>
      <c r="E7" s="1" t="s">
        <v>11</v>
      </c>
      <c r="F7">
        <f>SQRT( (0.75*$B$2)^2 + ($B$4)^2 )</f>
        <v>8.4001488082057221E-2</v>
      </c>
      <c r="G7" t="s">
        <v>6</v>
      </c>
    </row>
    <row r="8" spans="1:7" x14ac:dyDescent="0.3">
      <c r="A8" t="s">
        <v>7</v>
      </c>
      <c r="B8" t="s">
        <v>5</v>
      </c>
      <c r="C8">
        <f>0.8*$B$1+$B$3</f>
        <v>181.65000000000003</v>
      </c>
      <c r="D8" t="s">
        <v>6</v>
      </c>
      <c r="E8" s="1" t="s">
        <v>11</v>
      </c>
      <c r="F8">
        <f>SQRT( (0.8*$B$2)^2 + ($B$4)^2 )</f>
        <v>8.7658428003244498E-2</v>
      </c>
      <c r="G8" t="s">
        <v>6</v>
      </c>
    </row>
    <row r="9" spans="1:7" x14ac:dyDescent="0.3">
      <c r="A9" t="s">
        <v>8</v>
      </c>
      <c r="B9" t="s">
        <v>5</v>
      </c>
      <c r="C9">
        <f>0.85*$B$1+$B$3</f>
        <v>193.07750000000001</v>
      </c>
      <c r="D9" t="s">
        <v>6</v>
      </c>
      <c r="E9" s="1" t="s">
        <v>11</v>
      </c>
      <c r="F9">
        <f>SQRT( (0.85*$B$2)^2 + ($B$4)^2 )</f>
        <v>9.139064503547395E-2</v>
      </c>
      <c r="G9" t="s">
        <v>6</v>
      </c>
    </row>
    <row r="10" spans="1:7" x14ac:dyDescent="0.3">
      <c r="A10" t="s">
        <v>9</v>
      </c>
      <c r="B10" t="s">
        <v>5</v>
      </c>
      <c r="C10">
        <f>0.9*$B$1+$B$3</f>
        <v>204.50500000000002</v>
      </c>
      <c r="D10" t="s">
        <v>6</v>
      </c>
      <c r="E10" s="1" t="s">
        <v>11</v>
      </c>
      <c r="F10">
        <f>SQRT( (0.9*$B$2)^2 + ($B$4)^2 )</f>
        <v>9.5189285111298108E-2</v>
      </c>
      <c r="G10" t="s">
        <v>6</v>
      </c>
    </row>
    <row r="11" spans="1:7" x14ac:dyDescent="0.3">
      <c r="A11" t="s">
        <v>10</v>
      </c>
      <c r="B11" t="s">
        <v>5</v>
      </c>
      <c r="C11">
        <f>0.95*$B$1+$B$3</f>
        <v>215.9325</v>
      </c>
      <c r="D11" t="s">
        <v>6</v>
      </c>
      <c r="E11" s="1" t="s">
        <v>11</v>
      </c>
      <c r="F11">
        <f>SQRT( (0.95*$B$2)^2 + ($B$4)^2 )</f>
        <v>9.904670615421797E-2</v>
      </c>
      <c r="G11" t="s">
        <v>6</v>
      </c>
    </row>
    <row r="14" spans="1:7" x14ac:dyDescent="0.3">
      <c r="B14" t="s">
        <v>12</v>
      </c>
    </row>
    <row r="15" spans="1:7" x14ac:dyDescent="0.3">
      <c r="C15">
        <v>170.22</v>
      </c>
      <c r="D15" t="s">
        <v>6</v>
      </c>
      <c r="E15" s="1" t="s">
        <v>11</v>
      </c>
      <c r="F15">
        <v>0.08</v>
      </c>
      <c r="G15" t="s">
        <v>6</v>
      </c>
    </row>
    <row r="16" spans="1:7" x14ac:dyDescent="0.3">
      <c r="C16">
        <v>181.65</v>
      </c>
      <c r="D16" t="s">
        <v>6</v>
      </c>
      <c r="E16" s="1" t="s">
        <v>11</v>
      </c>
      <c r="F16">
        <v>0.09</v>
      </c>
      <c r="G16" t="s">
        <v>6</v>
      </c>
    </row>
    <row r="17" spans="3:7" x14ac:dyDescent="0.3">
      <c r="C17">
        <v>193.08</v>
      </c>
      <c r="D17" t="s">
        <v>6</v>
      </c>
      <c r="E17" s="1" t="s">
        <v>11</v>
      </c>
      <c r="F17">
        <v>0.09</v>
      </c>
      <c r="G17" t="s">
        <v>6</v>
      </c>
    </row>
    <row r="18" spans="3:7" x14ac:dyDescent="0.3">
      <c r="C18">
        <v>204.5</v>
      </c>
      <c r="D18" t="s">
        <v>6</v>
      </c>
      <c r="E18" s="1" t="s">
        <v>11</v>
      </c>
      <c r="F18">
        <v>0.1</v>
      </c>
      <c r="G18" t="s">
        <v>6</v>
      </c>
    </row>
    <row r="19" spans="3:7" x14ac:dyDescent="0.3">
      <c r="C19">
        <v>215.9</v>
      </c>
      <c r="D19" t="s">
        <v>6</v>
      </c>
      <c r="E19" s="1" t="s">
        <v>11</v>
      </c>
      <c r="F19">
        <v>0.1</v>
      </c>
      <c r="G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2024-10-18T19:09:53Z</dcterms:modified>
</cp:coreProperties>
</file>