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26"/>
  <workbookPr/>
  <mc:AlternateContent xmlns:mc="http://schemas.openxmlformats.org/markup-compatibility/2006">
    <mc:Choice Requires="x15">
      <x15ac:absPath xmlns:x15ac="http://schemas.microsoft.com/office/spreadsheetml/2010/11/ac" url="D:\Rapport de stage\Annexe\"/>
    </mc:Choice>
  </mc:AlternateContent>
  <xr:revisionPtr revIDLastSave="0" documentId="13_ncr:1_{53349D60-AF5F-4338-9180-A16A80F4C88F}" xr6:coauthVersionLast="47" xr6:coauthVersionMax="47" xr10:uidLastSave="{00000000-0000-0000-0000-000000000000}"/>
  <bookViews>
    <workbookView xWindow="-108" yWindow="-108" windowWidth="23256" windowHeight="12576" tabRatio="868" activeTab="3" xr2:uid="{00000000-000D-0000-FFFF-FFFF00000000}"/>
  </bookViews>
  <sheets>
    <sheet name="Réponse individuel utilisateur " sheetId="2" r:id="rId1"/>
    <sheet name="Réponse globale utilisateur " sheetId="1" r:id="rId2"/>
    <sheet name="Graphique question utilisateur " sheetId="4" r:id="rId3"/>
    <sheet name="Réponse individuel Admin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7" i="1" l="1"/>
  <c r="D15" i="1" s="1"/>
  <c r="C39" i="1"/>
  <c r="D25" i="1" s="1"/>
  <c r="C50" i="1"/>
  <c r="D49" i="1" s="1"/>
  <c r="D43" i="1"/>
  <c r="D42" i="1"/>
  <c r="H35" i="1"/>
  <c r="I34" i="1" s="1"/>
  <c r="I31" i="1"/>
  <c r="I27" i="1"/>
  <c r="D27" i="1"/>
  <c r="D26" i="1"/>
  <c r="H15" i="1"/>
  <c r="I14" i="1" s="1"/>
  <c r="L9" i="1"/>
  <c r="M7" i="1" s="1"/>
  <c r="J9" i="1"/>
  <c r="K6" i="1" s="1"/>
  <c r="H9" i="1"/>
  <c r="I6" i="1" s="1"/>
  <c r="F9" i="1"/>
  <c r="G6" i="1" s="1"/>
  <c r="D9" i="1"/>
  <c r="E8" i="1" s="1"/>
  <c r="B9" i="1"/>
  <c r="C8" i="1" s="1"/>
  <c r="C5" i="1"/>
  <c r="C4" i="1"/>
  <c r="C7" i="1" l="1"/>
  <c r="E7" i="1"/>
  <c r="I19" i="1"/>
  <c r="G5" i="1"/>
  <c r="D32" i="1"/>
  <c r="D38" i="1"/>
  <c r="I7" i="1"/>
  <c r="D33" i="1"/>
  <c r="D20" i="1"/>
  <c r="I23" i="1"/>
  <c r="D41" i="1"/>
  <c r="D23" i="1"/>
  <c r="D29" i="1"/>
  <c r="D21" i="1"/>
  <c r="D34" i="1"/>
  <c r="D22" i="1"/>
  <c r="D28" i="1"/>
  <c r="D35" i="1"/>
  <c r="D30" i="1"/>
  <c r="D37" i="1"/>
  <c r="D24" i="1"/>
  <c r="D31" i="1"/>
  <c r="D36" i="1"/>
  <c r="D19" i="1"/>
  <c r="D11" i="1"/>
  <c r="M4" i="1"/>
  <c r="M5" i="1"/>
  <c r="M6" i="1"/>
  <c r="M8" i="1"/>
  <c r="K7" i="1"/>
  <c r="K4" i="1"/>
  <c r="K5" i="1"/>
  <c r="K8" i="1"/>
  <c r="I5" i="1"/>
  <c r="I8" i="1"/>
  <c r="I4" i="1"/>
  <c r="G8" i="1"/>
  <c r="G4" i="1"/>
  <c r="E4" i="1"/>
  <c r="E6" i="1"/>
  <c r="C6" i="1"/>
  <c r="C9" i="1" s="1"/>
  <c r="D44" i="1"/>
  <c r="I20" i="1"/>
  <c r="I24" i="1"/>
  <c r="I28" i="1"/>
  <c r="I32" i="1"/>
  <c r="D45" i="1"/>
  <c r="I12" i="1"/>
  <c r="I15" i="1" s="1"/>
  <c r="D16" i="1"/>
  <c r="D46" i="1"/>
  <c r="I21" i="1"/>
  <c r="I25" i="1"/>
  <c r="I29" i="1"/>
  <c r="I33" i="1"/>
  <c r="D47" i="1"/>
  <c r="D48" i="1"/>
  <c r="D12" i="1"/>
  <c r="G7" i="1"/>
  <c r="D13" i="1"/>
  <c r="I13" i="1"/>
  <c r="E5" i="1"/>
  <c r="D14" i="1"/>
  <c r="I18" i="1"/>
  <c r="I22" i="1"/>
  <c r="I26" i="1"/>
  <c r="I30" i="1"/>
  <c r="D50" i="1" l="1"/>
  <c r="G9" i="1"/>
  <c r="K9" i="1"/>
  <c r="D39" i="1"/>
  <c r="E9" i="1"/>
  <c r="I9" i="1"/>
  <c r="D17" i="1"/>
  <c r="M9" i="1"/>
  <c r="I35" i="1"/>
</calcChain>
</file>

<file path=xl/sharedStrings.xml><?xml version="1.0" encoding="utf-8"?>
<sst xmlns="http://schemas.openxmlformats.org/spreadsheetml/2006/main" count="422" uniqueCount="168">
  <si>
    <t>/</t>
  </si>
  <si>
    <t>Question 1</t>
  </si>
  <si>
    <t>Question2</t>
  </si>
  <si>
    <t>Question 3</t>
  </si>
  <si>
    <t>Question 4</t>
  </si>
  <si>
    <t xml:space="preserve">Question 5 </t>
  </si>
  <si>
    <t>Question 6</t>
  </si>
  <si>
    <t xml:space="preserve">Question 7 </t>
  </si>
  <si>
    <t>Accès</t>
  </si>
  <si>
    <t>connaissance du problème</t>
  </si>
  <si>
    <t>Communication</t>
  </si>
  <si>
    <t>Convivialité</t>
  </si>
  <si>
    <t>Résolution</t>
  </si>
  <si>
    <t>Utilisateur 1</t>
  </si>
  <si>
    <t>TB</t>
  </si>
  <si>
    <t>Non</t>
  </si>
  <si>
    <t xml:space="preserve">Communication du labo en anglais
</t>
  </si>
  <si>
    <t>Les personnes</t>
  </si>
  <si>
    <t>Utilisateur 2</t>
  </si>
  <si>
    <t>B</t>
  </si>
  <si>
    <t>Formation sur la sécurité des utilisateurs</t>
  </si>
  <si>
    <t>Création des pages web professionnel personnellement</t>
  </si>
  <si>
    <t>Stabilité</t>
  </si>
  <si>
    <t>Utilisateur 3</t>
  </si>
  <si>
    <t>Système de ticket</t>
  </si>
  <si>
    <t>Clé A2F</t>
  </si>
  <si>
    <t>Rester convivial, fait de manière juste pour tous le monde</t>
  </si>
  <si>
    <t>Convivialité, accueil, réactivité</t>
  </si>
  <si>
    <t>Utilisateur 4</t>
  </si>
  <si>
    <t>Documentation sur le nouveau materiel + explication</t>
  </si>
  <si>
    <t>Plus de support des développeurs</t>
  </si>
  <si>
    <t>Vrai support de qualité</t>
  </si>
  <si>
    <t>Utilisateur 5</t>
  </si>
  <si>
    <t>Moyen</t>
  </si>
  <si>
    <t>Vitesse à résoudre les problèmes</t>
  </si>
  <si>
    <t>Proximité</t>
  </si>
  <si>
    <t>Utilisateur 6</t>
  </si>
  <si>
    <t>Utilisateur 7</t>
  </si>
  <si>
    <t>Paramétrage des imprimantes + sauvegarde de l'ordinateur automatiquement</t>
  </si>
  <si>
    <t>Difficile d'accès lors des jours de télétravail (en même temps du service informatique)</t>
  </si>
  <si>
    <t xml:space="preserve">Sauvegarde automatique des pc </t>
  </si>
  <si>
    <t>Disponibilité, compétence</t>
  </si>
  <si>
    <t>Utilisateur 8</t>
  </si>
  <si>
    <t>Certificat</t>
  </si>
  <si>
    <t>Formations sur les certificats</t>
  </si>
  <si>
    <t>Réactivité, convivialité</t>
  </si>
  <si>
    <t>Utilisateur 9</t>
  </si>
  <si>
    <t>Plus de réseau université</t>
  </si>
  <si>
    <t>Réactivité</t>
  </si>
  <si>
    <t>Utilisateur 10</t>
  </si>
  <si>
    <t>Système de ticket + traitement des tickets</t>
  </si>
  <si>
    <t>Ne dis rien</t>
  </si>
  <si>
    <t>Utilisateur 11</t>
  </si>
  <si>
    <t>Accueuil, réactivité</t>
  </si>
  <si>
    <t>Utilisateur 12</t>
  </si>
  <si>
    <t>N'a pas répondu</t>
  </si>
  <si>
    <t>Utilisateur 13</t>
  </si>
  <si>
    <t>Mauvais</t>
  </si>
  <si>
    <t>TM</t>
  </si>
  <si>
    <t>Pas de documentation</t>
  </si>
  <si>
    <t>Information sur ce qui est installé</t>
  </si>
  <si>
    <t>Aucune idée</t>
  </si>
  <si>
    <t>Utilisateur 14</t>
  </si>
  <si>
    <t>Une permanence le vendredi en présentiel</t>
  </si>
  <si>
    <t>Utilisateur 15</t>
  </si>
  <si>
    <t>Utilisateur 16</t>
  </si>
  <si>
    <t>Utilisateur 17</t>
  </si>
  <si>
    <t>Utilisateur 18</t>
  </si>
  <si>
    <t>Difficile d'accès à un support technique lors des jours de télétravail</t>
  </si>
  <si>
    <t>Proposition des nouveaux materiels sorti par les constrcuteurs afin d'aiguiller les personnes quand elle cherchent un produit</t>
  </si>
  <si>
    <t>Réactivité, convivialité, amabilité., professionalisme</t>
  </si>
  <si>
    <t>Utilisateur 19</t>
  </si>
  <si>
    <t>Cloud locale, Remplacer les certificats par une authentification 	centralisé, avoir accès a éduroam de partout.</t>
  </si>
  <si>
    <t>Ouvert à la discussion, disponibilité, Envie que ça marche</t>
  </si>
  <si>
    <t>Utilisateur 20</t>
  </si>
  <si>
    <t>Accès à des outils de calcul,</t>
  </si>
  <si>
    <t>Amabilité</t>
  </si>
  <si>
    <t>Utilisateur 21</t>
  </si>
  <si>
    <t>Oui mais pas d'idée</t>
  </si>
  <si>
    <t>Manque de personnel lors des jours de télétravail les conseils du 
service informatique sont en maque lors des jours de télétravail car 
personne ne peut à notre disponibilité.</t>
  </si>
  <si>
    <t>Convivialité, accueuil.</t>
  </si>
  <si>
    <t>Utilisateur 22</t>
  </si>
  <si>
    <t xml:space="preserve">Question 2 </t>
  </si>
  <si>
    <t>Accès au service</t>
  </si>
  <si>
    <t>Prise de connaissance du problème</t>
  </si>
  <si>
    <t>Temps de résolution</t>
  </si>
  <si>
    <t>Nb</t>
  </si>
  <si>
    <t>%</t>
  </si>
  <si>
    <t>TOTAL</t>
  </si>
  <si>
    <t>Résultat</t>
  </si>
  <si>
    <t xml:space="preserve">Question 3 </t>
  </si>
  <si>
    <t>Paramétrage de l'imprimante</t>
  </si>
  <si>
    <t>Sauvegarde de l'ordinateur sur un disque local automatique</t>
  </si>
  <si>
    <t xml:space="preserve">Question 6 </t>
  </si>
  <si>
    <t>Continuer comme ça, rester convivial, fait de manière juste pour tous le monde</t>
  </si>
  <si>
    <t>Manque de personne durant les jours de télétravail</t>
  </si>
  <si>
    <t xml:space="preserve">Documentation </t>
  </si>
  <si>
    <t>Total des réponse</t>
  </si>
  <si>
    <t>Communication du laboratoire en anglais</t>
  </si>
  <si>
    <t>La stabilité</t>
  </si>
  <si>
    <t>Formation des utilisateurs sur la sécurité</t>
  </si>
  <si>
    <t>Service de tikcet</t>
  </si>
  <si>
    <t>Accueil</t>
  </si>
  <si>
    <t>Documentation sur le nouveau materiel</t>
  </si>
  <si>
    <t>Explication sur les ports,fonctionnalités</t>
  </si>
  <si>
    <t>Vitesse de résolution des problèmes</t>
  </si>
  <si>
    <t>Centralisation des achats</t>
  </si>
  <si>
    <t>Accès au service tous les jours car impossible d'y accéder en physique lors des télétravails</t>
  </si>
  <si>
    <t>La proximité</t>
  </si>
  <si>
    <t>La disponibilité</t>
  </si>
  <si>
    <t>Accès au réseau université</t>
  </si>
  <si>
    <t>Les compétences</t>
  </si>
  <si>
    <t>Traitement des tickets</t>
  </si>
  <si>
    <t>Obtenir les informations  sur les materiels installés</t>
  </si>
  <si>
    <t>Plus de support venant des développeurs</t>
  </si>
  <si>
    <t>Lors des commandes il y a interférence entre le service administratif et le service informatique ceux qui peut changer les commandes et une perte de temps</t>
  </si>
  <si>
    <t>Professionel</t>
  </si>
  <si>
    <t>Déclaration de résolution de problème</t>
  </si>
  <si>
    <t>Ouvert à la discussion</t>
  </si>
  <si>
    <t>Plus de présentation sur les services forunies (transparence des informations</t>
  </si>
  <si>
    <t>L'envie que ça marche</t>
  </si>
  <si>
    <t>Améliorer les outils de visio dans les salles de réunion</t>
  </si>
  <si>
    <t>Communication sur les projets</t>
  </si>
  <si>
    <t>Accès à des outils de calcul</t>
  </si>
  <si>
    <t>Créer des pages web professionnel personnellement</t>
  </si>
  <si>
    <t>Clé d’accès pour faire du Authentification à 2 facteur</t>
  </si>
  <si>
    <t>Etre informer des nouveaux materiels des constructeurs pour éviter de rechercher, ce qu'ils ont besoin.</t>
  </si>
  <si>
    <t>Cloud locale</t>
  </si>
  <si>
    <t>Remplacer les certificats par l'authentification centralisé</t>
  </si>
  <si>
    <t>Avoir accès a eduroam de partout</t>
  </si>
  <si>
    <t>Question 2</t>
  </si>
  <si>
    <t xml:space="preserve">Question 4 </t>
  </si>
  <si>
    <t>mise à jour</t>
  </si>
  <si>
    <t>changement</t>
  </si>
  <si>
    <t>ASR1</t>
  </si>
  <si>
    <t>Transparent, tout fonctionne</t>
  </si>
  <si>
    <t>Que les systèmes soit le plus à jour possible</t>
  </si>
  <si>
    <t>Mis à jour en periode adpaté</t>
  </si>
  <si>
    <t>Virtualisation, sauvegarde, documentation</t>
  </si>
  <si>
    <t>Gestion des problèmes</t>
  </si>
  <si>
    <t>ASR2</t>
  </si>
  <si>
    <t>Service réalisé dans les meilleurs délai</t>
  </si>
  <si>
    <t>Autoformation sur les logiciels</t>
  </si>
  <si>
    <t>Réalisation de script</t>
  </si>
  <si>
    <t>Mettre des logiciels plus performant</t>
  </si>
  <si>
    <t>Gestion des demandes de service</t>
  </si>
  <si>
    <t>Possibilité d'avoir des formations du CNRS et autres</t>
  </si>
  <si>
    <t>ASR3</t>
  </si>
  <si>
    <t>Répondre à leur besoin rapidement</t>
  </si>
  <si>
    <t>Logiciel surveillance ordinateur</t>
  </si>
  <si>
    <t xml:space="preserve">Prise de Rende-vous </t>
  </si>
  <si>
    <t xml:space="preserve">Prise de rendez-vous </t>
  </si>
  <si>
    <t>Gestion incidents Gestion des changements Gestion des demandes de service</t>
  </si>
  <si>
    <t>ASR4</t>
  </si>
  <si>
    <t>La disponibilité, réponse rapide, compétence,</t>
  </si>
  <si>
    <t>Logiciels de remontée d’alerte au niveau de son materiel (saturation)</t>
  </si>
  <si>
    <t>Tout paramétrer en avance en prenant en compte tous les points de 	l’ancien réseau pour que ça fonctionne au plus vite</t>
  </si>
  <si>
    <t>La gestion d’incident           La gestion des actifs           La gestion des niveaux de service  (historique)</t>
  </si>
  <si>
    <t>Avoir un historique de qui à fait x commande (date heure), Trouver un 
outil pour gérer les disques sur les sevreurs car actuellement si on va pas 
voir les serveurs on le verra pas.</t>
  </si>
  <si>
    <t>ASR5</t>
  </si>
  <si>
    <t xml:space="preserve">La déclaration des résolutions de problème (mail automatique, 	rappelant des demandes de ticket si elles doivent rester ouverte), </t>
  </si>
  <si>
    <t>Y’en as pas</t>
  </si>
  <si>
    <t>Qu’il réponde à ses besoins, facile à utiliser, opérationnel le plus souvent possible</t>
  </si>
  <si>
    <t>La gestion d’incident  La gestion des demandes de services (à travers le système de ticket)</t>
  </si>
  <si>
    <t>Outil d'évaluation des services</t>
  </si>
  <si>
    <t>Y'a-t-il quelque part une liste de service auquel ont accès</t>
  </si>
  <si>
    <t>Esprit d'équipe</t>
  </si>
  <si>
    <t>Tous le plan d’intervention pret (documents méthode, ordre des commandes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</si>
</sst>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_ "/>
    <numFmt numFmtId="165" formatCode="0_ "/>
  </numFmts>
  <fonts count="9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0.5"/>
      <color theme="1"/>
      <name val="Calibri"/>
      <charset val="134"/>
      <scheme val="minor"/>
    </font>
    <font>
      <sz val="10.5"/>
      <name val="Calibri"/>
      <charset val="134"/>
      <scheme val="minor"/>
    </font>
    <font>
      <b/>
      <sz val="11"/>
      <name val="Calibri"/>
      <charset val="134"/>
      <scheme val="minor"/>
    </font>
    <font>
      <sz val="11"/>
      <color rgb="FFFFC000"/>
      <name val="Calibri"/>
      <charset val="134"/>
      <scheme val="minor"/>
    </font>
    <font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73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2" xfId="0" applyFill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4" fontId="0" fillId="8" borderId="1" xfId="0" applyNumberFormat="1" applyFill="1" applyBorder="1" applyAlignment="1">
      <alignment horizontal="center" vertical="center"/>
    </xf>
    <xf numFmtId="0" fontId="0" fillId="11" borderId="4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11" borderId="6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4" fillId="0" borderId="1" xfId="0" applyFont="1" applyBorder="1" applyAlignment="1">
      <alignment horizontal="justify" vertical="center"/>
    </xf>
    <xf numFmtId="164" fontId="0" fillId="3" borderId="1" xfId="0" applyNumberFormat="1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0" fontId="5" fillId="0" borderId="6" xfId="0" applyFont="1" applyBorder="1" applyAlignment="1">
      <alignment horizontal="left" vertical="center" wrapText="1"/>
    </xf>
    <xf numFmtId="164" fontId="0" fillId="4" borderId="1" xfId="0" applyNumberFormat="1" applyFill="1" applyBorder="1" applyAlignment="1">
      <alignment horizontal="center" vertical="center"/>
    </xf>
    <xf numFmtId="164" fontId="0" fillId="5" borderId="1" xfId="0" applyNumberFormat="1" applyFill="1" applyBorder="1" applyAlignment="1">
      <alignment horizontal="center" vertical="center"/>
    </xf>
    <xf numFmtId="164" fontId="0" fillId="6" borderId="1" xfId="0" applyNumberForma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 wrapText="1"/>
    </xf>
    <xf numFmtId="0" fontId="0" fillId="12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 wrapText="1"/>
    </xf>
    <xf numFmtId="0" fontId="0" fillId="12" borderId="1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/>
    </xf>
    <xf numFmtId="0" fontId="0" fillId="6" borderId="2" xfId="0" applyFill="1" applyBorder="1" applyAlignment="1">
      <alignment vertical="center" wrapText="1"/>
    </xf>
    <xf numFmtId="0" fontId="0" fillId="6" borderId="1" xfId="0" applyFill="1" applyBorder="1">
      <alignment vertical="center"/>
    </xf>
    <xf numFmtId="0" fontId="2" fillId="12" borderId="1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5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vertical="center" wrapText="1"/>
    </xf>
    <xf numFmtId="0" fontId="1" fillId="8" borderId="1" xfId="0" applyFont="1" applyFill="1" applyBorder="1" applyAlignment="1">
      <alignment horizontal="center" vertical="center"/>
    </xf>
    <xf numFmtId="165" fontId="0" fillId="11" borderId="1" xfId="0" applyNumberForma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fr-FR"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fr-FR"/>
              <a:t>Evaluation globale utilisation service </a:t>
            </a:r>
          </a:p>
        </c:rich>
      </c:tx>
      <c:layout>
        <c:manualLayout>
          <c:xMode val="edge"/>
          <c:yMode val="edge"/>
          <c:x val="0.22582661850513999"/>
          <c:y val="1.57080157080157E-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fr-FR"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956-4EE7-ABA4-0370061EAC1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956-4EE7-ABA4-0370061EAC1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956-4EE7-ABA4-0370061EAC1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8956-4EE7-ABA4-0370061EAC1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8956-4EE7-ABA4-0370061EAC1F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fr-FR"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'Réponse globale utilisateur '!$A$4:$A$8</c:f>
              <c:strCache>
                <c:ptCount val="5"/>
                <c:pt idx="0">
                  <c:v>TB</c:v>
                </c:pt>
                <c:pt idx="1">
                  <c:v>B</c:v>
                </c:pt>
                <c:pt idx="2">
                  <c:v>Moyen</c:v>
                </c:pt>
                <c:pt idx="3">
                  <c:v>Mauvais</c:v>
                </c:pt>
                <c:pt idx="4">
                  <c:v>TM</c:v>
                </c:pt>
              </c:strCache>
            </c:strRef>
          </c:cat>
          <c:val>
            <c:numRef>
              <c:f>'Réponse globale utilisateur '!$B$4:$B$8</c:f>
              <c:numCache>
                <c:formatCode>General</c:formatCode>
                <c:ptCount val="5"/>
                <c:pt idx="0">
                  <c:v>8</c:v>
                </c:pt>
                <c:pt idx="1">
                  <c:v>13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956-4EE7-ABA4-0370061EAC1F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fr-FR"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fr-FR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fr-FR"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fr-FR"/>
              <a:t>Ce qui est le plus aimer du service informatique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fr-FR"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265-4007-9CD2-C841C06249B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265-4007-9CD2-C841C06249B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E265-4007-9CD2-C841C06249B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E265-4007-9CD2-C841C06249B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E265-4007-9CD2-C841C06249B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E265-4007-9CD2-C841C06249B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E265-4007-9CD2-C841C06249B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E265-4007-9CD2-C841C06249BF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E265-4007-9CD2-C841C06249BF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E265-4007-9CD2-C841C06249BF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E265-4007-9CD2-C841C06249BF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E265-4007-9CD2-C841C06249BF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E265-4007-9CD2-C841C06249BF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E265-4007-9CD2-C841C06249BF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E265-4007-9CD2-C841C06249BF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fr-FR"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'Réponse globale utilisateur '!$G$18:$G$32</c:f>
              <c:strCache>
                <c:ptCount val="15"/>
                <c:pt idx="0">
                  <c:v>Les personnes</c:v>
                </c:pt>
                <c:pt idx="1">
                  <c:v>La stabilité</c:v>
                </c:pt>
                <c:pt idx="2">
                  <c:v>Convivialité</c:v>
                </c:pt>
                <c:pt idx="3">
                  <c:v>Accueil</c:v>
                </c:pt>
                <c:pt idx="4">
                  <c:v>Réactivité</c:v>
                </c:pt>
                <c:pt idx="5">
                  <c:v>Vrai support de qualité</c:v>
                </c:pt>
                <c:pt idx="6">
                  <c:v>Centralisation des achats</c:v>
                </c:pt>
                <c:pt idx="7">
                  <c:v>La proximité</c:v>
                </c:pt>
                <c:pt idx="8">
                  <c:v>La disponibilité</c:v>
                </c:pt>
                <c:pt idx="9">
                  <c:v>Les compétences</c:v>
                </c:pt>
                <c:pt idx="10">
                  <c:v>Ne dis rien</c:v>
                </c:pt>
                <c:pt idx="11">
                  <c:v>N'a pas répondu</c:v>
                </c:pt>
                <c:pt idx="12">
                  <c:v>Aucune idée</c:v>
                </c:pt>
                <c:pt idx="13">
                  <c:v>Amabilité</c:v>
                </c:pt>
                <c:pt idx="14">
                  <c:v>Professionel</c:v>
                </c:pt>
              </c:strCache>
            </c:strRef>
          </c:cat>
          <c:val>
            <c:numRef>
              <c:f>'Réponse globale utilisateur '!$H$18:$H$32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6</c:v>
                </c:pt>
                <c:pt idx="3">
                  <c:v>3</c:v>
                </c:pt>
                <c:pt idx="4">
                  <c:v>6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3</c:v>
                </c:pt>
                <c:pt idx="13">
                  <c:v>2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E265-4007-9CD2-C841C06249BF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fr-FR"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fr-FR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</a:rPr>
              <a:t>Problè</a:t>
            </a:r>
            <a:r>
              <a:rPr lang="en-GB" altLang="fr-FR" sz="18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</a:rPr>
              <a:t>me compréhension/utilisation service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DFD-43CE-BAB5-E124FACA1B0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DFD-43CE-BAB5-E124FACA1B0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DFD-43CE-BAB5-E124FACA1B0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4DFD-43CE-BAB5-E124FACA1B0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4DFD-43CE-BAB5-E124FACA1B0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4DFD-43CE-BAB5-E124FACA1B09}"/>
              </c:ext>
            </c:extLst>
          </c:dPt>
          <c:dLbls>
            <c:dLbl>
              <c:idx val="4"/>
              <c:layout>
                <c:manualLayout>
                  <c:x val="5.8550638346132659E-2"/>
                  <c:y val="0.1141344199679320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DFD-43CE-BAB5-E124FACA1B09}"/>
                </c:ext>
              </c:extLst>
            </c:dLbl>
            <c:dLbl>
              <c:idx val="5"/>
              <c:layout>
                <c:manualLayout>
                  <c:x val="2.5791249473445403E-2"/>
                  <c:y val="0.17406068404873506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4DFD-43CE-BAB5-E124FACA1B09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'Réponse globale utilisateur '!$B$11:$B$16</c:f>
              <c:strCache>
                <c:ptCount val="6"/>
                <c:pt idx="0">
                  <c:v>Paramétrage de l'imprimante</c:v>
                </c:pt>
                <c:pt idx="1">
                  <c:v>Sauvegarde de l'ordinateur sur un disque local automatique</c:v>
                </c:pt>
                <c:pt idx="2">
                  <c:v>Certificat</c:v>
                </c:pt>
                <c:pt idx="3">
                  <c:v>Non</c:v>
                </c:pt>
                <c:pt idx="4">
                  <c:v>Documentation </c:v>
                </c:pt>
                <c:pt idx="5">
                  <c:v>Oui mais pas d'idée</c:v>
                </c:pt>
              </c:strCache>
            </c:strRef>
          </c:cat>
          <c:val>
            <c:numRef>
              <c:f>'Réponse globale utilisateur '!$C$11:$C$16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17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DFD-43CE-BAB5-E124FACA1B0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fr-FR"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fr-FR"/>
              <a:t>Accès au service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fr-FR"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850-4C90-82BC-F41EA247FAA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850-4C90-82BC-F41EA247FAA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850-4C90-82BC-F41EA247FAA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F850-4C90-82BC-F41EA247FAA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F850-4C90-82BC-F41EA247FAAF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fr-FR"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'Réponse globale utilisateur '!$A$4:$A$8</c:f>
              <c:strCache>
                <c:ptCount val="5"/>
                <c:pt idx="0">
                  <c:v>TB</c:v>
                </c:pt>
                <c:pt idx="1">
                  <c:v>B</c:v>
                </c:pt>
                <c:pt idx="2">
                  <c:v>Moyen</c:v>
                </c:pt>
                <c:pt idx="3">
                  <c:v>Mauvais</c:v>
                </c:pt>
                <c:pt idx="4">
                  <c:v>TM</c:v>
                </c:pt>
              </c:strCache>
            </c:strRef>
          </c:cat>
          <c:val>
            <c:numRef>
              <c:f>'Réponse globale utilisateur '!$D$4:$D$8</c:f>
              <c:numCache>
                <c:formatCode>General</c:formatCode>
                <c:ptCount val="5"/>
                <c:pt idx="0">
                  <c:v>8</c:v>
                </c:pt>
                <c:pt idx="1">
                  <c:v>10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850-4C90-82BC-F41EA247FAAF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fr-FR"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fr-FR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fr-FR"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fr-FR"/>
              <a:t>Prise de connaissance du problème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fr-FR"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FCA-43CF-9598-8BDC36B0AD5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FCA-43CF-9598-8BDC36B0AD5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FCA-43CF-9598-8BDC36B0AD5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FCA-43CF-9598-8BDC36B0AD5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FCA-43CF-9598-8BDC36B0AD5C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fr-FR"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'Réponse globale utilisateur '!$A$4:$A$8</c:f>
              <c:strCache>
                <c:ptCount val="5"/>
                <c:pt idx="0">
                  <c:v>TB</c:v>
                </c:pt>
                <c:pt idx="1">
                  <c:v>B</c:v>
                </c:pt>
                <c:pt idx="2">
                  <c:v>Moyen</c:v>
                </c:pt>
                <c:pt idx="3">
                  <c:v>Mauvais</c:v>
                </c:pt>
                <c:pt idx="4">
                  <c:v>TM</c:v>
                </c:pt>
              </c:strCache>
            </c:strRef>
          </c:cat>
          <c:val>
            <c:numRef>
              <c:f>'Réponse globale utilisateur '!$F$4:$F$8</c:f>
              <c:numCache>
                <c:formatCode>General</c:formatCode>
                <c:ptCount val="5"/>
                <c:pt idx="0">
                  <c:v>11</c:v>
                </c:pt>
                <c:pt idx="1">
                  <c:v>4</c:v>
                </c:pt>
                <c:pt idx="2">
                  <c:v>6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FCA-43CF-9598-8BDC36B0AD5C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fr-FR"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fr-FR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fr-FR"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fr-FR"/>
              <a:t>Communication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fr-FR"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92D-4BE2-AC80-E0014902CFF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92D-4BE2-AC80-E0014902CFF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92D-4BE2-AC80-E0014902CFF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792D-4BE2-AC80-E0014902CFF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792D-4BE2-AC80-E0014902CFF4}"/>
              </c:ext>
            </c:extLst>
          </c:dPt>
          <c:dLbls>
            <c:dLbl>
              <c:idx val="3"/>
              <c:layout>
                <c:manualLayout>
                  <c:x val="2.10639704154174E-2"/>
                  <c:y val="0.13497977426280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92D-4BE2-AC80-E0014902CFF4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fr-FR"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'Réponse globale utilisateur '!$A$4:$A$8</c:f>
              <c:strCache>
                <c:ptCount val="5"/>
                <c:pt idx="0">
                  <c:v>TB</c:v>
                </c:pt>
                <c:pt idx="1">
                  <c:v>B</c:v>
                </c:pt>
                <c:pt idx="2">
                  <c:v>Moyen</c:v>
                </c:pt>
                <c:pt idx="3">
                  <c:v>Mauvais</c:v>
                </c:pt>
                <c:pt idx="4">
                  <c:v>TM</c:v>
                </c:pt>
              </c:strCache>
            </c:strRef>
          </c:cat>
          <c:val>
            <c:numRef>
              <c:f>'Réponse globale utilisateur '!$H$4:$H$8</c:f>
              <c:numCache>
                <c:formatCode>General</c:formatCode>
                <c:ptCount val="5"/>
                <c:pt idx="0">
                  <c:v>8</c:v>
                </c:pt>
                <c:pt idx="1">
                  <c:v>11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92D-4BE2-AC80-E0014902CFF4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fr-FR"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fr-FR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fr-FR"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fr-FR"/>
              <a:t>Convivialité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fr-FR"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7AE-4526-B1BC-297F8D0D66C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7AE-4526-B1BC-297F8D0D66C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7AE-4526-B1BC-297F8D0D66C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C7AE-4526-B1BC-297F8D0D66C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C7AE-4526-B1BC-297F8D0D66CB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fr-FR"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'Réponse globale utilisateur '!$A$4:$A$8</c:f>
              <c:strCache>
                <c:ptCount val="5"/>
                <c:pt idx="0">
                  <c:v>TB</c:v>
                </c:pt>
                <c:pt idx="1">
                  <c:v>B</c:v>
                </c:pt>
                <c:pt idx="2">
                  <c:v>Moyen</c:v>
                </c:pt>
                <c:pt idx="3">
                  <c:v>Mauvais</c:v>
                </c:pt>
                <c:pt idx="4">
                  <c:v>TM</c:v>
                </c:pt>
              </c:strCache>
            </c:strRef>
          </c:cat>
          <c:val>
            <c:numRef>
              <c:f>'Réponse globale utilisateur '!$J$4:$J$8</c:f>
              <c:numCache>
                <c:formatCode>General</c:formatCode>
                <c:ptCount val="5"/>
                <c:pt idx="0">
                  <c:v>15</c:v>
                </c:pt>
                <c:pt idx="1">
                  <c:v>6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7AE-4526-B1BC-297F8D0D66CB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fr-FR"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fr-FR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fr-FR"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fr-FR"/>
              <a:t>Temps de résolution</a:t>
            </a:r>
          </a:p>
        </c:rich>
      </c:tx>
      <c:layout>
        <c:manualLayout>
          <c:xMode val="edge"/>
          <c:yMode val="edge"/>
          <c:x val="0.22826388888888899"/>
          <c:y val="3.125E-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fr-FR"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668-4E08-9956-75FAB9E860D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668-4E08-9956-75FAB9E860D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668-4E08-9956-75FAB9E860D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9668-4E08-9956-75FAB9E860D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9668-4E08-9956-75FAB9E860DD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fr-FR"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'Réponse globale utilisateur '!$A$4:$A$8</c:f>
              <c:strCache>
                <c:ptCount val="5"/>
                <c:pt idx="0">
                  <c:v>TB</c:v>
                </c:pt>
                <c:pt idx="1">
                  <c:v>B</c:v>
                </c:pt>
                <c:pt idx="2">
                  <c:v>Moyen</c:v>
                </c:pt>
                <c:pt idx="3">
                  <c:v>Mauvais</c:v>
                </c:pt>
                <c:pt idx="4">
                  <c:v>TM</c:v>
                </c:pt>
              </c:strCache>
            </c:strRef>
          </c:cat>
          <c:val>
            <c:numRef>
              <c:f>'Réponse globale utilisateur '!$L$4:$L$8</c:f>
              <c:numCache>
                <c:formatCode>General</c:formatCode>
                <c:ptCount val="5"/>
                <c:pt idx="0">
                  <c:v>4</c:v>
                </c:pt>
                <c:pt idx="1">
                  <c:v>11</c:v>
                </c:pt>
                <c:pt idx="2">
                  <c:v>6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668-4E08-9956-75FAB9E860DD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fr-FR"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fr-FR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fr-FR"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fr-FR"/>
              <a:t>Aspects à améliorer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fr-FR"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FD6-40A9-ACFB-1B213B55E6F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FD6-40A9-ACFB-1B213B55E6F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FD6-40A9-ACFB-1B213B55E6F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AFD6-40A9-ACFB-1B213B55E6F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AFD6-40A9-ACFB-1B213B55E6F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AFD6-40A9-ACFB-1B213B55E6F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AFD6-40A9-ACFB-1B213B55E6F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AFD6-40A9-ACFB-1B213B55E6F9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AFD6-40A9-ACFB-1B213B55E6F9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AFD6-40A9-ACFB-1B213B55E6F9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AFD6-40A9-ACFB-1B213B55E6F9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AFD6-40A9-ACFB-1B213B55E6F9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AFD6-40A9-ACFB-1B213B55E6F9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AFD6-40A9-ACFB-1B213B55E6F9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fr-FR"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'Réponse globale utilisateur '!$B$19:$B$32</c:f>
              <c:strCache>
                <c:ptCount val="14"/>
                <c:pt idx="0">
                  <c:v>Communication du laboratoire en anglais</c:v>
                </c:pt>
                <c:pt idx="1">
                  <c:v>Formation des utilisateurs sur la sécurité</c:v>
                </c:pt>
                <c:pt idx="2">
                  <c:v>Service de tikcet</c:v>
                </c:pt>
                <c:pt idx="3">
                  <c:v>Documentation sur le nouveau materiel</c:v>
                </c:pt>
                <c:pt idx="4">
                  <c:v>Explication sur les ports,fonctionnalités</c:v>
                </c:pt>
                <c:pt idx="5">
                  <c:v>Vitesse de résolution des problèmes</c:v>
                </c:pt>
                <c:pt idx="6">
                  <c:v>Accès au service tous les jours car impossible d'y accéder en physique lors des télétravails</c:v>
                </c:pt>
                <c:pt idx="7">
                  <c:v>Formations sur les certificats</c:v>
                </c:pt>
                <c:pt idx="8">
                  <c:v>Accès au réseau université</c:v>
                </c:pt>
                <c:pt idx="9">
                  <c:v>Traitement des tickets</c:v>
                </c:pt>
                <c:pt idx="10">
                  <c:v>Non</c:v>
                </c:pt>
                <c:pt idx="11">
                  <c:v>Obtenir les informations  sur les materiels installés</c:v>
                </c:pt>
                <c:pt idx="12">
                  <c:v>Plus de support venant des développeurs</c:v>
                </c:pt>
                <c:pt idx="13">
                  <c:v>Lors des commandes il y a interférence entre le service administratif et le service informatique ceux qui peut changer les commandes et une perte de temps</c:v>
                </c:pt>
              </c:strCache>
            </c:strRef>
          </c:cat>
          <c:val>
            <c:numRef>
              <c:f>'Réponse globale utilisateur '!$C$19:$C$32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3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6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AFD6-40A9-ACFB-1B213B55E6F9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fr-FR"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fr-FR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fr-FR"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fr-FR"/>
              <a:t>Nouveau service voulu</a:t>
            </a:r>
          </a:p>
        </c:rich>
      </c:tx>
      <c:layout>
        <c:manualLayout>
          <c:xMode val="edge"/>
          <c:yMode val="edge"/>
          <c:x val="0.35272699688993397"/>
          <c:y val="1.6198704103671701E-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fr-FR"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61B-46FF-8DB1-4D033FA7D45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61B-46FF-8DB1-4D033FA7D45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E61B-46FF-8DB1-4D033FA7D45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E61B-46FF-8DB1-4D033FA7D45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E61B-46FF-8DB1-4D033FA7D45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E61B-46FF-8DB1-4D033FA7D450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fr-FR"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'Réponse globale utilisateur '!$B$41:$B$46</c:f>
              <c:strCache>
                <c:ptCount val="6"/>
                <c:pt idx="0">
                  <c:v>Créer des pages web professionnel personnellement</c:v>
                </c:pt>
                <c:pt idx="1">
                  <c:v>Clé d’accès pour faire du Authentification à 2 facteur</c:v>
                </c:pt>
                <c:pt idx="2">
                  <c:v>Plus de support venant des développeurs</c:v>
                </c:pt>
                <c:pt idx="3">
                  <c:v>Sauvegarde de l'ordinateur sur un disque local automatique</c:v>
                </c:pt>
                <c:pt idx="4">
                  <c:v>Non</c:v>
                </c:pt>
                <c:pt idx="5">
                  <c:v>Etre informer des nouveaux materiels des constructeurs pour éviter de rechercher, ce qu'ils ont besoin.</c:v>
                </c:pt>
              </c:strCache>
            </c:strRef>
          </c:cat>
          <c:val>
            <c:numRef>
              <c:f>'Réponse globale utilisateur '!$C$41:$C$46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15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61B-46FF-8DB1-4D033FA7D450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fr-FR"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fr-FR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fr-FR"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fr-FR"/>
              <a:t>Autre point aborder</a:t>
            </a:r>
          </a:p>
          <a:p>
            <a:pPr defTabSz="914400">
              <a:defRPr/>
            </a:pPr>
            <a:endParaRPr lang="en-US" altLang="fr-FR"/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fr-FR"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908-4E8C-876E-46270EBD7A8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908-4E8C-876E-46270EBD7A8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908-4E8C-876E-46270EBD7A80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fr-FR"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'Réponse globale utilisateur '!$G$12:$G$14</c:f>
              <c:strCache>
                <c:ptCount val="3"/>
                <c:pt idx="0">
                  <c:v>Continuer comme ça, rester convivial, fait de manière juste pour tous le monde</c:v>
                </c:pt>
                <c:pt idx="1">
                  <c:v>Manque de personne durant les jours de télétravail</c:v>
                </c:pt>
                <c:pt idx="2">
                  <c:v>Non</c:v>
                </c:pt>
              </c:strCache>
            </c:strRef>
          </c:cat>
          <c:val>
            <c:numRef>
              <c:f>'Réponse globale utilisateur '!$H$12:$H$14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908-4E8C-876E-46270EBD7A80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fr-FR"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fr-FR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</xdr:colOff>
      <xdr:row>0</xdr:row>
      <xdr:rowOff>635</xdr:rowOff>
    </xdr:from>
    <xdr:to>
      <xdr:col>4</xdr:col>
      <xdr:colOff>3885</xdr:colOff>
      <xdr:row>14</xdr:row>
      <xdr:rowOff>83185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704850</xdr:colOff>
      <xdr:row>0</xdr:row>
      <xdr:rowOff>635</xdr:rowOff>
    </xdr:from>
    <xdr:to>
      <xdr:col>7</xdr:col>
      <xdr:colOff>542925</xdr:colOff>
      <xdr:row>14</xdr:row>
      <xdr:rowOff>83185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530225</xdr:colOff>
      <xdr:row>0</xdr:row>
      <xdr:rowOff>1270</xdr:rowOff>
    </xdr:from>
    <xdr:to>
      <xdr:col>10</xdr:col>
      <xdr:colOff>1587500</xdr:colOff>
      <xdr:row>14</xdr:row>
      <xdr:rowOff>83820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635</xdr:colOff>
      <xdr:row>14</xdr:row>
      <xdr:rowOff>74295</xdr:rowOff>
    </xdr:from>
    <xdr:to>
      <xdr:col>3</xdr:col>
      <xdr:colOff>695960</xdr:colOff>
      <xdr:row>28</xdr:row>
      <xdr:rowOff>156845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696595</xdr:colOff>
      <xdr:row>14</xdr:row>
      <xdr:rowOff>82550</xdr:rowOff>
    </xdr:from>
    <xdr:to>
      <xdr:col>7</xdr:col>
      <xdr:colOff>534670</xdr:colOff>
      <xdr:row>28</xdr:row>
      <xdr:rowOff>165100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527685</xdr:colOff>
      <xdr:row>14</xdr:row>
      <xdr:rowOff>90805</xdr:rowOff>
    </xdr:from>
    <xdr:to>
      <xdr:col>10</xdr:col>
      <xdr:colOff>1584960</xdr:colOff>
      <xdr:row>28</xdr:row>
      <xdr:rowOff>173355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392169</xdr:colOff>
      <xdr:row>29</xdr:row>
      <xdr:rowOff>57449</xdr:rowOff>
    </xdr:from>
    <xdr:to>
      <xdr:col>17</xdr:col>
      <xdr:colOff>581511</xdr:colOff>
      <xdr:row>61</xdr:row>
      <xdr:rowOff>166258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781050</xdr:colOff>
      <xdr:row>61</xdr:row>
      <xdr:rowOff>123825</xdr:rowOff>
    </xdr:from>
    <xdr:to>
      <xdr:col>10</xdr:col>
      <xdr:colOff>1741805</xdr:colOff>
      <xdr:row>86</xdr:row>
      <xdr:rowOff>65405</xdr:rowOff>
    </xdr:to>
    <xdr:graphicFrame macro="">
      <xdr:nvGraphicFramePr>
        <xdr:cNvPr id="12" name="Graphique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1572895</xdr:colOff>
      <xdr:row>14</xdr:row>
      <xdr:rowOff>114300</xdr:rowOff>
    </xdr:from>
    <xdr:to>
      <xdr:col>15</xdr:col>
      <xdr:colOff>229870</xdr:colOff>
      <xdr:row>29</xdr:row>
      <xdr:rowOff>6350</xdr:rowOff>
    </xdr:to>
    <xdr:graphicFrame macro="">
      <xdr:nvGraphicFramePr>
        <xdr:cNvPr id="13" name="Graphique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1330325</xdr:colOff>
      <xdr:row>61</xdr:row>
      <xdr:rowOff>123825</xdr:rowOff>
    </xdr:from>
    <xdr:to>
      <xdr:col>19</xdr:col>
      <xdr:colOff>98612</xdr:colOff>
      <xdr:row>89</xdr:row>
      <xdr:rowOff>125506</xdr:rowOff>
    </xdr:to>
    <xdr:graphicFrame macro="">
      <xdr:nvGraphicFramePr>
        <xdr:cNvPr id="14" name="Graphique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28</xdr:row>
      <xdr:rowOff>161365</xdr:rowOff>
    </xdr:from>
    <xdr:to>
      <xdr:col>7</xdr:col>
      <xdr:colOff>291353</xdr:colOff>
      <xdr:row>50</xdr:row>
      <xdr:rowOff>68804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D703EBFE-C987-4605-BC4D-CDC4C1236A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6"/>
  <sheetViews>
    <sheetView topLeftCell="A3" workbookViewId="0">
      <selection activeCell="H9" sqref="H9"/>
    </sheetView>
  </sheetViews>
  <sheetFormatPr baseColWidth="10" defaultColWidth="8.77734375" defaultRowHeight="14.4"/>
  <cols>
    <col min="1" max="1" width="11.109375" customWidth="1"/>
    <col min="2" max="3" width="8.77734375" customWidth="1"/>
    <col min="4" max="4" width="10.88671875" customWidth="1"/>
    <col min="5" max="5" width="13.77734375" customWidth="1"/>
    <col min="6" max="6" width="10" customWidth="1"/>
    <col min="8" max="8" width="18.109375" customWidth="1"/>
    <col min="9" max="9" width="27.5546875" customWidth="1"/>
    <col min="10" max="10" width="17.21875" customWidth="1"/>
    <col min="11" max="11" width="18" customWidth="1"/>
    <col min="12" max="12" width="18.44140625" customWidth="1"/>
  </cols>
  <sheetData>
    <row r="1" spans="1:12">
      <c r="A1" s="1" t="s">
        <v>0</v>
      </c>
      <c r="B1" s="3" t="s">
        <v>1</v>
      </c>
      <c r="C1" s="48" t="s">
        <v>2</v>
      </c>
      <c r="D1" s="48"/>
      <c r="E1" s="48"/>
      <c r="F1" s="48"/>
      <c r="G1" s="48"/>
      <c r="H1" s="10" t="s">
        <v>3</v>
      </c>
      <c r="I1" s="11" t="s">
        <v>4</v>
      </c>
      <c r="J1" s="19" t="s">
        <v>5</v>
      </c>
      <c r="K1" s="39" t="s">
        <v>6</v>
      </c>
      <c r="L1" s="18" t="s">
        <v>7</v>
      </c>
    </row>
    <row r="2" spans="1:12" ht="43.2">
      <c r="A2" s="1" t="s">
        <v>0</v>
      </c>
      <c r="B2" s="3" t="s">
        <v>0</v>
      </c>
      <c r="C2" s="37" t="s">
        <v>8</v>
      </c>
      <c r="D2" s="38" t="s">
        <v>9</v>
      </c>
      <c r="E2" s="4" t="s">
        <v>10</v>
      </c>
      <c r="F2" s="4" t="s">
        <v>11</v>
      </c>
      <c r="G2" s="4" t="s">
        <v>12</v>
      </c>
      <c r="H2" s="10" t="s">
        <v>0</v>
      </c>
      <c r="I2" s="11" t="s">
        <v>0</v>
      </c>
      <c r="J2" s="19" t="s">
        <v>0</v>
      </c>
      <c r="K2" s="39" t="s">
        <v>0</v>
      </c>
      <c r="L2" s="18" t="s">
        <v>0</v>
      </c>
    </row>
    <row r="3" spans="1:12" ht="43.2">
      <c r="A3" s="1" t="s">
        <v>13</v>
      </c>
      <c r="B3" s="3" t="s">
        <v>14</v>
      </c>
      <c r="C3" s="4" t="s">
        <v>14</v>
      </c>
      <c r="D3" s="4" t="s">
        <v>14</v>
      </c>
      <c r="E3" s="4" t="s">
        <v>14</v>
      </c>
      <c r="F3" s="4" t="s">
        <v>14</v>
      </c>
      <c r="G3" s="4" t="s">
        <v>14</v>
      </c>
      <c r="H3" s="10" t="s">
        <v>15</v>
      </c>
      <c r="I3" s="13" t="s">
        <v>16</v>
      </c>
      <c r="J3" s="19" t="s">
        <v>15</v>
      </c>
      <c r="K3" s="39" t="s">
        <v>15</v>
      </c>
      <c r="L3" s="18" t="s">
        <v>17</v>
      </c>
    </row>
    <row r="4" spans="1:12" ht="43.2">
      <c r="A4" s="1" t="s">
        <v>18</v>
      </c>
      <c r="B4" s="3" t="s">
        <v>14</v>
      </c>
      <c r="C4" s="4" t="s">
        <v>14</v>
      </c>
      <c r="D4" s="4" t="s">
        <v>14</v>
      </c>
      <c r="E4" s="4" t="s">
        <v>19</v>
      </c>
      <c r="F4" s="4" t="s">
        <v>14</v>
      </c>
      <c r="G4" s="4" t="s">
        <v>14</v>
      </c>
      <c r="H4" s="10" t="s">
        <v>15</v>
      </c>
      <c r="I4" s="13" t="s">
        <v>20</v>
      </c>
      <c r="J4" s="40" t="s">
        <v>21</v>
      </c>
      <c r="K4" s="39" t="s">
        <v>15</v>
      </c>
      <c r="L4" s="18" t="s">
        <v>22</v>
      </c>
    </row>
    <row r="5" spans="1:12" ht="58.05" customHeight="1">
      <c r="A5" s="1" t="s">
        <v>23</v>
      </c>
      <c r="B5" s="3" t="s">
        <v>19</v>
      </c>
      <c r="C5" s="4" t="s">
        <v>19</v>
      </c>
      <c r="D5" s="4" t="s">
        <v>14</v>
      </c>
      <c r="E5" s="4" t="s">
        <v>19</v>
      </c>
      <c r="F5" s="4" t="s">
        <v>14</v>
      </c>
      <c r="G5" s="4" t="s">
        <v>19</v>
      </c>
      <c r="H5" s="10" t="s">
        <v>15</v>
      </c>
      <c r="I5" s="11" t="s">
        <v>24</v>
      </c>
      <c r="J5" s="19" t="s">
        <v>25</v>
      </c>
      <c r="K5" s="41" t="s">
        <v>26</v>
      </c>
      <c r="L5" s="42" t="s">
        <v>27</v>
      </c>
    </row>
    <row r="6" spans="1:12" ht="28.8">
      <c r="A6" s="1" t="s">
        <v>28</v>
      </c>
      <c r="B6" s="3" t="s">
        <v>19</v>
      </c>
      <c r="C6" s="4" t="s">
        <v>19</v>
      </c>
      <c r="D6" s="4" t="s">
        <v>19</v>
      </c>
      <c r="E6" s="4" t="s">
        <v>19</v>
      </c>
      <c r="F6" s="4" t="s">
        <v>19</v>
      </c>
      <c r="G6" s="4" t="s">
        <v>19</v>
      </c>
      <c r="H6" s="10" t="s">
        <v>15</v>
      </c>
      <c r="I6" s="13" t="s">
        <v>29</v>
      </c>
      <c r="J6" s="40" t="s">
        <v>30</v>
      </c>
      <c r="K6" s="39" t="s">
        <v>15</v>
      </c>
      <c r="L6" s="42" t="s">
        <v>31</v>
      </c>
    </row>
    <row r="7" spans="1:12" ht="28.8">
      <c r="A7" s="1" t="s">
        <v>32</v>
      </c>
      <c r="B7" s="3" t="s">
        <v>19</v>
      </c>
      <c r="C7" s="4" t="s">
        <v>19</v>
      </c>
      <c r="D7" s="4" t="s">
        <v>33</v>
      </c>
      <c r="E7" s="4" t="s">
        <v>19</v>
      </c>
      <c r="F7" s="4" t="s">
        <v>19</v>
      </c>
      <c r="G7" s="4" t="s">
        <v>19</v>
      </c>
      <c r="H7" s="10" t="s">
        <v>15</v>
      </c>
      <c r="I7" s="13" t="s">
        <v>34</v>
      </c>
      <c r="J7" s="19" t="s">
        <v>15</v>
      </c>
      <c r="K7" s="39" t="s">
        <v>15</v>
      </c>
      <c r="L7" s="18" t="s">
        <v>35</v>
      </c>
    </row>
    <row r="8" spans="1:12">
      <c r="A8" s="1" t="s">
        <v>36</v>
      </c>
      <c r="B8" s="3" t="s">
        <v>19</v>
      </c>
      <c r="C8" s="4" t="s">
        <v>19</v>
      </c>
      <c r="D8" s="4" t="s">
        <v>33</v>
      </c>
      <c r="E8" s="4" t="s">
        <v>19</v>
      </c>
      <c r="F8" s="4" t="s">
        <v>14</v>
      </c>
      <c r="G8" s="4" t="s">
        <v>33</v>
      </c>
      <c r="H8" s="10" t="s">
        <v>15</v>
      </c>
      <c r="I8" s="11" t="s">
        <v>15</v>
      </c>
      <c r="J8" s="19" t="s">
        <v>15</v>
      </c>
      <c r="K8" s="39" t="s">
        <v>15</v>
      </c>
      <c r="L8" s="18" t="s">
        <v>35</v>
      </c>
    </row>
    <row r="9" spans="1:12" ht="75" customHeight="1">
      <c r="A9" s="1" t="s">
        <v>37</v>
      </c>
      <c r="B9" s="3" t="s">
        <v>14</v>
      </c>
      <c r="C9" s="4" t="s">
        <v>14</v>
      </c>
      <c r="D9" s="4" t="s">
        <v>14</v>
      </c>
      <c r="E9" s="4" t="s">
        <v>14</v>
      </c>
      <c r="F9" s="4" t="s">
        <v>14</v>
      </c>
      <c r="G9" s="4" t="s">
        <v>14</v>
      </c>
      <c r="H9" s="12" t="s">
        <v>38</v>
      </c>
      <c r="I9" s="13" t="s">
        <v>39</v>
      </c>
      <c r="J9" s="40" t="s">
        <v>40</v>
      </c>
      <c r="K9" s="39" t="s">
        <v>15</v>
      </c>
      <c r="L9" s="42" t="s">
        <v>41</v>
      </c>
    </row>
    <row r="10" spans="1:12" ht="28.8">
      <c r="A10" s="1" t="s">
        <v>42</v>
      </c>
      <c r="B10" s="3" t="s">
        <v>19</v>
      </c>
      <c r="C10" s="4" t="s">
        <v>14</v>
      </c>
      <c r="D10" s="4" t="s">
        <v>14</v>
      </c>
      <c r="E10" s="4" t="s">
        <v>14</v>
      </c>
      <c r="F10" s="4" t="s">
        <v>14</v>
      </c>
      <c r="G10" s="4" t="s">
        <v>19</v>
      </c>
      <c r="H10" s="10" t="s">
        <v>43</v>
      </c>
      <c r="I10" s="11" t="s">
        <v>44</v>
      </c>
      <c r="J10" s="19" t="s">
        <v>15</v>
      </c>
      <c r="K10" s="39" t="s">
        <v>15</v>
      </c>
      <c r="L10" s="42" t="s">
        <v>45</v>
      </c>
    </row>
    <row r="11" spans="1:12">
      <c r="A11" s="1" t="s">
        <v>46</v>
      </c>
      <c r="B11" s="3" t="s">
        <v>14</v>
      </c>
      <c r="C11" s="4" t="s">
        <v>14</v>
      </c>
      <c r="D11" s="4" t="s">
        <v>14</v>
      </c>
      <c r="E11" s="4" t="s">
        <v>14</v>
      </c>
      <c r="F11" s="4" t="s">
        <v>14</v>
      </c>
      <c r="G11" s="4" t="s">
        <v>19</v>
      </c>
      <c r="H11" s="10" t="s">
        <v>15</v>
      </c>
      <c r="I11" s="11" t="s">
        <v>47</v>
      </c>
      <c r="J11" s="19" t="s">
        <v>15</v>
      </c>
      <c r="K11" s="39" t="s">
        <v>15</v>
      </c>
      <c r="L11" s="18" t="s">
        <v>48</v>
      </c>
    </row>
    <row r="12" spans="1:12" ht="28.8">
      <c r="A12" s="1" t="s">
        <v>49</v>
      </c>
      <c r="B12" s="3" t="s">
        <v>19</v>
      </c>
      <c r="C12" s="4" t="s">
        <v>33</v>
      </c>
      <c r="D12" s="4" t="s">
        <v>33</v>
      </c>
      <c r="E12" s="4" t="s">
        <v>33</v>
      </c>
      <c r="F12" s="4" t="s">
        <v>14</v>
      </c>
      <c r="G12" s="4" t="s">
        <v>33</v>
      </c>
      <c r="H12" s="10" t="s">
        <v>15</v>
      </c>
      <c r="I12" s="13" t="s">
        <v>50</v>
      </c>
      <c r="J12" s="19" t="s">
        <v>15</v>
      </c>
      <c r="K12" s="39" t="s">
        <v>15</v>
      </c>
      <c r="L12" s="18" t="s">
        <v>51</v>
      </c>
    </row>
    <row r="13" spans="1:12">
      <c r="A13" s="1" t="s">
        <v>52</v>
      </c>
      <c r="B13" s="3" t="s">
        <v>14</v>
      </c>
      <c r="C13" s="4" t="s">
        <v>14</v>
      </c>
      <c r="D13" s="4" t="s">
        <v>14</v>
      </c>
      <c r="E13" s="4" t="s">
        <v>14</v>
      </c>
      <c r="F13" s="4" t="s">
        <v>14</v>
      </c>
      <c r="G13" s="4" t="s">
        <v>14</v>
      </c>
      <c r="H13" s="10" t="s">
        <v>15</v>
      </c>
      <c r="I13" s="11" t="s">
        <v>15</v>
      </c>
      <c r="J13" s="19" t="s">
        <v>15</v>
      </c>
      <c r="K13" s="39" t="s">
        <v>15</v>
      </c>
      <c r="L13" s="18" t="s">
        <v>53</v>
      </c>
    </row>
    <row r="14" spans="1:12">
      <c r="A14" s="1" t="s">
        <v>54</v>
      </c>
      <c r="B14" s="3" t="s">
        <v>19</v>
      </c>
      <c r="C14" s="4" t="s">
        <v>19</v>
      </c>
      <c r="D14" s="4" t="s">
        <v>19</v>
      </c>
      <c r="E14" s="4" t="s">
        <v>14</v>
      </c>
      <c r="F14" s="4" t="s">
        <v>19</v>
      </c>
      <c r="G14" s="4" t="s">
        <v>33</v>
      </c>
      <c r="H14" s="10" t="s">
        <v>15</v>
      </c>
      <c r="I14" s="11" t="s">
        <v>15</v>
      </c>
      <c r="J14" s="19" t="s">
        <v>15</v>
      </c>
      <c r="K14" s="39" t="s">
        <v>15</v>
      </c>
      <c r="L14" s="18" t="s">
        <v>55</v>
      </c>
    </row>
    <row r="15" spans="1:12">
      <c r="A15" s="1" t="s">
        <v>56</v>
      </c>
      <c r="B15" s="3" t="s">
        <v>33</v>
      </c>
      <c r="C15" s="4" t="s">
        <v>33</v>
      </c>
      <c r="D15" s="4" t="s">
        <v>57</v>
      </c>
      <c r="E15" s="4" t="s">
        <v>57</v>
      </c>
      <c r="F15" s="4" t="s">
        <v>57</v>
      </c>
      <c r="G15" s="4" t="s">
        <v>58</v>
      </c>
      <c r="H15" s="10" t="s">
        <v>59</v>
      </c>
      <c r="I15" s="11" t="s">
        <v>60</v>
      </c>
      <c r="J15" s="19" t="s">
        <v>15</v>
      </c>
      <c r="K15" s="39" t="s">
        <v>15</v>
      </c>
      <c r="L15" s="18" t="s">
        <v>61</v>
      </c>
    </row>
    <row r="16" spans="1:12" ht="28.8">
      <c r="A16" s="1" t="s">
        <v>62</v>
      </c>
      <c r="B16" s="3" t="s">
        <v>19</v>
      </c>
      <c r="C16" s="4" t="s">
        <v>33</v>
      </c>
      <c r="D16" s="4" t="s">
        <v>33</v>
      </c>
      <c r="E16" s="4" t="s">
        <v>14</v>
      </c>
      <c r="F16" s="4" t="s">
        <v>14</v>
      </c>
      <c r="G16" s="4" t="s">
        <v>19</v>
      </c>
      <c r="H16" s="10" t="s">
        <v>15</v>
      </c>
      <c r="I16" s="13" t="s">
        <v>63</v>
      </c>
      <c r="J16" s="19" t="s">
        <v>15</v>
      </c>
      <c r="K16" s="39" t="s">
        <v>15</v>
      </c>
      <c r="L16" s="18" t="s">
        <v>61</v>
      </c>
    </row>
    <row r="17" spans="1:12">
      <c r="A17" s="1" t="s">
        <v>64</v>
      </c>
      <c r="B17" s="3" t="s">
        <v>19</v>
      </c>
      <c r="C17" s="4" t="s">
        <v>19</v>
      </c>
      <c r="D17" s="4" t="s">
        <v>14</v>
      </c>
      <c r="E17" s="4" t="s">
        <v>19</v>
      </c>
      <c r="F17" s="4" t="s">
        <v>19</v>
      </c>
      <c r="G17" s="4" t="s">
        <v>33</v>
      </c>
      <c r="H17" s="10" t="s">
        <v>15</v>
      </c>
      <c r="I17" s="11" t="s">
        <v>15</v>
      </c>
      <c r="J17" s="19" t="s">
        <v>15</v>
      </c>
      <c r="K17" s="39" t="s">
        <v>15</v>
      </c>
      <c r="L17" s="18" t="s">
        <v>61</v>
      </c>
    </row>
    <row r="18" spans="1:12">
      <c r="A18" s="1" t="s">
        <v>65</v>
      </c>
      <c r="B18" s="3" t="s">
        <v>19</v>
      </c>
      <c r="C18" s="4" t="s">
        <v>19</v>
      </c>
      <c r="D18" s="4" t="s">
        <v>33</v>
      </c>
      <c r="E18" s="4" t="s">
        <v>19</v>
      </c>
      <c r="F18" s="4" t="s">
        <v>14</v>
      </c>
      <c r="G18" s="4" t="s">
        <v>19</v>
      </c>
      <c r="H18" s="10" t="s">
        <v>15</v>
      </c>
      <c r="I18" s="11" t="s">
        <v>15</v>
      </c>
      <c r="J18" s="19" t="s">
        <v>15</v>
      </c>
      <c r="K18" s="39" t="s">
        <v>15</v>
      </c>
      <c r="L18" s="18" t="s">
        <v>11</v>
      </c>
    </row>
    <row r="19" spans="1:12">
      <c r="A19" s="1" t="s">
        <v>66</v>
      </c>
      <c r="B19" s="3" t="s">
        <v>14</v>
      </c>
      <c r="C19" s="4" t="s">
        <v>14</v>
      </c>
      <c r="D19" s="4" t="s">
        <v>14</v>
      </c>
      <c r="E19" s="4" t="s">
        <v>14</v>
      </c>
      <c r="F19" s="4" t="s">
        <v>14</v>
      </c>
      <c r="G19" s="4" t="s">
        <v>19</v>
      </c>
      <c r="H19" s="10" t="s">
        <v>15</v>
      </c>
      <c r="I19" s="11" t="s">
        <v>30</v>
      </c>
      <c r="J19" s="19" t="s">
        <v>15</v>
      </c>
      <c r="K19" s="39" t="s">
        <v>15</v>
      </c>
      <c r="L19" s="18" t="s">
        <v>45</v>
      </c>
    </row>
    <row r="20" spans="1:12" ht="115.2">
      <c r="A20" s="1" t="s">
        <v>67</v>
      </c>
      <c r="B20" s="3" t="s">
        <v>14</v>
      </c>
      <c r="C20" s="4" t="s">
        <v>19</v>
      </c>
      <c r="D20" s="4" t="s">
        <v>14</v>
      </c>
      <c r="E20" s="4" t="s">
        <v>19</v>
      </c>
      <c r="F20" s="4" t="s">
        <v>14</v>
      </c>
      <c r="G20" s="4" t="s">
        <v>19</v>
      </c>
      <c r="H20" s="10" t="s">
        <v>15</v>
      </c>
      <c r="I20" s="13" t="s">
        <v>68</v>
      </c>
      <c r="J20" s="40" t="s">
        <v>69</v>
      </c>
      <c r="K20" s="43" t="s">
        <v>15</v>
      </c>
      <c r="L20" s="42" t="s">
        <v>70</v>
      </c>
    </row>
    <row r="21" spans="1:12" ht="100.8">
      <c r="A21" s="1" t="s">
        <v>71</v>
      </c>
      <c r="B21" s="3" t="s">
        <v>19</v>
      </c>
      <c r="C21" s="4" t="s">
        <v>19</v>
      </c>
      <c r="D21" s="4" t="s">
        <v>19</v>
      </c>
      <c r="E21" s="4" t="s">
        <v>33</v>
      </c>
      <c r="F21" s="4" t="s">
        <v>14</v>
      </c>
      <c r="G21" s="4" t="s">
        <v>19</v>
      </c>
      <c r="H21" s="10" t="s">
        <v>15</v>
      </c>
      <c r="I21" s="44" t="s">
        <v>160</v>
      </c>
      <c r="J21" s="40" t="s">
        <v>72</v>
      </c>
      <c r="K21" s="43" t="s">
        <v>15</v>
      </c>
      <c r="L21" s="42" t="s">
        <v>73</v>
      </c>
    </row>
    <row r="22" spans="1:12">
      <c r="A22" s="1" t="s">
        <v>74</v>
      </c>
      <c r="B22" s="3" t="s">
        <v>19</v>
      </c>
      <c r="C22" s="4" t="s">
        <v>33</v>
      </c>
      <c r="D22" s="4" t="s">
        <v>19</v>
      </c>
      <c r="E22" s="4" t="s">
        <v>19</v>
      </c>
      <c r="F22" s="4" t="s">
        <v>19</v>
      </c>
      <c r="G22" s="4" t="s">
        <v>33</v>
      </c>
      <c r="H22" s="10" t="s">
        <v>15</v>
      </c>
      <c r="I22" s="45" t="s">
        <v>75</v>
      </c>
      <c r="J22" s="19" t="s">
        <v>15</v>
      </c>
      <c r="K22" s="39" t="s">
        <v>15</v>
      </c>
      <c r="L22" s="18" t="s">
        <v>76</v>
      </c>
    </row>
    <row r="23" spans="1:12" ht="144">
      <c r="A23" s="1" t="s">
        <v>77</v>
      </c>
      <c r="B23" s="3" t="s">
        <v>14</v>
      </c>
      <c r="C23" s="4" t="s">
        <v>14</v>
      </c>
      <c r="D23" s="4" t="s">
        <v>14</v>
      </c>
      <c r="E23" s="4" t="s">
        <v>19</v>
      </c>
      <c r="F23" s="4" t="s">
        <v>14</v>
      </c>
      <c r="G23" s="4" t="s">
        <v>19</v>
      </c>
      <c r="H23" s="10" t="s">
        <v>78</v>
      </c>
      <c r="I23" s="11" t="s">
        <v>15</v>
      </c>
      <c r="J23" s="19" t="s">
        <v>15</v>
      </c>
      <c r="K23" s="46" t="s">
        <v>79</v>
      </c>
      <c r="L23" s="18" t="s">
        <v>80</v>
      </c>
    </row>
    <row r="24" spans="1:12" ht="28.8">
      <c r="A24" s="1" t="s">
        <v>81</v>
      </c>
      <c r="B24" s="3" t="s">
        <v>19</v>
      </c>
      <c r="C24" s="4" t="s">
        <v>19</v>
      </c>
      <c r="D24" s="4" t="s">
        <v>33</v>
      </c>
      <c r="E24" s="4" t="s">
        <v>19</v>
      </c>
      <c r="F24" s="4" t="s">
        <v>19</v>
      </c>
      <c r="G24" s="4" t="s">
        <v>33</v>
      </c>
      <c r="H24" s="10" t="s">
        <v>15</v>
      </c>
      <c r="I24" s="67" t="s">
        <v>165</v>
      </c>
      <c r="J24" s="19" t="s">
        <v>15</v>
      </c>
      <c r="K24" s="39" t="s">
        <v>15</v>
      </c>
      <c r="L24" s="68" t="s">
        <v>166</v>
      </c>
    </row>
    <row r="25" spans="1:12">
      <c r="A25" s="9"/>
      <c r="B25" s="9"/>
      <c r="C25" s="9"/>
      <c r="D25" s="9"/>
      <c r="E25" s="9"/>
      <c r="F25" s="9"/>
      <c r="G25" s="9"/>
      <c r="H25" s="9"/>
      <c r="J25" s="9"/>
      <c r="K25" s="47"/>
      <c r="L25" s="9"/>
    </row>
    <row r="26" spans="1:12">
      <c r="A26" s="9"/>
      <c r="B26" s="9"/>
      <c r="C26" s="9"/>
      <c r="D26" s="9"/>
      <c r="E26" s="9"/>
      <c r="F26" s="9"/>
      <c r="G26" s="9"/>
      <c r="H26" s="9"/>
      <c r="I26" s="9"/>
      <c r="J26" s="9"/>
      <c r="K26" s="47"/>
      <c r="L26" s="9"/>
    </row>
    <row r="27" spans="1:12">
      <c r="A27" s="9"/>
      <c r="B27" s="9"/>
      <c r="C27" s="9"/>
      <c r="D27" s="9"/>
      <c r="E27" s="9"/>
      <c r="F27" s="9"/>
      <c r="G27" s="9"/>
      <c r="H27" s="9"/>
      <c r="I27" s="9"/>
      <c r="J27" s="9"/>
      <c r="K27" s="47"/>
      <c r="L27" s="9"/>
    </row>
    <row r="28" spans="1:12">
      <c r="A28" s="9"/>
      <c r="B28" s="9"/>
      <c r="C28" s="9"/>
      <c r="D28" s="9"/>
      <c r="E28" s="9"/>
      <c r="F28" s="9"/>
      <c r="G28" s="9"/>
      <c r="H28" s="9"/>
      <c r="I28" s="9"/>
      <c r="J28" s="9"/>
      <c r="K28" s="47"/>
      <c r="L28" s="9"/>
    </row>
    <row r="29" spans="1:12">
      <c r="A29" s="9"/>
      <c r="B29" s="9"/>
      <c r="C29" s="9"/>
      <c r="D29" s="9"/>
      <c r="E29" s="9"/>
      <c r="F29" s="9"/>
      <c r="G29" s="9"/>
      <c r="H29" s="9"/>
      <c r="I29" s="9"/>
      <c r="J29" s="9"/>
      <c r="K29" s="47"/>
      <c r="L29" s="9"/>
    </row>
    <row r="30" spans="1:12">
      <c r="A30" s="9"/>
      <c r="B30" s="9"/>
      <c r="C30" s="9"/>
      <c r="D30" s="9"/>
      <c r="E30" s="9"/>
      <c r="F30" s="9"/>
      <c r="G30" s="9"/>
      <c r="H30" s="9"/>
      <c r="I30" s="9"/>
      <c r="J30" s="9"/>
      <c r="K30" s="47"/>
      <c r="L30" s="9"/>
    </row>
    <row r="31" spans="1:12">
      <c r="A31" s="9"/>
      <c r="B31" s="9"/>
      <c r="C31" s="9"/>
      <c r="D31" s="9"/>
      <c r="E31" s="9"/>
      <c r="F31" s="9"/>
      <c r="G31" s="9"/>
      <c r="H31" s="9"/>
      <c r="I31" s="9"/>
      <c r="J31" s="9"/>
      <c r="K31" s="47"/>
      <c r="L31" s="9"/>
    </row>
    <row r="32" spans="1:12">
      <c r="A32" s="9"/>
      <c r="B32" s="9"/>
      <c r="C32" s="9"/>
      <c r="D32" s="9"/>
      <c r="E32" s="9"/>
      <c r="F32" s="9"/>
      <c r="G32" s="9"/>
      <c r="H32" s="9"/>
      <c r="I32" s="9"/>
      <c r="J32" s="9"/>
      <c r="K32" s="47"/>
      <c r="L32" s="9"/>
    </row>
    <row r="33" spans="1:12">
      <c r="A33" s="9"/>
      <c r="B33" s="9"/>
      <c r="C33" s="9"/>
      <c r="D33" s="9"/>
      <c r="E33" s="9"/>
      <c r="F33" s="9"/>
      <c r="G33" s="9"/>
      <c r="H33" s="9"/>
      <c r="I33" s="9"/>
      <c r="J33" s="9"/>
      <c r="K33" s="47"/>
      <c r="L33" s="9"/>
    </row>
    <row r="34" spans="1:12">
      <c r="A34" s="9"/>
      <c r="B34" s="9"/>
      <c r="C34" s="9"/>
      <c r="D34" s="9"/>
      <c r="E34" s="9"/>
      <c r="F34" s="9"/>
      <c r="G34" s="9"/>
      <c r="H34" s="9"/>
      <c r="I34" s="9"/>
      <c r="J34" s="9"/>
      <c r="K34" s="47"/>
      <c r="L34" s="9"/>
    </row>
    <row r="35" spans="1:12">
      <c r="A35" s="9"/>
      <c r="B35" s="9"/>
      <c r="C35" s="9"/>
      <c r="D35" s="9"/>
      <c r="E35" s="9"/>
      <c r="F35" s="9"/>
      <c r="G35" s="9"/>
      <c r="H35" s="9"/>
      <c r="I35" s="9"/>
      <c r="J35" s="9"/>
      <c r="K35" s="47"/>
      <c r="L35" s="9"/>
    </row>
    <row r="36" spans="1:12">
      <c r="A36" s="9"/>
      <c r="B36" s="9"/>
      <c r="C36" s="9"/>
      <c r="D36" s="9"/>
      <c r="E36" s="9"/>
      <c r="F36" s="9"/>
      <c r="G36" s="9"/>
      <c r="H36" s="9"/>
      <c r="I36" s="9"/>
      <c r="J36" s="9"/>
      <c r="K36" s="47"/>
      <c r="L36" s="9"/>
    </row>
  </sheetData>
  <mergeCells count="1">
    <mergeCell ref="C1:G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50"/>
  <sheetViews>
    <sheetView workbookViewId="0">
      <selection activeCell="G22" sqref="G22"/>
    </sheetView>
  </sheetViews>
  <sheetFormatPr baseColWidth="10" defaultColWidth="8.77734375" defaultRowHeight="14.4"/>
  <cols>
    <col min="1" max="1" width="10.6640625" style="9" customWidth="1"/>
    <col min="2" max="2" width="49.109375" style="9" customWidth="1"/>
    <col min="3" max="3" width="7.77734375" style="9" customWidth="1"/>
    <col min="4" max="4" width="6.44140625" style="9" customWidth="1"/>
    <col min="5" max="5" width="8" style="9" customWidth="1"/>
    <col min="6" max="6" width="9.44140625" style="9" customWidth="1"/>
    <col min="7" max="7" width="42.5546875" style="9" customWidth="1"/>
    <col min="8" max="8" width="5.6640625" style="9" customWidth="1"/>
    <col min="9" max="9" width="7.44140625" style="9" customWidth="1"/>
    <col min="10" max="16384" width="8.77734375" style="9"/>
  </cols>
  <sheetData>
    <row r="1" spans="1:13">
      <c r="A1" s="17"/>
      <c r="B1" s="63" t="s">
        <v>1</v>
      </c>
      <c r="C1" s="63"/>
      <c r="D1" s="49" t="s">
        <v>82</v>
      </c>
      <c r="E1" s="49"/>
      <c r="F1" s="49"/>
      <c r="G1" s="49"/>
      <c r="H1" s="49"/>
      <c r="I1" s="49"/>
      <c r="J1" s="49"/>
      <c r="K1" s="49"/>
      <c r="L1" s="49"/>
      <c r="M1" s="49"/>
    </row>
    <row r="2" spans="1:13">
      <c r="A2" s="17"/>
      <c r="B2" s="63"/>
      <c r="C2" s="63"/>
      <c r="D2" s="50" t="s">
        <v>83</v>
      </c>
      <c r="E2" s="51"/>
      <c r="F2" s="52" t="s">
        <v>84</v>
      </c>
      <c r="G2" s="52"/>
      <c r="H2" s="53" t="s">
        <v>10</v>
      </c>
      <c r="I2" s="53"/>
      <c r="J2" s="54" t="s">
        <v>11</v>
      </c>
      <c r="K2" s="55"/>
      <c r="L2" s="56" t="s">
        <v>85</v>
      </c>
      <c r="M2" s="56"/>
    </row>
    <row r="3" spans="1:13">
      <c r="A3" s="17"/>
      <c r="B3" s="19" t="s">
        <v>86</v>
      </c>
      <c r="C3" s="19" t="s">
        <v>87</v>
      </c>
      <c r="D3" s="19" t="s">
        <v>86</v>
      </c>
      <c r="E3" s="19" t="s">
        <v>87</v>
      </c>
      <c r="F3" s="19" t="s">
        <v>86</v>
      </c>
      <c r="G3" s="19" t="s">
        <v>87</v>
      </c>
      <c r="H3" s="19" t="s">
        <v>86</v>
      </c>
      <c r="I3" s="19" t="s">
        <v>87</v>
      </c>
      <c r="J3" s="19" t="s">
        <v>86</v>
      </c>
      <c r="K3" s="19" t="s">
        <v>87</v>
      </c>
      <c r="L3" s="19" t="s">
        <v>86</v>
      </c>
      <c r="M3" s="19" t="s">
        <v>87</v>
      </c>
    </row>
    <row r="4" spans="1:13">
      <c r="A4" s="20" t="s">
        <v>14</v>
      </c>
      <c r="B4" s="18">
        <v>8</v>
      </c>
      <c r="C4" s="21">
        <f t="shared" ref="C4:G4" si="0">B4/B9*100</f>
        <v>36.363636363636367</v>
      </c>
      <c r="D4" s="3">
        <v>8</v>
      </c>
      <c r="E4" s="30">
        <f t="shared" si="0"/>
        <v>36.363636363636367</v>
      </c>
      <c r="F4" s="31">
        <v>11</v>
      </c>
      <c r="G4" s="32">
        <f t="shared" si="0"/>
        <v>50</v>
      </c>
      <c r="H4" s="4">
        <v>8</v>
      </c>
      <c r="I4" s="34">
        <f t="shared" ref="I4:M4" si="1">H4/H9*100</f>
        <v>36.363636363636367</v>
      </c>
      <c r="J4" s="10">
        <v>15</v>
      </c>
      <c r="K4" s="35">
        <f t="shared" si="1"/>
        <v>68.181818181818173</v>
      </c>
      <c r="L4" s="11">
        <v>4</v>
      </c>
      <c r="M4" s="36">
        <f t="shared" si="1"/>
        <v>18.181818181818183</v>
      </c>
    </row>
    <row r="5" spans="1:13">
      <c r="A5" s="20" t="s">
        <v>19</v>
      </c>
      <c r="B5" s="18">
        <v>13</v>
      </c>
      <c r="C5" s="21">
        <f t="shared" ref="C5:G5" si="2">B5/B9*100</f>
        <v>59.090909090909093</v>
      </c>
      <c r="D5" s="3">
        <v>10</v>
      </c>
      <c r="E5" s="30">
        <f t="shared" si="2"/>
        <v>45.454545454545453</v>
      </c>
      <c r="F5" s="31">
        <v>4</v>
      </c>
      <c r="G5" s="32">
        <f t="shared" si="2"/>
        <v>18.181818181818183</v>
      </c>
      <c r="H5" s="4">
        <v>11</v>
      </c>
      <c r="I5" s="34">
        <f t="shared" ref="I5:M5" si="3">H5/H9*100</f>
        <v>50</v>
      </c>
      <c r="J5" s="10">
        <v>6</v>
      </c>
      <c r="K5" s="35">
        <f t="shared" si="3"/>
        <v>27.27272727272727</v>
      </c>
      <c r="L5" s="11">
        <v>11</v>
      </c>
      <c r="M5" s="36">
        <f t="shared" si="3"/>
        <v>50</v>
      </c>
    </row>
    <row r="6" spans="1:13">
      <c r="A6" s="20" t="s">
        <v>33</v>
      </c>
      <c r="B6" s="18">
        <v>1</v>
      </c>
      <c r="C6" s="21">
        <f t="shared" ref="C6:G6" si="4">B6/B9*100</f>
        <v>4.5454545454545459</v>
      </c>
      <c r="D6" s="3">
        <v>4</v>
      </c>
      <c r="E6" s="30">
        <f t="shared" si="4"/>
        <v>18.181818181818183</v>
      </c>
      <c r="F6" s="31">
        <v>6</v>
      </c>
      <c r="G6" s="32">
        <f t="shared" si="4"/>
        <v>27.27272727272727</v>
      </c>
      <c r="H6" s="4">
        <v>2</v>
      </c>
      <c r="I6" s="34">
        <f t="shared" ref="I6:M6" si="5">H6/H9*100</f>
        <v>9.0909090909090917</v>
      </c>
      <c r="J6" s="10"/>
      <c r="K6" s="35">
        <f t="shared" si="5"/>
        <v>0</v>
      </c>
      <c r="L6" s="11">
        <v>6</v>
      </c>
      <c r="M6" s="36">
        <f t="shared" si="5"/>
        <v>27.27272727272727</v>
      </c>
    </row>
    <row r="7" spans="1:13">
      <c r="A7" s="20" t="s">
        <v>57</v>
      </c>
      <c r="B7" s="18"/>
      <c r="C7" s="18">
        <f t="shared" ref="C7:G7" si="6">B7/B9*100</f>
        <v>0</v>
      </c>
      <c r="D7" s="3"/>
      <c r="E7" s="3">
        <f t="shared" si="6"/>
        <v>0</v>
      </c>
      <c r="F7" s="31">
        <v>1</v>
      </c>
      <c r="G7" s="32">
        <f t="shared" si="6"/>
        <v>4.5454545454545459</v>
      </c>
      <c r="H7" s="4">
        <v>1</v>
      </c>
      <c r="I7" s="34">
        <f t="shared" ref="I7:M7" si="7">H7/H9*100</f>
        <v>4.5454545454545459</v>
      </c>
      <c r="J7" s="10">
        <v>1</v>
      </c>
      <c r="K7" s="35">
        <f t="shared" si="7"/>
        <v>4.5454545454545459</v>
      </c>
      <c r="L7" s="11"/>
      <c r="M7" s="36">
        <f t="shared" si="7"/>
        <v>0</v>
      </c>
    </row>
    <row r="8" spans="1:13">
      <c r="A8" s="20" t="s">
        <v>58</v>
      </c>
      <c r="B8" s="18"/>
      <c r="C8" s="18">
        <f t="shared" ref="C8:G8" si="8">B8/B9*100</f>
        <v>0</v>
      </c>
      <c r="D8" s="3"/>
      <c r="E8" s="3">
        <f t="shared" si="8"/>
        <v>0</v>
      </c>
      <c r="F8" s="31"/>
      <c r="G8" s="2">
        <f t="shared" si="8"/>
        <v>0</v>
      </c>
      <c r="H8" s="4"/>
      <c r="I8" s="4">
        <f t="shared" ref="I8:M8" si="9">H8/H9*100</f>
        <v>0</v>
      </c>
      <c r="J8" s="10"/>
      <c r="K8" s="10">
        <f t="shared" si="9"/>
        <v>0</v>
      </c>
      <c r="L8" s="11">
        <v>1</v>
      </c>
      <c r="M8" s="36">
        <f t="shared" si="9"/>
        <v>4.5454545454545459</v>
      </c>
    </row>
    <row r="9" spans="1:13">
      <c r="A9" s="22" t="s">
        <v>88</v>
      </c>
      <c r="B9" s="23">
        <f t="shared" ref="B9:M9" si="10">SUM(B4:B8)</f>
        <v>22</v>
      </c>
      <c r="C9" s="23">
        <f t="shared" si="10"/>
        <v>100.00000000000001</v>
      </c>
      <c r="D9" s="23">
        <f t="shared" si="10"/>
        <v>22</v>
      </c>
      <c r="E9" s="23">
        <f t="shared" si="10"/>
        <v>100</v>
      </c>
      <c r="F9" s="27">
        <f t="shared" si="10"/>
        <v>22</v>
      </c>
      <c r="G9" s="23">
        <f t="shared" si="10"/>
        <v>100</v>
      </c>
      <c r="H9" s="23">
        <f t="shared" si="10"/>
        <v>22</v>
      </c>
      <c r="I9" s="23">
        <f t="shared" si="10"/>
        <v>100.00000000000001</v>
      </c>
      <c r="J9" s="23">
        <f t="shared" si="10"/>
        <v>22</v>
      </c>
      <c r="K9" s="23">
        <f t="shared" si="10"/>
        <v>99.999999999999986</v>
      </c>
      <c r="L9" s="23">
        <f t="shared" si="10"/>
        <v>22</v>
      </c>
      <c r="M9" s="23">
        <f t="shared" si="10"/>
        <v>100</v>
      </c>
    </row>
    <row r="10" spans="1:13">
      <c r="C10" s="1" t="s">
        <v>89</v>
      </c>
      <c r="D10" s="1" t="s">
        <v>87</v>
      </c>
      <c r="E10"/>
      <c r="F10"/>
      <c r="G10"/>
      <c r="H10"/>
      <c r="I10"/>
      <c r="J10"/>
      <c r="K10"/>
      <c r="L10"/>
      <c r="M10"/>
    </row>
    <row r="11" spans="1:13">
      <c r="A11" s="57" t="s">
        <v>90</v>
      </c>
      <c r="B11" s="24" t="s">
        <v>91</v>
      </c>
      <c r="C11" s="1">
        <v>1</v>
      </c>
      <c r="D11" s="25">
        <f>C11/C17*100</f>
        <v>4.5454545454545459</v>
      </c>
      <c r="J11"/>
      <c r="K11"/>
      <c r="L11"/>
      <c r="M11"/>
    </row>
    <row r="12" spans="1:13" ht="28.8">
      <c r="A12" s="58"/>
      <c r="B12" s="26" t="s">
        <v>92</v>
      </c>
      <c r="C12" s="1">
        <v>1</v>
      </c>
      <c r="D12" s="25">
        <f>C12/C17*100</f>
        <v>4.5454545454545459</v>
      </c>
      <c r="F12" s="60" t="s">
        <v>93</v>
      </c>
      <c r="G12" s="33" t="s">
        <v>94</v>
      </c>
      <c r="H12" s="1">
        <v>1</v>
      </c>
      <c r="I12" s="25">
        <f>H12/H15*100</f>
        <v>4.7619047619047619</v>
      </c>
      <c r="J12"/>
      <c r="K12"/>
      <c r="L12"/>
      <c r="M12"/>
    </row>
    <row r="13" spans="1:13">
      <c r="A13" s="58"/>
      <c r="B13" s="24" t="s">
        <v>43</v>
      </c>
      <c r="C13" s="1">
        <v>1</v>
      </c>
      <c r="D13" s="25">
        <f>C13/C17*100</f>
        <v>4.5454545454545459</v>
      </c>
      <c r="F13" s="61"/>
      <c r="G13" s="24" t="s">
        <v>95</v>
      </c>
      <c r="H13" s="1">
        <v>1</v>
      </c>
      <c r="I13" s="25">
        <f>H13/H15*100</f>
        <v>4.7619047619047619</v>
      </c>
      <c r="J13"/>
      <c r="K13"/>
      <c r="L13"/>
      <c r="M13"/>
    </row>
    <row r="14" spans="1:13">
      <c r="A14" s="58"/>
      <c r="B14" s="24" t="s">
        <v>15</v>
      </c>
      <c r="C14" s="1">
        <v>17</v>
      </c>
      <c r="D14" s="25">
        <f>C14/C17*100</f>
        <v>77.272727272727266</v>
      </c>
      <c r="F14" s="61"/>
      <c r="G14" s="24" t="s">
        <v>15</v>
      </c>
      <c r="H14" s="1">
        <v>19</v>
      </c>
      <c r="I14" s="25">
        <f>H14/H15*100</f>
        <v>90.476190476190482</v>
      </c>
      <c r="J14"/>
      <c r="K14"/>
      <c r="L14"/>
      <c r="M14"/>
    </row>
    <row r="15" spans="1:13">
      <c r="A15" s="58"/>
      <c r="B15" s="1" t="s">
        <v>96</v>
      </c>
      <c r="C15" s="1">
        <v>1</v>
      </c>
      <c r="D15" s="25">
        <f>C15/C17*100</f>
        <v>4.5454545454545459</v>
      </c>
      <c r="F15" s="61"/>
      <c r="G15" s="27" t="s">
        <v>97</v>
      </c>
      <c r="H15" s="23">
        <f>SUM(H12:H14)</f>
        <v>21</v>
      </c>
      <c r="I15" s="23">
        <f>SUM(I12:I14)</f>
        <v>100</v>
      </c>
    </row>
    <row r="16" spans="1:13">
      <c r="A16" s="58"/>
      <c r="B16" s="1" t="s">
        <v>78</v>
      </c>
      <c r="C16" s="1">
        <v>1</v>
      </c>
      <c r="D16" s="25">
        <f>C16/C17*100</f>
        <v>4.5454545454545459</v>
      </c>
    </row>
    <row r="17" spans="1:9">
      <c r="A17" s="58"/>
      <c r="B17" s="27" t="s">
        <v>97</v>
      </c>
      <c r="C17" s="23">
        <f>SUM(C11:C16)</f>
        <v>22</v>
      </c>
      <c r="D17" s="23">
        <f>SUM(D11:D16)</f>
        <v>100</v>
      </c>
    </row>
    <row r="18" spans="1:9" ht="33" customHeight="1">
      <c r="D18" s="9">
        <v>5</v>
      </c>
      <c r="F18" s="62" t="s">
        <v>7</v>
      </c>
      <c r="G18" s="1" t="s">
        <v>17</v>
      </c>
      <c r="H18" s="1">
        <v>1</v>
      </c>
      <c r="I18" s="25">
        <f>H18/H35*100</f>
        <v>2.9411764705882351</v>
      </c>
    </row>
    <row r="19" spans="1:9">
      <c r="A19" s="71" t="s">
        <v>4</v>
      </c>
      <c r="B19" s="1" t="s">
        <v>98</v>
      </c>
      <c r="C19" s="1">
        <v>1</v>
      </c>
      <c r="D19" s="25">
        <f>C19/C39*100</f>
        <v>3.5714285714285712</v>
      </c>
      <c r="F19" s="62"/>
      <c r="G19" s="1" t="s">
        <v>99</v>
      </c>
      <c r="H19" s="1">
        <v>1</v>
      </c>
      <c r="I19" s="25">
        <f>H19/H35*100</f>
        <v>2.9411764705882351</v>
      </c>
    </row>
    <row r="20" spans="1:9" ht="16.95" customHeight="1">
      <c r="A20" s="72"/>
      <c r="B20" s="1" t="s">
        <v>100</v>
      </c>
      <c r="C20" s="1">
        <v>1</v>
      </c>
      <c r="D20" s="25">
        <f>C20/C39*100</f>
        <v>3.5714285714285712</v>
      </c>
      <c r="F20" s="62"/>
      <c r="G20" s="1" t="s">
        <v>11</v>
      </c>
      <c r="H20" s="1">
        <v>6</v>
      </c>
      <c r="I20" s="25">
        <f>H20/H35*100</f>
        <v>17.647058823529413</v>
      </c>
    </row>
    <row r="21" spans="1:9">
      <c r="A21" s="72"/>
      <c r="B21" s="1" t="s">
        <v>101</v>
      </c>
      <c r="C21" s="1">
        <v>2</v>
      </c>
      <c r="D21" s="25">
        <f>C21/C39*100</f>
        <v>7.1428571428571423</v>
      </c>
      <c r="F21" s="62"/>
      <c r="G21" s="1" t="s">
        <v>102</v>
      </c>
      <c r="H21" s="1">
        <v>3</v>
      </c>
      <c r="I21" s="25">
        <f>H21/H35*100</f>
        <v>8.8235294117647065</v>
      </c>
    </row>
    <row r="22" spans="1:9">
      <c r="A22" s="72"/>
      <c r="B22" s="1" t="s">
        <v>103</v>
      </c>
      <c r="C22" s="1">
        <v>1</v>
      </c>
      <c r="D22" s="25">
        <f>C22/C39*100</f>
        <v>3.5714285714285712</v>
      </c>
      <c r="F22" s="62"/>
      <c r="G22" s="1" t="s">
        <v>48</v>
      </c>
      <c r="H22" s="1">
        <v>6</v>
      </c>
      <c r="I22" s="25">
        <f>H22/H35*100</f>
        <v>17.647058823529413</v>
      </c>
    </row>
    <row r="23" spans="1:9">
      <c r="A23" s="72"/>
      <c r="B23" s="1" t="s">
        <v>104</v>
      </c>
      <c r="C23" s="1">
        <v>1</v>
      </c>
      <c r="D23" s="25">
        <f>C23/C39*100</f>
        <v>3.5714285714285712</v>
      </c>
      <c r="F23" s="62"/>
      <c r="G23" s="1" t="s">
        <v>31</v>
      </c>
      <c r="H23" s="1">
        <v>1</v>
      </c>
      <c r="I23" s="25">
        <f>H23/H35*100</f>
        <v>2.9411764705882351</v>
      </c>
    </row>
    <row r="24" spans="1:9">
      <c r="A24" s="72"/>
      <c r="B24" s="1" t="s">
        <v>105</v>
      </c>
      <c r="C24" s="1">
        <v>1</v>
      </c>
      <c r="D24" s="25">
        <f>C24/C39*100</f>
        <v>3.5714285714285712</v>
      </c>
      <c r="F24" s="62"/>
      <c r="G24" s="1" t="s">
        <v>106</v>
      </c>
      <c r="H24" s="1">
        <v>1</v>
      </c>
      <c r="I24" s="25">
        <f>H24/H35*100</f>
        <v>2.9411764705882351</v>
      </c>
    </row>
    <row r="25" spans="1:9" ht="28.8">
      <c r="A25" s="72"/>
      <c r="B25" s="28" t="s">
        <v>107</v>
      </c>
      <c r="C25" s="1">
        <v>3</v>
      </c>
      <c r="D25" s="25">
        <f>C25/C39*100</f>
        <v>10.714285714285714</v>
      </c>
      <c r="F25" s="62"/>
      <c r="G25" s="1" t="s">
        <v>108</v>
      </c>
      <c r="H25" s="1">
        <v>2</v>
      </c>
      <c r="I25" s="25">
        <f>H25/H35*100</f>
        <v>5.8823529411764701</v>
      </c>
    </row>
    <row r="26" spans="1:9">
      <c r="A26" s="72"/>
      <c r="B26" s="1" t="s">
        <v>44</v>
      </c>
      <c r="C26" s="1">
        <v>1</v>
      </c>
      <c r="D26" s="25">
        <f>C26/C39*100</f>
        <v>3.5714285714285712</v>
      </c>
      <c r="F26" s="62"/>
      <c r="G26" s="1" t="s">
        <v>109</v>
      </c>
      <c r="H26" s="1">
        <v>2</v>
      </c>
      <c r="I26" s="25">
        <f>H26/H35*100</f>
        <v>5.8823529411764701</v>
      </c>
    </row>
    <row r="27" spans="1:9">
      <c r="A27" s="72"/>
      <c r="B27" s="1" t="s">
        <v>110</v>
      </c>
      <c r="C27" s="1">
        <v>1</v>
      </c>
      <c r="D27" s="25">
        <f>C27/C39*100</f>
        <v>3.5714285714285712</v>
      </c>
      <c r="F27" s="62"/>
      <c r="G27" s="1" t="s">
        <v>111</v>
      </c>
      <c r="H27" s="1">
        <v>1</v>
      </c>
      <c r="I27" s="25">
        <f>H27/H35*100</f>
        <v>2.9411764705882351</v>
      </c>
    </row>
    <row r="28" spans="1:9">
      <c r="A28" s="72"/>
      <c r="B28" s="1" t="s">
        <v>112</v>
      </c>
      <c r="C28" s="1">
        <v>1</v>
      </c>
      <c r="D28" s="25">
        <f>C28/C39*100</f>
        <v>3.5714285714285712</v>
      </c>
      <c r="F28" s="62"/>
      <c r="G28" s="1" t="s">
        <v>51</v>
      </c>
      <c r="H28" s="1">
        <v>1</v>
      </c>
      <c r="I28" s="25">
        <f>H28/H35*100</f>
        <v>2.9411764705882351</v>
      </c>
    </row>
    <row r="29" spans="1:9">
      <c r="A29" s="72"/>
      <c r="B29" s="1" t="s">
        <v>15</v>
      </c>
      <c r="C29" s="1">
        <v>6</v>
      </c>
      <c r="D29" s="25">
        <f>C29/C39*100</f>
        <v>21.428571428571427</v>
      </c>
      <c r="F29" s="62"/>
      <c r="G29" s="1" t="s">
        <v>55</v>
      </c>
      <c r="H29" s="1">
        <v>1</v>
      </c>
      <c r="I29" s="25">
        <f>H29/H35*100</f>
        <v>2.9411764705882351</v>
      </c>
    </row>
    <row r="30" spans="1:9">
      <c r="A30" s="72"/>
      <c r="B30" s="1" t="s">
        <v>113</v>
      </c>
      <c r="C30" s="1">
        <v>1</v>
      </c>
      <c r="D30" s="25">
        <f>C30/C39*100</f>
        <v>3.5714285714285712</v>
      </c>
      <c r="F30" s="62"/>
      <c r="G30" s="1" t="s">
        <v>61</v>
      </c>
      <c r="H30" s="1">
        <v>3</v>
      </c>
      <c r="I30" s="25">
        <f>H30/H35*100</f>
        <v>8.8235294117647065</v>
      </c>
    </row>
    <row r="31" spans="1:9">
      <c r="A31" s="72"/>
      <c r="B31" s="1" t="s">
        <v>114</v>
      </c>
      <c r="C31" s="1">
        <v>1</v>
      </c>
      <c r="D31" s="25">
        <f>C31/C39*100</f>
        <v>3.5714285714285712</v>
      </c>
      <c r="F31" s="62"/>
      <c r="G31" s="1" t="s">
        <v>76</v>
      </c>
      <c r="H31" s="1">
        <v>2</v>
      </c>
      <c r="I31" s="25">
        <f>H31/H35*100</f>
        <v>5.8823529411764701</v>
      </c>
    </row>
    <row r="32" spans="1:9" ht="43.2">
      <c r="A32" s="72"/>
      <c r="B32" s="28" t="s">
        <v>115</v>
      </c>
      <c r="C32" s="1">
        <v>1</v>
      </c>
      <c r="D32" s="25">
        <f>C32/C39*100</f>
        <v>3.5714285714285712</v>
      </c>
      <c r="F32" s="62"/>
      <c r="G32" s="1" t="s">
        <v>116</v>
      </c>
      <c r="H32" s="1">
        <v>1</v>
      </c>
      <c r="I32" s="25">
        <f>H32/H35*100</f>
        <v>2.9411764705882351</v>
      </c>
    </row>
    <row r="33" spans="1:9">
      <c r="A33" s="72"/>
      <c r="B33" s="1" t="s">
        <v>117</v>
      </c>
      <c r="C33" s="1">
        <v>1</v>
      </c>
      <c r="D33" s="25">
        <f>C33/C39*100</f>
        <v>3.5714285714285712</v>
      </c>
      <c r="F33" s="62"/>
      <c r="G33" s="1" t="s">
        <v>118</v>
      </c>
      <c r="H33" s="1">
        <v>1</v>
      </c>
      <c r="I33" s="25">
        <f>H33/H35*100</f>
        <v>2.9411764705882351</v>
      </c>
    </row>
    <row r="34" spans="1:9" ht="28.8">
      <c r="A34" s="72"/>
      <c r="B34" s="28" t="s">
        <v>119</v>
      </c>
      <c r="C34" s="1">
        <v>1</v>
      </c>
      <c r="D34" s="25">
        <f>C34/C39*100</f>
        <v>3.5714285714285712</v>
      </c>
      <c r="F34" s="62"/>
      <c r="G34" s="1" t="s">
        <v>120</v>
      </c>
      <c r="H34" s="1">
        <v>1</v>
      </c>
      <c r="I34" s="25">
        <f>H34/H35*100</f>
        <v>2.9411764705882351</v>
      </c>
    </row>
    <row r="35" spans="1:9">
      <c r="A35" s="72"/>
      <c r="B35" s="1" t="s">
        <v>121</v>
      </c>
      <c r="C35" s="1">
        <v>1</v>
      </c>
      <c r="D35" s="25">
        <f>C35/C39*100</f>
        <v>3.5714285714285712</v>
      </c>
      <c r="F35" s="62"/>
      <c r="G35" s="23" t="s">
        <v>97</v>
      </c>
      <c r="H35" s="23">
        <f>SUM(H18:H34)</f>
        <v>34</v>
      </c>
      <c r="I35" s="23">
        <f>SUM(I18:I34)</f>
        <v>99.999999999999972</v>
      </c>
    </row>
    <row r="36" spans="1:9">
      <c r="A36" s="72"/>
      <c r="B36" s="1" t="s">
        <v>122</v>
      </c>
      <c r="C36" s="1">
        <v>1</v>
      </c>
      <c r="D36" s="25">
        <f>C36/C39*100</f>
        <v>3.5714285714285712</v>
      </c>
    </row>
    <row r="37" spans="1:9">
      <c r="A37" s="72"/>
      <c r="B37" s="1" t="s">
        <v>123</v>
      </c>
      <c r="C37" s="1">
        <v>1</v>
      </c>
      <c r="D37" s="1">
        <f>C37/C39*100</f>
        <v>3.5714285714285712</v>
      </c>
    </row>
    <row r="38" spans="1:9">
      <c r="A38" s="72"/>
      <c r="B38" s="70" t="s">
        <v>165</v>
      </c>
      <c r="C38" s="1">
        <v>1</v>
      </c>
      <c r="D38" s="1">
        <f>C38/C39*100</f>
        <v>3.5714285714285712</v>
      </c>
    </row>
    <row r="39" spans="1:9">
      <c r="A39" s="72"/>
      <c r="B39" s="23" t="s">
        <v>97</v>
      </c>
      <c r="C39" s="23">
        <f>SUM(C19:C38)</f>
        <v>28</v>
      </c>
      <c r="D39" s="69">
        <f>SUM(D19:D38)</f>
        <v>99.999999999999972</v>
      </c>
    </row>
    <row r="41" spans="1:9">
      <c r="A41" s="59" t="s">
        <v>5</v>
      </c>
      <c r="B41" s="1" t="s">
        <v>124</v>
      </c>
      <c r="C41" s="1">
        <v>1</v>
      </c>
      <c r="D41" s="25">
        <f>C41/C50*100</f>
        <v>4.3478260869565215</v>
      </c>
    </row>
    <row r="42" spans="1:9">
      <c r="A42" s="59"/>
      <c r="B42" s="29" t="s">
        <v>125</v>
      </c>
      <c r="C42" s="1">
        <v>1</v>
      </c>
      <c r="D42" s="25">
        <f>C42/C50*100</f>
        <v>4.3478260869565215</v>
      </c>
    </row>
    <row r="43" spans="1:9">
      <c r="A43" s="59"/>
      <c r="B43" s="1" t="s">
        <v>114</v>
      </c>
      <c r="C43" s="1">
        <v>1</v>
      </c>
      <c r="D43" s="25">
        <f>C43/C50*100</f>
        <v>4.3478260869565215</v>
      </c>
    </row>
    <row r="44" spans="1:9">
      <c r="A44" s="59"/>
      <c r="B44" s="1" t="s">
        <v>92</v>
      </c>
      <c r="C44" s="1">
        <v>1</v>
      </c>
      <c r="D44" s="25">
        <f>C44/C50*100</f>
        <v>4.3478260869565215</v>
      </c>
    </row>
    <row r="45" spans="1:9">
      <c r="A45" s="59"/>
      <c r="B45" s="1" t="s">
        <v>15</v>
      </c>
      <c r="C45" s="1">
        <v>15</v>
      </c>
      <c r="D45" s="25">
        <f>C45/C50*100</f>
        <v>65.217391304347828</v>
      </c>
    </row>
    <row r="46" spans="1:9" ht="28.8">
      <c r="A46" s="59"/>
      <c r="B46" s="28" t="s">
        <v>126</v>
      </c>
      <c r="C46" s="1">
        <v>1</v>
      </c>
      <c r="D46" s="1">
        <f>C46/C50*100</f>
        <v>4.3478260869565215</v>
      </c>
    </row>
    <row r="47" spans="1:9">
      <c r="A47" s="59"/>
      <c r="B47" s="1" t="s">
        <v>127</v>
      </c>
      <c r="C47" s="1">
        <v>1</v>
      </c>
      <c r="D47" s="1">
        <f>C47/C50*100</f>
        <v>4.3478260869565215</v>
      </c>
    </row>
    <row r="48" spans="1:9">
      <c r="A48" s="59"/>
      <c r="B48" s="1" t="s">
        <v>128</v>
      </c>
      <c r="C48" s="1">
        <v>1</v>
      </c>
      <c r="D48" s="1">
        <f>C48/C50*100</f>
        <v>4.3478260869565215</v>
      </c>
    </row>
    <row r="49" spans="1:4">
      <c r="A49" s="59"/>
      <c r="B49" s="1" t="s">
        <v>129</v>
      </c>
      <c r="C49" s="1">
        <v>1</v>
      </c>
      <c r="D49" s="1">
        <f>C49/C50*100</f>
        <v>4.3478260869565215</v>
      </c>
    </row>
    <row r="50" spans="1:4">
      <c r="A50" s="59"/>
      <c r="B50" s="23" t="s">
        <v>97</v>
      </c>
      <c r="C50" s="23">
        <f>SUM(C41:C49)</f>
        <v>23</v>
      </c>
      <c r="D50" s="23">
        <f>SUM(D41:D49)</f>
        <v>99.999999999999972</v>
      </c>
    </row>
  </sheetData>
  <mergeCells count="12">
    <mergeCell ref="B1:C2"/>
    <mergeCell ref="A19:A39"/>
    <mergeCell ref="A11:A17"/>
    <mergeCell ref="A41:A50"/>
    <mergeCell ref="F12:F15"/>
    <mergeCell ref="F18:F35"/>
    <mergeCell ref="D1:M1"/>
    <mergeCell ref="D2:E2"/>
    <mergeCell ref="F2:G2"/>
    <mergeCell ref="H2:I2"/>
    <mergeCell ref="J2:K2"/>
    <mergeCell ref="L2:M2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4"/>
  <sheetViews>
    <sheetView topLeftCell="A64" zoomScale="85" zoomScaleNormal="85" workbookViewId="0">
      <selection activeCell="C51" sqref="C51"/>
    </sheetView>
  </sheetViews>
  <sheetFormatPr baseColWidth="10" defaultColWidth="8.77734375" defaultRowHeight="14.4"/>
  <cols>
    <col min="1" max="1" width="13.77734375" customWidth="1"/>
    <col min="2" max="2" width="18.109375" customWidth="1"/>
    <col min="5" max="5" width="12.44140625"/>
    <col min="7" max="7" width="19.5546875" customWidth="1"/>
    <col min="8" max="8" width="11.88671875" customWidth="1"/>
    <col min="9" max="9" width="10.77734375" customWidth="1"/>
    <col min="10" max="10" width="14.21875" customWidth="1"/>
    <col min="11" max="11" width="19.44140625" customWidth="1"/>
    <col min="12" max="12" width="12.44140625"/>
    <col min="13" max="13" width="12.5546875"/>
  </cols>
  <sheetData>
    <row r="1" spans="1:13">
      <c r="A1" s="9"/>
      <c r="B1" s="9"/>
      <c r="C1" s="9"/>
      <c r="D1" s="9"/>
      <c r="E1" s="9"/>
      <c r="F1" s="9"/>
      <c r="G1" s="9"/>
      <c r="H1" s="9"/>
    </row>
    <row r="2" spans="1:13">
      <c r="A2" s="64"/>
      <c r="B2" s="9"/>
      <c r="C2" s="9"/>
      <c r="D2" s="9"/>
      <c r="E2" s="9"/>
      <c r="F2" s="9"/>
      <c r="G2" s="9"/>
      <c r="H2" s="9"/>
    </row>
    <row r="3" spans="1:13">
      <c r="A3" s="64"/>
      <c r="B3" s="9"/>
      <c r="C3" s="15"/>
      <c r="D3" s="15"/>
      <c r="E3" s="15"/>
      <c r="F3" s="9"/>
      <c r="G3" s="9"/>
      <c r="H3" s="9"/>
    </row>
    <row r="4" spans="1:13">
      <c r="A4" s="9"/>
      <c r="B4" s="9"/>
      <c r="C4" s="9"/>
      <c r="D4" s="9"/>
      <c r="E4" s="9"/>
      <c r="F4" s="9"/>
      <c r="G4" s="9"/>
      <c r="H4" s="9"/>
    </row>
    <row r="5" spans="1:13">
      <c r="A5" s="64"/>
      <c r="B5" s="9"/>
      <c r="C5" s="9"/>
      <c r="D5" s="9"/>
      <c r="E5" s="9"/>
      <c r="F5" s="9"/>
      <c r="G5" s="9"/>
      <c r="H5" s="9"/>
    </row>
    <row r="6" spans="1:13">
      <c r="A6" s="64"/>
      <c r="B6" s="9"/>
      <c r="C6" s="15"/>
      <c r="D6" s="15"/>
      <c r="E6" s="15"/>
      <c r="F6" s="9"/>
      <c r="G6" s="9"/>
      <c r="H6" s="9"/>
    </row>
    <row r="7" spans="1:13">
      <c r="A7" s="64"/>
      <c r="B7" s="9"/>
      <c r="C7" s="9"/>
      <c r="D7" s="9"/>
      <c r="E7" s="9"/>
      <c r="F7" s="9"/>
      <c r="G7" s="9"/>
      <c r="H7" s="9"/>
    </row>
    <row r="8" spans="1:13">
      <c r="A8" s="64"/>
      <c r="B8" s="9"/>
      <c r="C8" s="15"/>
      <c r="D8" s="15"/>
      <c r="E8" s="15"/>
      <c r="F8" s="15"/>
      <c r="G8" s="9"/>
      <c r="H8" s="9"/>
    </row>
    <row r="9" spans="1:13">
      <c r="A9" s="64"/>
      <c r="B9" s="9"/>
      <c r="C9" s="9"/>
      <c r="D9" s="9"/>
      <c r="E9" s="9"/>
      <c r="F9" s="9"/>
      <c r="G9" s="9"/>
      <c r="H9" s="9"/>
    </row>
    <row r="10" spans="1:13">
      <c r="A10" s="64"/>
      <c r="B10" s="9"/>
      <c r="C10" s="15"/>
      <c r="D10" s="15"/>
      <c r="E10" s="15"/>
      <c r="F10" s="15"/>
      <c r="G10" s="9"/>
      <c r="H10" s="9"/>
    </row>
    <row r="11" spans="1:13">
      <c r="A11" s="64"/>
      <c r="B11" s="9"/>
      <c r="C11" s="9"/>
      <c r="D11" s="9"/>
      <c r="E11" s="9"/>
      <c r="F11" s="9"/>
      <c r="G11" s="9"/>
      <c r="H11" s="9"/>
    </row>
    <row r="12" spans="1:13">
      <c r="A12" s="64"/>
      <c r="B12" s="9"/>
      <c r="C12" s="15"/>
      <c r="D12" s="15"/>
      <c r="E12" s="16"/>
      <c r="F12" s="15"/>
      <c r="G12" s="9"/>
      <c r="H12" s="9"/>
    </row>
    <row r="13" spans="1:13">
      <c r="A13" s="64"/>
      <c r="B13" s="9"/>
      <c r="C13" s="9"/>
      <c r="D13" s="9"/>
      <c r="E13" s="9"/>
      <c r="F13" s="9"/>
      <c r="G13" s="9"/>
      <c r="H13" s="9"/>
    </row>
    <row r="14" spans="1:13">
      <c r="A14" s="64"/>
      <c r="B14" s="9"/>
      <c r="C14" s="15"/>
      <c r="D14" s="15"/>
      <c r="E14" s="15"/>
      <c r="F14" s="9"/>
      <c r="G14" s="15"/>
      <c r="H14" s="9"/>
    </row>
    <row r="16" spans="1:13">
      <c r="A16" s="9"/>
      <c r="B16" s="64"/>
      <c r="C16" s="64"/>
      <c r="D16" s="64"/>
      <c r="E16" s="64"/>
      <c r="F16" s="64"/>
      <c r="G16" s="64"/>
      <c r="H16" s="64"/>
      <c r="I16" s="64"/>
      <c r="J16" s="64"/>
      <c r="K16" s="64"/>
      <c r="L16" s="64"/>
      <c r="M16" s="64"/>
    </row>
    <row r="17" spans="1:13">
      <c r="A17" s="9"/>
      <c r="B17" s="9"/>
      <c r="C17" s="9"/>
      <c r="D17" s="64"/>
      <c r="E17" s="64"/>
      <c r="F17" s="64"/>
      <c r="G17" s="64"/>
      <c r="H17" s="64"/>
      <c r="I17" s="64"/>
      <c r="J17" s="64"/>
      <c r="K17" s="64"/>
      <c r="L17" s="64"/>
      <c r="M17" s="64"/>
    </row>
    <row r="18" spans="1:13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</row>
    <row r="19" spans="1:13">
      <c r="A19" s="9"/>
      <c r="B19" s="9"/>
      <c r="C19" s="15"/>
      <c r="D19" s="9"/>
      <c r="E19" s="15"/>
      <c r="F19" s="9"/>
      <c r="G19" s="15"/>
      <c r="H19" s="9"/>
      <c r="I19" s="15"/>
      <c r="J19" s="9"/>
      <c r="K19" s="15"/>
      <c r="L19" s="9"/>
      <c r="M19" s="15"/>
    </row>
    <row r="20" spans="1:13">
      <c r="A20" s="9"/>
      <c r="B20" s="9"/>
      <c r="C20" s="15"/>
      <c r="D20" s="9"/>
      <c r="E20" s="15"/>
      <c r="F20" s="9"/>
      <c r="G20" s="15"/>
      <c r="H20" s="9"/>
      <c r="I20" s="15"/>
      <c r="J20" s="9"/>
      <c r="K20" s="15"/>
      <c r="L20" s="9"/>
      <c r="M20" s="15"/>
    </row>
    <row r="21" spans="1:13">
      <c r="A21" s="9"/>
      <c r="B21" s="9"/>
      <c r="C21" s="15"/>
      <c r="D21" s="9"/>
      <c r="E21" s="15"/>
      <c r="F21" s="9"/>
      <c r="G21" s="15"/>
      <c r="H21" s="9"/>
      <c r="I21" s="15"/>
      <c r="J21" s="9"/>
      <c r="K21" s="15"/>
      <c r="L21" s="9"/>
      <c r="M21" s="15"/>
    </row>
    <row r="22" spans="1:13">
      <c r="A22" s="9"/>
      <c r="B22" s="9"/>
      <c r="C22" s="9"/>
      <c r="D22" s="9"/>
      <c r="E22" s="9"/>
      <c r="F22" s="9"/>
      <c r="G22" s="15"/>
      <c r="H22" s="9"/>
      <c r="I22" s="15"/>
      <c r="J22" s="9"/>
      <c r="K22" s="15"/>
      <c r="L22" s="9"/>
      <c r="M22" s="15"/>
    </row>
    <row r="23" spans="1:13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15"/>
    </row>
    <row r="24" spans="1:13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</row>
  </sheetData>
  <mergeCells count="9">
    <mergeCell ref="A2:A3"/>
    <mergeCell ref="A5:A14"/>
    <mergeCell ref="B16:C16"/>
    <mergeCell ref="D16:M16"/>
    <mergeCell ref="D17:E17"/>
    <mergeCell ref="F17:G17"/>
    <mergeCell ref="H17:I17"/>
    <mergeCell ref="J17:K17"/>
    <mergeCell ref="L17:M17"/>
  </mergeCells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8"/>
  <sheetViews>
    <sheetView tabSelected="1" workbookViewId="0">
      <selection activeCell="D10" sqref="D10"/>
    </sheetView>
  </sheetViews>
  <sheetFormatPr baseColWidth="10" defaultColWidth="8.77734375" defaultRowHeight="14.4"/>
  <cols>
    <col min="2" max="2" width="19.44140625" customWidth="1"/>
    <col min="3" max="3" width="18.44140625" customWidth="1"/>
    <col min="4" max="4" width="25.21875" customWidth="1"/>
    <col min="5" max="5" width="28.6640625" customWidth="1"/>
    <col min="6" max="6" width="23" customWidth="1"/>
    <col min="7" max="7" width="27.77734375" customWidth="1"/>
  </cols>
  <sheetData>
    <row r="1" spans="1:7">
      <c r="A1" s="1"/>
      <c r="B1" s="2" t="s">
        <v>1</v>
      </c>
      <c r="C1" s="3" t="s">
        <v>130</v>
      </c>
      <c r="D1" s="48" t="s">
        <v>3</v>
      </c>
      <c r="E1" s="48"/>
      <c r="F1" s="10" t="s">
        <v>131</v>
      </c>
      <c r="G1" s="11" t="s">
        <v>5</v>
      </c>
    </row>
    <row r="2" spans="1:7">
      <c r="A2" s="1"/>
      <c r="B2" s="2" t="s">
        <v>0</v>
      </c>
      <c r="C2" s="3" t="s">
        <v>0</v>
      </c>
      <c r="D2" s="4" t="s">
        <v>132</v>
      </c>
      <c r="E2" s="4" t="s">
        <v>133</v>
      </c>
      <c r="F2" s="10" t="s">
        <v>0</v>
      </c>
      <c r="G2" s="11" t="s">
        <v>0</v>
      </c>
    </row>
    <row r="3" spans="1:7" ht="57.6">
      <c r="A3" s="1" t="s">
        <v>134</v>
      </c>
      <c r="B3" s="5" t="s">
        <v>135</v>
      </c>
      <c r="C3" s="6" t="s">
        <v>136</v>
      </c>
      <c r="D3" s="7" t="s">
        <v>137</v>
      </c>
      <c r="E3" s="7" t="s">
        <v>138</v>
      </c>
      <c r="F3" s="12" t="s">
        <v>139</v>
      </c>
      <c r="G3" s="11" t="s">
        <v>15</v>
      </c>
    </row>
    <row r="4" spans="1:7" ht="72">
      <c r="A4" s="1" t="s">
        <v>140</v>
      </c>
      <c r="B4" s="5" t="s">
        <v>141</v>
      </c>
      <c r="C4" s="6" t="s">
        <v>142</v>
      </c>
      <c r="D4" s="7" t="s">
        <v>143</v>
      </c>
      <c r="E4" s="7" t="s">
        <v>144</v>
      </c>
      <c r="F4" s="12" t="s">
        <v>145</v>
      </c>
      <c r="G4" s="13" t="s">
        <v>146</v>
      </c>
    </row>
    <row r="5" spans="1:7" ht="72">
      <c r="A5" s="1" t="s">
        <v>147</v>
      </c>
      <c r="B5" s="5" t="s">
        <v>148</v>
      </c>
      <c r="C5" s="6" t="s">
        <v>149</v>
      </c>
      <c r="D5" s="7" t="s">
        <v>150</v>
      </c>
      <c r="E5" s="7" t="s">
        <v>151</v>
      </c>
      <c r="F5" s="14" t="s">
        <v>152</v>
      </c>
      <c r="G5" s="11" t="s">
        <v>15</v>
      </c>
    </row>
    <row r="6" spans="1:7" ht="171" customHeight="1">
      <c r="A6" s="1" t="s">
        <v>153</v>
      </c>
      <c r="B6" s="5" t="s">
        <v>154</v>
      </c>
      <c r="C6" s="6" t="s">
        <v>155</v>
      </c>
      <c r="D6" s="8" t="s">
        <v>167</v>
      </c>
      <c r="E6" s="7" t="s">
        <v>156</v>
      </c>
      <c r="F6" s="14" t="s">
        <v>157</v>
      </c>
      <c r="G6" s="13" t="s">
        <v>158</v>
      </c>
    </row>
    <row r="7" spans="1:7" ht="144" customHeight="1">
      <c r="A7" s="1" t="s">
        <v>159</v>
      </c>
      <c r="B7" s="5" t="s">
        <v>162</v>
      </c>
      <c r="C7" s="3" t="s">
        <v>161</v>
      </c>
      <c r="D7" s="7" t="s">
        <v>161</v>
      </c>
      <c r="E7" s="4" t="s">
        <v>161</v>
      </c>
      <c r="F7" s="65" t="s">
        <v>163</v>
      </c>
      <c r="G7" s="66" t="s">
        <v>164</v>
      </c>
    </row>
    <row r="8" spans="1:7">
      <c r="A8" s="9"/>
      <c r="B8" s="9"/>
      <c r="C8" s="9"/>
      <c r="D8" s="9"/>
      <c r="E8" s="9"/>
      <c r="F8" s="9"/>
      <c r="G8" s="9"/>
    </row>
  </sheetData>
  <mergeCells count="1">
    <mergeCell ref="D1:E1"/>
  </mergeCells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Réponse individuel utilisateur </vt:lpstr>
      <vt:lpstr>Réponse globale utilisateur </vt:lpstr>
      <vt:lpstr>Graphique question utilisateur </vt:lpstr>
      <vt:lpstr>Réponse individuel Admin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isseika</dc:creator>
  <cp:lastModifiedBy>KF26411</cp:lastModifiedBy>
  <dcterms:created xsi:type="dcterms:W3CDTF">2024-01-16T00:16:00Z</dcterms:created>
  <dcterms:modified xsi:type="dcterms:W3CDTF">2024-01-23T11:30:37Z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1036-11.1.0.11711</vt:lpwstr>
  </property>
</Properties>
</file>