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ts_M1M3ThermalFPGA\docs\"/>
    </mc:Choice>
  </mc:AlternateContent>
  <bookViews>
    <workbookView xWindow="0" yWindow="0" windowWidth="13965" windowHeight="5070"/>
  </bookViews>
  <sheets>
    <sheet name="Memory" sheetId="1" r:id="rId1"/>
    <sheet name="Typ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" i="1" l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3" i="1" s="1"/>
  <c r="E4" i="1" s="1"/>
  <c r="E5" i="1" s="1"/>
  <c r="E6" i="1" s="1"/>
  <c r="E7" i="1" s="1"/>
  <c r="E8" i="1" s="1"/>
  <c r="E2" i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</calcChain>
</file>

<file path=xl/sharedStrings.xml><?xml version="1.0" encoding="utf-8"?>
<sst xmlns="http://schemas.openxmlformats.org/spreadsheetml/2006/main" count="183" uniqueCount="97">
  <si>
    <t>U64</t>
  </si>
  <si>
    <t>None</t>
  </si>
  <si>
    <t>AnalogInputSampleCount</t>
  </si>
  <si>
    <t>AnalogInputSampleTimestamp</t>
  </si>
  <si>
    <t>AnalogInputRaw1</t>
  </si>
  <si>
    <t>AnalogInputRaw2</t>
  </si>
  <si>
    <t>AnalogInputRaw3</t>
  </si>
  <si>
    <t>AnalogInputRaw4</t>
  </si>
  <si>
    <t>AnalogInputRaw5</t>
  </si>
  <si>
    <t>AnalogInputRaw6</t>
  </si>
  <si>
    <t>AnalogInputRaw7</t>
  </si>
  <si>
    <t>AnalogInputRaw8</t>
  </si>
  <si>
    <t>AnalogInputRaw9</t>
  </si>
  <si>
    <t>AnalogInputRaw10</t>
  </si>
  <si>
    <t>AnalogInputRaw11</t>
  </si>
  <si>
    <t>AnalogInputRaw12</t>
  </si>
  <si>
    <t>AnalogInputRaw13</t>
  </si>
  <si>
    <t>AnalogInputRaw14</t>
  </si>
  <si>
    <t>AnalogInputRaw15</t>
  </si>
  <si>
    <t>AnalogInputRaw16</t>
  </si>
  <si>
    <t>DigitalInputSampleCount</t>
  </si>
  <si>
    <t>DigitalInputSampleTimestamp</t>
  </si>
  <si>
    <t>DigitalInputStates</t>
  </si>
  <si>
    <t>ThermocoupleSampleCount</t>
  </si>
  <si>
    <t>ThermocoupleSampleTimestamp</t>
  </si>
  <si>
    <t>ThermocoupleRaw1</t>
  </si>
  <si>
    <t>ThermocoupleRaw2</t>
  </si>
  <si>
    <t>ThermocoupleRaw3</t>
  </si>
  <si>
    <t>ThermocoupleRaw4</t>
  </si>
  <si>
    <t>ThermocoupleRaw5</t>
  </si>
  <si>
    <t>ThermocoupleRaw6</t>
  </si>
  <si>
    <t>ThermocoupleRaw7</t>
  </si>
  <si>
    <t>ThermocoupleRaw8</t>
  </si>
  <si>
    <t>ThermocoupleRaw9</t>
  </si>
  <si>
    <t>ThermocoupleRaw10</t>
  </si>
  <si>
    <t>ThermocoupleRaw11</t>
  </si>
  <si>
    <t>ThermocoupleRaw12</t>
  </si>
  <si>
    <t>ThermocoupleRaw13</t>
  </si>
  <si>
    <t>ThermocoupleRaw14</t>
  </si>
  <si>
    <t>ThermocoupleRaw15</t>
  </si>
  <si>
    <t>ThermocoupleRaw16</t>
  </si>
  <si>
    <t>WindSensorTxBytes</t>
  </si>
  <si>
    <t>WindSensorTxFrames</t>
  </si>
  <si>
    <t>WindSensorRxBytes</t>
  </si>
  <si>
    <t>WindSensorRxFrames</t>
  </si>
  <si>
    <t>WindSensorErrorTimestamp</t>
  </si>
  <si>
    <t>WindSensorErrorCode</t>
  </si>
  <si>
    <t>WindSensorSampleTimestamp</t>
  </si>
  <si>
    <t>WindSensorXRaw</t>
  </si>
  <si>
    <t>WindSensorYRaw</t>
  </si>
  <si>
    <t>WindSensorZRaw</t>
  </si>
  <si>
    <t>WindSensorSonicTempRaw</t>
  </si>
  <si>
    <t>WindSensorDiagWord</t>
  </si>
  <si>
    <t>WindSensorRecordCount</t>
  </si>
  <si>
    <t>FlowSensorTxBytes</t>
  </si>
  <si>
    <t>FlowSensorTxFrames</t>
  </si>
  <si>
    <t>FlowSensorRxBytes</t>
  </si>
  <si>
    <t>FlowSensorRxFrames</t>
  </si>
  <si>
    <t>FlowSensorErrorTimestamp</t>
  </si>
  <si>
    <t>FlowSensorErrorCode</t>
  </si>
  <si>
    <t>FlowSensorSampleTimestamp</t>
  </si>
  <si>
    <t>FlowSensorSignalStrength</t>
  </si>
  <si>
    <t>FlowSensorFlowRate</t>
  </si>
  <si>
    <t>FlowSensorNetTotalizer</t>
  </si>
  <si>
    <t>FlowSensorPositiveTotalizer</t>
  </si>
  <si>
    <t>FlowSensorNegativeTotalizer</t>
  </si>
  <si>
    <t>FlowSensorTemperature1</t>
  </si>
  <si>
    <t>FlowSensorTemperature2</t>
  </si>
  <si>
    <t>VFDTxBytes</t>
  </si>
  <si>
    <t>VFDTxFrames</t>
  </si>
  <si>
    <t>VFDRxBytes</t>
  </si>
  <si>
    <t>VFDRxFrames</t>
  </si>
  <si>
    <t>VFDErrorTimestamp</t>
  </si>
  <si>
    <t>VFDErrorCode</t>
  </si>
  <si>
    <t>VFDSampleTimestamp</t>
  </si>
  <si>
    <t>VFDVelocityBits</t>
  </si>
  <si>
    <t>VFDDiagnosticCode</t>
  </si>
  <si>
    <t>VFDFrequencyCommand</t>
  </si>
  <si>
    <t>VFDOutputFrequency</t>
  </si>
  <si>
    <t>VFDOutputCurrent</t>
  </si>
  <si>
    <t>VFDDCBusVoltage</t>
  </si>
  <si>
    <t>VFDOutputVoltage</t>
  </si>
  <si>
    <t>SGL</t>
  </si>
  <si>
    <t>U32</t>
  </si>
  <si>
    <t>U8</t>
  </si>
  <si>
    <t>I32</t>
  </si>
  <si>
    <t>U16</t>
  </si>
  <si>
    <t>Index</t>
  </si>
  <si>
    <t>Name</t>
  </si>
  <si>
    <t>Type</t>
  </si>
  <si>
    <t>Size</t>
  </si>
  <si>
    <t>Offset</t>
  </si>
  <si>
    <t>I8</t>
  </si>
  <si>
    <t>I16</t>
  </si>
  <si>
    <t>I64</t>
  </si>
  <si>
    <t>Notes</t>
  </si>
  <si>
    <t>Divide value by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</si>
</sst>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82" totalsRowShown="0">
  <autoFilter ref="A1:F82"/>
  <tableColumns count="6">
    <tableColumn id="1" name="Index"/>
    <tableColumn id="2" name="Name"/>
    <tableColumn id="3" name="Type"/>
    <tableColumn id="4" name="Size">
      <calculatedColumnFormula>VLOOKUP(C2,Types!$A$2:$B$10,2,FALSE)</calculatedColumnFormula>
    </tableColumn>
    <tableColumn id="5" name="Offset">
      <calculatedColumnFormula>E1+D1</calculatedColumnFormula>
    </tableColumn>
    <tableColumn id="6" name="Note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10" totalsRowShown="0">
  <autoFilter ref="A1:B10"/>
  <tableColumns count="2">
    <tableColumn id="1" name="Type"/>
    <tableColumn id="2" name="Siz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72" workbookViewId="0">
      <selection activeCell="C49" sqref="C49:C52"/>
    </sheetView>
  </sheetViews>
  <sheetFormatPr defaultRowHeight="15" x14ac:dyDescent="0.25"/>
  <cols>
    <col min="2" max="2" width="35" customWidth="1"/>
    <col min="3" max="3" width="8.28515625" customWidth="1"/>
    <col min="6" max="6" width="54.7109375" customWidth="1"/>
  </cols>
  <sheetData>
    <row r="1" spans="1:6" x14ac:dyDescent="0.2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95</v>
      </c>
    </row>
    <row r="2" spans="1:6" x14ac:dyDescent="0.25">
      <c r="A2">
        <v>0</v>
      </c>
      <c r="B2" t="s">
        <v>1</v>
      </c>
      <c r="C2" t="s">
        <v>0</v>
      </c>
      <c r="D2">
        <f>VLOOKUP(C2,Types!$A$2:$B$10,2,FALSE)</f>
        <v>8</v>
      </c>
      <c r="E2">
        <f>A2</f>
        <v>0</v>
      </c>
    </row>
    <row r="3" spans="1:6" x14ac:dyDescent="0.25">
      <c r="A3">
        <v>1</v>
      </c>
      <c r="B3" t="s">
        <v>2</v>
      </c>
      <c r="C3" t="s">
        <v>0</v>
      </c>
      <c r="D3">
        <f>VLOOKUP(C3,Types!$A$2:$B$10,2,FALSE)</f>
        <v>8</v>
      </c>
      <c r="E3">
        <f>E2+D2</f>
        <v>8</v>
      </c>
    </row>
    <row r="4" spans="1:6" x14ac:dyDescent="0.25">
      <c r="A4">
        <v>2</v>
      </c>
      <c r="B4" t="s">
        <v>3</v>
      </c>
      <c r="C4" t="s">
        <v>0</v>
      </c>
      <c r="D4">
        <f>VLOOKUP(C4,Types!$A$2:$B$10,2,FALSE)</f>
        <v>8</v>
      </c>
      <c r="E4">
        <f t="shared" ref="E4:E67" si="0">E3+D3</f>
        <v>16</v>
      </c>
    </row>
    <row r="5" spans="1:6" x14ac:dyDescent="0.25">
      <c r="A5">
        <v>3</v>
      </c>
      <c r="B5" t="s">
        <v>4</v>
      </c>
      <c r="C5" t="s">
        <v>82</v>
      </c>
      <c r="D5">
        <f>VLOOKUP(C5,Types!$A$2:$B$10,2,FALSE)</f>
        <v>4</v>
      </c>
      <c r="E5">
        <f t="shared" si="0"/>
        <v>24</v>
      </c>
    </row>
    <row r="6" spans="1:6" x14ac:dyDescent="0.25">
      <c r="A6">
        <v>4</v>
      </c>
      <c r="B6" t="s">
        <v>5</v>
      </c>
      <c r="C6" t="s">
        <v>82</v>
      </c>
      <c r="D6">
        <f>VLOOKUP(C6,Types!$A$2:$B$10,2,FALSE)</f>
        <v>4</v>
      </c>
      <c r="E6">
        <f t="shared" si="0"/>
        <v>28</v>
      </c>
    </row>
    <row r="7" spans="1:6" x14ac:dyDescent="0.25">
      <c r="A7">
        <v>5</v>
      </c>
      <c r="B7" t="s">
        <v>6</v>
      </c>
      <c r="C7" t="s">
        <v>82</v>
      </c>
      <c r="D7">
        <f>VLOOKUP(C7,Types!$A$2:$B$10,2,FALSE)</f>
        <v>4</v>
      </c>
      <c r="E7">
        <f t="shared" si="0"/>
        <v>32</v>
      </c>
    </row>
    <row r="8" spans="1:6" x14ac:dyDescent="0.25">
      <c r="A8">
        <v>6</v>
      </c>
      <c r="B8" t="s">
        <v>7</v>
      </c>
      <c r="C8" t="s">
        <v>82</v>
      </c>
      <c r="D8">
        <f>VLOOKUP(C8,Types!$A$2:$B$10,2,FALSE)</f>
        <v>4</v>
      </c>
      <c r="E8">
        <f t="shared" si="0"/>
        <v>36</v>
      </c>
    </row>
    <row r="9" spans="1:6" x14ac:dyDescent="0.25">
      <c r="A9">
        <v>7</v>
      </c>
      <c r="B9" t="s">
        <v>8</v>
      </c>
      <c r="C9" t="s">
        <v>82</v>
      </c>
      <c r="D9">
        <f>VLOOKUP(C9,Types!$A$2:$B$10,2,FALSE)</f>
        <v>4</v>
      </c>
      <c r="E9">
        <f t="shared" si="0"/>
        <v>40</v>
      </c>
    </row>
    <row r="10" spans="1:6" x14ac:dyDescent="0.25">
      <c r="A10">
        <v>8</v>
      </c>
      <c r="B10" t="s">
        <v>9</v>
      </c>
      <c r="C10" t="s">
        <v>82</v>
      </c>
      <c r="D10">
        <f>VLOOKUP(C10,Types!$A$2:$B$10,2,FALSE)</f>
        <v>4</v>
      </c>
      <c r="E10">
        <f t="shared" si="0"/>
        <v>44</v>
      </c>
    </row>
    <row r="11" spans="1:6" x14ac:dyDescent="0.25">
      <c r="A11">
        <v>9</v>
      </c>
      <c r="B11" t="s">
        <v>10</v>
      </c>
      <c r="C11" t="s">
        <v>82</v>
      </c>
      <c r="D11">
        <f>VLOOKUP(C11,Types!$A$2:$B$10,2,FALSE)</f>
        <v>4</v>
      </c>
      <c r="E11">
        <f t="shared" si="0"/>
        <v>48</v>
      </c>
    </row>
    <row r="12" spans="1:6" x14ac:dyDescent="0.25">
      <c r="A12">
        <v>10</v>
      </c>
      <c r="B12" t="s">
        <v>11</v>
      </c>
      <c r="C12" t="s">
        <v>82</v>
      </c>
      <c r="D12">
        <f>VLOOKUP(C12,Types!$A$2:$B$10,2,FALSE)</f>
        <v>4</v>
      </c>
      <c r="E12">
        <f t="shared" si="0"/>
        <v>52</v>
      </c>
    </row>
    <row r="13" spans="1:6" x14ac:dyDescent="0.25">
      <c r="A13">
        <v>11</v>
      </c>
      <c r="B13" t="s">
        <v>12</v>
      </c>
      <c r="C13" t="s">
        <v>82</v>
      </c>
      <c r="D13">
        <f>VLOOKUP(C13,Types!$A$2:$B$10,2,FALSE)</f>
        <v>4</v>
      </c>
      <c r="E13">
        <f t="shared" si="0"/>
        <v>56</v>
      </c>
    </row>
    <row r="14" spans="1:6" x14ac:dyDescent="0.25">
      <c r="A14">
        <v>12</v>
      </c>
      <c r="B14" t="s">
        <v>13</v>
      </c>
      <c r="C14" t="s">
        <v>82</v>
      </c>
      <c r="D14">
        <f>VLOOKUP(C14,Types!$A$2:$B$10,2,FALSE)</f>
        <v>4</v>
      </c>
      <c r="E14">
        <f t="shared" si="0"/>
        <v>60</v>
      </c>
    </row>
    <row r="15" spans="1:6" x14ac:dyDescent="0.25">
      <c r="A15">
        <v>13</v>
      </c>
      <c r="B15" t="s">
        <v>14</v>
      </c>
      <c r="C15" t="s">
        <v>82</v>
      </c>
      <c r="D15">
        <f>VLOOKUP(C15,Types!$A$2:$B$10,2,FALSE)</f>
        <v>4</v>
      </c>
      <c r="E15">
        <f t="shared" si="0"/>
        <v>64</v>
      </c>
    </row>
    <row r="16" spans="1:6" x14ac:dyDescent="0.25">
      <c r="A16">
        <v>14</v>
      </c>
      <c r="B16" t="s">
        <v>15</v>
      </c>
      <c r="C16" t="s">
        <v>82</v>
      </c>
      <c r="D16">
        <f>VLOOKUP(C16,Types!$A$2:$B$10,2,FALSE)</f>
        <v>4</v>
      </c>
      <c r="E16">
        <f t="shared" si="0"/>
        <v>68</v>
      </c>
    </row>
    <row r="17" spans="1:5" x14ac:dyDescent="0.25">
      <c r="A17">
        <v>15</v>
      </c>
      <c r="B17" t="s">
        <v>16</v>
      </c>
      <c r="C17" t="s">
        <v>82</v>
      </c>
      <c r="D17">
        <f>VLOOKUP(C17,Types!$A$2:$B$10,2,FALSE)</f>
        <v>4</v>
      </c>
      <c r="E17">
        <f t="shared" si="0"/>
        <v>72</v>
      </c>
    </row>
    <row r="18" spans="1:5" x14ac:dyDescent="0.25">
      <c r="A18">
        <v>16</v>
      </c>
      <c r="B18" t="s">
        <v>17</v>
      </c>
      <c r="C18" t="s">
        <v>82</v>
      </c>
      <c r="D18">
        <f>VLOOKUP(C18,Types!$A$2:$B$10,2,FALSE)</f>
        <v>4</v>
      </c>
      <c r="E18">
        <f t="shared" si="0"/>
        <v>76</v>
      </c>
    </row>
    <row r="19" spans="1:5" x14ac:dyDescent="0.25">
      <c r="A19">
        <v>17</v>
      </c>
      <c r="B19" t="s">
        <v>18</v>
      </c>
      <c r="C19" t="s">
        <v>82</v>
      </c>
      <c r="D19">
        <f>VLOOKUP(C19,Types!$A$2:$B$10,2,FALSE)</f>
        <v>4</v>
      </c>
      <c r="E19">
        <f t="shared" si="0"/>
        <v>80</v>
      </c>
    </row>
    <row r="20" spans="1:5" x14ac:dyDescent="0.25">
      <c r="A20">
        <v>18</v>
      </c>
      <c r="B20" t="s">
        <v>19</v>
      </c>
      <c r="C20" t="s">
        <v>82</v>
      </c>
      <c r="D20">
        <f>VLOOKUP(C20,Types!$A$2:$B$10,2,FALSE)</f>
        <v>4</v>
      </c>
      <c r="E20">
        <f t="shared" si="0"/>
        <v>84</v>
      </c>
    </row>
    <row r="21" spans="1:5" x14ac:dyDescent="0.25">
      <c r="A21">
        <v>19</v>
      </c>
      <c r="B21" t="s">
        <v>20</v>
      </c>
      <c r="C21" t="s">
        <v>0</v>
      </c>
      <c r="D21">
        <f>VLOOKUP(C21,Types!$A$2:$B$10,2,FALSE)</f>
        <v>8</v>
      </c>
      <c r="E21">
        <f t="shared" si="0"/>
        <v>88</v>
      </c>
    </row>
    <row r="22" spans="1:5" x14ac:dyDescent="0.25">
      <c r="A22">
        <v>20</v>
      </c>
      <c r="B22" t="s">
        <v>21</v>
      </c>
      <c r="C22" t="s">
        <v>0</v>
      </c>
      <c r="D22">
        <f>VLOOKUP(C22,Types!$A$2:$B$10,2,FALSE)</f>
        <v>8</v>
      </c>
      <c r="E22">
        <f t="shared" si="0"/>
        <v>96</v>
      </c>
    </row>
    <row r="23" spans="1:5" x14ac:dyDescent="0.25">
      <c r="A23">
        <v>21</v>
      </c>
      <c r="B23" t="s">
        <v>22</v>
      </c>
      <c r="C23" t="s">
        <v>83</v>
      </c>
      <c r="D23">
        <f>VLOOKUP(C23,Types!$A$2:$B$10,2,FALSE)</f>
        <v>4</v>
      </c>
      <c r="E23">
        <f t="shared" si="0"/>
        <v>104</v>
      </c>
    </row>
    <row r="24" spans="1:5" x14ac:dyDescent="0.25">
      <c r="A24">
        <v>22</v>
      </c>
      <c r="B24" t="s">
        <v>23</v>
      </c>
      <c r="C24" t="s">
        <v>0</v>
      </c>
      <c r="D24">
        <f>VLOOKUP(C24,Types!$A$2:$B$10,2,FALSE)</f>
        <v>8</v>
      </c>
      <c r="E24">
        <f t="shared" si="0"/>
        <v>108</v>
      </c>
    </row>
    <row r="25" spans="1:5" x14ac:dyDescent="0.25">
      <c r="A25">
        <v>23</v>
      </c>
      <c r="B25" t="s">
        <v>24</v>
      </c>
      <c r="C25" t="s">
        <v>0</v>
      </c>
      <c r="D25">
        <f>VLOOKUP(C25,Types!$A$2:$B$10,2,FALSE)</f>
        <v>8</v>
      </c>
      <c r="E25">
        <f t="shared" si="0"/>
        <v>116</v>
      </c>
    </row>
    <row r="26" spans="1:5" x14ac:dyDescent="0.25">
      <c r="A26">
        <v>24</v>
      </c>
      <c r="B26" t="s">
        <v>25</v>
      </c>
      <c r="C26" t="s">
        <v>82</v>
      </c>
      <c r="D26">
        <f>VLOOKUP(C26,Types!$A$2:$B$10,2,FALSE)</f>
        <v>4</v>
      </c>
      <c r="E26">
        <f t="shared" si="0"/>
        <v>124</v>
      </c>
    </row>
    <row r="27" spans="1:5" x14ac:dyDescent="0.25">
      <c r="A27">
        <v>25</v>
      </c>
      <c r="B27" t="s">
        <v>26</v>
      </c>
      <c r="C27" t="s">
        <v>82</v>
      </c>
      <c r="D27">
        <f>VLOOKUP(C27,Types!$A$2:$B$10,2,FALSE)</f>
        <v>4</v>
      </c>
      <c r="E27">
        <f t="shared" si="0"/>
        <v>128</v>
      </c>
    </row>
    <row r="28" spans="1:5" x14ac:dyDescent="0.25">
      <c r="A28">
        <v>26</v>
      </c>
      <c r="B28" t="s">
        <v>27</v>
      </c>
      <c r="C28" t="s">
        <v>82</v>
      </c>
      <c r="D28">
        <f>VLOOKUP(C28,Types!$A$2:$B$10,2,FALSE)</f>
        <v>4</v>
      </c>
      <c r="E28">
        <f t="shared" si="0"/>
        <v>132</v>
      </c>
    </row>
    <row r="29" spans="1:5" x14ac:dyDescent="0.25">
      <c r="A29">
        <v>27</v>
      </c>
      <c r="B29" t="s">
        <v>28</v>
      </c>
      <c r="C29" t="s">
        <v>82</v>
      </c>
      <c r="D29">
        <f>VLOOKUP(C29,Types!$A$2:$B$10,2,FALSE)</f>
        <v>4</v>
      </c>
      <c r="E29">
        <f t="shared" si="0"/>
        <v>136</v>
      </c>
    </row>
    <row r="30" spans="1:5" x14ac:dyDescent="0.25">
      <c r="A30">
        <v>28</v>
      </c>
      <c r="B30" t="s">
        <v>29</v>
      </c>
      <c r="C30" t="s">
        <v>82</v>
      </c>
      <c r="D30">
        <f>VLOOKUP(C30,Types!$A$2:$B$10,2,FALSE)</f>
        <v>4</v>
      </c>
      <c r="E30">
        <f t="shared" si="0"/>
        <v>140</v>
      </c>
    </row>
    <row r="31" spans="1:5" x14ac:dyDescent="0.25">
      <c r="A31">
        <v>29</v>
      </c>
      <c r="B31" t="s">
        <v>30</v>
      </c>
      <c r="C31" t="s">
        <v>82</v>
      </c>
      <c r="D31">
        <f>VLOOKUP(C31,Types!$A$2:$B$10,2,FALSE)</f>
        <v>4</v>
      </c>
      <c r="E31">
        <f t="shared" si="0"/>
        <v>144</v>
      </c>
    </row>
    <row r="32" spans="1:5" x14ac:dyDescent="0.25">
      <c r="A32">
        <v>30</v>
      </c>
      <c r="B32" t="s">
        <v>31</v>
      </c>
      <c r="C32" t="s">
        <v>82</v>
      </c>
      <c r="D32">
        <f>VLOOKUP(C32,Types!$A$2:$B$10,2,FALSE)</f>
        <v>4</v>
      </c>
      <c r="E32">
        <f t="shared" si="0"/>
        <v>148</v>
      </c>
    </row>
    <row r="33" spans="1:5" x14ac:dyDescent="0.25">
      <c r="A33">
        <v>31</v>
      </c>
      <c r="B33" t="s">
        <v>32</v>
      </c>
      <c r="C33" t="s">
        <v>82</v>
      </c>
      <c r="D33">
        <f>VLOOKUP(C33,Types!$A$2:$B$10,2,FALSE)</f>
        <v>4</v>
      </c>
      <c r="E33">
        <f t="shared" si="0"/>
        <v>152</v>
      </c>
    </row>
    <row r="34" spans="1:5" x14ac:dyDescent="0.25">
      <c r="A34">
        <v>32</v>
      </c>
      <c r="B34" t="s">
        <v>33</v>
      </c>
      <c r="C34" t="s">
        <v>82</v>
      </c>
      <c r="D34">
        <f>VLOOKUP(C34,Types!$A$2:$B$10,2,FALSE)</f>
        <v>4</v>
      </c>
      <c r="E34">
        <f t="shared" si="0"/>
        <v>156</v>
      </c>
    </row>
    <row r="35" spans="1:5" x14ac:dyDescent="0.25">
      <c r="A35">
        <v>33</v>
      </c>
      <c r="B35" t="s">
        <v>34</v>
      </c>
      <c r="C35" t="s">
        <v>82</v>
      </c>
      <c r="D35">
        <f>VLOOKUP(C35,Types!$A$2:$B$10,2,FALSE)</f>
        <v>4</v>
      </c>
      <c r="E35">
        <f t="shared" si="0"/>
        <v>160</v>
      </c>
    </row>
    <row r="36" spans="1:5" x14ac:dyDescent="0.25">
      <c r="A36">
        <v>34</v>
      </c>
      <c r="B36" t="s">
        <v>35</v>
      </c>
      <c r="C36" t="s">
        <v>82</v>
      </c>
      <c r="D36">
        <f>VLOOKUP(C36,Types!$A$2:$B$10,2,FALSE)</f>
        <v>4</v>
      </c>
      <c r="E36">
        <f t="shared" si="0"/>
        <v>164</v>
      </c>
    </row>
    <row r="37" spans="1:5" x14ac:dyDescent="0.25">
      <c r="A37">
        <v>35</v>
      </c>
      <c r="B37" t="s">
        <v>36</v>
      </c>
      <c r="C37" t="s">
        <v>82</v>
      </c>
      <c r="D37">
        <f>VLOOKUP(C37,Types!$A$2:$B$10,2,FALSE)</f>
        <v>4</v>
      </c>
      <c r="E37">
        <f t="shared" si="0"/>
        <v>168</v>
      </c>
    </row>
    <row r="38" spans="1:5" x14ac:dyDescent="0.25">
      <c r="A38">
        <v>36</v>
      </c>
      <c r="B38" t="s">
        <v>37</v>
      </c>
      <c r="C38" t="s">
        <v>82</v>
      </c>
      <c r="D38">
        <f>VLOOKUP(C38,Types!$A$2:$B$10,2,FALSE)</f>
        <v>4</v>
      </c>
      <c r="E38">
        <f t="shared" si="0"/>
        <v>172</v>
      </c>
    </row>
    <row r="39" spans="1:5" x14ac:dyDescent="0.25">
      <c r="A39">
        <v>37</v>
      </c>
      <c r="B39" t="s">
        <v>38</v>
      </c>
      <c r="C39" t="s">
        <v>82</v>
      </c>
      <c r="D39">
        <f>VLOOKUP(C39,Types!$A$2:$B$10,2,FALSE)</f>
        <v>4</v>
      </c>
      <c r="E39">
        <f t="shared" si="0"/>
        <v>176</v>
      </c>
    </row>
    <row r="40" spans="1:5" x14ac:dyDescent="0.25">
      <c r="A40">
        <v>38</v>
      </c>
      <c r="B40" t="s">
        <v>39</v>
      </c>
      <c r="C40" t="s">
        <v>82</v>
      </c>
      <c r="D40">
        <f>VLOOKUP(C40,Types!$A$2:$B$10,2,FALSE)</f>
        <v>4</v>
      </c>
      <c r="E40">
        <f t="shared" si="0"/>
        <v>180</v>
      </c>
    </row>
    <row r="41" spans="1:5" x14ac:dyDescent="0.25">
      <c r="A41">
        <v>39</v>
      </c>
      <c r="B41" t="s">
        <v>40</v>
      </c>
      <c r="C41" t="s">
        <v>82</v>
      </c>
      <c r="D41">
        <f>VLOOKUP(C41,Types!$A$2:$B$10,2,FALSE)</f>
        <v>4</v>
      </c>
      <c r="E41">
        <f t="shared" si="0"/>
        <v>184</v>
      </c>
    </row>
    <row r="42" spans="1:5" x14ac:dyDescent="0.25">
      <c r="A42">
        <v>40</v>
      </c>
      <c r="B42" t="s">
        <v>41</v>
      </c>
      <c r="C42" t="s">
        <v>0</v>
      </c>
      <c r="D42">
        <f>VLOOKUP(C42,Types!$A$2:$B$10,2,FALSE)</f>
        <v>8</v>
      </c>
      <c r="E42">
        <f t="shared" si="0"/>
        <v>188</v>
      </c>
    </row>
    <row r="43" spans="1:5" x14ac:dyDescent="0.25">
      <c r="A43">
        <v>41</v>
      </c>
      <c r="B43" t="s">
        <v>42</v>
      </c>
      <c r="C43" t="s">
        <v>0</v>
      </c>
      <c r="D43">
        <f>VLOOKUP(C43,Types!$A$2:$B$10,2,FALSE)</f>
        <v>8</v>
      </c>
      <c r="E43">
        <f t="shared" si="0"/>
        <v>196</v>
      </c>
    </row>
    <row r="44" spans="1:5" x14ac:dyDescent="0.25">
      <c r="A44">
        <v>42</v>
      </c>
      <c r="B44" t="s">
        <v>43</v>
      </c>
      <c r="C44" t="s">
        <v>0</v>
      </c>
      <c r="D44">
        <f>VLOOKUP(C44,Types!$A$2:$B$10,2,FALSE)</f>
        <v>8</v>
      </c>
      <c r="E44">
        <f t="shared" si="0"/>
        <v>204</v>
      </c>
    </row>
    <row r="45" spans="1:5" x14ac:dyDescent="0.25">
      <c r="A45">
        <v>43</v>
      </c>
      <c r="B45" t="s">
        <v>44</v>
      </c>
      <c r="C45" t="s">
        <v>0</v>
      </c>
      <c r="D45">
        <f>VLOOKUP(C45,Types!$A$2:$B$10,2,FALSE)</f>
        <v>8</v>
      </c>
      <c r="E45">
        <f t="shared" si="0"/>
        <v>212</v>
      </c>
    </row>
    <row r="46" spans="1:5" x14ac:dyDescent="0.25">
      <c r="A46">
        <v>44</v>
      </c>
      <c r="B46" t="s">
        <v>45</v>
      </c>
      <c r="C46" t="s">
        <v>0</v>
      </c>
      <c r="D46">
        <f>VLOOKUP(C46,Types!$A$2:$B$10,2,FALSE)</f>
        <v>8</v>
      </c>
      <c r="E46">
        <f t="shared" si="0"/>
        <v>220</v>
      </c>
    </row>
    <row r="47" spans="1:5" x14ac:dyDescent="0.25">
      <c r="A47">
        <v>45</v>
      </c>
      <c r="B47" t="s">
        <v>46</v>
      </c>
      <c r="C47" t="s">
        <v>84</v>
      </c>
      <c r="D47">
        <f>VLOOKUP(C47,Types!$A$2:$B$10,2,FALSE)</f>
        <v>1</v>
      </c>
      <c r="E47">
        <f t="shared" si="0"/>
        <v>228</v>
      </c>
    </row>
    <row r="48" spans="1:5" x14ac:dyDescent="0.25">
      <c r="A48">
        <v>46</v>
      </c>
      <c r="B48" t="s">
        <v>47</v>
      </c>
      <c r="C48" t="s">
        <v>0</v>
      </c>
      <c r="D48">
        <f>VLOOKUP(C48,Types!$A$2:$B$10,2,FALSE)</f>
        <v>8</v>
      </c>
      <c r="E48">
        <f t="shared" si="0"/>
        <v>229</v>
      </c>
    </row>
    <row r="49" spans="1:6" x14ac:dyDescent="0.25">
      <c r="A49">
        <v>47</v>
      </c>
      <c r="B49" t="s">
        <v>48</v>
      </c>
      <c r="C49" t="s">
        <v>85</v>
      </c>
      <c r="D49">
        <f>VLOOKUP(C49,Types!$A$2:$B$10,2,FALSE)</f>
        <v>4</v>
      </c>
      <c r="E49">
        <f t="shared" si="0"/>
        <v>237</v>
      </c>
      <c r="F49" t="s">
        <v>96</v>
      </c>
    </row>
    <row r="50" spans="1:6" x14ac:dyDescent="0.25">
      <c r="A50">
        <v>48</v>
      </c>
      <c r="B50" t="s">
        <v>49</v>
      </c>
      <c r="C50" t="s">
        <v>85</v>
      </c>
      <c r="D50">
        <f>VLOOKUP(C50,Types!$A$2:$B$10,2,FALSE)</f>
        <v>4</v>
      </c>
      <c r="E50">
        <f t="shared" si="0"/>
        <v>241</v>
      </c>
      <c r="F50" t="s">
        <v>96</v>
      </c>
    </row>
    <row r="51" spans="1:6" x14ac:dyDescent="0.25">
      <c r="A51">
        <v>49</v>
      </c>
      <c r="B51" t="s">
        <v>50</v>
      </c>
      <c r="C51" t="s">
        <v>85</v>
      </c>
      <c r="D51">
        <f>VLOOKUP(C51,Types!$A$2:$B$10,2,FALSE)</f>
        <v>4</v>
      </c>
      <c r="E51">
        <f t="shared" si="0"/>
        <v>245</v>
      </c>
      <c r="F51" t="s">
        <v>96</v>
      </c>
    </row>
    <row r="52" spans="1:6" x14ac:dyDescent="0.25">
      <c r="A52">
        <v>50</v>
      </c>
      <c r="B52" t="s">
        <v>51</v>
      </c>
      <c r="C52" t="s">
        <v>85</v>
      </c>
      <c r="D52">
        <f>VLOOKUP(C52,Types!$A$2:$B$10,2,FALSE)</f>
        <v>4</v>
      </c>
      <c r="E52">
        <f t="shared" si="0"/>
        <v>249</v>
      </c>
      <c r="F52" t="s">
        <v>96</v>
      </c>
    </row>
    <row r="53" spans="1:6" x14ac:dyDescent="0.25">
      <c r="A53">
        <v>51</v>
      </c>
      <c r="B53" t="s">
        <v>52</v>
      </c>
      <c r="C53" t="s">
        <v>86</v>
      </c>
      <c r="D53">
        <f>VLOOKUP(C53,Types!$A$2:$B$10,2,FALSE)</f>
        <v>2</v>
      </c>
      <c r="E53">
        <f t="shared" si="0"/>
        <v>253</v>
      </c>
    </row>
    <row r="54" spans="1:6" x14ac:dyDescent="0.25">
      <c r="A54">
        <v>52</v>
      </c>
      <c r="B54" t="s">
        <v>53</v>
      </c>
      <c r="C54" t="s">
        <v>84</v>
      </c>
      <c r="D54">
        <f>VLOOKUP(C54,Types!$A$2:$B$10,2,FALSE)</f>
        <v>1</v>
      </c>
      <c r="E54">
        <f t="shared" si="0"/>
        <v>255</v>
      </c>
    </row>
    <row r="55" spans="1:6" x14ac:dyDescent="0.25">
      <c r="A55">
        <v>53</v>
      </c>
      <c r="B55" t="s">
        <v>54</v>
      </c>
      <c r="C55" t="s">
        <v>0</v>
      </c>
      <c r="D55">
        <f>VLOOKUP(C55,Types!$A$2:$B$10,2,FALSE)</f>
        <v>8</v>
      </c>
      <c r="E55">
        <f t="shared" si="0"/>
        <v>256</v>
      </c>
    </row>
    <row r="56" spans="1:6" x14ac:dyDescent="0.25">
      <c r="A56">
        <v>54</v>
      </c>
      <c r="B56" t="s">
        <v>55</v>
      </c>
      <c r="C56" t="s">
        <v>0</v>
      </c>
      <c r="D56">
        <f>VLOOKUP(C56,Types!$A$2:$B$10,2,FALSE)</f>
        <v>8</v>
      </c>
      <c r="E56">
        <f t="shared" si="0"/>
        <v>264</v>
      </c>
    </row>
    <row r="57" spans="1:6" x14ac:dyDescent="0.25">
      <c r="A57">
        <v>55</v>
      </c>
      <c r="B57" t="s">
        <v>56</v>
      </c>
      <c r="C57" t="s">
        <v>0</v>
      </c>
      <c r="D57">
        <f>VLOOKUP(C57,Types!$A$2:$B$10,2,FALSE)</f>
        <v>8</v>
      </c>
      <c r="E57">
        <f t="shared" si="0"/>
        <v>272</v>
      </c>
    </row>
    <row r="58" spans="1:6" x14ac:dyDescent="0.25">
      <c r="A58">
        <v>56</v>
      </c>
      <c r="B58" t="s">
        <v>57</v>
      </c>
      <c r="C58" t="s">
        <v>0</v>
      </c>
      <c r="D58">
        <f>VLOOKUP(C58,Types!$A$2:$B$10,2,FALSE)</f>
        <v>8</v>
      </c>
      <c r="E58">
        <f t="shared" si="0"/>
        <v>280</v>
      </c>
    </row>
    <row r="59" spans="1:6" x14ac:dyDescent="0.25">
      <c r="A59">
        <v>57</v>
      </c>
      <c r="B59" t="s">
        <v>58</v>
      </c>
      <c r="C59" t="s">
        <v>0</v>
      </c>
      <c r="D59">
        <f>VLOOKUP(C59,Types!$A$2:$B$10,2,FALSE)</f>
        <v>8</v>
      </c>
      <c r="E59">
        <f t="shared" si="0"/>
        <v>288</v>
      </c>
    </row>
    <row r="60" spans="1:6" x14ac:dyDescent="0.25">
      <c r="A60">
        <v>58</v>
      </c>
      <c r="B60" t="s">
        <v>59</v>
      </c>
      <c r="C60" t="s">
        <v>84</v>
      </c>
      <c r="D60">
        <f>VLOOKUP(C60,Types!$A$2:$B$10,2,FALSE)</f>
        <v>1</v>
      </c>
      <c r="E60">
        <f t="shared" si="0"/>
        <v>296</v>
      </c>
    </row>
    <row r="61" spans="1:6" x14ac:dyDescent="0.25">
      <c r="A61">
        <v>59</v>
      </c>
      <c r="B61" t="s">
        <v>60</v>
      </c>
      <c r="C61" t="s">
        <v>0</v>
      </c>
      <c r="D61">
        <f>VLOOKUP(C61,Types!$A$2:$B$10,2,FALSE)</f>
        <v>8</v>
      </c>
      <c r="E61">
        <f t="shared" si="0"/>
        <v>297</v>
      </c>
    </row>
    <row r="62" spans="1:6" x14ac:dyDescent="0.25">
      <c r="A62">
        <v>60</v>
      </c>
      <c r="B62" t="s">
        <v>61</v>
      </c>
      <c r="C62" t="s">
        <v>82</v>
      </c>
      <c r="D62">
        <f>VLOOKUP(C62,Types!$A$2:$B$10,2,FALSE)</f>
        <v>4</v>
      </c>
      <c r="E62">
        <f t="shared" si="0"/>
        <v>305</v>
      </c>
    </row>
    <row r="63" spans="1:6" x14ac:dyDescent="0.25">
      <c r="A63">
        <v>61</v>
      </c>
      <c r="B63" t="s">
        <v>62</v>
      </c>
      <c r="C63" t="s">
        <v>82</v>
      </c>
      <c r="D63">
        <f>VLOOKUP(C63,Types!$A$2:$B$10,2,FALSE)</f>
        <v>4</v>
      </c>
      <c r="E63">
        <f t="shared" si="0"/>
        <v>309</v>
      </c>
    </row>
    <row r="64" spans="1:6" x14ac:dyDescent="0.25">
      <c r="A64">
        <v>62</v>
      </c>
      <c r="B64" t="s">
        <v>63</v>
      </c>
      <c r="C64" t="s">
        <v>82</v>
      </c>
      <c r="D64">
        <f>VLOOKUP(C64,Types!$A$2:$B$10,2,FALSE)</f>
        <v>4</v>
      </c>
      <c r="E64">
        <f t="shared" si="0"/>
        <v>313</v>
      </c>
    </row>
    <row r="65" spans="1:5" x14ac:dyDescent="0.25">
      <c r="A65">
        <v>63</v>
      </c>
      <c r="B65" t="s">
        <v>64</v>
      </c>
      <c r="C65" t="s">
        <v>82</v>
      </c>
      <c r="D65">
        <f>VLOOKUP(C65,Types!$A$2:$B$10,2,FALSE)</f>
        <v>4</v>
      </c>
      <c r="E65">
        <f t="shared" si="0"/>
        <v>317</v>
      </c>
    </row>
    <row r="66" spans="1:5" x14ac:dyDescent="0.25">
      <c r="A66">
        <v>64</v>
      </c>
      <c r="B66" t="s">
        <v>65</v>
      </c>
      <c r="C66" t="s">
        <v>82</v>
      </c>
      <c r="D66">
        <f>VLOOKUP(C66,Types!$A$2:$B$10,2,FALSE)</f>
        <v>4</v>
      </c>
      <c r="E66">
        <f t="shared" si="0"/>
        <v>321</v>
      </c>
    </row>
    <row r="67" spans="1:5" x14ac:dyDescent="0.25">
      <c r="A67">
        <v>65</v>
      </c>
      <c r="B67" t="s">
        <v>66</v>
      </c>
      <c r="C67" t="s">
        <v>82</v>
      </c>
      <c r="D67">
        <f>VLOOKUP(C67,Types!$A$2:$B$10,2,FALSE)</f>
        <v>4</v>
      </c>
      <c r="E67">
        <f t="shared" si="0"/>
        <v>325</v>
      </c>
    </row>
    <row r="68" spans="1:5" x14ac:dyDescent="0.25">
      <c r="A68">
        <v>66</v>
      </c>
      <c r="B68" t="s">
        <v>67</v>
      </c>
      <c r="C68" t="s">
        <v>82</v>
      </c>
      <c r="D68">
        <f>VLOOKUP(C68,Types!$A$2:$B$10,2,FALSE)</f>
        <v>4</v>
      </c>
      <c r="E68">
        <f t="shared" ref="E68:E82" si="1">E67+D67</f>
        <v>329</v>
      </c>
    </row>
    <row r="69" spans="1:5" x14ac:dyDescent="0.25">
      <c r="A69">
        <v>67</v>
      </c>
      <c r="B69" t="s">
        <v>68</v>
      </c>
      <c r="C69" t="s">
        <v>0</v>
      </c>
      <c r="D69">
        <f>VLOOKUP(C69,Types!$A$2:$B$10,2,FALSE)</f>
        <v>8</v>
      </c>
      <c r="E69">
        <f t="shared" si="1"/>
        <v>333</v>
      </c>
    </row>
    <row r="70" spans="1:5" x14ac:dyDescent="0.25">
      <c r="A70">
        <v>68</v>
      </c>
      <c r="B70" t="s">
        <v>69</v>
      </c>
      <c r="C70" t="s">
        <v>0</v>
      </c>
      <c r="D70">
        <f>VLOOKUP(C70,Types!$A$2:$B$10,2,FALSE)</f>
        <v>8</v>
      </c>
      <c r="E70">
        <f t="shared" si="1"/>
        <v>341</v>
      </c>
    </row>
    <row r="71" spans="1:5" x14ac:dyDescent="0.25">
      <c r="A71">
        <v>69</v>
      </c>
      <c r="B71" t="s">
        <v>70</v>
      </c>
      <c r="C71" t="s">
        <v>0</v>
      </c>
      <c r="D71">
        <f>VLOOKUP(C71,Types!$A$2:$B$10,2,FALSE)</f>
        <v>8</v>
      </c>
      <c r="E71">
        <f t="shared" si="1"/>
        <v>349</v>
      </c>
    </row>
    <row r="72" spans="1:5" x14ac:dyDescent="0.25">
      <c r="A72">
        <v>70</v>
      </c>
      <c r="B72" t="s">
        <v>71</v>
      </c>
      <c r="C72" t="s">
        <v>0</v>
      </c>
      <c r="D72">
        <f>VLOOKUP(C72,Types!$A$2:$B$10,2,FALSE)</f>
        <v>8</v>
      </c>
      <c r="E72">
        <f t="shared" si="1"/>
        <v>357</v>
      </c>
    </row>
    <row r="73" spans="1:5" x14ac:dyDescent="0.25">
      <c r="A73">
        <v>71</v>
      </c>
      <c r="B73" t="s">
        <v>72</v>
      </c>
      <c r="C73" t="s">
        <v>0</v>
      </c>
      <c r="D73">
        <f>VLOOKUP(C73,Types!$A$2:$B$10,2,FALSE)</f>
        <v>8</v>
      </c>
      <c r="E73">
        <f t="shared" si="1"/>
        <v>365</v>
      </c>
    </row>
    <row r="74" spans="1:5" x14ac:dyDescent="0.25">
      <c r="A74">
        <v>72</v>
      </c>
      <c r="B74" t="s">
        <v>73</v>
      </c>
      <c r="C74" t="s">
        <v>84</v>
      </c>
      <c r="D74">
        <f>VLOOKUP(C74,Types!$A$2:$B$10,2,FALSE)</f>
        <v>1</v>
      </c>
      <c r="E74">
        <f t="shared" si="1"/>
        <v>373</v>
      </c>
    </row>
    <row r="75" spans="1:5" x14ac:dyDescent="0.25">
      <c r="A75">
        <v>73</v>
      </c>
      <c r="B75" t="s">
        <v>74</v>
      </c>
      <c r="C75" t="s">
        <v>0</v>
      </c>
      <c r="D75">
        <f>VLOOKUP(C75,Types!$A$2:$B$10,2,FALSE)</f>
        <v>8</v>
      </c>
      <c r="E75">
        <f t="shared" si="1"/>
        <v>374</v>
      </c>
    </row>
    <row r="76" spans="1:5" x14ac:dyDescent="0.25">
      <c r="A76">
        <v>74</v>
      </c>
      <c r="B76" t="s">
        <v>75</v>
      </c>
      <c r="C76" t="s">
        <v>86</v>
      </c>
      <c r="D76">
        <f>VLOOKUP(C76,Types!$A$2:$B$10,2,FALSE)</f>
        <v>2</v>
      </c>
      <c r="E76">
        <f t="shared" si="1"/>
        <v>382</v>
      </c>
    </row>
    <row r="77" spans="1:5" x14ac:dyDescent="0.25">
      <c r="A77">
        <v>75</v>
      </c>
      <c r="B77" t="s">
        <v>76</v>
      </c>
      <c r="C77" t="s">
        <v>86</v>
      </c>
      <c r="D77">
        <f>VLOOKUP(C77,Types!$A$2:$B$10,2,FALSE)</f>
        <v>2</v>
      </c>
      <c r="E77">
        <f t="shared" si="1"/>
        <v>384</v>
      </c>
    </row>
    <row r="78" spans="1:5" x14ac:dyDescent="0.25">
      <c r="A78">
        <v>76</v>
      </c>
      <c r="B78" t="s">
        <v>77</v>
      </c>
      <c r="C78" t="s">
        <v>86</v>
      </c>
      <c r="D78">
        <f>VLOOKUP(C78,Types!$A$2:$B$10,2,FALSE)</f>
        <v>2</v>
      </c>
      <c r="E78">
        <f t="shared" si="1"/>
        <v>386</v>
      </c>
    </row>
    <row r="79" spans="1:5" x14ac:dyDescent="0.25">
      <c r="A79">
        <v>77</v>
      </c>
      <c r="B79" t="s">
        <v>78</v>
      </c>
      <c r="C79" t="s">
        <v>86</v>
      </c>
      <c r="D79">
        <f>VLOOKUP(C79,Types!$A$2:$B$10,2,FALSE)</f>
        <v>2</v>
      </c>
      <c r="E79">
        <f t="shared" si="1"/>
        <v>388</v>
      </c>
    </row>
    <row r="80" spans="1:5" x14ac:dyDescent="0.25">
      <c r="A80">
        <v>78</v>
      </c>
      <c r="B80" t="s">
        <v>79</v>
      </c>
      <c r="C80" t="s">
        <v>86</v>
      </c>
      <c r="D80">
        <f>VLOOKUP(C80,Types!$A$2:$B$10,2,FALSE)</f>
        <v>2</v>
      </c>
      <c r="E80">
        <f t="shared" si="1"/>
        <v>390</v>
      </c>
    </row>
    <row r="81" spans="1:5" x14ac:dyDescent="0.25">
      <c r="A81">
        <v>79</v>
      </c>
      <c r="B81" t="s">
        <v>80</v>
      </c>
      <c r="C81" t="s">
        <v>86</v>
      </c>
      <c r="D81">
        <f>VLOOKUP(C81,Types!$A$2:$B$10,2,FALSE)</f>
        <v>2</v>
      </c>
      <c r="E81">
        <f t="shared" si="1"/>
        <v>392</v>
      </c>
    </row>
    <row r="82" spans="1:5" x14ac:dyDescent="0.25">
      <c r="A82">
        <v>80</v>
      </c>
      <c r="B82" t="s">
        <v>81</v>
      </c>
      <c r="C82" t="s">
        <v>86</v>
      </c>
      <c r="D82">
        <f>VLOOKUP(C82,Types!$A$2:$B$10,2,FALSE)</f>
        <v>2</v>
      </c>
      <c r="E82">
        <f t="shared" si="1"/>
        <v>394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13" sqref="F13"/>
    </sheetView>
  </sheetViews>
  <sheetFormatPr defaultRowHeight="15" x14ac:dyDescent="0.25"/>
  <sheetData>
    <row r="1" spans="1:2" x14ac:dyDescent="0.25">
      <c r="A1" t="s">
        <v>89</v>
      </c>
      <c r="B1" t="s">
        <v>90</v>
      </c>
    </row>
    <row r="2" spans="1:2" x14ac:dyDescent="0.25">
      <c r="A2" t="s">
        <v>84</v>
      </c>
      <c r="B2">
        <v>1</v>
      </c>
    </row>
    <row r="3" spans="1:2" x14ac:dyDescent="0.25">
      <c r="A3" t="s">
        <v>86</v>
      </c>
      <c r="B3">
        <v>2</v>
      </c>
    </row>
    <row r="4" spans="1:2" x14ac:dyDescent="0.25">
      <c r="A4" t="s">
        <v>83</v>
      </c>
      <c r="B4">
        <v>4</v>
      </c>
    </row>
    <row r="5" spans="1:2" x14ac:dyDescent="0.25">
      <c r="A5" t="s">
        <v>0</v>
      </c>
      <c r="B5">
        <v>8</v>
      </c>
    </row>
    <row r="6" spans="1:2" x14ac:dyDescent="0.25">
      <c r="A6" t="s">
        <v>92</v>
      </c>
      <c r="B6">
        <v>1</v>
      </c>
    </row>
    <row r="7" spans="1:2" x14ac:dyDescent="0.25">
      <c r="A7" t="s">
        <v>93</v>
      </c>
      <c r="B7">
        <v>2</v>
      </c>
    </row>
    <row r="8" spans="1:2" x14ac:dyDescent="0.25">
      <c r="A8" t="s">
        <v>85</v>
      </c>
      <c r="B8">
        <v>4</v>
      </c>
    </row>
    <row r="9" spans="1:2" x14ac:dyDescent="0.25">
      <c r="A9" t="s">
        <v>94</v>
      </c>
      <c r="B9">
        <v>8</v>
      </c>
    </row>
    <row r="10" spans="1:2" x14ac:dyDescent="0.25">
      <c r="A10" t="s">
        <v>82</v>
      </c>
      <c r="B10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Contaxis</dc:creator>
  <cp:lastModifiedBy>Christopher Contaxis</cp:lastModifiedBy>
  <dcterms:created xsi:type="dcterms:W3CDTF">2019-03-20T18:53:50Z</dcterms:created>
  <dcterms:modified xsi:type="dcterms:W3CDTF">2019-03-22T20:49:22Z</dcterms:modified>
</cp:coreProperties>
</file>