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ayac\Documents\Reflectivity Aux Tel\"/>
    </mc:Choice>
  </mc:AlternateContent>
  <bookViews>
    <workbookView xWindow="0" yWindow="0" windowWidth="23040" windowHeight="9192"/>
  </bookViews>
  <sheets>
    <sheet name="M1 Calibracion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52" i="2" l="1"/>
  <c r="AB552" i="2"/>
  <c r="AC552" i="2"/>
  <c r="AD552" i="2"/>
  <c r="AE552" i="2"/>
  <c r="AF552" i="2"/>
  <c r="AG552" i="2"/>
  <c r="AH552" i="2"/>
  <c r="AI552" i="2"/>
  <c r="AJ552" i="2"/>
  <c r="AK552" i="2"/>
  <c r="AL552" i="2"/>
  <c r="AM552" i="2"/>
  <c r="Z552" i="2"/>
  <c r="AA547" i="2" l="1"/>
  <c r="AB547" i="2"/>
  <c r="AC547" i="2"/>
  <c r="AD547" i="2"/>
  <c r="AE547" i="2"/>
  <c r="AF547" i="2"/>
  <c r="AG547" i="2"/>
  <c r="AH547" i="2"/>
  <c r="AI547" i="2"/>
  <c r="AJ547" i="2"/>
  <c r="AK547" i="2"/>
  <c r="AL547" i="2"/>
  <c r="AM547" i="2"/>
  <c r="Z547" i="2"/>
  <c r="AA541" i="2" l="1"/>
  <c r="AB541" i="2"/>
  <c r="AC541" i="2"/>
  <c r="AD541" i="2"/>
  <c r="AE541" i="2"/>
  <c r="AF541" i="2"/>
  <c r="AG541" i="2"/>
  <c r="AH541" i="2"/>
  <c r="AI541" i="2"/>
  <c r="AJ541" i="2"/>
  <c r="AK541" i="2"/>
  <c r="AL541" i="2"/>
  <c r="AM541" i="2"/>
  <c r="Z541" i="2"/>
  <c r="AA536" i="2"/>
  <c r="AB536" i="2"/>
  <c r="AC536" i="2"/>
  <c r="AD536" i="2"/>
  <c r="AE536" i="2"/>
  <c r="AF536" i="2"/>
  <c r="AG536" i="2"/>
  <c r="AH536" i="2"/>
  <c r="AI536" i="2"/>
  <c r="AJ536" i="2"/>
  <c r="AK536" i="2"/>
  <c r="AL536" i="2"/>
  <c r="AM536" i="2"/>
  <c r="Z536" i="2"/>
  <c r="AA530" i="2" l="1"/>
  <c r="AB530" i="2"/>
  <c r="AC530" i="2"/>
  <c r="AD530" i="2"/>
  <c r="AE530" i="2"/>
  <c r="AF530" i="2"/>
  <c r="AG530" i="2"/>
  <c r="AH530" i="2"/>
  <c r="AI530" i="2"/>
  <c r="AJ530" i="2"/>
  <c r="AK530" i="2"/>
  <c r="AL530" i="2"/>
  <c r="AM530" i="2"/>
  <c r="Z530" i="2"/>
  <c r="AA523" i="2" l="1"/>
  <c r="AB523" i="2"/>
  <c r="AC523" i="2"/>
  <c r="AD523" i="2"/>
  <c r="AE523" i="2"/>
  <c r="AF523" i="2"/>
  <c r="AG523" i="2"/>
  <c r="AH523" i="2"/>
  <c r="AI523" i="2"/>
  <c r="AJ523" i="2"/>
  <c r="AK523" i="2"/>
  <c r="AL523" i="2"/>
  <c r="AM523" i="2"/>
  <c r="Z523" i="2"/>
  <c r="AA517" i="2" l="1"/>
  <c r="AB517" i="2"/>
  <c r="AC517" i="2"/>
  <c r="AD517" i="2"/>
  <c r="AE517" i="2"/>
  <c r="AF517" i="2"/>
  <c r="AG517" i="2"/>
  <c r="AH517" i="2"/>
  <c r="AI517" i="2"/>
  <c r="AJ517" i="2"/>
  <c r="AK517" i="2"/>
  <c r="AL517" i="2"/>
  <c r="AM517" i="2"/>
  <c r="Z517" i="2"/>
  <c r="AA511" i="2" l="1"/>
  <c r="AB511" i="2"/>
  <c r="AC511" i="2"/>
  <c r="AD511" i="2"/>
  <c r="AE511" i="2"/>
  <c r="AF511" i="2"/>
  <c r="AG511" i="2"/>
  <c r="AH511" i="2"/>
  <c r="AI511" i="2"/>
  <c r="AJ511" i="2"/>
  <c r="AK511" i="2"/>
  <c r="AL511" i="2"/>
  <c r="AM511" i="2"/>
  <c r="Z511" i="2"/>
  <c r="AA505" i="2" l="1"/>
  <c r="AB505" i="2"/>
  <c r="AC505" i="2"/>
  <c r="AD505" i="2"/>
  <c r="AE505" i="2"/>
  <c r="AF505" i="2"/>
  <c r="AG505" i="2"/>
  <c r="AH505" i="2"/>
  <c r="AI505" i="2"/>
  <c r="AJ505" i="2"/>
  <c r="AK505" i="2"/>
  <c r="AL505" i="2"/>
  <c r="AM505" i="2"/>
  <c r="Z505" i="2"/>
  <c r="AA499" i="2" l="1"/>
  <c r="AB499" i="2"/>
  <c r="AC499" i="2"/>
  <c r="AD499" i="2"/>
  <c r="AE499" i="2"/>
  <c r="AF499" i="2"/>
  <c r="AG499" i="2"/>
  <c r="AH499" i="2"/>
  <c r="AI499" i="2"/>
  <c r="AJ499" i="2"/>
  <c r="AK499" i="2"/>
  <c r="AL499" i="2"/>
  <c r="AM499" i="2"/>
  <c r="Z499" i="2"/>
  <c r="AA493" i="2" l="1"/>
  <c r="AB493" i="2"/>
  <c r="AC493" i="2"/>
  <c r="AD493" i="2"/>
  <c r="AE493" i="2"/>
  <c r="AF493" i="2"/>
  <c r="AG493" i="2"/>
  <c r="AH493" i="2"/>
  <c r="AI493" i="2"/>
  <c r="AJ493" i="2"/>
  <c r="AK493" i="2"/>
  <c r="AL493" i="2"/>
  <c r="AM493" i="2"/>
  <c r="Z493" i="2"/>
  <c r="AA487" i="2" l="1"/>
  <c r="AB487" i="2"/>
  <c r="AC487" i="2"/>
  <c r="AD487" i="2"/>
  <c r="AE487" i="2"/>
  <c r="AF487" i="2"/>
  <c r="AG487" i="2"/>
  <c r="AH487" i="2"/>
  <c r="AI487" i="2"/>
  <c r="AJ487" i="2"/>
  <c r="AK487" i="2"/>
  <c r="AL487" i="2"/>
  <c r="AM487" i="2"/>
  <c r="Z487" i="2"/>
  <c r="AA479" i="2" l="1"/>
  <c r="AB479" i="2"/>
  <c r="AC479" i="2"/>
  <c r="AD479" i="2"/>
  <c r="AE479" i="2"/>
  <c r="AF479" i="2"/>
  <c r="AG479" i="2"/>
  <c r="AH479" i="2"/>
  <c r="AI479" i="2"/>
  <c r="AJ479" i="2"/>
  <c r="AK479" i="2"/>
  <c r="AL479" i="2"/>
  <c r="AM479" i="2"/>
  <c r="Z479" i="2"/>
  <c r="AA473" i="2"/>
  <c r="AB473" i="2"/>
  <c r="AC473" i="2"/>
  <c r="AD473" i="2"/>
  <c r="AE473" i="2"/>
  <c r="AF473" i="2"/>
  <c r="AG473" i="2"/>
  <c r="AH473" i="2"/>
  <c r="AI473" i="2"/>
  <c r="AJ473" i="2"/>
  <c r="AK473" i="2"/>
  <c r="AL473" i="2"/>
  <c r="AM473" i="2"/>
  <c r="Z473" i="2"/>
  <c r="AA467" i="2" l="1"/>
  <c r="AB467" i="2"/>
  <c r="AC467" i="2"/>
  <c r="AD467" i="2"/>
  <c r="AE467" i="2"/>
  <c r="AF467" i="2"/>
  <c r="AG467" i="2"/>
  <c r="AH467" i="2"/>
  <c r="AI467" i="2"/>
  <c r="AJ467" i="2"/>
  <c r="AK467" i="2"/>
  <c r="AL467" i="2"/>
  <c r="AM467" i="2"/>
  <c r="Z467" i="2"/>
  <c r="AA461" i="2" l="1"/>
  <c r="AB461" i="2"/>
  <c r="AC461" i="2"/>
  <c r="AD461" i="2"/>
  <c r="AE461" i="2"/>
  <c r="AF461" i="2"/>
  <c r="AG461" i="2"/>
  <c r="AH461" i="2"/>
  <c r="AI461" i="2"/>
  <c r="AJ461" i="2"/>
  <c r="AK461" i="2"/>
  <c r="AL461" i="2"/>
  <c r="AM461" i="2"/>
  <c r="Z461" i="2"/>
  <c r="AA455" i="2" l="1"/>
  <c r="AB455" i="2"/>
  <c r="AC455" i="2"/>
  <c r="AD455" i="2"/>
  <c r="AE455" i="2"/>
  <c r="AF455" i="2"/>
  <c r="AG455" i="2"/>
  <c r="AH455" i="2"/>
  <c r="AI455" i="2"/>
  <c r="AJ455" i="2"/>
  <c r="AK455" i="2"/>
  <c r="AL455" i="2"/>
  <c r="AM455" i="2"/>
  <c r="Z455" i="2"/>
  <c r="AA449" i="2" l="1"/>
  <c r="AB449" i="2"/>
  <c r="AC449" i="2"/>
  <c r="AD449" i="2"/>
  <c r="AE449" i="2"/>
  <c r="AF449" i="2"/>
  <c r="AG449" i="2"/>
  <c r="AH449" i="2"/>
  <c r="AI449" i="2"/>
  <c r="AJ449" i="2"/>
  <c r="AK449" i="2"/>
  <c r="AL449" i="2"/>
  <c r="AM449" i="2"/>
  <c r="Z449" i="2"/>
  <c r="AA444" i="2"/>
  <c r="AB444" i="2"/>
  <c r="AC444" i="2"/>
  <c r="AD444" i="2"/>
  <c r="AE444" i="2"/>
  <c r="AF444" i="2"/>
  <c r="AG444" i="2"/>
  <c r="AH444" i="2"/>
  <c r="AI444" i="2"/>
  <c r="AJ444" i="2"/>
  <c r="AK444" i="2"/>
  <c r="AL444" i="2"/>
  <c r="AM444" i="2"/>
  <c r="Z444" i="2"/>
  <c r="AA438" i="2" l="1"/>
  <c r="AB438" i="2"/>
  <c r="AC438" i="2"/>
  <c r="AD438" i="2"/>
  <c r="AE438" i="2"/>
  <c r="AF438" i="2"/>
  <c r="AG438" i="2"/>
  <c r="AH438" i="2"/>
  <c r="AI438" i="2"/>
  <c r="AJ438" i="2"/>
  <c r="AK438" i="2"/>
  <c r="AL438" i="2"/>
  <c r="AM438" i="2"/>
  <c r="Z438" i="2"/>
  <c r="AA432" i="2" l="1"/>
  <c r="AB432" i="2"/>
  <c r="AC432" i="2"/>
  <c r="AD432" i="2"/>
  <c r="AE432" i="2"/>
  <c r="AF432" i="2"/>
  <c r="AG432" i="2"/>
  <c r="AH432" i="2"/>
  <c r="AI432" i="2"/>
  <c r="AJ432" i="2"/>
  <c r="AK432" i="2"/>
  <c r="AL432" i="2"/>
  <c r="AM432" i="2"/>
  <c r="Z432" i="2"/>
  <c r="AA426" i="2" l="1"/>
  <c r="AB426" i="2"/>
  <c r="AC426" i="2"/>
  <c r="AD426" i="2"/>
  <c r="AE426" i="2"/>
  <c r="AF426" i="2"/>
  <c r="AG426" i="2"/>
  <c r="AH426" i="2"/>
  <c r="AI426" i="2"/>
  <c r="AJ426" i="2"/>
  <c r="AK426" i="2"/>
  <c r="AL426" i="2"/>
  <c r="AM426" i="2"/>
  <c r="Z426" i="2"/>
  <c r="AA421" i="2" l="1"/>
  <c r="AB421" i="2"/>
  <c r="AC421" i="2"/>
  <c r="AD421" i="2"/>
  <c r="AE421" i="2"/>
  <c r="AF421" i="2"/>
  <c r="AG421" i="2"/>
  <c r="AH421" i="2"/>
  <c r="AI421" i="2"/>
  <c r="AJ421" i="2"/>
  <c r="AK421" i="2"/>
  <c r="AL421" i="2"/>
  <c r="AM421" i="2"/>
  <c r="Z421" i="2"/>
  <c r="AA415" i="2" l="1"/>
  <c r="AB415" i="2"/>
  <c r="AC415" i="2"/>
  <c r="AD415" i="2"/>
  <c r="AE415" i="2"/>
  <c r="AF415" i="2"/>
  <c r="AG415" i="2"/>
  <c r="AH415" i="2"/>
  <c r="AI415" i="2"/>
  <c r="AJ415" i="2"/>
  <c r="AK415" i="2"/>
  <c r="AL415" i="2"/>
  <c r="AM415" i="2"/>
  <c r="Z415" i="2"/>
  <c r="AA409" i="2" l="1"/>
  <c r="AB409" i="2"/>
  <c r="AC409" i="2"/>
  <c r="AD409" i="2"/>
  <c r="AE409" i="2"/>
  <c r="AF409" i="2"/>
  <c r="AG409" i="2"/>
  <c r="AH409" i="2"/>
  <c r="AI409" i="2"/>
  <c r="AJ409" i="2"/>
  <c r="AK409" i="2"/>
  <c r="AL409" i="2"/>
  <c r="AM409" i="2"/>
  <c r="Z409" i="2"/>
  <c r="AA403" i="2" l="1"/>
  <c r="AB403" i="2"/>
  <c r="AC403" i="2"/>
  <c r="AD403" i="2"/>
  <c r="AE403" i="2"/>
  <c r="AF403" i="2"/>
  <c r="AG403" i="2"/>
  <c r="AH403" i="2"/>
  <c r="AI403" i="2"/>
  <c r="AJ403" i="2"/>
  <c r="AK403" i="2"/>
  <c r="AL403" i="2"/>
  <c r="AM403" i="2"/>
  <c r="Z403" i="2"/>
  <c r="AA397" i="2" l="1"/>
  <c r="AB397" i="2"/>
  <c r="AC397" i="2"/>
  <c r="AD397" i="2"/>
  <c r="AE397" i="2"/>
  <c r="AF397" i="2"/>
  <c r="AG397" i="2"/>
  <c r="AH397" i="2"/>
  <c r="AI397" i="2"/>
  <c r="AJ397" i="2"/>
  <c r="AK397" i="2"/>
  <c r="AL397" i="2"/>
  <c r="AM397" i="2"/>
  <c r="Z397" i="2"/>
  <c r="AA391" i="2" l="1"/>
  <c r="AB391" i="2"/>
  <c r="AC391" i="2"/>
  <c r="AD391" i="2"/>
  <c r="AE391" i="2"/>
  <c r="AF391" i="2"/>
  <c r="AG391" i="2"/>
  <c r="AH391" i="2"/>
  <c r="AI391" i="2"/>
  <c r="AJ391" i="2"/>
  <c r="AK391" i="2"/>
  <c r="AL391" i="2"/>
  <c r="AM391" i="2"/>
  <c r="Z391" i="2"/>
  <c r="AA385" i="2" l="1"/>
  <c r="AB385" i="2"/>
  <c r="AC385" i="2"/>
  <c r="AD385" i="2"/>
  <c r="AE385" i="2"/>
  <c r="AF385" i="2"/>
  <c r="AG385" i="2"/>
  <c r="AH385" i="2"/>
  <c r="AI385" i="2"/>
  <c r="AJ385" i="2"/>
  <c r="AK385" i="2"/>
  <c r="AL385" i="2"/>
  <c r="AM385" i="2"/>
  <c r="Z385" i="2"/>
  <c r="AA379" i="2" l="1"/>
  <c r="AB379" i="2"/>
  <c r="AC379" i="2"/>
  <c r="AD379" i="2"/>
  <c r="AE379" i="2"/>
  <c r="AF379" i="2"/>
  <c r="AG379" i="2"/>
  <c r="AH379" i="2"/>
  <c r="AI379" i="2"/>
  <c r="AJ379" i="2"/>
  <c r="AK379" i="2"/>
  <c r="AL379" i="2"/>
  <c r="AM379" i="2"/>
  <c r="Z379" i="2"/>
  <c r="AA373" i="2" l="1"/>
  <c r="AB373" i="2"/>
  <c r="AC373" i="2"/>
  <c r="AD373" i="2"/>
  <c r="AE373" i="2"/>
  <c r="AF373" i="2"/>
  <c r="AG373" i="2"/>
  <c r="AH373" i="2"/>
  <c r="AI373" i="2"/>
  <c r="AJ373" i="2"/>
  <c r="AK373" i="2"/>
  <c r="AL373" i="2"/>
  <c r="AM373" i="2"/>
  <c r="Z373" i="2"/>
  <c r="AA367" i="2"/>
  <c r="AB367" i="2"/>
  <c r="AC367" i="2"/>
  <c r="AD367" i="2"/>
  <c r="AE367" i="2"/>
  <c r="AF367" i="2"/>
  <c r="AG367" i="2"/>
  <c r="AH367" i="2"/>
  <c r="AI367" i="2"/>
  <c r="AJ367" i="2"/>
  <c r="AK367" i="2"/>
  <c r="AL367" i="2"/>
  <c r="AM367" i="2"/>
  <c r="Z367" i="2"/>
  <c r="AA361" i="2" l="1"/>
  <c r="AB361" i="2"/>
  <c r="AC361" i="2"/>
  <c r="AD361" i="2"/>
  <c r="AE361" i="2"/>
  <c r="AF361" i="2"/>
  <c r="AG361" i="2"/>
  <c r="AH361" i="2"/>
  <c r="AI361" i="2"/>
  <c r="AJ361" i="2"/>
  <c r="AK361" i="2"/>
  <c r="AL361" i="2"/>
  <c r="AM361" i="2"/>
  <c r="Z361" i="2"/>
  <c r="AA354" i="2" l="1"/>
  <c r="AB354" i="2"/>
  <c r="AC354" i="2"/>
  <c r="AD354" i="2"/>
  <c r="AE354" i="2"/>
  <c r="AF354" i="2"/>
  <c r="AG354" i="2"/>
  <c r="AH354" i="2"/>
  <c r="AI354" i="2"/>
  <c r="AJ354" i="2"/>
  <c r="AK354" i="2"/>
  <c r="AL354" i="2"/>
  <c r="AM354" i="2"/>
  <c r="Z354" i="2"/>
  <c r="AA348" i="2" l="1"/>
  <c r="AB348" i="2"/>
  <c r="AC348" i="2"/>
  <c r="AD348" i="2"/>
  <c r="AE348" i="2"/>
  <c r="AF348" i="2"/>
  <c r="AG348" i="2"/>
  <c r="AH348" i="2"/>
  <c r="AI348" i="2"/>
  <c r="AJ348" i="2"/>
  <c r="AK348" i="2"/>
  <c r="AL348" i="2"/>
  <c r="AM348" i="2"/>
  <c r="AN348" i="2"/>
  <c r="Z348" i="2"/>
  <c r="AA342" i="2" l="1"/>
  <c r="AB342" i="2"/>
  <c r="AC342" i="2"/>
  <c r="AD342" i="2"/>
  <c r="AE342" i="2"/>
  <c r="AF342" i="2"/>
  <c r="AG342" i="2"/>
  <c r="AH342" i="2"/>
  <c r="AI342" i="2"/>
  <c r="AJ342" i="2"/>
  <c r="AK342" i="2"/>
  <c r="AL342" i="2"/>
  <c r="AM342" i="2"/>
  <c r="Z342" i="2"/>
  <c r="AA336" i="2" l="1"/>
  <c r="AB336" i="2"/>
  <c r="AC336" i="2"/>
  <c r="AD336" i="2"/>
  <c r="AE336" i="2"/>
  <c r="AF336" i="2"/>
  <c r="AG336" i="2"/>
  <c r="AH336" i="2"/>
  <c r="AI336" i="2"/>
  <c r="AJ336" i="2"/>
  <c r="AK336" i="2"/>
  <c r="AL336" i="2"/>
  <c r="AM336" i="2"/>
  <c r="Z336" i="2"/>
  <c r="AA330" i="2"/>
  <c r="AB330" i="2"/>
  <c r="AC330" i="2"/>
  <c r="AD330" i="2"/>
  <c r="AE330" i="2"/>
  <c r="AF330" i="2"/>
  <c r="AG330" i="2"/>
  <c r="AH330" i="2"/>
  <c r="AI330" i="2"/>
  <c r="AJ330" i="2"/>
  <c r="AK330" i="2"/>
  <c r="AL330" i="2"/>
  <c r="AM330" i="2"/>
  <c r="Z330" i="2"/>
  <c r="AA324" i="2" l="1"/>
  <c r="AB324" i="2"/>
  <c r="AC324" i="2"/>
  <c r="AD324" i="2"/>
  <c r="AE324" i="2"/>
  <c r="AF324" i="2"/>
  <c r="AG324" i="2"/>
  <c r="AH324" i="2"/>
  <c r="AI324" i="2"/>
  <c r="AJ324" i="2"/>
  <c r="AK324" i="2"/>
  <c r="AL324" i="2"/>
  <c r="AM324" i="2"/>
  <c r="Z324" i="2"/>
  <c r="AA318" i="2" l="1"/>
  <c r="AB318" i="2"/>
  <c r="AC318" i="2"/>
  <c r="AD318" i="2"/>
  <c r="AE318" i="2"/>
  <c r="AF318" i="2"/>
  <c r="AG318" i="2"/>
  <c r="AH318" i="2"/>
  <c r="AI318" i="2"/>
  <c r="AJ318" i="2"/>
  <c r="AK318" i="2"/>
  <c r="AL318" i="2"/>
  <c r="AM318" i="2"/>
  <c r="Z318" i="2"/>
  <c r="AA312" i="2" l="1"/>
  <c r="AB312" i="2"/>
  <c r="AC312" i="2"/>
  <c r="AD312" i="2"/>
  <c r="AE312" i="2"/>
  <c r="AF312" i="2"/>
  <c r="AG312" i="2"/>
  <c r="AH312" i="2"/>
  <c r="AI312" i="2"/>
  <c r="AJ312" i="2"/>
  <c r="AK312" i="2"/>
  <c r="AL312" i="2"/>
  <c r="AM312" i="2"/>
  <c r="Z312" i="2"/>
  <c r="AA305" i="2" l="1"/>
  <c r="AB305" i="2"/>
  <c r="AC305" i="2"/>
  <c r="AD305" i="2"/>
  <c r="AE305" i="2"/>
  <c r="AF305" i="2"/>
  <c r="AG305" i="2"/>
  <c r="AH305" i="2"/>
  <c r="AI305" i="2"/>
  <c r="AJ305" i="2"/>
  <c r="AK305" i="2"/>
  <c r="AL305" i="2"/>
  <c r="AM305" i="2"/>
  <c r="Z305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AM298" i="2"/>
  <c r="Z298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AM291" i="2"/>
  <c r="Z291" i="2"/>
  <c r="AA286" i="2" l="1"/>
  <c r="AB286" i="2"/>
  <c r="AC286" i="2"/>
  <c r="AD286" i="2"/>
  <c r="AE286" i="2"/>
  <c r="AF286" i="2"/>
  <c r="AG286" i="2"/>
  <c r="AH286" i="2"/>
  <c r="AI286" i="2"/>
  <c r="AJ286" i="2"/>
  <c r="AK286" i="2"/>
  <c r="AL286" i="2"/>
  <c r="AM286" i="2"/>
  <c r="Z286" i="2"/>
  <c r="AA280" i="2" l="1"/>
  <c r="AB280" i="2"/>
  <c r="AC280" i="2"/>
  <c r="AD280" i="2"/>
  <c r="AE280" i="2"/>
  <c r="AF280" i="2"/>
  <c r="AG280" i="2"/>
  <c r="AH280" i="2"/>
  <c r="AI280" i="2"/>
  <c r="AJ280" i="2"/>
  <c r="AK280" i="2"/>
  <c r="AL280" i="2"/>
  <c r="AM280" i="2"/>
  <c r="Z280" i="2"/>
  <c r="AA274" i="2" l="1"/>
  <c r="AB274" i="2"/>
  <c r="AC274" i="2"/>
  <c r="AD274" i="2"/>
  <c r="AE274" i="2"/>
  <c r="AF274" i="2"/>
  <c r="AG274" i="2"/>
  <c r="AH274" i="2"/>
  <c r="AI274" i="2"/>
  <c r="AJ274" i="2"/>
  <c r="AK274" i="2"/>
  <c r="AL274" i="2"/>
  <c r="AM274" i="2"/>
  <c r="Z274" i="2"/>
  <c r="AA268" i="2" l="1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Z268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Z262" i="2"/>
  <c r="AA256" i="2" l="1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Z256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Z250" i="2"/>
  <c r="AA244" i="2" l="1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Z244" i="2"/>
  <c r="AA238" i="2" l="1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Z238" i="2"/>
  <c r="AA232" i="2" l="1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Z232" i="2"/>
  <c r="AA226" i="2" l="1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Z226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Z220" i="2"/>
  <c r="AA214" i="2" l="1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Z214" i="2"/>
  <c r="AA208" i="2" l="1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Z208" i="2"/>
  <c r="AA202" i="2" l="1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Z202" i="2"/>
  <c r="AA196" i="2" l="1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Z196" i="2"/>
  <c r="AH190" i="2" l="1"/>
  <c r="AI190" i="2"/>
  <c r="AJ190" i="2"/>
  <c r="AK190" i="2"/>
  <c r="AL190" i="2"/>
  <c r="AM190" i="2"/>
  <c r="AG190" i="2"/>
  <c r="AA190" i="2"/>
  <c r="AB190" i="2"/>
  <c r="AC190" i="2"/>
  <c r="AD190" i="2"/>
  <c r="AE190" i="2"/>
  <c r="AF190" i="2"/>
  <c r="Z190" i="2"/>
  <c r="AH184" i="2" l="1"/>
  <c r="AI184" i="2"/>
  <c r="AJ184" i="2"/>
  <c r="AK184" i="2"/>
  <c r="AL184" i="2"/>
  <c r="AM184" i="2"/>
  <c r="AG184" i="2"/>
  <c r="AA184" i="2"/>
  <c r="AB184" i="2"/>
  <c r="AC184" i="2"/>
  <c r="AD184" i="2"/>
  <c r="AE184" i="2"/>
  <c r="AF184" i="2"/>
  <c r="Z184" i="2"/>
  <c r="AH174" i="2" l="1"/>
  <c r="AI174" i="2"/>
  <c r="AJ174" i="2"/>
  <c r="AK174" i="2"/>
  <c r="AL174" i="2"/>
  <c r="AM174" i="2"/>
  <c r="AG174" i="2"/>
  <c r="AA174" i="2"/>
  <c r="AB174" i="2"/>
  <c r="AC174" i="2"/>
  <c r="AD174" i="2"/>
  <c r="AE174" i="2"/>
  <c r="AF174" i="2"/>
  <c r="Z174" i="2"/>
  <c r="AH168" i="2"/>
  <c r="AI168" i="2"/>
  <c r="AJ168" i="2"/>
  <c r="AK168" i="2"/>
  <c r="AL168" i="2"/>
  <c r="AM168" i="2"/>
  <c r="AG168" i="2"/>
  <c r="AA168" i="2"/>
  <c r="AB168" i="2"/>
  <c r="AC168" i="2"/>
  <c r="AD168" i="2"/>
  <c r="AE168" i="2"/>
  <c r="AF168" i="2"/>
  <c r="Z168" i="2"/>
  <c r="AH162" i="2" l="1"/>
  <c r="AI162" i="2"/>
  <c r="AJ162" i="2"/>
  <c r="AK162" i="2"/>
  <c r="AL162" i="2"/>
  <c r="AM162" i="2"/>
  <c r="AG162" i="2"/>
  <c r="AA162" i="2"/>
  <c r="AB162" i="2"/>
  <c r="AC162" i="2"/>
  <c r="AD162" i="2"/>
  <c r="AE162" i="2"/>
  <c r="AF162" i="2"/>
  <c r="Z162" i="2"/>
  <c r="AH156" i="2" l="1"/>
  <c r="AI156" i="2"/>
  <c r="AJ156" i="2"/>
  <c r="AK156" i="2"/>
  <c r="AL156" i="2"/>
  <c r="AM156" i="2"/>
  <c r="AG156" i="2"/>
  <c r="AA156" i="2"/>
  <c r="AB156" i="2"/>
  <c r="AC156" i="2"/>
  <c r="AD156" i="2"/>
  <c r="AE156" i="2"/>
  <c r="AF156" i="2"/>
  <c r="Z156" i="2"/>
  <c r="AH150" i="2" l="1"/>
  <c r="AI150" i="2"/>
  <c r="AJ150" i="2"/>
  <c r="AK150" i="2"/>
  <c r="AL150" i="2"/>
  <c r="AM150" i="2"/>
  <c r="AG150" i="2"/>
  <c r="AA150" i="2"/>
  <c r="AB150" i="2"/>
  <c r="AC150" i="2"/>
  <c r="AD150" i="2"/>
  <c r="AE150" i="2"/>
  <c r="AF150" i="2"/>
  <c r="Z150" i="2"/>
  <c r="AH144" i="2" l="1"/>
  <c r="AI144" i="2"/>
  <c r="AJ144" i="2"/>
  <c r="AK144" i="2"/>
  <c r="AL144" i="2"/>
  <c r="AM144" i="2"/>
  <c r="AG144" i="2"/>
  <c r="AA144" i="2"/>
  <c r="AB144" i="2"/>
  <c r="AC144" i="2"/>
  <c r="AD144" i="2"/>
  <c r="AE144" i="2"/>
  <c r="AF144" i="2"/>
  <c r="Z144" i="2"/>
  <c r="AH138" i="2" l="1"/>
  <c r="AI138" i="2"/>
  <c r="AJ138" i="2"/>
  <c r="AK138" i="2"/>
  <c r="AL138" i="2"/>
  <c r="AM138" i="2"/>
  <c r="AG138" i="2"/>
  <c r="AA138" i="2"/>
  <c r="AB138" i="2"/>
  <c r="AC138" i="2"/>
  <c r="AD138" i="2"/>
  <c r="AE138" i="2"/>
  <c r="AF138" i="2"/>
  <c r="Z138" i="2"/>
  <c r="AH132" i="2" l="1"/>
  <c r="AI132" i="2"/>
  <c r="AJ132" i="2"/>
  <c r="AK132" i="2"/>
  <c r="AL132" i="2"/>
  <c r="AM132" i="2"/>
  <c r="AG132" i="2"/>
  <c r="AA132" i="2"/>
  <c r="AB132" i="2"/>
  <c r="AC132" i="2"/>
  <c r="AD132" i="2"/>
  <c r="AE132" i="2"/>
  <c r="AF132" i="2"/>
  <c r="Z132" i="2"/>
  <c r="AA126" i="2" l="1"/>
  <c r="AB126" i="2"/>
  <c r="AC126" i="2"/>
  <c r="AD126" i="2"/>
  <c r="AE126" i="2"/>
  <c r="AF126" i="2"/>
  <c r="AH126" i="2"/>
  <c r="AI126" i="2"/>
  <c r="AJ126" i="2"/>
  <c r="AK126" i="2"/>
  <c r="AL126" i="2"/>
  <c r="AM126" i="2"/>
  <c r="AG126" i="2"/>
  <c r="Z126" i="2"/>
  <c r="AH120" i="2" l="1"/>
  <c r="AI120" i="2"/>
  <c r="AJ120" i="2"/>
  <c r="AK120" i="2"/>
  <c r="AL120" i="2"/>
  <c r="AM120" i="2"/>
  <c r="AG120" i="2"/>
  <c r="AA120" i="2"/>
  <c r="AB120" i="2"/>
  <c r="AC120" i="2"/>
  <c r="AD120" i="2"/>
  <c r="AE120" i="2"/>
  <c r="AF120" i="2"/>
  <c r="Z120" i="2"/>
  <c r="AH114" i="2" l="1"/>
  <c r="AI114" i="2"/>
  <c r="AJ114" i="2"/>
  <c r="AK114" i="2"/>
  <c r="AL114" i="2"/>
  <c r="AM114" i="2"/>
  <c r="AG114" i="2"/>
  <c r="AA114" i="2"/>
  <c r="AB114" i="2"/>
  <c r="AC114" i="2"/>
  <c r="AD114" i="2"/>
  <c r="AE114" i="2"/>
  <c r="AF114" i="2"/>
  <c r="Z114" i="2"/>
  <c r="AH110" i="2" l="1"/>
  <c r="AI110" i="2"/>
  <c r="AJ110" i="2"/>
  <c r="AK110" i="2"/>
  <c r="AL110" i="2"/>
  <c r="AM110" i="2"/>
  <c r="AG110" i="2"/>
  <c r="AA110" i="2"/>
  <c r="AB110" i="2"/>
  <c r="AC110" i="2"/>
  <c r="AD110" i="2"/>
  <c r="AE110" i="2"/>
  <c r="AF110" i="2"/>
  <c r="Z110" i="2"/>
  <c r="AH104" i="2" l="1"/>
  <c r="AI104" i="2"/>
  <c r="AJ104" i="2"/>
  <c r="AK104" i="2"/>
  <c r="AL104" i="2"/>
  <c r="AM104" i="2"/>
  <c r="AG104" i="2"/>
  <c r="AA104" i="2"/>
  <c r="AB104" i="2"/>
  <c r="AC104" i="2"/>
  <c r="AD104" i="2"/>
  <c r="AE104" i="2"/>
  <c r="AF104" i="2"/>
  <c r="Z104" i="2"/>
  <c r="AH98" i="2" l="1"/>
  <c r="AI98" i="2"/>
  <c r="AJ98" i="2"/>
  <c r="AK98" i="2"/>
  <c r="AL98" i="2"/>
  <c r="AM98" i="2"/>
  <c r="AG98" i="2"/>
  <c r="AA98" i="2"/>
  <c r="AB98" i="2"/>
  <c r="AC98" i="2"/>
  <c r="AD98" i="2"/>
  <c r="AE98" i="2"/>
  <c r="AF98" i="2"/>
  <c r="Z98" i="2"/>
  <c r="AA92" i="2" l="1"/>
  <c r="AB92" i="2"/>
  <c r="AC92" i="2"/>
  <c r="AD92" i="2"/>
  <c r="AE92" i="2"/>
  <c r="AF92" i="2"/>
  <c r="Z92" i="2"/>
  <c r="AA86" i="2"/>
  <c r="AB86" i="2"/>
  <c r="AC86" i="2"/>
  <c r="AD86" i="2"/>
  <c r="AE86" i="2"/>
  <c r="AF86" i="2"/>
  <c r="Z86" i="2"/>
  <c r="AA80" i="2" l="1"/>
  <c r="AB80" i="2"/>
  <c r="AC80" i="2"/>
  <c r="AD80" i="2"/>
  <c r="AE80" i="2"/>
  <c r="AF80" i="2"/>
  <c r="Z80" i="2"/>
  <c r="AA74" i="2" l="1"/>
  <c r="AB74" i="2"/>
  <c r="AC74" i="2"/>
  <c r="AD74" i="2"/>
  <c r="AE74" i="2"/>
  <c r="AF74" i="2"/>
  <c r="Z74" i="2"/>
  <c r="H24" i="1" l="1"/>
  <c r="G24" i="1"/>
  <c r="F24" i="1"/>
  <c r="E24" i="1"/>
  <c r="D24" i="1"/>
  <c r="C24" i="1"/>
  <c r="B24" i="1"/>
  <c r="AA68" i="2"/>
  <c r="AB68" i="2"/>
  <c r="AC68" i="2"/>
  <c r="AD68" i="2"/>
  <c r="AE68" i="2"/>
  <c r="AF68" i="2"/>
  <c r="Z68" i="2"/>
  <c r="AA62" i="2" l="1"/>
  <c r="AB62" i="2"/>
  <c r="AC62" i="2"/>
  <c r="AD62" i="2"/>
  <c r="AE62" i="2"/>
  <c r="AF62" i="2"/>
  <c r="AG62" i="2"/>
  <c r="AH62" i="2"/>
  <c r="AI62" i="2"/>
  <c r="AJ62" i="2"/>
  <c r="AK62" i="2"/>
  <c r="AL62" i="2"/>
  <c r="AM62" i="2"/>
  <c r="Z62" i="2"/>
  <c r="AA56" i="2" l="1"/>
  <c r="AB56" i="2"/>
  <c r="AC56" i="2"/>
  <c r="AD56" i="2"/>
  <c r="AE56" i="2"/>
  <c r="AF56" i="2"/>
  <c r="AG56" i="2"/>
  <c r="AH56" i="2"/>
  <c r="AI56" i="2"/>
  <c r="AJ56" i="2"/>
  <c r="AK56" i="2"/>
  <c r="AL56" i="2"/>
  <c r="AM56" i="2"/>
  <c r="Z56" i="2"/>
  <c r="AA50" i="2" l="1"/>
  <c r="AB50" i="2"/>
  <c r="AC50" i="2"/>
  <c r="AD50" i="2"/>
  <c r="AE50" i="2"/>
  <c r="AF50" i="2"/>
  <c r="AG50" i="2"/>
  <c r="AH50" i="2"/>
  <c r="AI50" i="2"/>
  <c r="AJ50" i="2"/>
  <c r="AK50" i="2"/>
  <c r="AL50" i="2"/>
  <c r="AM50" i="2"/>
  <c r="Z50" i="2"/>
  <c r="O20" i="1" l="1"/>
  <c r="N20" i="1"/>
  <c r="M20" i="1"/>
  <c r="L20" i="1"/>
  <c r="K20" i="1"/>
  <c r="J20" i="1"/>
  <c r="I20" i="1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Z44" i="2"/>
  <c r="AA38" i="2" l="1"/>
  <c r="AB38" i="2"/>
  <c r="AC38" i="2"/>
  <c r="AD38" i="2"/>
  <c r="AE38" i="2"/>
  <c r="AF38" i="2"/>
  <c r="AG38" i="2"/>
  <c r="AH38" i="2"/>
  <c r="AI38" i="2"/>
  <c r="AJ38" i="2"/>
  <c r="AK38" i="2"/>
  <c r="AL38" i="2"/>
  <c r="AM38" i="2"/>
  <c r="Z38" i="2"/>
  <c r="AA31" i="2" l="1"/>
  <c r="AB31" i="2"/>
  <c r="AC31" i="2"/>
  <c r="AD31" i="2"/>
  <c r="AE31" i="2"/>
  <c r="AF31" i="2"/>
  <c r="AG31" i="2"/>
  <c r="AH31" i="2"/>
  <c r="AI31" i="2"/>
  <c r="AJ31" i="2"/>
  <c r="AK31" i="2"/>
  <c r="AL31" i="2"/>
  <c r="AM31" i="2"/>
  <c r="Z31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Z25" i="2"/>
  <c r="AG18" i="2" l="1"/>
  <c r="AH18" i="2"/>
  <c r="AI18" i="2"/>
  <c r="AJ18" i="2"/>
  <c r="AK18" i="2"/>
  <c r="AL18" i="2"/>
  <c r="AM18" i="2"/>
  <c r="AF18" i="2"/>
  <c r="Z18" i="2"/>
  <c r="AA18" i="2"/>
  <c r="AB18" i="2"/>
  <c r="AC18" i="2"/>
  <c r="AD18" i="2"/>
  <c r="AE18" i="2"/>
  <c r="C13" i="1" l="1"/>
  <c r="D13" i="1"/>
  <c r="E13" i="1"/>
  <c r="F13" i="1"/>
  <c r="G13" i="1"/>
  <c r="H13" i="1"/>
  <c r="I13" i="1"/>
  <c r="J13" i="1"/>
  <c r="K13" i="1"/>
  <c r="L13" i="1"/>
  <c r="M13" i="1"/>
  <c r="N13" i="1"/>
  <c r="O13" i="1"/>
  <c r="B13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15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0" i="1"/>
</calcChain>
</file>

<file path=xl/sharedStrings.xml><?xml version="1.0" encoding="utf-8"?>
<sst xmlns="http://schemas.openxmlformats.org/spreadsheetml/2006/main" count="110" uniqueCount="19">
  <si>
    <t>M1 calibracion</t>
  </si>
  <si>
    <t xml:space="preserve">Mediciones de  Reflectivilidad CT7 </t>
  </si>
  <si>
    <t>Normal</t>
  </si>
  <si>
    <t>Antes del lavado</t>
  </si>
  <si>
    <t>Despues del lavado</t>
  </si>
  <si>
    <t>365 nm</t>
  </si>
  <si>
    <t>404 nm</t>
  </si>
  <si>
    <t>460 nm</t>
  </si>
  <si>
    <t>522nm</t>
  </si>
  <si>
    <t>630 nm</t>
  </si>
  <si>
    <t>760 nm</t>
  </si>
  <si>
    <t>970 nm</t>
  </si>
  <si>
    <t>Average</t>
  </si>
  <si>
    <t>wet wash</t>
  </si>
  <si>
    <t>lavado con agua y jabon</t>
  </si>
  <si>
    <t>19..4</t>
  </si>
  <si>
    <t>before</t>
  </si>
  <si>
    <t>After wet wash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</si>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</sst>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0" fontId="0" fillId="0" borderId="1" xfId="0" applyBorder="1"/>
    <xf numFmtId="22" fontId="1" fillId="0" borderId="0" xfId="0" applyNumberFormat="1" applyFont="1" applyAlignment="1">
      <alignment vertical="center" wrapText="1"/>
    </xf>
    <xf numFmtId="14" fontId="0" fillId="0" borderId="1" xfId="0" applyNumberFormat="1" applyBorder="1"/>
    <xf numFmtId="2" fontId="0" fillId="2" borderId="1" xfId="0" applyNumberFormat="1" applyFill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2" fontId="0" fillId="0" borderId="0" xfId="0" applyNumberFormat="1"/>
    <xf numFmtId="2" fontId="0" fillId="4" borderId="0" xfId="0" applyNumberFormat="1" applyFill="1"/>
    <xf numFmtId="164" fontId="0" fillId="4" borderId="0" xfId="0" applyNumberFormat="1" applyFill="1"/>
    <xf numFmtId="2" fontId="0" fillId="2" borderId="1" xfId="0" applyNumberFormat="1" applyFill="1" applyBorder="1"/>
    <xf numFmtId="164" fontId="0" fillId="3" borderId="1" xfId="0" applyNumberFormat="1" applyFill="1" applyBorder="1"/>
    <xf numFmtId="164" fontId="0" fillId="5" borderId="0" xfId="0" applyNumberFormat="1" applyFill="1"/>
    <xf numFmtId="164" fontId="0" fillId="0" borderId="0" xfId="0" applyNumberFormat="1"/>
    <xf numFmtId="14" fontId="0" fillId="0" borderId="0" xfId="0" applyNumberFormat="1"/>
    <xf numFmtId="14" fontId="0" fillId="0" borderId="2" xfId="0" applyNumberFormat="1" applyBorder="1"/>
    <xf numFmtId="14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164" fontId="0" fillId="3" borderId="1" xfId="0" applyNumberFormat="1" applyFill="1" applyBorder="1" applyAlignment="1">
      <alignment vertical="center" wrapText="1"/>
    </xf>
    <xf numFmtId="164" fontId="0" fillId="3" borderId="3" xfId="0" applyNumberFormat="1" applyFill="1" applyBorder="1"/>
    <xf numFmtId="0" fontId="0" fillId="0" borderId="3" xfId="0" applyBorder="1"/>
    <xf numFmtId="2" fontId="0" fillId="2" borderId="3" xfId="0" applyNumberFormat="1" applyFill="1" applyBorder="1"/>
    <xf numFmtId="0" fontId="0" fillId="3" borderId="1" xfId="0" applyFill="1" applyBorder="1"/>
    <xf numFmtId="14" fontId="0" fillId="0" borderId="0" xfId="0" applyNumberFormat="1" applyAlignment="1">
      <alignment horizontal="right"/>
    </xf>
    <xf numFmtId="164" fontId="0" fillId="0" borderId="1" xfId="0" applyNumberForma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Auxiliary</a:t>
            </a:r>
            <a:r>
              <a:rPr lang="en-US" baseline="0"/>
              <a:t> Telescope - M1 Reflectivity</a:t>
            </a:r>
            <a:endParaRPr lang="en-US"/>
          </a:p>
        </c:rich>
      </c:tx>
      <c:layout>
        <c:manualLayout>
          <c:xMode val="edge"/>
          <c:yMode val="edge"/>
          <c:x val="0.32008606843766302"/>
          <c:y val="1.7028994656873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9.4564175073237611E-2"/>
          <c:y val="9.5239985155343196E-2"/>
          <c:w val="0.82156821248613099"/>
          <c:h val="0.843540766494628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'M1 Calibracion'!$B$7</c:f>
              <c:strCache>
                <c:ptCount val="1"/>
                <c:pt idx="0">
                  <c:v>365 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'M1 Calibracion'!$A$11:$A$104</c:f>
              <c:numCache>
                <c:formatCode>m/d/yyyy</c:formatCode>
                <c:ptCount val="94"/>
                <c:pt idx="0">
                  <c:v>43780.582789351851</c:v>
                </c:pt>
                <c:pt idx="1">
                  <c:v>43812.434363425928</c:v>
                </c:pt>
                <c:pt idx="2">
                  <c:v>43879.416666666664</c:v>
                </c:pt>
                <c:pt idx="3">
                  <c:v>43893</c:v>
                </c:pt>
                <c:pt idx="4">
                  <c:v>43900</c:v>
                </c:pt>
                <c:pt idx="5">
                  <c:v>44084</c:v>
                </c:pt>
                <c:pt idx="6">
                  <c:v>44147</c:v>
                </c:pt>
                <c:pt idx="7">
                  <c:v>44148</c:v>
                </c:pt>
                <c:pt idx="8">
                  <c:v>44176</c:v>
                </c:pt>
                <c:pt idx="9">
                  <c:v>44194</c:v>
                </c:pt>
                <c:pt idx="10">
                  <c:v>44207</c:v>
                </c:pt>
                <c:pt idx="11">
                  <c:v>44211</c:v>
                </c:pt>
                <c:pt idx="12">
                  <c:v>44218</c:v>
                </c:pt>
                <c:pt idx="13">
                  <c:v>44232</c:v>
                </c:pt>
                <c:pt idx="14">
                  <c:v>44238</c:v>
                </c:pt>
                <c:pt idx="15">
                  <c:v>44245</c:v>
                </c:pt>
                <c:pt idx="16">
                  <c:v>44252</c:v>
                </c:pt>
                <c:pt idx="17">
                  <c:v>44259</c:v>
                </c:pt>
                <c:pt idx="18">
                  <c:v>44271</c:v>
                </c:pt>
                <c:pt idx="19">
                  <c:v>44280</c:v>
                </c:pt>
                <c:pt idx="20">
                  <c:v>44295</c:v>
                </c:pt>
                <c:pt idx="21">
                  <c:v>44301</c:v>
                </c:pt>
                <c:pt idx="22">
                  <c:v>44308</c:v>
                </c:pt>
                <c:pt idx="23">
                  <c:v>44315</c:v>
                </c:pt>
                <c:pt idx="24">
                  <c:v>44342</c:v>
                </c:pt>
                <c:pt idx="25">
                  <c:v>44350</c:v>
                </c:pt>
                <c:pt idx="26">
                  <c:v>44358</c:v>
                </c:pt>
                <c:pt idx="27">
                  <c:v>44365</c:v>
                </c:pt>
                <c:pt idx="28">
                  <c:v>44372</c:v>
                </c:pt>
                <c:pt idx="29">
                  <c:v>44378</c:v>
                </c:pt>
                <c:pt idx="30">
                  <c:v>44386</c:v>
                </c:pt>
                <c:pt idx="31">
                  <c:v>44391</c:v>
                </c:pt>
                <c:pt idx="32">
                  <c:v>44397</c:v>
                </c:pt>
                <c:pt idx="33">
                  <c:v>44413</c:v>
                </c:pt>
                <c:pt idx="34">
                  <c:v>44424</c:v>
                </c:pt>
                <c:pt idx="35">
                  <c:v>44428</c:v>
                </c:pt>
                <c:pt idx="36">
                  <c:v>44434</c:v>
                </c:pt>
                <c:pt idx="37">
                  <c:v>44441</c:v>
                </c:pt>
                <c:pt idx="38">
                  <c:v>44449</c:v>
                </c:pt>
                <c:pt idx="39">
                  <c:v>44455</c:v>
                </c:pt>
                <c:pt idx="40">
                  <c:v>44463</c:v>
                </c:pt>
                <c:pt idx="41">
                  <c:v>44469</c:v>
                </c:pt>
                <c:pt idx="42">
                  <c:v>44476</c:v>
                </c:pt>
                <c:pt idx="43">
                  <c:v>44483</c:v>
                </c:pt>
                <c:pt idx="44">
                  <c:v>44490</c:v>
                </c:pt>
                <c:pt idx="45">
                  <c:v>44497</c:v>
                </c:pt>
                <c:pt idx="46">
                  <c:v>44508</c:v>
                </c:pt>
                <c:pt idx="47">
                  <c:v>44529</c:v>
                </c:pt>
                <c:pt idx="48">
                  <c:v>44543</c:v>
                </c:pt>
                <c:pt idx="49">
                  <c:v>44553</c:v>
                </c:pt>
                <c:pt idx="50">
                  <c:v>44574</c:v>
                </c:pt>
                <c:pt idx="51">
                  <c:v>44581</c:v>
                </c:pt>
                <c:pt idx="52">
                  <c:v>44592</c:v>
                </c:pt>
                <c:pt idx="53">
                  <c:v>44602</c:v>
                </c:pt>
                <c:pt idx="54">
                  <c:v>44610</c:v>
                </c:pt>
                <c:pt idx="55">
                  <c:v>44623</c:v>
                </c:pt>
                <c:pt idx="56">
                  <c:v>44630</c:v>
                </c:pt>
                <c:pt idx="57">
                  <c:v>44641</c:v>
                </c:pt>
                <c:pt idx="58">
                  <c:v>44651</c:v>
                </c:pt>
                <c:pt idx="59">
                  <c:v>44659</c:v>
                </c:pt>
                <c:pt idx="60">
                  <c:v>44665</c:v>
                </c:pt>
                <c:pt idx="61">
                  <c:v>44673</c:v>
                </c:pt>
                <c:pt idx="62">
                  <c:v>44694</c:v>
                </c:pt>
                <c:pt idx="63">
                  <c:v>44700</c:v>
                </c:pt>
                <c:pt idx="64">
                  <c:v>44714</c:v>
                </c:pt>
                <c:pt idx="65">
                  <c:v>44728</c:v>
                </c:pt>
                <c:pt idx="66">
                  <c:v>44743</c:v>
                </c:pt>
                <c:pt idx="67">
                  <c:v>44749</c:v>
                </c:pt>
                <c:pt idx="68">
                  <c:v>44834</c:v>
                </c:pt>
                <c:pt idx="69">
                  <c:v>44840</c:v>
                </c:pt>
                <c:pt idx="70">
                  <c:v>44854</c:v>
                </c:pt>
                <c:pt idx="71">
                  <c:v>44862</c:v>
                </c:pt>
                <c:pt idx="72">
                  <c:v>44869</c:v>
                </c:pt>
                <c:pt idx="73">
                  <c:v>44876</c:v>
                </c:pt>
                <c:pt idx="74">
                  <c:v>44883</c:v>
                </c:pt>
                <c:pt idx="75">
                  <c:v>44890</c:v>
                </c:pt>
                <c:pt idx="76">
                  <c:v>44897</c:v>
                </c:pt>
                <c:pt idx="77">
                  <c:v>44910</c:v>
                </c:pt>
                <c:pt idx="78">
                  <c:v>44918</c:v>
                </c:pt>
                <c:pt idx="79">
                  <c:v>44925</c:v>
                </c:pt>
                <c:pt idx="80">
                  <c:v>44932</c:v>
                </c:pt>
                <c:pt idx="81">
                  <c:v>44944</c:v>
                </c:pt>
                <c:pt idx="82">
                  <c:v>44966</c:v>
                </c:pt>
                <c:pt idx="83">
                  <c:v>44994</c:v>
                </c:pt>
                <c:pt idx="84">
                  <c:v>45002</c:v>
                </c:pt>
                <c:pt idx="85">
                  <c:v>45008</c:v>
                </c:pt>
                <c:pt idx="86">
                  <c:v>45016</c:v>
                </c:pt>
                <c:pt idx="87">
                  <c:v>45022</c:v>
                </c:pt>
                <c:pt idx="88">
                  <c:v>45029</c:v>
                </c:pt>
                <c:pt idx="89">
                  <c:v>45036</c:v>
                </c:pt>
                <c:pt idx="90">
                  <c:v>45043</c:v>
                </c:pt>
                <c:pt idx="91">
                  <c:v>45058</c:v>
                </c:pt>
                <c:pt idx="92">
                  <c:v>45064</c:v>
                </c:pt>
                <c:pt idx="93">
                  <c:v>45075</c:v>
                </c:pt>
              </c:numCache>
            </c:numRef>
          </c:xVal>
          <c:yVal>
            <c:numRef>
              <c:f>'M1 Calibracion'!$B$11:$B$104</c:f>
              <c:numCache>
                <c:formatCode>0.00</c:formatCode>
                <c:ptCount val="94"/>
                <c:pt idx="0">
                  <c:v>81.3</c:v>
                </c:pt>
                <c:pt idx="1">
                  <c:v>82.3</c:v>
                </c:pt>
                <c:pt idx="2">
                  <c:v>79.974999999999994</c:v>
                </c:pt>
                <c:pt idx="3">
                  <c:v>80.599999999999994</c:v>
                </c:pt>
                <c:pt idx="4">
                  <c:v>80.36666666666666</c:v>
                </c:pt>
                <c:pt idx="5">
                  <c:v>80.033333333333346</c:v>
                </c:pt>
                <c:pt idx="6">
                  <c:v>81.05</c:v>
                </c:pt>
                <c:pt idx="7">
                  <c:v>84.2</c:v>
                </c:pt>
                <c:pt idx="8">
                  <c:v>83.9</c:v>
                </c:pt>
                <c:pt idx="9">
                  <c:v>83.6</c:v>
                </c:pt>
                <c:pt idx="10">
                  <c:v>83.5</c:v>
                </c:pt>
                <c:pt idx="11">
                  <c:v>84.074999999999989</c:v>
                </c:pt>
                <c:pt idx="12">
                  <c:v>82.724999999999994</c:v>
                </c:pt>
                <c:pt idx="13">
                  <c:v>83.474999999999994</c:v>
                </c:pt>
                <c:pt idx="14">
                  <c:v>83.449999999999989</c:v>
                </c:pt>
                <c:pt idx="15">
                  <c:v>83.424999999999997</c:v>
                </c:pt>
                <c:pt idx="16">
                  <c:v>83.4</c:v>
                </c:pt>
                <c:pt idx="17">
                  <c:v>83.174999999999997</c:v>
                </c:pt>
                <c:pt idx="18">
                  <c:v>84.525000000000006</c:v>
                </c:pt>
                <c:pt idx="19">
                  <c:v>83.825000000000003</c:v>
                </c:pt>
                <c:pt idx="20">
                  <c:v>83.675000000000011</c:v>
                </c:pt>
                <c:pt idx="21">
                  <c:v>84.2</c:v>
                </c:pt>
                <c:pt idx="22">
                  <c:v>84.424999999999997</c:v>
                </c:pt>
                <c:pt idx="23">
                  <c:v>83.6</c:v>
                </c:pt>
                <c:pt idx="24">
                  <c:v>84.1</c:v>
                </c:pt>
                <c:pt idx="25">
                  <c:v>84.300000000000011</c:v>
                </c:pt>
                <c:pt idx="26">
                  <c:v>84.075000000000003</c:v>
                </c:pt>
                <c:pt idx="27">
                  <c:v>83.85</c:v>
                </c:pt>
                <c:pt idx="28">
                  <c:v>83.8</c:v>
                </c:pt>
                <c:pt idx="29">
                  <c:v>84.224999999999994</c:v>
                </c:pt>
                <c:pt idx="30">
                  <c:v>83.8</c:v>
                </c:pt>
                <c:pt idx="31">
                  <c:v>83.775000000000006</c:v>
                </c:pt>
                <c:pt idx="32">
                  <c:v>84.762500000000017</c:v>
                </c:pt>
                <c:pt idx="33">
                  <c:v>85</c:v>
                </c:pt>
                <c:pt idx="34">
                  <c:v>85.125</c:v>
                </c:pt>
                <c:pt idx="35">
                  <c:v>85.275000000000006</c:v>
                </c:pt>
                <c:pt idx="36">
                  <c:v>84.899999999999991</c:v>
                </c:pt>
                <c:pt idx="37">
                  <c:v>84.725000000000009</c:v>
                </c:pt>
                <c:pt idx="38">
                  <c:v>85.2</c:v>
                </c:pt>
                <c:pt idx="39">
                  <c:v>84.525000000000006</c:v>
                </c:pt>
                <c:pt idx="40">
                  <c:v>84.074999999999989</c:v>
                </c:pt>
                <c:pt idx="41">
                  <c:v>83.575000000000003</c:v>
                </c:pt>
                <c:pt idx="42">
                  <c:v>83.175000000000011</c:v>
                </c:pt>
                <c:pt idx="43">
                  <c:v>83.199999999999989</c:v>
                </c:pt>
                <c:pt idx="44">
                  <c:v>83.275000000000006</c:v>
                </c:pt>
                <c:pt idx="45">
                  <c:v>81.974999999999994</c:v>
                </c:pt>
                <c:pt idx="46">
                  <c:v>81.825000000000003</c:v>
                </c:pt>
                <c:pt idx="47">
                  <c:v>85.174999999999997</c:v>
                </c:pt>
                <c:pt idx="48">
                  <c:v>85.075000000000003</c:v>
                </c:pt>
                <c:pt idx="49">
                  <c:v>84.974999999999994</c:v>
                </c:pt>
                <c:pt idx="50">
                  <c:v>84.63333333333334</c:v>
                </c:pt>
                <c:pt idx="51">
                  <c:v>84.575000000000003</c:v>
                </c:pt>
                <c:pt idx="52">
                  <c:v>84.66</c:v>
                </c:pt>
                <c:pt idx="53">
                  <c:v>84.5</c:v>
                </c:pt>
                <c:pt idx="54">
                  <c:v>84.7</c:v>
                </c:pt>
                <c:pt idx="55">
                  <c:v>84.699999999999989</c:v>
                </c:pt>
                <c:pt idx="56">
                  <c:v>84.674999999999997</c:v>
                </c:pt>
                <c:pt idx="57">
                  <c:v>85.224999999999994</c:v>
                </c:pt>
                <c:pt idx="58">
                  <c:v>85.325000000000003</c:v>
                </c:pt>
                <c:pt idx="59">
                  <c:v>85.2</c:v>
                </c:pt>
                <c:pt idx="60">
                  <c:v>84.8</c:v>
                </c:pt>
                <c:pt idx="61">
                  <c:v>84.7</c:v>
                </c:pt>
                <c:pt idx="62">
                  <c:v>84.85</c:v>
                </c:pt>
                <c:pt idx="63">
                  <c:v>84.575000000000003</c:v>
                </c:pt>
                <c:pt idx="64">
                  <c:v>84.4</c:v>
                </c:pt>
                <c:pt idx="65">
                  <c:v>84.4</c:v>
                </c:pt>
                <c:pt idx="66">
                  <c:v>84.6</c:v>
                </c:pt>
                <c:pt idx="67">
                  <c:v>84.550000000000011</c:v>
                </c:pt>
                <c:pt idx="68">
                  <c:v>84.724999999999994</c:v>
                </c:pt>
                <c:pt idx="69">
                  <c:v>84.974999999999994</c:v>
                </c:pt>
                <c:pt idx="70">
                  <c:v>85.525000000000006</c:v>
                </c:pt>
                <c:pt idx="71">
                  <c:v>84.825000000000003</c:v>
                </c:pt>
                <c:pt idx="72">
                  <c:v>85.13333333333334</c:v>
                </c:pt>
                <c:pt idx="73">
                  <c:v>85</c:v>
                </c:pt>
                <c:pt idx="74">
                  <c:v>85.175000000000011</c:v>
                </c:pt>
                <c:pt idx="75">
                  <c:v>85.174999999999997</c:v>
                </c:pt>
                <c:pt idx="76">
                  <c:v>85.166666666666671</c:v>
                </c:pt>
                <c:pt idx="77">
                  <c:v>84.899999999999991</c:v>
                </c:pt>
                <c:pt idx="78">
                  <c:v>84.875</c:v>
                </c:pt>
                <c:pt idx="79">
                  <c:v>85.325000000000003</c:v>
                </c:pt>
                <c:pt idx="80">
                  <c:v>84.724999999999994</c:v>
                </c:pt>
                <c:pt idx="81">
                  <c:v>84.45</c:v>
                </c:pt>
                <c:pt idx="82">
                  <c:v>84.474999999999994</c:v>
                </c:pt>
                <c:pt idx="83">
                  <c:v>83.974999999999994</c:v>
                </c:pt>
                <c:pt idx="84">
                  <c:v>84.300000000000011</c:v>
                </c:pt>
                <c:pt idx="85">
                  <c:v>85.074999999999989</c:v>
                </c:pt>
                <c:pt idx="86">
                  <c:v>85.4</c:v>
                </c:pt>
                <c:pt idx="87">
                  <c:v>85.125</c:v>
                </c:pt>
                <c:pt idx="88">
                  <c:v>84.95</c:v>
                </c:pt>
                <c:pt idx="89">
                  <c:v>84.949999999999989</c:v>
                </c:pt>
                <c:pt idx="90">
                  <c:v>85.174999999999997</c:v>
                </c:pt>
                <c:pt idx="91">
                  <c:v>86.066666666666677</c:v>
                </c:pt>
                <c:pt idx="92">
                  <c:v>85.675000000000011</c:v>
                </c:pt>
                <c:pt idx="93">
                  <c:v>85.2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1-4841-B860-6B0F040141C7}"/>
            </c:ext>
          </c:extLst>
        </c:ser>
        <c:ser>
          <c:idx val="1"/>
          <c:order val="1"/>
          <c:tx>
            <c:strRef>
              <c:f>'M1 Calibracion'!$C$7</c:f>
              <c:strCache>
                <c:ptCount val="1"/>
                <c:pt idx="0">
                  <c:v>404 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'M1 Calibracion'!$A$11:$A$104</c:f>
              <c:numCache>
                <c:formatCode>m/d/yyyy</c:formatCode>
                <c:ptCount val="94"/>
                <c:pt idx="0">
                  <c:v>43780.582789351851</c:v>
                </c:pt>
                <c:pt idx="1">
                  <c:v>43812.434363425928</c:v>
                </c:pt>
                <c:pt idx="2">
                  <c:v>43879.416666666664</c:v>
                </c:pt>
                <c:pt idx="3">
                  <c:v>43893</c:v>
                </c:pt>
                <c:pt idx="4">
                  <c:v>43900</c:v>
                </c:pt>
                <c:pt idx="5">
                  <c:v>44084</c:v>
                </c:pt>
                <c:pt idx="6">
                  <c:v>44147</c:v>
                </c:pt>
                <c:pt idx="7">
                  <c:v>44148</c:v>
                </c:pt>
                <c:pt idx="8">
                  <c:v>44176</c:v>
                </c:pt>
                <c:pt idx="9">
                  <c:v>44194</c:v>
                </c:pt>
                <c:pt idx="10">
                  <c:v>44207</c:v>
                </c:pt>
                <c:pt idx="11">
                  <c:v>44211</c:v>
                </c:pt>
                <c:pt idx="12">
                  <c:v>44218</c:v>
                </c:pt>
                <c:pt idx="13">
                  <c:v>44232</c:v>
                </c:pt>
                <c:pt idx="14">
                  <c:v>44238</c:v>
                </c:pt>
                <c:pt idx="15">
                  <c:v>44245</c:v>
                </c:pt>
                <c:pt idx="16">
                  <c:v>44252</c:v>
                </c:pt>
                <c:pt idx="17">
                  <c:v>44259</c:v>
                </c:pt>
                <c:pt idx="18">
                  <c:v>44271</c:v>
                </c:pt>
                <c:pt idx="19">
                  <c:v>44280</c:v>
                </c:pt>
                <c:pt idx="20">
                  <c:v>44295</c:v>
                </c:pt>
                <c:pt idx="21">
                  <c:v>44301</c:v>
                </c:pt>
                <c:pt idx="22">
                  <c:v>44308</c:v>
                </c:pt>
                <c:pt idx="23">
                  <c:v>44315</c:v>
                </c:pt>
                <c:pt idx="24">
                  <c:v>44342</c:v>
                </c:pt>
                <c:pt idx="25">
                  <c:v>44350</c:v>
                </c:pt>
                <c:pt idx="26">
                  <c:v>44358</c:v>
                </c:pt>
                <c:pt idx="27">
                  <c:v>44365</c:v>
                </c:pt>
                <c:pt idx="28">
                  <c:v>44372</c:v>
                </c:pt>
                <c:pt idx="29">
                  <c:v>44378</c:v>
                </c:pt>
                <c:pt idx="30">
                  <c:v>44386</c:v>
                </c:pt>
                <c:pt idx="31">
                  <c:v>44391</c:v>
                </c:pt>
                <c:pt idx="32">
                  <c:v>44397</c:v>
                </c:pt>
                <c:pt idx="33">
                  <c:v>44413</c:v>
                </c:pt>
                <c:pt idx="34">
                  <c:v>44424</c:v>
                </c:pt>
                <c:pt idx="35">
                  <c:v>44428</c:v>
                </c:pt>
                <c:pt idx="36">
                  <c:v>44434</c:v>
                </c:pt>
                <c:pt idx="37">
                  <c:v>44441</c:v>
                </c:pt>
                <c:pt idx="38">
                  <c:v>44449</c:v>
                </c:pt>
                <c:pt idx="39">
                  <c:v>44455</c:v>
                </c:pt>
                <c:pt idx="40">
                  <c:v>44463</c:v>
                </c:pt>
                <c:pt idx="41">
                  <c:v>44469</c:v>
                </c:pt>
                <c:pt idx="42">
                  <c:v>44476</c:v>
                </c:pt>
                <c:pt idx="43">
                  <c:v>44483</c:v>
                </c:pt>
                <c:pt idx="44">
                  <c:v>44490</c:v>
                </c:pt>
                <c:pt idx="45">
                  <c:v>44497</c:v>
                </c:pt>
                <c:pt idx="46">
                  <c:v>44508</c:v>
                </c:pt>
                <c:pt idx="47">
                  <c:v>44529</c:v>
                </c:pt>
                <c:pt idx="48">
                  <c:v>44543</c:v>
                </c:pt>
                <c:pt idx="49">
                  <c:v>44553</c:v>
                </c:pt>
                <c:pt idx="50">
                  <c:v>44574</c:v>
                </c:pt>
                <c:pt idx="51">
                  <c:v>44581</c:v>
                </c:pt>
                <c:pt idx="52">
                  <c:v>44592</c:v>
                </c:pt>
                <c:pt idx="53">
                  <c:v>44602</c:v>
                </c:pt>
                <c:pt idx="54">
                  <c:v>44610</c:v>
                </c:pt>
                <c:pt idx="55">
                  <c:v>44623</c:v>
                </c:pt>
                <c:pt idx="56">
                  <c:v>44630</c:v>
                </c:pt>
                <c:pt idx="57">
                  <c:v>44641</c:v>
                </c:pt>
                <c:pt idx="58">
                  <c:v>44651</c:v>
                </c:pt>
                <c:pt idx="59">
                  <c:v>44659</c:v>
                </c:pt>
                <c:pt idx="60">
                  <c:v>44665</c:v>
                </c:pt>
                <c:pt idx="61">
                  <c:v>44673</c:v>
                </c:pt>
                <c:pt idx="62">
                  <c:v>44694</c:v>
                </c:pt>
                <c:pt idx="63">
                  <c:v>44700</c:v>
                </c:pt>
                <c:pt idx="64">
                  <c:v>44714</c:v>
                </c:pt>
                <c:pt idx="65">
                  <c:v>44728</c:v>
                </c:pt>
                <c:pt idx="66">
                  <c:v>44743</c:v>
                </c:pt>
                <c:pt idx="67">
                  <c:v>44749</c:v>
                </c:pt>
                <c:pt idx="68">
                  <c:v>44834</c:v>
                </c:pt>
                <c:pt idx="69">
                  <c:v>44840</c:v>
                </c:pt>
                <c:pt idx="70">
                  <c:v>44854</c:v>
                </c:pt>
                <c:pt idx="71">
                  <c:v>44862</c:v>
                </c:pt>
                <c:pt idx="72">
                  <c:v>44869</c:v>
                </c:pt>
                <c:pt idx="73">
                  <c:v>44876</c:v>
                </c:pt>
                <c:pt idx="74">
                  <c:v>44883</c:v>
                </c:pt>
                <c:pt idx="75">
                  <c:v>44890</c:v>
                </c:pt>
                <c:pt idx="76">
                  <c:v>44897</c:v>
                </c:pt>
                <c:pt idx="77">
                  <c:v>44910</c:v>
                </c:pt>
                <c:pt idx="78">
                  <c:v>44918</c:v>
                </c:pt>
                <c:pt idx="79">
                  <c:v>44925</c:v>
                </c:pt>
                <c:pt idx="80">
                  <c:v>44932</c:v>
                </c:pt>
                <c:pt idx="81">
                  <c:v>44944</c:v>
                </c:pt>
                <c:pt idx="82">
                  <c:v>44966</c:v>
                </c:pt>
                <c:pt idx="83">
                  <c:v>44994</c:v>
                </c:pt>
                <c:pt idx="84">
                  <c:v>45002</c:v>
                </c:pt>
                <c:pt idx="85">
                  <c:v>45008</c:v>
                </c:pt>
                <c:pt idx="86">
                  <c:v>45016</c:v>
                </c:pt>
                <c:pt idx="87">
                  <c:v>45022</c:v>
                </c:pt>
                <c:pt idx="88">
                  <c:v>45029</c:v>
                </c:pt>
                <c:pt idx="89">
                  <c:v>45036</c:v>
                </c:pt>
                <c:pt idx="90">
                  <c:v>45043</c:v>
                </c:pt>
                <c:pt idx="91">
                  <c:v>45058</c:v>
                </c:pt>
                <c:pt idx="92">
                  <c:v>45064</c:v>
                </c:pt>
                <c:pt idx="93">
                  <c:v>45075</c:v>
                </c:pt>
              </c:numCache>
            </c:numRef>
          </c:xVal>
          <c:yVal>
            <c:numRef>
              <c:f>'M1 Calibracion'!$C$11:$C$104</c:f>
              <c:numCache>
                <c:formatCode>0.00</c:formatCode>
                <c:ptCount val="94"/>
                <c:pt idx="0">
                  <c:v>82.7</c:v>
                </c:pt>
                <c:pt idx="1">
                  <c:v>83.3</c:v>
                </c:pt>
                <c:pt idx="2">
                  <c:v>81.5</c:v>
                </c:pt>
                <c:pt idx="3">
                  <c:v>81.7</c:v>
                </c:pt>
                <c:pt idx="4">
                  <c:v>82.066666666666663</c:v>
                </c:pt>
                <c:pt idx="5">
                  <c:v>81.3</c:v>
                </c:pt>
                <c:pt idx="6">
                  <c:v>81.850000000000009</c:v>
                </c:pt>
                <c:pt idx="7">
                  <c:v>85.25</c:v>
                </c:pt>
                <c:pt idx="8">
                  <c:v>84.699999999999989</c:v>
                </c:pt>
                <c:pt idx="9">
                  <c:v>84.725000000000009</c:v>
                </c:pt>
                <c:pt idx="10">
                  <c:v>84.775000000000006</c:v>
                </c:pt>
                <c:pt idx="11">
                  <c:v>85.449999999999989</c:v>
                </c:pt>
                <c:pt idx="12">
                  <c:v>84.15</c:v>
                </c:pt>
                <c:pt idx="13">
                  <c:v>84.775000000000006</c:v>
                </c:pt>
                <c:pt idx="14">
                  <c:v>84.350000000000009</c:v>
                </c:pt>
                <c:pt idx="15">
                  <c:v>84.6</c:v>
                </c:pt>
                <c:pt idx="16">
                  <c:v>84.5</c:v>
                </c:pt>
                <c:pt idx="17">
                  <c:v>84.474999999999994</c:v>
                </c:pt>
                <c:pt idx="18">
                  <c:v>85.35</c:v>
                </c:pt>
                <c:pt idx="19">
                  <c:v>85.05</c:v>
                </c:pt>
                <c:pt idx="20">
                  <c:v>84.625</c:v>
                </c:pt>
                <c:pt idx="21">
                  <c:v>85.4</c:v>
                </c:pt>
                <c:pt idx="22">
                  <c:v>85.175000000000011</c:v>
                </c:pt>
                <c:pt idx="23">
                  <c:v>84.6</c:v>
                </c:pt>
                <c:pt idx="24">
                  <c:v>85.2</c:v>
                </c:pt>
                <c:pt idx="25">
                  <c:v>85.424999999999997</c:v>
                </c:pt>
                <c:pt idx="26">
                  <c:v>85.125</c:v>
                </c:pt>
                <c:pt idx="27">
                  <c:v>85</c:v>
                </c:pt>
                <c:pt idx="28">
                  <c:v>84.85</c:v>
                </c:pt>
                <c:pt idx="29">
                  <c:v>85.1</c:v>
                </c:pt>
                <c:pt idx="30">
                  <c:v>84.766666666666666</c:v>
                </c:pt>
                <c:pt idx="31">
                  <c:v>84.850000000000009</c:v>
                </c:pt>
                <c:pt idx="32">
                  <c:v>85.924999999999997</c:v>
                </c:pt>
                <c:pt idx="33">
                  <c:v>85.925000000000011</c:v>
                </c:pt>
                <c:pt idx="34">
                  <c:v>85.875</c:v>
                </c:pt>
                <c:pt idx="35">
                  <c:v>85.974999999999994</c:v>
                </c:pt>
                <c:pt idx="36">
                  <c:v>85.699999999999989</c:v>
                </c:pt>
                <c:pt idx="37">
                  <c:v>85.600000000000009</c:v>
                </c:pt>
                <c:pt idx="38">
                  <c:v>86.1</c:v>
                </c:pt>
                <c:pt idx="39">
                  <c:v>85.35</c:v>
                </c:pt>
                <c:pt idx="40">
                  <c:v>84.850000000000009</c:v>
                </c:pt>
                <c:pt idx="41">
                  <c:v>84.325000000000003</c:v>
                </c:pt>
                <c:pt idx="42">
                  <c:v>84.35</c:v>
                </c:pt>
                <c:pt idx="43">
                  <c:v>84.275000000000006</c:v>
                </c:pt>
                <c:pt idx="44">
                  <c:v>84.300000000000011</c:v>
                </c:pt>
                <c:pt idx="45">
                  <c:v>83.275000000000006</c:v>
                </c:pt>
                <c:pt idx="46">
                  <c:v>82.724999999999994</c:v>
                </c:pt>
                <c:pt idx="47">
                  <c:v>86.350000000000009</c:v>
                </c:pt>
                <c:pt idx="48">
                  <c:v>86.2</c:v>
                </c:pt>
                <c:pt idx="49">
                  <c:v>85.775000000000006</c:v>
                </c:pt>
                <c:pt idx="50">
                  <c:v>85.833333333333329</c:v>
                </c:pt>
                <c:pt idx="51">
                  <c:v>85.625</c:v>
                </c:pt>
                <c:pt idx="52">
                  <c:v>85.97999999999999</c:v>
                </c:pt>
                <c:pt idx="53">
                  <c:v>85.649999999999991</c:v>
                </c:pt>
                <c:pt idx="54">
                  <c:v>85.625</c:v>
                </c:pt>
                <c:pt idx="55">
                  <c:v>86.05</c:v>
                </c:pt>
                <c:pt idx="56">
                  <c:v>85.875</c:v>
                </c:pt>
                <c:pt idx="57">
                  <c:v>86.549999999999983</c:v>
                </c:pt>
                <c:pt idx="58">
                  <c:v>86.8</c:v>
                </c:pt>
                <c:pt idx="59">
                  <c:v>86.125</c:v>
                </c:pt>
                <c:pt idx="60">
                  <c:v>85.833333333333329</c:v>
                </c:pt>
                <c:pt idx="61">
                  <c:v>85.800000000000011</c:v>
                </c:pt>
                <c:pt idx="62">
                  <c:v>86.1</c:v>
                </c:pt>
                <c:pt idx="63">
                  <c:v>85.7</c:v>
                </c:pt>
                <c:pt idx="64">
                  <c:v>85.675000000000011</c:v>
                </c:pt>
                <c:pt idx="65">
                  <c:v>85.300000000000011</c:v>
                </c:pt>
                <c:pt idx="66">
                  <c:v>85.724999999999994</c:v>
                </c:pt>
                <c:pt idx="67">
                  <c:v>85.65</c:v>
                </c:pt>
                <c:pt idx="68">
                  <c:v>85.574999999999989</c:v>
                </c:pt>
                <c:pt idx="69">
                  <c:v>85.575000000000003</c:v>
                </c:pt>
                <c:pt idx="70">
                  <c:v>88.775000000000006</c:v>
                </c:pt>
                <c:pt idx="71">
                  <c:v>86.1</c:v>
                </c:pt>
                <c:pt idx="72">
                  <c:v>86.066666666666663</c:v>
                </c:pt>
                <c:pt idx="73">
                  <c:v>85.899999999999991</c:v>
                </c:pt>
                <c:pt idx="74">
                  <c:v>86.225000000000009</c:v>
                </c:pt>
                <c:pt idx="75">
                  <c:v>86.175000000000011</c:v>
                </c:pt>
                <c:pt idx="76">
                  <c:v>86.133333333333326</c:v>
                </c:pt>
                <c:pt idx="77">
                  <c:v>85.950000000000017</c:v>
                </c:pt>
                <c:pt idx="78">
                  <c:v>86</c:v>
                </c:pt>
                <c:pt idx="79">
                  <c:v>86.25</c:v>
                </c:pt>
                <c:pt idx="80">
                  <c:v>85.625</c:v>
                </c:pt>
                <c:pt idx="81">
                  <c:v>85.4</c:v>
                </c:pt>
                <c:pt idx="82">
                  <c:v>85.75</c:v>
                </c:pt>
                <c:pt idx="83">
                  <c:v>85</c:v>
                </c:pt>
                <c:pt idx="84">
                  <c:v>85.475000000000009</c:v>
                </c:pt>
                <c:pt idx="85">
                  <c:v>86.050000000000011</c:v>
                </c:pt>
                <c:pt idx="86">
                  <c:v>86.025000000000006</c:v>
                </c:pt>
                <c:pt idx="87">
                  <c:v>85.974999999999994</c:v>
                </c:pt>
                <c:pt idx="88">
                  <c:v>86.299999999999983</c:v>
                </c:pt>
                <c:pt idx="89">
                  <c:v>86.025000000000006</c:v>
                </c:pt>
                <c:pt idx="90">
                  <c:v>86.050000000000011</c:v>
                </c:pt>
                <c:pt idx="91">
                  <c:v>87.033333333333346</c:v>
                </c:pt>
                <c:pt idx="92">
                  <c:v>86.550000000000011</c:v>
                </c:pt>
                <c:pt idx="93">
                  <c:v>86.633333333333326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21-4841-B860-6B0F040141C7}"/>
            </c:ext>
          </c:extLst>
        </c:ser>
        <c:ser>
          <c:idx val="2"/>
          <c:order val="2"/>
          <c:tx>
            <c:strRef>
              <c:f>'M1 Calibracion'!$D$7</c:f>
              <c:strCache>
                <c:ptCount val="1"/>
                <c:pt idx="0">
                  <c:v>460 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'M1 Calibracion'!$A$11:$A$104</c:f>
              <c:numCache>
                <c:formatCode>m/d/yyyy</c:formatCode>
                <c:ptCount val="94"/>
                <c:pt idx="0">
                  <c:v>43780.582789351851</c:v>
                </c:pt>
                <c:pt idx="1">
                  <c:v>43812.434363425928</c:v>
                </c:pt>
                <c:pt idx="2">
                  <c:v>43879.416666666664</c:v>
                </c:pt>
                <c:pt idx="3">
                  <c:v>43893</c:v>
                </c:pt>
                <c:pt idx="4">
                  <c:v>43900</c:v>
                </c:pt>
                <c:pt idx="5">
                  <c:v>44084</c:v>
                </c:pt>
                <c:pt idx="6">
                  <c:v>44147</c:v>
                </c:pt>
                <c:pt idx="7">
                  <c:v>44148</c:v>
                </c:pt>
                <c:pt idx="8">
                  <c:v>44176</c:v>
                </c:pt>
                <c:pt idx="9">
                  <c:v>44194</c:v>
                </c:pt>
                <c:pt idx="10">
                  <c:v>44207</c:v>
                </c:pt>
                <c:pt idx="11">
                  <c:v>44211</c:v>
                </c:pt>
                <c:pt idx="12">
                  <c:v>44218</c:v>
                </c:pt>
                <c:pt idx="13">
                  <c:v>44232</c:v>
                </c:pt>
                <c:pt idx="14">
                  <c:v>44238</c:v>
                </c:pt>
                <c:pt idx="15">
                  <c:v>44245</c:v>
                </c:pt>
                <c:pt idx="16">
                  <c:v>44252</c:v>
                </c:pt>
                <c:pt idx="17">
                  <c:v>44259</c:v>
                </c:pt>
                <c:pt idx="18">
                  <c:v>44271</c:v>
                </c:pt>
                <c:pt idx="19">
                  <c:v>44280</c:v>
                </c:pt>
                <c:pt idx="20">
                  <c:v>44295</c:v>
                </c:pt>
                <c:pt idx="21">
                  <c:v>44301</c:v>
                </c:pt>
                <c:pt idx="22">
                  <c:v>44308</c:v>
                </c:pt>
                <c:pt idx="23">
                  <c:v>44315</c:v>
                </c:pt>
                <c:pt idx="24">
                  <c:v>44342</c:v>
                </c:pt>
                <c:pt idx="25">
                  <c:v>44350</c:v>
                </c:pt>
                <c:pt idx="26">
                  <c:v>44358</c:v>
                </c:pt>
                <c:pt idx="27">
                  <c:v>44365</c:v>
                </c:pt>
                <c:pt idx="28">
                  <c:v>44372</c:v>
                </c:pt>
                <c:pt idx="29">
                  <c:v>44378</c:v>
                </c:pt>
                <c:pt idx="30">
                  <c:v>44386</c:v>
                </c:pt>
                <c:pt idx="31">
                  <c:v>44391</c:v>
                </c:pt>
                <c:pt idx="32">
                  <c:v>44397</c:v>
                </c:pt>
                <c:pt idx="33">
                  <c:v>44413</c:v>
                </c:pt>
                <c:pt idx="34">
                  <c:v>44424</c:v>
                </c:pt>
                <c:pt idx="35">
                  <c:v>44428</c:v>
                </c:pt>
                <c:pt idx="36">
                  <c:v>44434</c:v>
                </c:pt>
                <c:pt idx="37">
                  <c:v>44441</c:v>
                </c:pt>
                <c:pt idx="38">
                  <c:v>44449</c:v>
                </c:pt>
                <c:pt idx="39">
                  <c:v>44455</c:v>
                </c:pt>
                <c:pt idx="40">
                  <c:v>44463</c:v>
                </c:pt>
                <c:pt idx="41">
                  <c:v>44469</c:v>
                </c:pt>
                <c:pt idx="42">
                  <c:v>44476</c:v>
                </c:pt>
                <c:pt idx="43">
                  <c:v>44483</c:v>
                </c:pt>
                <c:pt idx="44">
                  <c:v>44490</c:v>
                </c:pt>
                <c:pt idx="45">
                  <c:v>44497</c:v>
                </c:pt>
                <c:pt idx="46">
                  <c:v>44508</c:v>
                </c:pt>
                <c:pt idx="47">
                  <c:v>44529</c:v>
                </c:pt>
                <c:pt idx="48">
                  <c:v>44543</c:v>
                </c:pt>
                <c:pt idx="49">
                  <c:v>44553</c:v>
                </c:pt>
                <c:pt idx="50">
                  <c:v>44574</c:v>
                </c:pt>
                <c:pt idx="51">
                  <c:v>44581</c:v>
                </c:pt>
                <c:pt idx="52">
                  <c:v>44592</c:v>
                </c:pt>
                <c:pt idx="53">
                  <c:v>44602</c:v>
                </c:pt>
                <c:pt idx="54">
                  <c:v>44610</c:v>
                </c:pt>
                <c:pt idx="55">
                  <c:v>44623</c:v>
                </c:pt>
                <c:pt idx="56">
                  <c:v>44630</c:v>
                </c:pt>
                <c:pt idx="57">
                  <c:v>44641</c:v>
                </c:pt>
                <c:pt idx="58">
                  <c:v>44651</c:v>
                </c:pt>
                <c:pt idx="59">
                  <c:v>44659</c:v>
                </c:pt>
                <c:pt idx="60">
                  <c:v>44665</c:v>
                </c:pt>
                <c:pt idx="61">
                  <c:v>44673</c:v>
                </c:pt>
                <c:pt idx="62">
                  <c:v>44694</c:v>
                </c:pt>
                <c:pt idx="63">
                  <c:v>44700</c:v>
                </c:pt>
                <c:pt idx="64">
                  <c:v>44714</c:v>
                </c:pt>
                <c:pt idx="65">
                  <c:v>44728</c:v>
                </c:pt>
                <c:pt idx="66">
                  <c:v>44743</c:v>
                </c:pt>
                <c:pt idx="67">
                  <c:v>44749</c:v>
                </c:pt>
                <c:pt idx="68">
                  <c:v>44834</c:v>
                </c:pt>
                <c:pt idx="69">
                  <c:v>44840</c:v>
                </c:pt>
                <c:pt idx="70">
                  <c:v>44854</c:v>
                </c:pt>
                <c:pt idx="71">
                  <c:v>44862</c:v>
                </c:pt>
                <c:pt idx="72">
                  <c:v>44869</c:v>
                </c:pt>
                <c:pt idx="73">
                  <c:v>44876</c:v>
                </c:pt>
                <c:pt idx="74">
                  <c:v>44883</c:v>
                </c:pt>
                <c:pt idx="75">
                  <c:v>44890</c:v>
                </c:pt>
                <c:pt idx="76">
                  <c:v>44897</c:v>
                </c:pt>
                <c:pt idx="77">
                  <c:v>44910</c:v>
                </c:pt>
                <c:pt idx="78">
                  <c:v>44918</c:v>
                </c:pt>
                <c:pt idx="79">
                  <c:v>44925</c:v>
                </c:pt>
                <c:pt idx="80">
                  <c:v>44932</c:v>
                </c:pt>
                <c:pt idx="81">
                  <c:v>44944</c:v>
                </c:pt>
                <c:pt idx="82">
                  <c:v>44966</c:v>
                </c:pt>
                <c:pt idx="83">
                  <c:v>44994</c:v>
                </c:pt>
                <c:pt idx="84">
                  <c:v>45002</c:v>
                </c:pt>
                <c:pt idx="85">
                  <c:v>45008</c:v>
                </c:pt>
                <c:pt idx="86">
                  <c:v>45016</c:v>
                </c:pt>
                <c:pt idx="87">
                  <c:v>45022</c:v>
                </c:pt>
                <c:pt idx="88">
                  <c:v>45029</c:v>
                </c:pt>
                <c:pt idx="89">
                  <c:v>45036</c:v>
                </c:pt>
                <c:pt idx="90">
                  <c:v>45043</c:v>
                </c:pt>
                <c:pt idx="91">
                  <c:v>45058</c:v>
                </c:pt>
                <c:pt idx="92">
                  <c:v>45064</c:v>
                </c:pt>
                <c:pt idx="93">
                  <c:v>45075</c:v>
                </c:pt>
              </c:numCache>
            </c:numRef>
          </c:xVal>
          <c:yVal>
            <c:numRef>
              <c:f>'M1 Calibracion'!$D$11:$D$104</c:f>
              <c:numCache>
                <c:formatCode>0.00</c:formatCode>
                <c:ptCount val="94"/>
                <c:pt idx="0">
                  <c:v>84.6</c:v>
                </c:pt>
                <c:pt idx="1">
                  <c:v>85</c:v>
                </c:pt>
                <c:pt idx="2">
                  <c:v>83.525000000000006</c:v>
                </c:pt>
                <c:pt idx="3">
                  <c:v>83.8</c:v>
                </c:pt>
                <c:pt idx="4">
                  <c:v>83.6</c:v>
                </c:pt>
                <c:pt idx="5">
                  <c:v>83.5</c:v>
                </c:pt>
                <c:pt idx="6">
                  <c:v>83.800000000000011</c:v>
                </c:pt>
                <c:pt idx="7">
                  <c:v>86.700000000000017</c:v>
                </c:pt>
                <c:pt idx="8">
                  <c:v>86.474999999999994</c:v>
                </c:pt>
                <c:pt idx="9">
                  <c:v>86.025000000000006</c:v>
                </c:pt>
                <c:pt idx="10">
                  <c:v>86.3</c:v>
                </c:pt>
                <c:pt idx="11">
                  <c:v>86.575000000000003</c:v>
                </c:pt>
                <c:pt idx="12">
                  <c:v>85.55</c:v>
                </c:pt>
                <c:pt idx="13">
                  <c:v>86.112499999999997</c:v>
                </c:pt>
                <c:pt idx="14">
                  <c:v>86.024999999999991</c:v>
                </c:pt>
                <c:pt idx="15">
                  <c:v>86.075000000000003</c:v>
                </c:pt>
                <c:pt idx="16">
                  <c:v>86.075000000000017</c:v>
                </c:pt>
                <c:pt idx="17">
                  <c:v>86.15</c:v>
                </c:pt>
                <c:pt idx="18">
                  <c:v>86.95</c:v>
                </c:pt>
                <c:pt idx="19">
                  <c:v>86.374999999999986</c:v>
                </c:pt>
                <c:pt idx="20">
                  <c:v>86.375</c:v>
                </c:pt>
                <c:pt idx="21">
                  <c:v>86.449999999999989</c:v>
                </c:pt>
                <c:pt idx="22">
                  <c:v>86.575000000000003</c:v>
                </c:pt>
                <c:pt idx="23">
                  <c:v>86.15</c:v>
                </c:pt>
                <c:pt idx="24">
                  <c:v>86.5</c:v>
                </c:pt>
                <c:pt idx="25">
                  <c:v>86.425000000000011</c:v>
                </c:pt>
                <c:pt idx="26">
                  <c:v>86.45</c:v>
                </c:pt>
                <c:pt idx="27">
                  <c:v>86.5</c:v>
                </c:pt>
                <c:pt idx="28">
                  <c:v>86.4</c:v>
                </c:pt>
                <c:pt idx="29">
                  <c:v>86.324999999999989</c:v>
                </c:pt>
                <c:pt idx="30">
                  <c:v>86.333333333333329</c:v>
                </c:pt>
                <c:pt idx="31">
                  <c:v>86.15</c:v>
                </c:pt>
                <c:pt idx="32">
                  <c:v>87.012500000000003</c:v>
                </c:pt>
                <c:pt idx="33">
                  <c:v>87</c:v>
                </c:pt>
                <c:pt idx="34">
                  <c:v>86.924999999999997</c:v>
                </c:pt>
                <c:pt idx="35">
                  <c:v>87.25</c:v>
                </c:pt>
                <c:pt idx="36">
                  <c:v>86.775000000000006</c:v>
                </c:pt>
                <c:pt idx="37">
                  <c:v>86.999999999999986</c:v>
                </c:pt>
                <c:pt idx="38">
                  <c:v>87.3</c:v>
                </c:pt>
                <c:pt idx="39">
                  <c:v>86.924999999999997</c:v>
                </c:pt>
                <c:pt idx="40">
                  <c:v>86.4</c:v>
                </c:pt>
                <c:pt idx="41">
                  <c:v>85.775000000000006</c:v>
                </c:pt>
                <c:pt idx="42">
                  <c:v>85.525000000000006</c:v>
                </c:pt>
                <c:pt idx="43">
                  <c:v>85.5</c:v>
                </c:pt>
                <c:pt idx="44">
                  <c:v>85.75</c:v>
                </c:pt>
                <c:pt idx="45">
                  <c:v>84.825000000000003</c:v>
                </c:pt>
                <c:pt idx="46">
                  <c:v>84.55</c:v>
                </c:pt>
                <c:pt idx="47">
                  <c:v>87</c:v>
                </c:pt>
                <c:pt idx="48">
                  <c:v>87.174999999999997</c:v>
                </c:pt>
                <c:pt idx="49">
                  <c:v>89.649999999999991</c:v>
                </c:pt>
                <c:pt idx="50">
                  <c:v>86.8</c:v>
                </c:pt>
                <c:pt idx="51">
                  <c:v>87.2</c:v>
                </c:pt>
                <c:pt idx="52">
                  <c:v>86.7</c:v>
                </c:pt>
                <c:pt idx="53">
                  <c:v>86.725000000000009</c:v>
                </c:pt>
                <c:pt idx="54">
                  <c:v>86.899999999999991</c:v>
                </c:pt>
                <c:pt idx="55">
                  <c:v>86.85</c:v>
                </c:pt>
                <c:pt idx="56">
                  <c:v>86.774999999999991</c:v>
                </c:pt>
                <c:pt idx="57">
                  <c:v>87</c:v>
                </c:pt>
                <c:pt idx="58">
                  <c:v>89.9</c:v>
                </c:pt>
                <c:pt idx="59">
                  <c:v>90.025000000000006</c:v>
                </c:pt>
                <c:pt idx="60">
                  <c:v>87.233333333333334</c:v>
                </c:pt>
                <c:pt idx="61">
                  <c:v>86.924999999999997</c:v>
                </c:pt>
                <c:pt idx="62">
                  <c:v>86.95</c:v>
                </c:pt>
                <c:pt idx="63">
                  <c:v>86.8</c:v>
                </c:pt>
                <c:pt idx="64">
                  <c:v>86.6</c:v>
                </c:pt>
                <c:pt idx="65">
                  <c:v>87.100000000000009</c:v>
                </c:pt>
                <c:pt idx="66">
                  <c:v>86.85</c:v>
                </c:pt>
                <c:pt idx="67">
                  <c:v>86.949999999999989</c:v>
                </c:pt>
                <c:pt idx="68">
                  <c:v>87.025000000000006</c:v>
                </c:pt>
                <c:pt idx="69">
                  <c:v>87.375</c:v>
                </c:pt>
                <c:pt idx="70">
                  <c:v>87.424999999999997</c:v>
                </c:pt>
                <c:pt idx="71">
                  <c:v>87.125</c:v>
                </c:pt>
                <c:pt idx="72">
                  <c:v>87.366666666666674</c:v>
                </c:pt>
                <c:pt idx="73">
                  <c:v>87.25</c:v>
                </c:pt>
                <c:pt idx="74">
                  <c:v>87.125</c:v>
                </c:pt>
                <c:pt idx="75">
                  <c:v>87.5</c:v>
                </c:pt>
                <c:pt idx="76">
                  <c:v>87.333333333333329</c:v>
                </c:pt>
                <c:pt idx="77">
                  <c:v>87</c:v>
                </c:pt>
                <c:pt idx="78">
                  <c:v>86.875</c:v>
                </c:pt>
                <c:pt idx="79">
                  <c:v>87.15</c:v>
                </c:pt>
                <c:pt idx="80">
                  <c:v>87.074999999999989</c:v>
                </c:pt>
                <c:pt idx="81">
                  <c:v>86.85</c:v>
                </c:pt>
                <c:pt idx="82">
                  <c:v>86.574999999999989</c:v>
                </c:pt>
                <c:pt idx="83">
                  <c:v>86.55</c:v>
                </c:pt>
                <c:pt idx="84">
                  <c:v>86.375</c:v>
                </c:pt>
                <c:pt idx="85">
                  <c:v>87.2</c:v>
                </c:pt>
                <c:pt idx="86">
                  <c:v>87.575000000000003</c:v>
                </c:pt>
                <c:pt idx="87">
                  <c:v>87.2</c:v>
                </c:pt>
                <c:pt idx="88">
                  <c:v>87.174999999999997</c:v>
                </c:pt>
                <c:pt idx="89">
                  <c:v>87.125</c:v>
                </c:pt>
                <c:pt idx="90">
                  <c:v>87.25</c:v>
                </c:pt>
                <c:pt idx="91">
                  <c:v>88.2</c:v>
                </c:pt>
                <c:pt idx="92">
                  <c:v>87.55</c:v>
                </c:pt>
                <c:pt idx="93">
                  <c:v>87.666666666666671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21-4841-B860-6B0F040141C7}"/>
            </c:ext>
          </c:extLst>
        </c:ser>
        <c:ser>
          <c:idx val="3"/>
          <c:order val="3"/>
          <c:tx>
            <c:strRef>
              <c:f>'M1 Calibracion'!$E$7</c:f>
              <c:strCache>
                <c:ptCount val="1"/>
                <c:pt idx="0">
                  <c:v>522nm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'M1 Calibracion'!$A$11:$A$104</c:f>
              <c:numCache>
                <c:formatCode>m/d/yyyy</c:formatCode>
                <c:ptCount val="94"/>
                <c:pt idx="0">
                  <c:v>43780.582789351851</c:v>
                </c:pt>
                <c:pt idx="1">
                  <c:v>43812.434363425928</c:v>
                </c:pt>
                <c:pt idx="2">
                  <c:v>43879.416666666664</c:v>
                </c:pt>
                <c:pt idx="3">
                  <c:v>43893</c:v>
                </c:pt>
                <c:pt idx="4">
                  <c:v>43900</c:v>
                </c:pt>
                <c:pt idx="5">
                  <c:v>44084</c:v>
                </c:pt>
                <c:pt idx="6">
                  <c:v>44147</c:v>
                </c:pt>
                <c:pt idx="7">
                  <c:v>44148</c:v>
                </c:pt>
                <c:pt idx="8">
                  <c:v>44176</c:v>
                </c:pt>
                <c:pt idx="9">
                  <c:v>44194</c:v>
                </c:pt>
                <c:pt idx="10">
                  <c:v>44207</c:v>
                </c:pt>
                <c:pt idx="11">
                  <c:v>44211</c:v>
                </c:pt>
                <c:pt idx="12">
                  <c:v>44218</c:v>
                </c:pt>
                <c:pt idx="13">
                  <c:v>44232</c:v>
                </c:pt>
                <c:pt idx="14">
                  <c:v>44238</c:v>
                </c:pt>
                <c:pt idx="15">
                  <c:v>44245</c:v>
                </c:pt>
                <c:pt idx="16">
                  <c:v>44252</c:v>
                </c:pt>
                <c:pt idx="17">
                  <c:v>44259</c:v>
                </c:pt>
                <c:pt idx="18">
                  <c:v>44271</c:v>
                </c:pt>
                <c:pt idx="19">
                  <c:v>44280</c:v>
                </c:pt>
                <c:pt idx="20">
                  <c:v>44295</c:v>
                </c:pt>
                <c:pt idx="21">
                  <c:v>44301</c:v>
                </c:pt>
                <c:pt idx="22">
                  <c:v>44308</c:v>
                </c:pt>
                <c:pt idx="23">
                  <c:v>44315</c:v>
                </c:pt>
                <c:pt idx="24">
                  <c:v>44342</c:v>
                </c:pt>
                <c:pt idx="25">
                  <c:v>44350</c:v>
                </c:pt>
                <c:pt idx="26">
                  <c:v>44358</c:v>
                </c:pt>
                <c:pt idx="27">
                  <c:v>44365</c:v>
                </c:pt>
                <c:pt idx="28">
                  <c:v>44372</c:v>
                </c:pt>
                <c:pt idx="29">
                  <c:v>44378</c:v>
                </c:pt>
                <c:pt idx="30">
                  <c:v>44386</c:v>
                </c:pt>
                <c:pt idx="31">
                  <c:v>44391</c:v>
                </c:pt>
                <c:pt idx="32">
                  <c:v>44397</c:v>
                </c:pt>
                <c:pt idx="33">
                  <c:v>44413</c:v>
                </c:pt>
                <c:pt idx="34">
                  <c:v>44424</c:v>
                </c:pt>
                <c:pt idx="35">
                  <c:v>44428</c:v>
                </c:pt>
                <c:pt idx="36">
                  <c:v>44434</c:v>
                </c:pt>
                <c:pt idx="37">
                  <c:v>44441</c:v>
                </c:pt>
                <c:pt idx="38">
                  <c:v>44449</c:v>
                </c:pt>
                <c:pt idx="39">
                  <c:v>44455</c:v>
                </c:pt>
                <c:pt idx="40">
                  <c:v>44463</c:v>
                </c:pt>
                <c:pt idx="41">
                  <c:v>44469</c:v>
                </c:pt>
                <c:pt idx="42">
                  <c:v>44476</c:v>
                </c:pt>
                <c:pt idx="43">
                  <c:v>44483</c:v>
                </c:pt>
                <c:pt idx="44">
                  <c:v>44490</c:v>
                </c:pt>
                <c:pt idx="45">
                  <c:v>44497</c:v>
                </c:pt>
                <c:pt idx="46">
                  <c:v>44508</c:v>
                </c:pt>
                <c:pt idx="47">
                  <c:v>44529</c:v>
                </c:pt>
                <c:pt idx="48">
                  <c:v>44543</c:v>
                </c:pt>
                <c:pt idx="49">
                  <c:v>44553</c:v>
                </c:pt>
                <c:pt idx="50">
                  <c:v>44574</c:v>
                </c:pt>
                <c:pt idx="51">
                  <c:v>44581</c:v>
                </c:pt>
                <c:pt idx="52">
                  <c:v>44592</c:v>
                </c:pt>
                <c:pt idx="53">
                  <c:v>44602</c:v>
                </c:pt>
                <c:pt idx="54">
                  <c:v>44610</c:v>
                </c:pt>
                <c:pt idx="55">
                  <c:v>44623</c:v>
                </c:pt>
                <c:pt idx="56">
                  <c:v>44630</c:v>
                </c:pt>
                <c:pt idx="57">
                  <c:v>44641</c:v>
                </c:pt>
                <c:pt idx="58">
                  <c:v>44651</c:v>
                </c:pt>
                <c:pt idx="59">
                  <c:v>44659</c:v>
                </c:pt>
                <c:pt idx="60">
                  <c:v>44665</c:v>
                </c:pt>
                <c:pt idx="61">
                  <c:v>44673</c:v>
                </c:pt>
                <c:pt idx="62">
                  <c:v>44694</c:v>
                </c:pt>
                <c:pt idx="63">
                  <c:v>44700</c:v>
                </c:pt>
                <c:pt idx="64">
                  <c:v>44714</c:v>
                </c:pt>
                <c:pt idx="65">
                  <c:v>44728</c:v>
                </c:pt>
                <c:pt idx="66">
                  <c:v>44743</c:v>
                </c:pt>
                <c:pt idx="67">
                  <c:v>44749</c:v>
                </c:pt>
                <c:pt idx="68">
                  <c:v>44834</c:v>
                </c:pt>
                <c:pt idx="69">
                  <c:v>44840</c:v>
                </c:pt>
                <c:pt idx="70">
                  <c:v>44854</c:v>
                </c:pt>
                <c:pt idx="71">
                  <c:v>44862</c:v>
                </c:pt>
                <c:pt idx="72">
                  <c:v>44869</c:v>
                </c:pt>
                <c:pt idx="73">
                  <c:v>44876</c:v>
                </c:pt>
                <c:pt idx="74">
                  <c:v>44883</c:v>
                </c:pt>
                <c:pt idx="75">
                  <c:v>44890</c:v>
                </c:pt>
                <c:pt idx="76">
                  <c:v>44897</c:v>
                </c:pt>
                <c:pt idx="77">
                  <c:v>44910</c:v>
                </c:pt>
                <c:pt idx="78">
                  <c:v>44918</c:v>
                </c:pt>
                <c:pt idx="79">
                  <c:v>44925</c:v>
                </c:pt>
                <c:pt idx="80">
                  <c:v>44932</c:v>
                </c:pt>
                <c:pt idx="81">
                  <c:v>44944</c:v>
                </c:pt>
                <c:pt idx="82">
                  <c:v>44966</c:v>
                </c:pt>
                <c:pt idx="83">
                  <c:v>44994</c:v>
                </c:pt>
                <c:pt idx="84">
                  <c:v>45002</c:v>
                </c:pt>
                <c:pt idx="85">
                  <c:v>45008</c:v>
                </c:pt>
                <c:pt idx="86">
                  <c:v>45016</c:v>
                </c:pt>
                <c:pt idx="87">
                  <c:v>45022</c:v>
                </c:pt>
                <c:pt idx="88">
                  <c:v>45029</c:v>
                </c:pt>
                <c:pt idx="89">
                  <c:v>45036</c:v>
                </c:pt>
                <c:pt idx="90">
                  <c:v>45043</c:v>
                </c:pt>
                <c:pt idx="91">
                  <c:v>45058</c:v>
                </c:pt>
                <c:pt idx="92">
                  <c:v>45064</c:v>
                </c:pt>
                <c:pt idx="93">
                  <c:v>45075</c:v>
                </c:pt>
              </c:numCache>
            </c:numRef>
          </c:xVal>
          <c:yVal>
            <c:numRef>
              <c:f>'M1 Calibracion'!$E$11:$E$104</c:f>
              <c:numCache>
                <c:formatCode>0.00</c:formatCode>
                <c:ptCount val="94"/>
                <c:pt idx="0">
                  <c:v>85.5</c:v>
                </c:pt>
                <c:pt idx="1">
                  <c:v>85.3</c:v>
                </c:pt>
                <c:pt idx="2">
                  <c:v>84.674999999999997</c:v>
                </c:pt>
                <c:pt idx="3">
                  <c:v>84.6</c:v>
                </c:pt>
                <c:pt idx="4">
                  <c:v>85.2</c:v>
                </c:pt>
                <c:pt idx="5">
                  <c:v>83.966666666666669</c:v>
                </c:pt>
                <c:pt idx="6">
                  <c:v>84.550000000000011</c:v>
                </c:pt>
                <c:pt idx="7">
                  <c:v>87.25</c:v>
                </c:pt>
                <c:pt idx="8">
                  <c:v>87.174999999999997</c:v>
                </c:pt>
                <c:pt idx="9">
                  <c:v>87.224999999999994</c:v>
                </c:pt>
                <c:pt idx="10">
                  <c:v>87</c:v>
                </c:pt>
                <c:pt idx="11">
                  <c:v>87.574999999999989</c:v>
                </c:pt>
                <c:pt idx="12">
                  <c:v>86.625</c:v>
                </c:pt>
                <c:pt idx="13">
                  <c:v>87.106249999999989</c:v>
                </c:pt>
                <c:pt idx="14">
                  <c:v>87.000000000000014</c:v>
                </c:pt>
                <c:pt idx="15">
                  <c:v>86.775000000000006</c:v>
                </c:pt>
                <c:pt idx="16">
                  <c:v>87.075000000000003</c:v>
                </c:pt>
                <c:pt idx="17">
                  <c:v>86.975000000000009</c:v>
                </c:pt>
                <c:pt idx="18">
                  <c:v>86.925000000000011</c:v>
                </c:pt>
                <c:pt idx="19">
                  <c:v>87.3</c:v>
                </c:pt>
                <c:pt idx="20">
                  <c:v>86.974999999999994</c:v>
                </c:pt>
                <c:pt idx="21">
                  <c:v>87.7</c:v>
                </c:pt>
                <c:pt idx="22">
                  <c:v>87.275000000000006</c:v>
                </c:pt>
                <c:pt idx="23">
                  <c:v>86.974999999999994</c:v>
                </c:pt>
                <c:pt idx="24">
                  <c:v>87.5</c:v>
                </c:pt>
                <c:pt idx="25">
                  <c:v>87.525000000000006</c:v>
                </c:pt>
                <c:pt idx="26">
                  <c:v>87.325000000000017</c:v>
                </c:pt>
                <c:pt idx="27">
                  <c:v>87.25</c:v>
                </c:pt>
                <c:pt idx="28">
                  <c:v>87.024999999999991</c:v>
                </c:pt>
                <c:pt idx="29">
                  <c:v>87.475000000000009</c:v>
                </c:pt>
                <c:pt idx="30">
                  <c:v>87.166666666666671</c:v>
                </c:pt>
                <c:pt idx="31">
                  <c:v>87.25</c:v>
                </c:pt>
                <c:pt idx="32">
                  <c:v>87.649999999999991</c:v>
                </c:pt>
                <c:pt idx="33">
                  <c:v>88.025000000000006</c:v>
                </c:pt>
                <c:pt idx="34">
                  <c:v>87.899999999999991</c:v>
                </c:pt>
                <c:pt idx="35">
                  <c:v>87.775000000000006</c:v>
                </c:pt>
                <c:pt idx="36">
                  <c:v>87.875</c:v>
                </c:pt>
                <c:pt idx="37">
                  <c:v>87.575000000000003</c:v>
                </c:pt>
                <c:pt idx="38">
                  <c:v>87.9</c:v>
                </c:pt>
                <c:pt idx="39">
                  <c:v>87.45</c:v>
                </c:pt>
                <c:pt idx="40">
                  <c:v>87.074999999999989</c:v>
                </c:pt>
                <c:pt idx="41">
                  <c:v>86.75</c:v>
                </c:pt>
                <c:pt idx="42">
                  <c:v>87</c:v>
                </c:pt>
                <c:pt idx="43">
                  <c:v>86.924999999999997</c:v>
                </c:pt>
                <c:pt idx="44">
                  <c:v>86.700000000000017</c:v>
                </c:pt>
                <c:pt idx="45">
                  <c:v>86.074999999999989</c:v>
                </c:pt>
                <c:pt idx="46">
                  <c:v>85.525000000000006</c:v>
                </c:pt>
                <c:pt idx="47">
                  <c:v>88.474999999999994</c:v>
                </c:pt>
                <c:pt idx="48">
                  <c:v>88.224999999999994</c:v>
                </c:pt>
                <c:pt idx="49">
                  <c:v>87.674999999999997</c:v>
                </c:pt>
                <c:pt idx="50">
                  <c:v>87.899999999999991</c:v>
                </c:pt>
                <c:pt idx="51">
                  <c:v>86.975000000000009</c:v>
                </c:pt>
                <c:pt idx="52">
                  <c:v>88.02000000000001</c:v>
                </c:pt>
                <c:pt idx="53">
                  <c:v>87.474999999999994</c:v>
                </c:pt>
                <c:pt idx="54">
                  <c:v>87.55</c:v>
                </c:pt>
                <c:pt idx="55">
                  <c:v>87.85</c:v>
                </c:pt>
                <c:pt idx="56">
                  <c:v>88.075000000000003</c:v>
                </c:pt>
                <c:pt idx="57">
                  <c:v>89.075000000000003</c:v>
                </c:pt>
                <c:pt idx="58">
                  <c:v>88.324999999999989</c:v>
                </c:pt>
                <c:pt idx="59">
                  <c:v>87.699999999999989</c:v>
                </c:pt>
                <c:pt idx="60">
                  <c:v>87.90000000000002</c:v>
                </c:pt>
                <c:pt idx="61">
                  <c:v>88.175000000000011</c:v>
                </c:pt>
                <c:pt idx="62">
                  <c:v>88.25</c:v>
                </c:pt>
                <c:pt idx="63">
                  <c:v>87.75</c:v>
                </c:pt>
                <c:pt idx="64">
                  <c:v>88.125</c:v>
                </c:pt>
                <c:pt idx="65">
                  <c:v>87</c:v>
                </c:pt>
                <c:pt idx="66">
                  <c:v>87.95</c:v>
                </c:pt>
                <c:pt idx="67">
                  <c:v>87.850000000000009</c:v>
                </c:pt>
                <c:pt idx="68">
                  <c:v>87.6</c:v>
                </c:pt>
                <c:pt idx="69">
                  <c:v>86.899999999999991</c:v>
                </c:pt>
                <c:pt idx="70">
                  <c:v>87.875</c:v>
                </c:pt>
                <c:pt idx="71">
                  <c:v>88.224999999999994</c:v>
                </c:pt>
                <c:pt idx="72">
                  <c:v>87.833333333333329</c:v>
                </c:pt>
                <c:pt idx="73">
                  <c:v>87.574999999999989</c:v>
                </c:pt>
                <c:pt idx="74">
                  <c:v>88.25</c:v>
                </c:pt>
                <c:pt idx="75">
                  <c:v>87.75</c:v>
                </c:pt>
                <c:pt idx="76">
                  <c:v>87.733333333333348</c:v>
                </c:pt>
                <c:pt idx="77">
                  <c:v>88.15</c:v>
                </c:pt>
                <c:pt idx="78">
                  <c:v>88.25</c:v>
                </c:pt>
                <c:pt idx="79">
                  <c:v>88.175000000000011</c:v>
                </c:pt>
                <c:pt idx="80">
                  <c:v>87.325000000000003</c:v>
                </c:pt>
                <c:pt idx="81">
                  <c:v>87.275000000000006</c:v>
                </c:pt>
                <c:pt idx="82">
                  <c:v>87.5</c:v>
                </c:pt>
                <c:pt idx="83">
                  <c:v>86.55</c:v>
                </c:pt>
                <c:pt idx="84">
                  <c:v>87.55</c:v>
                </c:pt>
                <c:pt idx="85">
                  <c:v>88</c:v>
                </c:pt>
                <c:pt idx="86">
                  <c:v>87.825000000000003</c:v>
                </c:pt>
                <c:pt idx="87">
                  <c:v>87.974999999999994</c:v>
                </c:pt>
                <c:pt idx="88">
                  <c:v>88.149999999999991</c:v>
                </c:pt>
                <c:pt idx="89">
                  <c:v>87.925000000000011</c:v>
                </c:pt>
                <c:pt idx="90">
                  <c:v>88</c:v>
                </c:pt>
                <c:pt idx="91">
                  <c:v>88.166666666666671</c:v>
                </c:pt>
                <c:pt idx="92">
                  <c:v>88.325000000000017</c:v>
                </c:pt>
                <c:pt idx="93">
                  <c:v>86.966666666666683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21-4841-B860-6B0F040141C7}"/>
            </c:ext>
          </c:extLst>
        </c:ser>
        <c:ser>
          <c:idx val="4"/>
          <c:order val="4"/>
          <c:tx>
            <c:strRef>
              <c:f>'M1 Calibracion'!$F$7</c:f>
              <c:strCache>
                <c:ptCount val="1"/>
                <c:pt idx="0">
                  <c:v>630 nm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'M1 Calibracion'!$A$11:$A$104</c:f>
              <c:numCache>
                <c:formatCode>m/d/yyyy</c:formatCode>
                <c:ptCount val="94"/>
                <c:pt idx="0">
                  <c:v>43780.582789351851</c:v>
                </c:pt>
                <c:pt idx="1">
                  <c:v>43812.434363425928</c:v>
                </c:pt>
                <c:pt idx="2">
                  <c:v>43879.416666666664</c:v>
                </c:pt>
                <c:pt idx="3">
                  <c:v>43893</c:v>
                </c:pt>
                <c:pt idx="4">
                  <c:v>43900</c:v>
                </c:pt>
                <c:pt idx="5">
                  <c:v>44084</c:v>
                </c:pt>
                <c:pt idx="6">
                  <c:v>44147</c:v>
                </c:pt>
                <c:pt idx="7">
                  <c:v>44148</c:v>
                </c:pt>
                <c:pt idx="8">
                  <c:v>44176</c:v>
                </c:pt>
                <c:pt idx="9">
                  <c:v>44194</c:v>
                </c:pt>
                <c:pt idx="10">
                  <c:v>44207</c:v>
                </c:pt>
                <c:pt idx="11">
                  <c:v>44211</c:v>
                </c:pt>
                <c:pt idx="12">
                  <c:v>44218</c:v>
                </c:pt>
                <c:pt idx="13">
                  <c:v>44232</c:v>
                </c:pt>
                <c:pt idx="14">
                  <c:v>44238</c:v>
                </c:pt>
                <c:pt idx="15">
                  <c:v>44245</c:v>
                </c:pt>
                <c:pt idx="16">
                  <c:v>44252</c:v>
                </c:pt>
                <c:pt idx="17">
                  <c:v>44259</c:v>
                </c:pt>
                <c:pt idx="18">
                  <c:v>44271</c:v>
                </c:pt>
                <c:pt idx="19">
                  <c:v>44280</c:v>
                </c:pt>
                <c:pt idx="20">
                  <c:v>44295</c:v>
                </c:pt>
                <c:pt idx="21">
                  <c:v>44301</c:v>
                </c:pt>
                <c:pt idx="22">
                  <c:v>44308</c:v>
                </c:pt>
                <c:pt idx="23">
                  <c:v>44315</c:v>
                </c:pt>
                <c:pt idx="24">
                  <c:v>44342</c:v>
                </c:pt>
                <c:pt idx="25">
                  <c:v>44350</c:v>
                </c:pt>
                <c:pt idx="26">
                  <c:v>44358</c:v>
                </c:pt>
                <c:pt idx="27">
                  <c:v>44365</c:v>
                </c:pt>
                <c:pt idx="28">
                  <c:v>44372</c:v>
                </c:pt>
                <c:pt idx="29">
                  <c:v>44378</c:v>
                </c:pt>
                <c:pt idx="30">
                  <c:v>44386</c:v>
                </c:pt>
                <c:pt idx="31">
                  <c:v>44391</c:v>
                </c:pt>
                <c:pt idx="32">
                  <c:v>44397</c:v>
                </c:pt>
                <c:pt idx="33">
                  <c:v>44413</c:v>
                </c:pt>
                <c:pt idx="34">
                  <c:v>44424</c:v>
                </c:pt>
                <c:pt idx="35">
                  <c:v>44428</c:v>
                </c:pt>
                <c:pt idx="36">
                  <c:v>44434</c:v>
                </c:pt>
                <c:pt idx="37">
                  <c:v>44441</c:v>
                </c:pt>
                <c:pt idx="38">
                  <c:v>44449</c:v>
                </c:pt>
                <c:pt idx="39">
                  <c:v>44455</c:v>
                </c:pt>
                <c:pt idx="40">
                  <c:v>44463</c:v>
                </c:pt>
                <c:pt idx="41">
                  <c:v>44469</c:v>
                </c:pt>
                <c:pt idx="42">
                  <c:v>44476</c:v>
                </c:pt>
                <c:pt idx="43">
                  <c:v>44483</c:v>
                </c:pt>
                <c:pt idx="44">
                  <c:v>44490</c:v>
                </c:pt>
                <c:pt idx="45">
                  <c:v>44497</c:v>
                </c:pt>
                <c:pt idx="46">
                  <c:v>44508</c:v>
                </c:pt>
                <c:pt idx="47">
                  <c:v>44529</c:v>
                </c:pt>
                <c:pt idx="48">
                  <c:v>44543</c:v>
                </c:pt>
                <c:pt idx="49">
                  <c:v>44553</c:v>
                </c:pt>
                <c:pt idx="50">
                  <c:v>44574</c:v>
                </c:pt>
                <c:pt idx="51">
                  <c:v>44581</c:v>
                </c:pt>
                <c:pt idx="52">
                  <c:v>44592</c:v>
                </c:pt>
                <c:pt idx="53">
                  <c:v>44602</c:v>
                </c:pt>
                <c:pt idx="54">
                  <c:v>44610</c:v>
                </c:pt>
                <c:pt idx="55">
                  <c:v>44623</c:v>
                </c:pt>
                <c:pt idx="56">
                  <c:v>44630</c:v>
                </c:pt>
                <c:pt idx="57">
                  <c:v>44641</c:v>
                </c:pt>
                <c:pt idx="58">
                  <c:v>44651</c:v>
                </c:pt>
                <c:pt idx="59">
                  <c:v>44659</c:v>
                </c:pt>
                <c:pt idx="60">
                  <c:v>44665</c:v>
                </c:pt>
                <c:pt idx="61">
                  <c:v>44673</c:v>
                </c:pt>
                <c:pt idx="62">
                  <c:v>44694</c:v>
                </c:pt>
                <c:pt idx="63">
                  <c:v>44700</c:v>
                </c:pt>
                <c:pt idx="64">
                  <c:v>44714</c:v>
                </c:pt>
                <c:pt idx="65">
                  <c:v>44728</c:v>
                </c:pt>
                <c:pt idx="66">
                  <c:v>44743</c:v>
                </c:pt>
                <c:pt idx="67">
                  <c:v>44749</c:v>
                </c:pt>
                <c:pt idx="68">
                  <c:v>44834</c:v>
                </c:pt>
                <c:pt idx="69">
                  <c:v>44840</c:v>
                </c:pt>
                <c:pt idx="70">
                  <c:v>44854</c:v>
                </c:pt>
                <c:pt idx="71">
                  <c:v>44862</c:v>
                </c:pt>
                <c:pt idx="72">
                  <c:v>44869</c:v>
                </c:pt>
                <c:pt idx="73">
                  <c:v>44876</c:v>
                </c:pt>
                <c:pt idx="74">
                  <c:v>44883</c:v>
                </c:pt>
                <c:pt idx="75">
                  <c:v>44890</c:v>
                </c:pt>
                <c:pt idx="76">
                  <c:v>44897</c:v>
                </c:pt>
                <c:pt idx="77">
                  <c:v>44910</c:v>
                </c:pt>
                <c:pt idx="78">
                  <c:v>44918</c:v>
                </c:pt>
                <c:pt idx="79">
                  <c:v>44925</c:v>
                </c:pt>
                <c:pt idx="80">
                  <c:v>44932</c:v>
                </c:pt>
                <c:pt idx="81">
                  <c:v>44944</c:v>
                </c:pt>
                <c:pt idx="82">
                  <c:v>44966</c:v>
                </c:pt>
                <c:pt idx="83">
                  <c:v>44994</c:v>
                </c:pt>
                <c:pt idx="84">
                  <c:v>45002</c:v>
                </c:pt>
                <c:pt idx="85">
                  <c:v>45008</c:v>
                </c:pt>
                <c:pt idx="86">
                  <c:v>45016</c:v>
                </c:pt>
                <c:pt idx="87">
                  <c:v>45022</c:v>
                </c:pt>
                <c:pt idx="88">
                  <c:v>45029</c:v>
                </c:pt>
                <c:pt idx="89">
                  <c:v>45036</c:v>
                </c:pt>
                <c:pt idx="90">
                  <c:v>45043</c:v>
                </c:pt>
                <c:pt idx="91">
                  <c:v>45058</c:v>
                </c:pt>
                <c:pt idx="92">
                  <c:v>45064</c:v>
                </c:pt>
                <c:pt idx="93">
                  <c:v>45075</c:v>
                </c:pt>
              </c:numCache>
            </c:numRef>
          </c:xVal>
          <c:yVal>
            <c:numRef>
              <c:f>'M1 Calibracion'!$F$11:$F$104</c:f>
              <c:numCache>
                <c:formatCode>0.00</c:formatCode>
                <c:ptCount val="94"/>
                <c:pt idx="0">
                  <c:v>85.6</c:v>
                </c:pt>
                <c:pt idx="1">
                  <c:v>85.3</c:v>
                </c:pt>
                <c:pt idx="2">
                  <c:v>84.924999999999997</c:v>
                </c:pt>
                <c:pt idx="3">
                  <c:v>84.6</c:v>
                </c:pt>
                <c:pt idx="4">
                  <c:v>85.433333333333337</c:v>
                </c:pt>
                <c:pt idx="5">
                  <c:v>84.166666666666671</c:v>
                </c:pt>
                <c:pt idx="6">
                  <c:v>84.55</c:v>
                </c:pt>
                <c:pt idx="7">
                  <c:v>87.125</c:v>
                </c:pt>
                <c:pt idx="8">
                  <c:v>86.924999999999983</c:v>
                </c:pt>
                <c:pt idx="9">
                  <c:v>87.125</c:v>
                </c:pt>
                <c:pt idx="10">
                  <c:v>86.925000000000011</c:v>
                </c:pt>
                <c:pt idx="11">
                  <c:v>87.525000000000006</c:v>
                </c:pt>
                <c:pt idx="12">
                  <c:v>86.6</c:v>
                </c:pt>
                <c:pt idx="13">
                  <c:v>87.043750000000017</c:v>
                </c:pt>
                <c:pt idx="14">
                  <c:v>86.825000000000003</c:v>
                </c:pt>
                <c:pt idx="15">
                  <c:v>86.724999999999994</c:v>
                </c:pt>
                <c:pt idx="16">
                  <c:v>87.15</c:v>
                </c:pt>
                <c:pt idx="17">
                  <c:v>86.899999999999991</c:v>
                </c:pt>
                <c:pt idx="18">
                  <c:v>86.800000000000011</c:v>
                </c:pt>
                <c:pt idx="19">
                  <c:v>87.220000000000013</c:v>
                </c:pt>
                <c:pt idx="20">
                  <c:v>86.775000000000006</c:v>
                </c:pt>
                <c:pt idx="21">
                  <c:v>87.5</c:v>
                </c:pt>
                <c:pt idx="22">
                  <c:v>87.025000000000006</c:v>
                </c:pt>
                <c:pt idx="23">
                  <c:v>86.85</c:v>
                </c:pt>
                <c:pt idx="24">
                  <c:v>87.25</c:v>
                </c:pt>
                <c:pt idx="25">
                  <c:v>87.424999999999997</c:v>
                </c:pt>
                <c:pt idx="26">
                  <c:v>87.15</c:v>
                </c:pt>
                <c:pt idx="27">
                  <c:v>87.125</c:v>
                </c:pt>
                <c:pt idx="28">
                  <c:v>86.824999999999989</c:v>
                </c:pt>
                <c:pt idx="29">
                  <c:v>87.224999999999994</c:v>
                </c:pt>
                <c:pt idx="30">
                  <c:v>87</c:v>
                </c:pt>
                <c:pt idx="31">
                  <c:v>87.05</c:v>
                </c:pt>
                <c:pt idx="32">
                  <c:v>87.462499999999991</c:v>
                </c:pt>
                <c:pt idx="33">
                  <c:v>87.699999999999989</c:v>
                </c:pt>
                <c:pt idx="34">
                  <c:v>87.499999999999986</c:v>
                </c:pt>
                <c:pt idx="35">
                  <c:v>87.45</c:v>
                </c:pt>
                <c:pt idx="36">
                  <c:v>87.525000000000006</c:v>
                </c:pt>
                <c:pt idx="37">
                  <c:v>87.199999999999989</c:v>
                </c:pt>
                <c:pt idx="38">
                  <c:v>87.6</c:v>
                </c:pt>
                <c:pt idx="39">
                  <c:v>87.15</c:v>
                </c:pt>
                <c:pt idx="40">
                  <c:v>86.824999999999989</c:v>
                </c:pt>
                <c:pt idx="41">
                  <c:v>86.5</c:v>
                </c:pt>
                <c:pt idx="42">
                  <c:v>86.899999999999991</c:v>
                </c:pt>
                <c:pt idx="43">
                  <c:v>86.85</c:v>
                </c:pt>
                <c:pt idx="44">
                  <c:v>86.65</c:v>
                </c:pt>
                <c:pt idx="45">
                  <c:v>86.25</c:v>
                </c:pt>
                <c:pt idx="46">
                  <c:v>85.699999999999989</c:v>
                </c:pt>
                <c:pt idx="47">
                  <c:v>88.1</c:v>
                </c:pt>
                <c:pt idx="48">
                  <c:v>87.824999999999989</c:v>
                </c:pt>
                <c:pt idx="49">
                  <c:v>87.324999999999989</c:v>
                </c:pt>
                <c:pt idx="50">
                  <c:v>87.5</c:v>
                </c:pt>
                <c:pt idx="51">
                  <c:v>86.85</c:v>
                </c:pt>
                <c:pt idx="52">
                  <c:v>87.64</c:v>
                </c:pt>
                <c:pt idx="53">
                  <c:v>87.2</c:v>
                </c:pt>
                <c:pt idx="54">
                  <c:v>87.224999999999994</c:v>
                </c:pt>
                <c:pt idx="55">
                  <c:v>87.574999999999989</c:v>
                </c:pt>
                <c:pt idx="56">
                  <c:v>87.725000000000009</c:v>
                </c:pt>
                <c:pt idx="57">
                  <c:v>88.524999999999991</c:v>
                </c:pt>
                <c:pt idx="58">
                  <c:v>88.149999999999991</c:v>
                </c:pt>
                <c:pt idx="59">
                  <c:v>87.4</c:v>
                </c:pt>
                <c:pt idx="60">
                  <c:v>87.59999999999998</c:v>
                </c:pt>
                <c:pt idx="61">
                  <c:v>87.775000000000006</c:v>
                </c:pt>
                <c:pt idx="62">
                  <c:v>87.9</c:v>
                </c:pt>
                <c:pt idx="63">
                  <c:v>87.474999999999994</c:v>
                </c:pt>
                <c:pt idx="64">
                  <c:v>87.8</c:v>
                </c:pt>
                <c:pt idx="65">
                  <c:v>86.850000000000009</c:v>
                </c:pt>
                <c:pt idx="66">
                  <c:v>87.65</c:v>
                </c:pt>
                <c:pt idx="67">
                  <c:v>87.575000000000003</c:v>
                </c:pt>
                <c:pt idx="68">
                  <c:v>87.3</c:v>
                </c:pt>
                <c:pt idx="69">
                  <c:v>86.6</c:v>
                </c:pt>
                <c:pt idx="70">
                  <c:v>87.5</c:v>
                </c:pt>
                <c:pt idx="71">
                  <c:v>87.85</c:v>
                </c:pt>
                <c:pt idx="72">
                  <c:v>87.399999999999991</c:v>
                </c:pt>
                <c:pt idx="73">
                  <c:v>87.224999999999994</c:v>
                </c:pt>
                <c:pt idx="74">
                  <c:v>87.799999999999983</c:v>
                </c:pt>
                <c:pt idx="75">
                  <c:v>87.45</c:v>
                </c:pt>
                <c:pt idx="76">
                  <c:v>87.433333333333337</c:v>
                </c:pt>
                <c:pt idx="77">
                  <c:v>87.675000000000011</c:v>
                </c:pt>
                <c:pt idx="78">
                  <c:v>87.85</c:v>
                </c:pt>
                <c:pt idx="79">
                  <c:v>87.75</c:v>
                </c:pt>
                <c:pt idx="80">
                  <c:v>87.000000000000014</c:v>
                </c:pt>
                <c:pt idx="81">
                  <c:v>86.925000000000011</c:v>
                </c:pt>
                <c:pt idx="82">
                  <c:v>87.224999999999994</c:v>
                </c:pt>
                <c:pt idx="83">
                  <c:v>86.35</c:v>
                </c:pt>
                <c:pt idx="84">
                  <c:v>87.2</c:v>
                </c:pt>
                <c:pt idx="85">
                  <c:v>87.649999999999991</c:v>
                </c:pt>
                <c:pt idx="86">
                  <c:v>87.324999999999989</c:v>
                </c:pt>
                <c:pt idx="87">
                  <c:v>87.5</c:v>
                </c:pt>
                <c:pt idx="88">
                  <c:v>87.825000000000003</c:v>
                </c:pt>
                <c:pt idx="89">
                  <c:v>87.575000000000017</c:v>
                </c:pt>
                <c:pt idx="90">
                  <c:v>87.550000000000011</c:v>
                </c:pt>
                <c:pt idx="91">
                  <c:v>87.666666666666671</c:v>
                </c:pt>
                <c:pt idx="92">
                  <c:v>87.674999999999983</c:v>
                </c:pt>
                <c:pt idx="93">
                  <c:v>86.866666666666674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21-4841-B860-6B0F040141C7}"/>
            </c:ext>
          </c:extLst>
        </c:ser>
        <c:ser>
          <c:idx val="5"/>
          <c:order val="5"/>
          <c:tx>
            <c:strRef>
              <c:f>'M1 Calibracion'!$G$7</c:f>
              <c:strCache>
                <c:ptCount val="1"/>
                <c:pt idx="0">
                  <c:v>760 nm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'M1 Calibracion'!$A$11:$A$104</c:f>
              <c:numCache>
                <c:formatCode>m/d/yyyy</c:formatCode>
                <c:ptCount val="94"/>
                <c:pt idx="0">
                  <c:v>43780.582789351851</c:v>
                </c:pt>
                <c:pt idx="1">
                  <c:v>43812.434363425928</c:v>
                </c:pt>
                <c:pt idx="2">
                  <c:v>43879.416666666664</c:v>
                </c:pt>
                <c:pt idx="3">
                  <c:v>43893</c:v>
                </c:pt>
                <c:pt idx="4">
                  <c:v>43900</c:v>
                </c:pt>
                <c:pt idx="5">
                  <c:v>44084</c:v>
                </c:pt>
                <c:pt idx="6">
                  <c:v>44147</c:v>
                </c:pt>
                <c:pt idx="7">
                  <c:v>44148</c:v>
                </c:pt>
                <c:pt idx="8">
                  <c:v>44176</c:v>
                </c:pt>
                <c:pt idx="9">
                  <c:v>44194</c:v>
                </c:pt>
                <c:pt idx="10">
                  <c:v>44207</c:v>
                </c:pt>
                <c:pt idx="11">
                  <c:v>44211</c:v>
                </c:pt>
                <c:pt idx="12">
                  <c:v>44218</c:v>
                </c:pt>
                <c:pt idx="13">
                  <c:v>44232</c:v>
                </c:pt>
                <c:pt idx="14">
                  <c:v>44238</c:v>
                </c:pt>
                <c:pt idx="15">
                  <c:v>44245</c:v>
                </c:pt>
                <c:pt idx="16">
                  <c:v>44252</c:v>
                </c:pt>
                <c:pt idx="17">
                  <c:v>44259</c:v>
                </c:pt>
                <c:pt idx="18">
                  <c:v>44271</c:v>
                </c:pt>
                <c:pt idx="19">
                  <c:v>44280</c:v>
                </c:pt>
                <c:pt idx="20">
                  <c:v>44295</c:v>
                </c:pt>
                <c:pt idx="21">
                  <c:v>44301</c:v>
                </c:pt>
                <c:pt idx="22">
                  <c:v>44308</c:v>
                </c:pt>
                <c:pt idx="23">
                  <c:v>44315</c:v>
                </c:pt>
                <c:pt idx="24">
                  <c:v>44342</c:v>
                </c:pt>
                <c:pt idx="25">
                  <c:v>44350</c:v>
                </c:pt>
                <c:pt idx="26">
                  <c:v>44358</c:v>
                </c:pt>
                <c:pt idx="27">
                  <c:v>44365</c:v>
                </c:pt>
                <c:pt idx="28">
                  <c:v>44372</c:v>
                </c:pt>
                <c:pt idx="29">
                  <c:v>44378</c:v>
                </c:pt>
                <c:pt idx="30">
                  <c:v>44386</c:v>
                </c:pt>
                <c:pt idx="31">
                  <c:v>44391</c:v>
                </c:pt>
                <c:pt idx="32">
                  <c:v>44397</c:v>
                </c:pt>
                <c:pt idx="33">
                  <c:v>44413</c:v>
                </c:pt>
                <c:pt idx="34">
                  <c:v>44424</c:v>
                </c:pt>
                <c:pt idx="35">
                  <c:v>44428</c:v>
                </c:pt>
                <c:pt idx="36">
                  <c:v>44434</c:v>
                </c:pt>
                <c:pt idx="37">
                  <c:v>44441</c:v>
                </c:pt>
                <c:pt idx="38">
                  <c:v>44449</c:v>
                </c:pt>
                <c:pt idx="39">
                  <c:v>44455</c:v>
                </c:pt>
                <c:pt idx="40">
                  <c:v>44463</c:v>
                </c:pt>
                <c:pt idx="41">
                  <c:v>44469</c:v>
                </c:pt>
                <c:pt idx="42">
                  <c:v>44476</c:v>
                </c:pt>
                <c:pt idx="43">
                  <c:v>44483</c:v>
                </c:pt>
                <c:pt idx="44">
                  <c:v>44490</c:v>
                </c:pt>
                <c:pt idx="45">
                  <c:v>44497</c:v>
                </c:pt>
                <c:pt idx="46">
                  <c:v>44508</c:v>
                </c:pt>
                <c:pt idx="47">
                  <c:v>44529</c:v>
                </c:pt>
                <c:pt idx="48">
                  <c:v>44543</c:v>
                </c:pt>
                <c:pt idx="49">
                  <c:v>44553</c:v>
                </c:pt>
                <c:pt idx="50">
                  <c:v>44574</c:v>
                </c:pt>
                <c:pt idx="51">
                  <c:v>44581</c:v>
                </c:pt>
                <c:pt idx="52">
                  <c:v>44592</c:v>
                </c:pt>
                <c:pt idx="53">
                  <c:v>44602</c:v>
                </c:pt>
                <c:pt idx="54">
                  <c:v>44610</c:v>
                </c:pt>
                <c:pt idx="55">
                  <c:v>44623</c:v>
                </c:pt>
                <c:pt idx="56">
                  <c:v>44630</c:v>
                </c:pt>
                <c:pt idx="57">
                  <c:v>44641</c:v>
                </c:pt>
                <c:pt idx="58">
                  <c:v>44651</c:v>
                </c:pt>
                <c:pt idx="59">
                  <c:v>44659</c:v>
                </c:pt>
                <c:pt idx="60">
                  <c:v>44665</c:v>
                </c:pt>
                <c:pt idx="61">
                  <c:v>44673</c:v>
                </c:pt>
                <c:pt idx="62">
                  <c:v>44694</c:v>
                </c:pt>
                <c:pt idx="63">
                  <c:v>44700</c:v>
                </c:pt>
                <c:pt idx="64">
                  <c:v>44714</c:v>
                </c:pt>
                <c:pt idx="65">
                  <c:v>44728</c:v>
                </c:pt>
                <c:pt idx="66">
                  <c:v>44743</c:v>
                </c:pt>
                <c:pt idx="67">
                  <c:v>44749</c:v>
                </c:pt>
                <c:pt idx="68">
                  <c:v>44834</c:v>
                </c:pt>
                <c:pt idx="69">
                  <c:v>44840</c:v>
                </c:pt>
                <c:pt idx="70">
                  <c:v>44854</c:v>
                </c:pt>
                <c:pt idx="71">
                  <c:v>44862</c:v>
                </c:pt>
                <c:pt idx="72">
                  <c:v>44869</c:v>
                </c:pt>
                <c:pt idx="73">
                  <c:v>44876</c:v>
                </c:pt>
                <c:pt idx="74">
                  <c:v>44883</c:v>
                </c:pt>
                <c:pt idx="75">
                  <c:v>44890</c:v>
                </c:pt>
                <c:pt idx="76">
                  <c:v>44897</c:v>
                </c:pt>
                <c:pt idx="77">
                  <c:v>44910</c:v>
                </c:pt>
                <c:pt idx="78">
                  <c:v>44918</c:v>
                </c:pt>
                <c:pt idx="79">
                  <c:v>44925</c:v>
                </c:pt>
                <c:pt idx="80">
                  <c:v>44932</c:v>
                </c:pt>
                <c:pt idx="81">
                  <c:v>44944</c:v>
                </c:pt>
                <c:pt idx="82">
                  <c:v>44966</c:v>
                </c:pt>
                <c:pt idx="83">
                  <c:v>44994</c:v>
                </c:pt>
                <c:pt idx="84">
                  <c:v>45002</c:v>
                </c:pt>
                <c:pt idx="85">
                  <c:v>45008</c:v>
                </c:pt>
                <c:pt idx="86">
                  <c:v>45016</c:v>
                </c:pt>
                <c:pt idx="87">
                  <c:v>45022</c:v>
                </c:pt>
                <c:pt idx="88">
                  <c:v>45029</c:v>
                </c:pt>
                <c:pt idx="89">
                  <c:v>45036</c:v>
                </c:pt>
                <c:pt idx="90">
                  <c:v>45043</c:v>
                </c:pt>
                <c:pt idx="91">
                  <c:v>45058</c:v>
                </c:pt>
                <c:pt idx="92">
                  <c:v>45064</c:v>
                </c:pt>
                <c:pt idx="93">
                  <c:v>45075</c:v>
                </c:pt>
              </c:numCache>
            </c:numRef>
          </c:xVal>
          <c:yVal>
            <c:numRef>
              <c:f>'M1 Calibracion'!$G$11:$G$104</c:f>
              <c:numCache>
                <c:formatCode>0.00</c:formatCode>
                <c:ptCount val="94"/>
                <c:pt idx="0">
                  <c:v>83.6</c:v>
                </c:pt>
                <c:pt idx="1">
                  <c:v>83.5</c:v>
                </c:pt>
                <c:pt idx="2">
                  <c:v>83.174999999999997</c:v>
                </c:pt>
                <c:pt idx="3">
                  <c:v>83.1</c:v>
                </c:pt>
                <c:pt idx="4">
                  <c:v>83.466666666666669</c:v>
                </c:pt>
                <c:pt idx="5">
                  <c:v>82.533333333333346</c:v>
                </c:pt>
                <c:pt idx="6">
                  <c:v>82.9</c:v>
                </c:pt>
                <c:pt idx="7">
                  <c:v>85.15</c:v>
                </c:pt>
                <c:pt idx="8">
                  <c:v>85</c:v>
                </c:pt>
                <c:pt idx="9">
                  <c:v>85.024999999999991</c:v>
                </c:pt>
                <c:pt idx="10">
                  <c:v>84.95</c:v>
                </c:pt>
                <c:pt idx="11">
                  <c:v>85.300000000000011</c:v>
                </c:pt>
                <c:pt idx="12">
                  <c:v>84.525000000000006</c:v>
                </c:pt>
                <c:pt idx="13">
                  <c:v>84.95</c:v>
                </c:pt>
                <c:pt idx="14">
                  <c:v>84.899999999999991</c:v>
                </c:pt>
                <c:pt idx="15">
                  <c:v>84.7</c:v>
                </c:pt>
                <c:pt idx="16">
                  <c:v>84.975000000000009</c:v>
                </c:pt>
                <c:pt idx="17">
                  <c:v>84.95</c:v>
                </c:pt>
                <c:pt idx="18">
                  <c:v>84.875</c:v>
                </c:pt>
                <c:pt idx="19">
                  <c:v>85.05</c:v>
                </c:pt>
                <c:pt idx="20">
                  <c:v>84.9</c:v>
                </c:pt>
                <c:pt idx="21">
                  <c:v>85.300000000000011</c:v>
                </c:pt>
                <c:pt idx="22">
                  <c:v>85</c:v>
                </c:pt>
                <c:pt idx="23">
                  <c:v>84.925000000000011</c:v>
                </c:pt>
                <c:pt idx="24">
                  <c:v>85.199999999999989</c:v>
                </c:pt>
                <c:pt idx="25">
                  <c:v>85.25</c:v>
                </c:pt>
                <c:pt idx="26">
                  <c:v>85.25</c:v>
                </c:pt>
                <c:pt idx="27">
                  <c:v>85.075000000000003</c:v>
                </c:pt>
                <c:pt idx="28">
                  <c:v>84.824999999999989</c:v>
                </c:pt>
                <c:pt idx="29">
                  <c:v>85.1</c:v>
                </c:pt>
                <c:pt idx="30">
                  <c:v>85.033333333333331</c:v>
                </c:pt>
                <c:pt idx="31">
                  <c:v>84.974999999999994</c:v>
                </c:pt>
                <c:pt idx="32">
                  <c:v>85.274999999999991</c:v>
                </c:pt>
                <c:pt idx="33">
                  <c:v>85.55</c:v>
                </c:pt>
                <c:pt idx="34">
                  <c:v>85.35</c:v>
                </c:pt>
                <c:pt idx="35">
                  <c:v>85.424999999999997</c:v>
                </c:pt>
                <c:pt idx="36">
                  <c:v>85.350000000000009</c:v>
                </c:pt>
                <c:pt idx="37">
                  <c:v>85.15</c:v>
                </c:pt>
                <c:pt idx="38">
                  <c:v>85.5</c:v>
                </c:pt>
                <c:pt idx="39">
                  <c:v>85.125</c:v>
                </c:pt>
                <c:pt idx="40">
                  <c:v>84.875</c:v>
                </c:pt>
                <c:pt idx="41">
                  <c:v>84.6</c:v>
                </c:pt>
                <c:pt idx="42">
                  <c:v>84.825000000000003</c:v>
                </c:pt>
                <c:pt idx="43">
                  <c:v>84.824999999999989</c:v>
                </c:pt>
                <c:pt idx="44">
                  <c:v>84.8</c:v>
                </c:pt>
                <c:pt idx="45">
                  <c:v>84.424999999999997</c:v>
                </c:pt>
                <c:pt idx="46">
                  <c:v>84</c:v>
                </c:pt>
                <c:pt idx="47">
                  <c:v>85.65</c:v>
                </c:pt>
                <c:pt idx="48">
                  <c:v>85.575000000000017</c:v>
                </c:pt>
                <c:pt idx="49">
                  <c:v>85.275000000000006</c:v>
                </c:pt>
                <c:pt idx="50">
                  <c:v>85.2</c:v>
                </c:pt>
                <c:pt idx="51">
                  <c:v>84.825000000000003</c:v>
                </c:pt>
                <c:pt idx="52">
                  <c:v>85.320000000000007</c:v>
                </c:pt>
                <c:pt idx="53">
                  <c:v>85.025000000000006</c:v>
                </c:pt>
                <c:pt idx="54">
                  <c:v>85.199999999999989</c:v>
                </c:pt>
                <c:pt idx="55">
                  <c:v>85.25</c:v>
                </c:pt>
                <c:pt idx="56">
                  <c:v>85.55</c:v>
                </c:pt>
                <c:pt idx="57">
                  <c:v>86.05</c:v>
                </c:pt>
                <c:pt idx="58">
                  <c:v>85.775000000000006</c:v>
                </c:pt>
                <c:pt idx="59">
                  <c:v>85.325000000000003</c:v>
                </c:pt>
                <c:pt idx="60">
                  <c:v>85.466666666666654</c:v>
                </c:pt>
                <c:pt idx="61">
                  <c:v>85.574999999999989</c:v>
                </c:pt>
                <c:pt idx="62">
                  <c:v>85.6</c:v>
                </c:pt>
                <c:pt idx="63">
                  <c:v>85.275000000000006</c:v>
                </c:pt>
                <c:pt idx="64">
                  <c:v>85.45</c:v>
                </c:pt>
                <c:pt idx="65">
                  <c:v>84.875</c:v>
                </c:pt>
                <c:pt idx="66">
                  <c:v>85.474999999999994</c:v>
                </c:pt>
                <c:pt idx="67">
                  <c:v>85.424999999999997</c:v>
                </c:pt>
                <c:pt idx="68">
                  <c:v>85.25</c:v>
                </c:pt>
                <c:pt idx="69">
                  <c:v>84.9</c:v>
                </c:pt>
                <c:pt idx="70">
                  <c:v>85.300000000000011</c:v>
                </c:pt>
                <c:pt idx="71">
                  <c:v>86.074999999999989</c:v>
                </c:pt>
                <c:pt idx="72">
                  <c:v>85.433333333333337</c:v>
                </c:pt>
                <c:pt idx="73">
                  <c:v>85.174999999999997</c:v>
                </c:pt>
                <c:pt idx="74">
                  <c:v>85.55</c:v>
                </c:pt>
                <c:pt idx="75">
                  <c:v>85.3</c:v>
                </c:pt>
                <c:pt idx="76">
                  <c:v>85.300000000000011</c:v>
                </c:pt>
                <c:pt idx="77">
                  <c:v>85.425000000000011</c:v>
                </c:pt>
                <c:pt idx="78">
                  <c:v>85.6</c:v>
                </c:pt>
                <c:pt idx="79">
                  <c:v>85.424999999999997</c:v>
                </c:pt>
                <c:pt idx="80">
                  <c:v>85.1</c:v>
                </c:pt>
                <c:pt idx="81">
                  <c:v>85</c:v>
                </c:pt>
                <c:pt idx="82">
                  <c:v>84.974999999999994</c:v>
                </c:pt>
                <c:pt idx="83">
                  <c:v>84.424999999999997</c:v>
                </c:pt>
                <c:pt idx="84">
                  <c:v>84.924999999999983</c:v>
                </c:pt>
                <c:pt idx="85">
                  <c:v>85.474999999999994</c:v>
                </c:pt>
                <c:pt idx="86">
                  <c:v>85.425000000000011</c:v>
                </c:pt>
                <c:pt idx="87">
                  <c:v>85.4</c:v>
                </c:pt>
                <c:pt idx="88">
                  <c:v>85.5</c:v>
                </c:pt>
                <c:pt idx="89">
                  <c:v>85.375</c:v>
                </c:pt>
                <c:pt idx="90">
                  <c:v>85.5</c:v>
                </c:pt>
                <c:pt idx="91">
                  <c:v>86.133333333333326</c:v>
                </c:pt>
                <c:pt idx="92">
                  <c:v>85.525000000000006</c:v>
                </c:pt>
                <c:pt idx="93">
                  <c:v>84.833333333333329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021-4841-B860-6B0F040141C7}"/>
            </c:ext>
          </c:extLst>
        </c:ser>
        <c:ser>
          <c:idx val="6"/>
          <c:order val="6"/>
          <c:tx>
            <c:strRef>
              <c:f>'M1 Calibracion'!$H$7</c:f>
              <c:strCache>
                <c:ptCount val="1"/>
                <c:pt idx="0">
                  <c:v>970 nm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'M1 Calibracion'!$A$11:$A$104</c:f>
              <c:numCache>
                <c:formatCode>m/d/yyyy</c:formatCode>
                <c:ptCount val="94"/>
                <c:pt idx="0">
                  <c:v>43780.582789351851</c:v>
                </c:pt>
                <c:pt idx="1">
                  <c:v>43812.434363425928</c:v>
                </c:pt>
                <c:pt idx="2">
                  <c:v>43879.416666666664</c:v>
                </c:pt>
                <c:pt idx="3">
                  <c:v>43893</c:v>
                </c:pt>
                <c:pt idx="4">
                  <c:v>43900</c:v>
                </c:pt>
                <c:pt idx="5">
                  <c:v>44084</c:v>
                </c:pt>
                <c:pt idx="6">
                  <c:v>44147</c:v>
                </c:pt>
                <c:pt idx="7">
                  <c:v>44148</c:v>
                </c:pt>
                <c:pt idx="8">
                  <c:v>44176</c:v>
                </c:pt>
                <c:pt idx="9">
                  <c:v>44194</c:v>
                </c:pt>
                <c:pt idx="10">
                  <c:v>44207</c:v>
                </c:pt>
                <c:pt idx="11">
                  <c:v>44211</c:v>
                </c:pt>
                <c:pt idx="12">
                  <c:v>44218</c:v>
                </c:pt>
                <c:pt idx="13">
                  <c:v>44232</c:v>
                </c:pt>
                <c:pt idx="14">
                  <c:v>44238</c:v>
                </c:pt>
                <c:pt idx="15">
                  <c:v>44245</c:v>
                </c:pt>
                <c:pt idx="16">
                  <c:v>44252</c:v>
                </c:pt>
                <c:pt idx="17">
                  <c:v>44259</c:v>
                </c:pt>
                <c:pt idx="18">
                  <c:v>44271</c:v>
                </c:pt>
                <c:pt idx="19">
                  <c:v>44280</c:v>
                </c:pt>
                <c:pt idx="20">
                  <c:v>44295</c:v>
                </c:pt>
                <c:pt idx="21">
                  <c:v>44301</c:v>
                </c:pt>
                <c:pt idx="22">
                  <c:v>44308</c:v>
                </c:pt>
                <c:pt idx="23">
                  <c:v>44315</c:v>
                </c:pt>
                <c:pt idx="24">
                  <c:v>44342</c:v>
                </c:pt>
                <c:pt idx="25">
                  <c:v>44350</c:v>
                </c:pt>
                <c:pt idx="26">
                  <c:v>44358</c:v>
                </c:pt>
                <c:pt idx="27">
                  <c:v>44365</c:v>
                </c:pt>
                <c:pt idx="28">
                  <c:v>44372</c:v>
                </c:pt>
                <c:pt idx="29">
                  <c:v>44378</c:v>
                </c:pt>
                <c:pt idx="30">
                  <c:v>44386</c:v>
                </c:pt>
                <c:pt idx="31">
                  <c:v>44391</c:v>
                </c:pt>
                <c:pt idx="32">
                  <c:v>44397</c:v>
                </c:pt>
                <c:pt idx="33">
                  <c:v>44413</c:v>
                </c:pt>
                <c:pt idx="34">
                  <c:v>44424</c:v>
                </c:pt>
                <c:pt idx="35">
                  <c:v>44428</c:v>
                </c:pt>
                <c:pt idx="36">
                  <c:v>44434</c:v>
                </c:pt>
                <c:pt idx="37">
                  <c:v>44441</c:v>
                </c:pt>
                <c:pt idx="38">
                  <c:v>44449</c:v>
                </c:pt>
                <c:pt idx="39">
                  <c:v>44455</c:v>
                </c:pt>
                <c:pt idx="40">
                  <c:v>44463</c:v>
                </c:pt>
                <c:pt idx="41">
                  <c:v>44469</c:v>
                </c:pt>
                <c:pt idx="42">
                  <c:v>44476</c:v>
                </c:pt>
                <c:pt idx="43">
                  <c:v>44483</c:v>
                </c:pt>
                <c:pt idx="44">
                  <c:v>44490</c:v>
                </c:pt>
                <c:pt idx="45">
                  <c:v>44497</c:v>
                </c:pt>
                <c:pt idx="46">
                  <c:v>44508</c:v>
                </c:pt>
                <c:pt idx="47">
                  <c:v>44529</c:v>
                </c:pt>
                <c:pt idx="48">
                  <c:v>44543</c:v>
                </c:pt>
                <c:pt idx="49">
                  <c:v>44553</c:v>
                </c:pt>
                <c:pt idx="50">
                  <c:v>44574</c:v>
                </c:pt>
                <c:pt idx="51">
                  <c:v>44581</c:v>
                </c:pt>
                <c:pt idx="52">
                  <c:v>44592</c:v>
                </c:pt>
                <c:pt idx="53">
                  <c:v>44602</c:v>
                </c:pt>
                <c:pt idx="54">
                  <c:v>44610</c:v>
                </c:pt>
                <c:pt idx="55">
                  <c:v>44623</c:v>
                </c:pt>
                <c:pt idx="56">
                  <c:v>44630</c:v>
                </c:pt>
                <c:pt idx="57">
                  <c:v>44641</c:v>
                </c:pt>
                <c:pt idx="58">
                  <c:v>44651</c:v>
                </c:pt>
                <c:pt idx="59">
                  <c:v>44659</c:v>
                </c:pt>
                <c:pt idx="60">
                  <c:v>44665</c:v>
                </c:pt>
                <c:pt idx="61">
                  <c:v>44673</c:v>
                </c:pt>
                <c:pt idx="62">
                  <c:v>44694</c:v>
                </c:pt>
                <c:pt idx="63">
                  <c:v>44700</c:v>
                </c:pt>
                <c:pt idx="64">
                  <c:v>44714</c:v>
                </c:pt>
                <c:pt idx="65">
                  <c:v>44728</c:v>
                </c:pt>
                <c:pt idx="66">
                  <c:v>44743</c:v>
                </c:pt>
                <c:pt idx="67">
                  <c:v>44749</c:v>
                </c:pt>
                <c:pt idx="68">
                  <c:v>44834</c:v>
                </c:pt>
                <c:pt idx="69">
                  <c:v>44840</c:v>
                </c:pt>
                <c:pt idx="70">
                  <c:v>44854</c:v>
                </c:pt>
                <c:pt idx="71">
                  <c:v>44862</c:v>
                </c:pt>
                <c:pt idx="72">
                  <c:v>44869</c:v>
                </c:pt>
                <c:pt idx="73">
                  <c:v>44876</c:v>
                </c:pt>
                <c:pt idx="74">
                  <c:v>44883</c:v>
                </c:pt>
                <c:pt idx="75">
                  <c:v>44890</c:v>
                </c:pt>
                <c:pt idx="76">
                  <c:v>44897</c:v>
                </c:pt>
                <c:pt idx="77">
                  <c:v>44910</c:v>
                </c:pt>
                <c:pt idx="78">
                  <c:v>44918</c:v>
                </c:pt>
                <c:pt idx="79">
                  <c:v>44925</c:v>
                </c:pt>
                <c:pt idx="80">
                  <c:v>44932</c:v>
                </c:pt>
                <c:pt idx="81">
                  <c:v>44944</c:v>
                </c:pt>
                <c:pt idx="82">
                  <c:v>44966</c:v>
                </c:pt>
                <c:pt idx="83">
                  <c:v>44994</c:v>
                </c:pt>
                <c:pt idx="84">
                  <c:v>45002</c:v>
                </c:pt>
                <c:pt idx="85">
                  <c:v>45008</c:v>
                </c:pt>
                <c:pt idx="86">
                  <c:v>45016</c:v>
                </c:pt>
                <c:pt idx="87">
                  <c:v>45022</c:v>
                </c:pt>
                <c:pt idx="88">
                  <c:v>45029</c:v>
                </c:pt>
                <c:pt idx="89">
                  <c:v>45036</c:v>
                </c:pt>
                <c:pt idx="90">
                  <c:v>45043</c:v>
                </c:pt>
                <c:pt idx="91">
                  <c:v>45058</c:v>
                </c:pt>
                <c:pt idx="92">
                  <c:v>45064</c:v>
                </c:pt>
                <c:pt idx="93">
                  <c:v>45075</c:v>
                </c:pt>
              </c:numCache>
            </c:numRef>
          </c:xVal>
          <c:yVal>
            <c:numRef>
              <c:f>'M1 Calibracion'!$H$11:$H$104</c:f>
              <c:numCache>
                <c:formatCode>0.00</c:formatCode>
                <c:ptCount val="94"/>
                <c:pt idx="0">
                  <c:v>89.9</c:v>
                </c:pt>
                <c:pt idx="1">
                  <c:v>89.3</c:v>
                </c:pt>
                <c:pt idx="2">
                  <c:v>89.274999999999991</c:v>
                </c:pt>
                <c:pt idx="3">
                  <c:v>89.3</c:v>
                </c:pt>
                <c:pt idx="4">
                  <c:v>89.466666666666654</c:v>
                </c:pt>
                <c:pt idx="5">
                  <c:v>88.666666666666671</c:v>
                </c:pt>
                <c:pt idx="6">
                  <c:v>88.775000000000006</c:v>
                </c:pt>
                <c:pt idx="7">
                  <c:v>91.049999999999983</c:v>
                </c:pt>
                <c:pt idx="8">
                  <c:v>91.25</c:v>
                </c:pt>
                <c:pt idx="9">
                  <c:v>91.074999999999989</c:v>
                </c:pt>
                <c:pt idx="10">
                  <c:v>90.875</c:v>
                </c:pt>
                <c:pt idx="11">
                  <c:v>91.2</c:v>
                </c:pt>
                <c:pt idx="12">
                  <c:v>90.375</c:v>
                </c:pt>
                <c:pt idx="13">
                  <c:v>90.881249999999994</c:v>
                </c:pt>
                <c:pt idx="14">
                  <c:v>90.974999999999994</c:v>
                </c:pt>
                <c:pt idx="15">
                  <c:v>90.775000000000006</c:v>
                </c:pt>
                <c:pt idx="16">
                  <c:v>90.925000000000011</c:v>
                </c:pt>
                <c:pt idx="17">
                  <c:v>91.15</c:v>
                </c:pt>
                <c:pt idx="18">
                  <c:v>90.775000000000006</c:v>
                </c:pt>
                <c:pt idx="19">
                  <c:v>91</c:v>
                </c:pt>
                <c:pt idx="20">
                  <c:v>90.924999999999997</c:v>
                </c:pt>
                <c:pt idx="21">
                  <c:v>91.25</c:v>
                </c:pt>
                <c:pt idx="22">
                  <c:v>91.025000000000006</c:v>
                </c:pt>
                <c:pt idx="23">
                  <c:v>90.974999999999994</c:v>
                </c:pt>
                <c:pt idx="24">
                  <c:v>91.174999999999997</c:v>
                </c:pt>
                <c:pt idx="25">
                  <c:v>91.224999999999994</c:v>
                </c:pt>
                <c:pt idx="26">
                  <c:v>91.25</c:v>
                </c:pt>
                <c:pt idx="27">
                  <c:v>91.15</c:v>
                </c:pt>
                <c:pt idx="28">
                  <c:v>90.924999999999997</c:v>
                </c:pt>
                <c:pt idx="29">
                  <c:v>91.174999999999997</c:v>
                </c:pt>
                <c:pt idx="30">
                  <c:v>90.966666666666654</c:v>
                </c:pt>
                <c:pt idx="31">
                  <c:v>91.1</c:v>
                </c:pt>
                <c:pt idx="32">
                  <c:v>91.250000000000014</c:v>
                </c:pt>
                <c:pt idx="33">
                  <c:v>91.524999999999991</c:v>
                </c:pt>
                <c:pt idx="34">
                  <c:v>91.4</c:v>
                </c:pt>
                <c:pt idx="35">
                  <c:v>91.275000000000006</c:v>
                </c:pt>
                <c:pt idx="36">
                  <c:v>91.5</c:v>
                </c:pt>
                <c:pt idx="37">
                  <c:v>91.275000000000006</c:v>
                </c:pt>
                <c:pt idx="38">
                  <c:v>91.5</c:v>
                </c:pt>
                <c:pt idx="39">
                  <c:v>91.300000000000011</c:v>
                </c:pt>
                <c:pt idx="40">
                  <c:v>91.074999999999989</c:v>
                </c:pt>
                <c:pt idx="41">
                  <c:v>90.850000000000009</c:v>
                </c:pt>
                <c:pt idx="42">
                  <c:v>91.175000000000011</c:v>
                </c:pt>
                <c:pt idx="43">
                  <c:v>91.075000000000003</c:v>
                </c:pt>
                <c:pt idx="44">
                  <c:v>91.149999999999991</c:v>
                </c:pt>
                <c:pt idx="45">
                  <c:v>90.9</c:v>
                </c:pt>
                <c:pt idx="46">
                  <c:v>90.5</c:v>
                </c:pt>
                <c:pt idx="47">
                  <c:v>91.824999999999989</c:v>
                </c:pt>
                <c:pt idx="48">
                  <c:v>91.625000000000014</c:v>
                </c:pt>
                <c:pt idx="49">
                  <c:v>91.425000000000011</c:v>
                </c:pt>
                <c:pt idx="50">
                  <c:v>91.266666666666652</c:v>
                </c:pt>
                <c:pt idx="51">
                  <c:v>90.850000000000009</c:v>
                </c:pt>
                <c:pt idx="52">
                  <c:v>91.42</c:v>
                </c:pt>
                <c:pt idx="53">
                  <c:v>91.125</c:v>
                </c:pt>
                <c:pt idx="54">
                  <c:v>91.35</c:v>
                </c:pt>
                <c:pt idx="55">
                  <c:v>91.300000000000011</c:v>
                </c:pt>
                <c:pt idx="56">
                  <c:v>91.55</c:v>
                </c:pt>
                <c:pt idx="57">
                  <c:v>92.125</c:v>
                </c:pt>
                <c:pt idx="58">
                  <c:v>91.724999999999994</c:v>
                </c:pt>
                <c:pt idx="59">
                  <c:v>91.4</c:v>
                </c:pt>
                <c:pt idx="60">
                  <c:v>91.59999999999998</c:v>
                </c:pt>
                <c:pt idx="61">
                  <c:v>91.65</c:v>
                </c:pt>
                <c:pt idx="62">
                  <c:v>91.699999999999989</c:v>
                </c:pt>
                <c:pt idx="63">
                  <c:v>91.350000000000009</c:v>
                </c:pt>
                <c:pt idx="64">
                  <c:v>91.875</c:v>
                </c:pt>
                <c:pt idx="65">
                  <c:v>91.05</c:v>
                </c:pt>
                <c:pt idx="66">
                  <c:v>91.674999999999997</c:v>
                </c:pt>
                <c:pt idx="67">
                  <c:v>91.699999999999989</c:v>
                </c:pt>
                <c:pt idx="68">
                  <c:v>91.425000000000011</c:v>
                </c:pt>
                <c:pt idx="69">
                  <c:v>90.949999999999989</c:v>
                </c:pt>
                <c:pt idx="70">
                  <c:v>91.374999999999986</c:v>
                </c:pt>
                <c:pt idx="71">
                  <c:v>91.85</c:v>
                </c:pt>
                <c:pt idx="72">
                  <c:v>91.399999999999991</c:v>
                </c:pt>
                <c:pt idx="73">
                  <c:v>91.15</c:v>
                </c:pt>
                <c:pt idx="74">
                  <c:v>91.725000000000009</c:v>
                </c:pt>
                <c:pt idx="75">
                  <c:v>91.199999999999989</c:v>
                </c:pt>
                <c:pt idx="76">
                  <c:v>91.2</c:v>
                </c:pt>
                <c:pt idx="77">
                  <c:v>91.824999999999989</c:v>
                </c:pt>
                <c:pt idx="78">
                  <c:v>91.575000000000003</c:v>
                </c:pt>
                <c:pt idx="79">
                  <c:v>91.675000000000011</c:v>
                </c:pt>
                <c:pt idx="80">
                  <c:v>90.950000000000017</c:v>
                </c:pt>
                <c:pt idx="81">
                  <c:v>91</c:v>
                </c:pt>
                <c:pt idx="82">
                  <c:v>91.1</c:v>
                </c:pt>
                <c:pt idx="83">
                  <c:v>90.4</c:v>
                </c:pt>
                <c:pt idx="84">
                  <c:v>90.975000000000009</c:v>
                </c:pt>
                <c:pt idx="85">
                  <c:v>91.424999999999997</c:v>
                </c:pt>
                <c:pt idx="86">
                  <c:v>91.525000000000006</c:v>
                </c:pt>
                <c:pt idx="87">
                  <c:v>91.55</c:v>
                </c:pt>
                <c:pt idx="88">
                  <c:v>91.5</c:v>
                </c:pt>
                <c:pt idx="89">
                  <c:v>91.5</c:v>
                </c:pt>
                <c:pt idx="90">
                  <c:v>91.574999999999989</c:v>
                </c:pt>
                <c:pt idx="91">
                  <c:v>91.266666666666652</c:v>
                </c:pt>
                <c:pt idx="92">
                  <c:v>91.524999999999991</c:v>
                </c:pt>
                <c:pt idx="93">
                  <c:v>90.533333333333346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021-4841-B860-6B0F04014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052943"/>
        <c:axId val="1789047535"/>
      </c:scatterChart>
      <c:valAx>
        <c:axId val="1789052943"/>
        <c:scaling>
          <c:orientation val="minMax"/>
          <c:min val="43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89047535"/>
        <c:crosses val="autoZero"/>
        <c:crossBetween val="midCat"/>
      </c:valAx>
      <c:valAx>
        <c:axId val="1789047535"/>
        <c:scaling>
          <c:orientation val="minMax"/>
          <c:max val="92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89052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33822462472267"/>
          <c:y val="0.16480498933403931"/>
          <c:w val="9.8416309061348559E-2"/>
          <c:h val="0.31172906589622951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Auxiliary Telescope</a:t>
            </a:r>
            <a:r>
              <a:rPr lang="en-US" baseline="0"/>
              <a:t> - M1 Scattering</a:t>
            </a:r>
            <a:endParaRPr lang="en-US"/>
          </a:p>
        </c:rich>
      </c:tx>
      <c:layout>
        <c:manualLayout>
          <c:xMode val="edge"/>
          <c:yMode val="edge"/>
          <c:x val="0.32815398290189368"/>
          <c:y val="1.731912622992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9.6347758372686082E-2"/>
          <c:y val="0.10706116430092943"/>
          <c:w val="0.81833595342098209"/>
          <c:h val="0.8259764859687673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'M1 Calibracion'!$I$7</c:f>
              <c:strCache>
                <c:ptCount val="1"/>
                <c:pt idx="0">
                  <c:v>365 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'M1 Calibracion'!$A$10:$A$104</c:f>
              <c:numCache>
                <c:formatCode>m/d/yyyy</c:formatCode>
                <c:ptCount val="95"/>
                <c:pt idx="0">
                  <c:v>43756.542291666665</c:v>
                </c:pt>
                <c:pt idx="1">
                  <c:v>43780.582789351851</c:v>
                </c:pt>
                <c:pt idx="2">
                  <c:v>43812.434363425928</c:v>
                </c:pt>
                <c:pt idx="3">
                  <c:v>43879.416666666664</c:v>
                </c:pt>
                <c:pt idx="4">
                  <c:v>43893</c:v>
                </c:pt>
                <c:pt idx="5">
                  <c:v>43900</c:v>
                </c:pt>
                <c:pt idx="6">
                  <c:v>44084</c:v>
                </c:pt>
                <c:pt idx="7">
                  <c:v>44147</c:v>
                </c:pt>
                <c:pt idx="8">
                  <c:v>44148</c:v>
                </c:pt>
                <c:pt idx="9">
                  <c:v>44176</c:v>
                </c:pt>
                <c:pt idx="10">
                  <c:v>44194</c:v>
                </c:pt>
                <c:pt idx="11">
                  <c:v>44207</c:v>
                </c:pt>
                <c:pt idx="12">
                  <c:v>44211</c:v>
                </c:pt>
                <c:pt idx="13">
                  <c:v>44218</c:v>
                </c:pt>
                <c:pt idx="14">
                  <c:v>44232</c:v>
                </c:pt>
                <c:pt idx="15">
                  <c:v>44238</c:v>
                </c:pt>
                <c:pt idx="16">
                  <c:v>44245</c:v>
                </c:pt>
                <c:pt idx="17">
                  <c:v>44252</c:v>
                </c:pt>
                <c:pt idx="18">
                  <c:v>44259</c:v>
                </c:pt>
                <c:pt idx="19">
                  <c:v>44271</c:v>
                </c:pt>
                <c:pt idx="20">
                  <c:v>44280</c:v>
                </c:pt>
                <c:pt idx="21">
                  <c:v>44295</c:v>
                </c:pt>
                <c:pt idx="22">
                  <c:v>44301</c:v>
                </c:pt>
                <c:pt idx="23">
                  <c:v>44308</c:v>
                </c:pt>
                <c:pt idx="24">
                  <c:v>44315</c:v>
                </c:pt>
                <c:pt idx="25">
                  <c:v>44342</c:v>
                </c:pt>
                <c:pt idx="26">
                  <c:v>44350</c:v>
                </c:pt>
                <c:pt idx="27">
                  <c:v>44358</c:v>
                </c:pt>
                <c:pt idx="28">
                  <c:v>44365</c:v>
                </c:pt>
                <c:pt idx="29">
                  <c:v>44372</c:v>
                </c:pt>
                <c:pt idx="30">
                  <c:v>44378</c:v>
                </c:pt>
                <c:pt idx="31">
                  <c:v>44386</c:v>
                </c:pt>
                <c:pt idx="32">
                  <c:v>44391</c:v>
                </c:pt>
                <c:pt idx="33">
                  <c:v>44397</c:v>
                </c:pt>
                <c:pt idx="34">
                  <c:v>44413</c:v>
                </c:pt>
                <c:pt idx="35">
                  <c:v>44424</c:v>
                </c:pt>
                <c:pt idx="36">
                  <c:v>44428</c:v>
                </c:pt>
                <c:pt idx="37">
                  <c:v>44434</c:v>
                </c:pt>
                <c:pt idx="38">
                  <c:v>44441</c:v>
                </c:pt>
                <c:pt idx="39">
                  <c:v>44449</c:v>
                </c:pt>
                <c:pt idx="40">
                  <c:v>44455</c:v>
                </c:pt>
                <c:pt idx="41">
                  <c:v>44463</c:v>
                </c:pt>
                <c:pt idx="42">
                  <c:v>44469</c:v>
                </c:pt>
                <c:pt idx="43">
                  <c:v>44476</c:v>
                </c:pt>
                <c:pt idx="44">
                  <c:v>44483</c:v>
                </c:pt>
                <c:pt idx="45">
                  <c:v>44490</c:v>
                </c:pt>
                <c:pt idx="46">
                  <c:v>44497</c:v>
                </c:pt>
                <c:pt idx="47">
                  <c:v>44508</c:v>
                </c:pt>
                <c:pt idx="48">
                  <c:v>44529</c:v>
                </c:pt>
                <c:pt idx="49">
                  <c:v>44543</c:v>
                </c:pt>
                <c:pt idx="50">
                  <c:v>44553</c:v>
                </c:pt>
                <c:pt idx="51">
                  <c:v>44574</c:v>
                </c:pt>
                <c:pt idx="52">
                  <c:v>44581</c:v>
                </c:pt>
                <c:pt idx="53">
                  <c:v>44592</c:v>
                </c:pt>
                <c:pt idx="54">
                  <c:v>44602</c:v>
                </c:pt>
                <c:pt idx="55">
                  <c:v>44610</c:v>
                </c:pt>
                <c:pt idx="56">
                  <c:v>44623</c:v>
                </c:pt>
                <c:pt idx="57">
                  <c:v>44630</c:v>
                </c:pt>
                <c:pt idx="58">
                  <c:v>44641</c:v>
                </c:pt>
                <c:pt idx="59">
                  <c:v>44651</c:v>
                </c:pt>
                <c:pt idx="60">
                  <c:v>44659</c:v>
                </c:pt>
                <c:pt idx="61">
                  <c:v>44665</c:v>
                </c:pt>
                <c:pt idx="62">
                  <c:v>44673</c:v>
                </c:pt>
                <c:pt idx="63">
                  <c:v>44694</c:v>
                </c:pt>
                <c:pt idx="64">
                  <c:v>44700</c:v>
                </c:pt>
                <c:pt idx="65">
                  <c:v>44714</c:v>
                </c:pt>
                <c:pt idx="66">
                  <c:v>44728</c:v>
                </c:pt>
                <c:pt idx="67">
                  <c:v>44743</c:v>
                </c:pt>
                <c:pt idx="68">
                  <c:v>44749</c:v>
                </c:pt>
                <c:pt idx="69">
                  <c:v>44834</c:v>
                </c:pt>
                <c:pt idx="70">
                  <c:v>44840</c:v>
                </c:pt>
                <c:pt idx="71">
                  <c:v>44854</c:v>
                </c:pt>
                <c:pt idx="72">
                  <c:v>44862</c:v>
                </c:pt>
                <c:pt idx="73">
                  <c:v>44869</c:v>
                </c:pt>
                <c:pt idx="74">
                  <c:v>44876</c:v>
                </c:pt>
                <c:pt idx="75">
                  <c:v>44883</c:v>
                </c:pt>
                <c:pt idx="76">
                  <c:v>44890</c:v>
                </c:pt>
                <c:pt idx="77">
                  <c:v>44897</c:v>
                </c:pt>
                <c:pt idx="78">
                  <c:v>44910</c:v>
                </c:pt>
                <c:pt idx="79">
                  <c:v>44918</c:v>
                </c:pt>
                <c:pt idx="80">
                  <c:v>44925</c:v>
                </c:pt>
                <c:pt idx="81">
                  <c:v>44932</c:v>
                </c:pt>
                <c:pt idx="82">
                  <c:v>44944</c:v>
                </c:pt>
                <c:pt idx="83">
                  <c:v>44966</c:v>
                </c:pt>
                <c:pt idx="84">
                  <c:v>44994</c:v>
                </c:pt>
                <c:pt idx="85">
                  <c:v>45002</c:v>
                </c:pt>
                <c:pt idx="86">
                  <c:v>45008</c:v>
                </c:pt>
                <c:pt idx="87">
                  <c:v>45016</c:v>
                </c:pt>
                <c:pt idx="88">
                  <c:v>45022</c:v>
                </c:pt>
                <c:pt idx="89">
                  <c:v>45029</c:v>
                </c:pt>
                <c:pt idx="90">
                  <c:v>45036</c:v>
                </c:pt>
                <c:pt idx="91">
                  <c:v>45043</c:v>
                </c:pt>
                <c:pt idx="92">
                  <c:v>45058</c:v>
                </c:pt>
                <c:pt idx="93">
                  <c:v>45064</c:v>
                </c:pt>
                <c:pt idx="94">
                  <c:v>45075</c:v>
                </c:pt>
              </c:numCache>
            </c:numRef>
          </c:xVal>
          <c:yVal>
            <c:numRef>
              <c:f>'M1 Calibracion'!$I$10:$I$104</c:f>
              <c:numCache>
                <c:formatCode>0.0</c:formatCode>
                <c:ptCount val="95"/>
                <c:pt idx="0">
                  <c:v>9.7749999999999986</c:v>
                </c:pt>
                <c:pt idx="1">
                  <c:v>12.2</c:v>
                </c:pt>
                <c:pt idx="2">
                  <c:v>9.9</c:v>
                </c:pt>
                <c:pt idx="3">
                  <c:v>16.3</c:v>
                </c:pt>
                <c:pt idx="4">
                  <c:v>13.2</c:v>
                </c:pt>
                <c:pt idx="5">
                  <c:v>14.066666666666665</c:v>
                </c:pt>
                <c:pt idx="6">
                  <c:v>15.6</c:v>
                </c:pt>
                <c:pt idx="7">
                  <c:v>14.55</c:v>
                </c:pt>
                <c:pt idx="8">
                  <c:v>6.3000000000000007</c:v>
                </c:pt>
                <c:pt idx="9">
                  <c:v>6.2750000000000004</c:v>
                </c:pt>
                <c:pt idx="10">
                  <c:v>10.68125</c:v>
                </c:pt>
                <c:pt idx="11">
                  <c:v>6.3249999999999993</c:v>
                </c:pt>
                <c:pt idx="12">
                  <c:v>5.5250000000000004</c:v>
                </c:pt>
                <c:pt idx="13">
                  <c:v>7.875</c:v>
                </c:pt>
                <c:pt idx="19">
                  <c:v>3.1999999999999997</c:v>
                </c:pt>
                <c:pt idx="20">
                  <c:v>3.5475000000000003</c:v>
                </c:pt>
                <c:pt idx="21">
                  <c:v>3.7549999999999999</c:v>
                </c:pt>
                <c:pt idx="22">
                  <c:v>2.8250000000000002</c:v>
                </c:pt>
                <c:pt idx="23">
                  <c:v>2.87</c:v>
                </c:pt>
                <c:pt idx="24">
                  <c:v>2.8100000000000005</c:v>
                </c:pt>
                <c:pt idx="25">
                  <c:v>3.3575000000000004</c:v>
                </c:pt>
                <c:pt idx="26">
                  <c:v>3.5274999999999999</c:v>
                </c:pt>
                <c:pt idx="27">
                  <c:v>3.3674999999999997</c:v>
                </c:pt>
                <c:pt idx="28">
                  <c:v>3.69</c:v>
                </c:pt>
                <c:pt idx="29">
                  <c:v>3.7374999999999998</c:v>
                </c:pt>
                <c:pt idx="30">
                  <c:v>3.7049999999999996</c:v>
                </c:pt>
                <c:pt idx="31">
                  <c:v>3.9366666666666665</c:v>
                </c:pt>
                <c:pt idx="32">
                  <c:v>3.7774999999999999</c:v>
                </c:pt>
                <c:pt idx="33">
                  <c:v>1.8537500000000002</c:v>
                </c:pt>
                <c:pt idx="34">
                  <c:v>1.78</c:v>
                </c:pt>
                <c:pt idx="35">
                  <c:v>2.5</c:v>
                </c:pt>
                <c:pt idx="36">
                  <c:v>2.3250000000000002</c:v>
                </c:pt>
                <c:pt idx="37">
                  <c:v>2.4</c:v>
                </c:pt>
                <c:pt idx="38">
                  <c:v>2.6749999999999998</c:v>
                </c:pt>
                <c:pt idx="39" formatCode="General">
                  <c:v>3.6</c:v>
                </c:pt>
                <c:pt idx="40">
                  <c:v>3</c:v>
                </c:pt>
                <c:pt idx="41">
                  <c:v>5.0250000000000004</c:v>
                </c:pt>
                <c:pt idx="42">
                  <c:v>6.55</c:v>
                </c:pt>
                <c:pt idx="43">
                  <c:v>6.65</c:v>
                </c:pt>
                <c:pt idx="44">
                  <c:v>7.6250000000000009</c:v>
                </c:pt>
                <c:pt idx="45">
                  <c:v>7.2250000000000005</c:v>
                </c:pt>
                <c:pt idx="46">
                  <c:v>11.174999999999999</c:v>
                </c:pt>
                <c:pt idx="47">
                  <c:v>12.899999999999999</c:v>
                </c:pt>
                <c:pt idx="48">
                  <c:v>2.3250000000000002</c:v>
                </c:pt>
                <c:pt idx="49">
                  <c:v>1.9500000000000002</c:v>
                </c:pt>
                <c:pt idx="50">
                  <c:v>2.15</c:v>
                </c:pt>
                <c:pt idx="51">
                  <c:v>2.6500000000000004</c:v>
                </c:pt>
                <c:pt idx="52">
                  <c:v>2.65</c:v>
                </c:pt>
                <c:pt idx="53">
                  <c:v>3.28</c:v>
                </c:pt>
                <c:pt idx="54">
                  <c:v>3.4749999999999996</c:v>
                </c:pt>
                <c:pt idx="55">
                  <c:v>3.375</c:v>
                </c:pt>
                <c:pt idx="56">
                  <c:v>3.5750000000000002</c:v>
                </c:pt>
                <c:pt idx="57">
                  <c:v>3.0750000000000002</c:v>
                </c:pt>
                <c:pt idx="58">
                  <c:v>2.0249999999999999</c:v>
                </c:pt>
                <c:pt idx="59">
                  <c:v>1.9750000000000001</c:v>
                </c:pt>
                <c:pt idx="60">
                  <c:v>2.5</c:v>
                </c:pt>
                <c:pt idx="61">
                  <c:v>1.8</c:v>
                </c:pt>
                <c:pt idx="62">
                  <c:v>2.0750000000000002</c:v>
                </c:pt>
                <c:pt idx="63">
                  <c:v>2.7750000000000004</c:v>
                </c:pt>
                <c:pt idx="64">
                  <c:v>3.35</c:v>
                </c:pt>
                <c:pt idx="65">
                  <c:v>3</c:v>
                </c:pt>
                <c:pt idx="66">
                  <c:v>3.2249999999999996</c:v>
                </c:pt>
                <c:pt idx="67">
                  <c:v>2.9</c:v>
                </c:pt>
                <c:pt idx="68">
                  <c:v>3.0749999999999997</c:v>
                </c:pt>
                <c:pt idx="69">
                  <c:v>1.4</c:v>
                </c:pt>
                <c:pt idx="70">
                  <c:v>1.125</c:v>
                </c:pt>
                <c:pt idx="71">
                  <c:v>0.67500000000000004</c:v>
                </c:pt>
                <c:pt idx="72">
                  <c:v>0.75</c:v>
                </c:pt>
                <c:pt idx="73">
                  <c:v>0.73333333333333339</c:v>
                </c:pt>
                <c:pt idx="74">
                  <c:v>0.875</c:v>
                </c:pt>
                <c:pt idx="75">
                  <c:v>1.05</c:v>
                </c:pt>
                <c:pt idx="76">
                  <c:v>0.85</c:v>
                </c:pt>
                <c:pt idx="77">
                  <c:v>0.76666666666666661</c:v>
                </c:pt>
                <c:pt idx="78">
                  <c:v>1.2250000000000001</c:v>
                </c:pt>
                <c:pt idx="79">
                  <c:v>0.85000000000000009</c:v>
                </c:pt>
                <c:pt idx="80">
                  <c:v>0.9</c:v>
                </c:pt>
                <c:pt idx="81">
                  <c:v>1.125</c:v>
                </c:pt>
                <c:pt idx="82">
                  <c:v>1.7749999999999999</c:v>
                </c:pt>
                <c:pt idx="83">
                  <c:v>1.45</c:v>
                </c:pt>
                <c:pt idx="84">
                  <c:v>1.9750000000000001</c:v>
                </c:pt>
                <c:pt idx="85">
                  <c:v>1.65</c:v>
                </c:pt>
                <c:pt idx="86">
                  <c:v>0.82499999999999996</c:v>
                </c:pt>
                <c:pt idx="87">
                  <c:v>0.97499999999999998</c:v>
                </c:pt>
                <c:pt idx="88">
                  <c:v>0.9</c:v>
                </c:pt>
                <c:pt idx="89">
                  <c:v>0.90000000000000013</c:v>
                </c:pt>
                <c:pt idx="90">
                  <c:v>1.325</c:v>
                </c:pt>
                <c:pt idx="91">
                  <c:v>1.2749999999999999</c:v>
                </c:pt>
                <c:pt idx="92">
                  <c:v>1.2666666666666666</c:v>
                </c:pt>
                <c:pt idx="93">
                  <c:v>0.875</c:v>
                </c:pt>
                <c:pt idx="94">
                  <c:v>0.96666666666666679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C9-4FC5-BA5A-18B24F61C4FC}"/>
            </c:ext>
          </c:extLst>
        </c:ser>
        <c:ser>
          <c:idx val="1"/>
          <c:order val="1"/>
          <c:tx>
            <c:strRef>
              <c:f>'M1 Calibracion'!$J$7</c:f>
              <c:strCache>
                <c:ptCount val="1"/>
                <c:pt idx="0">
                  <c:v>404 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'M1 Calibracion'!$A$10:$A$104</c:f>
              <c:numCache>
                <c:formatCode>m/d/yyyy</c:formatCode>
                <c:ptCount val="95"/>
                <c:pt idx="0">
                  <c:v>43756.542291666665</c:v>
                </c:pt>
                <c:pt idx="1">
                  <c:v>43780.582789351851</c:v>
                </c:pt>
                <c:pt idx="2">
                  <c:v>43812.434363425928</c:v>
                </c:pt>
                <c:pt idx="3">
                  <c:v>43879.416666666664</c:v>
                </c:pt>
                <c:pt idx="4">
                  <c:v>43893</c:v>
                </c:pt>
                <c:pt idx="5">
                  <c:v>43900</c:v>
                </c:pt>
                <c:pt idx="6">
                  <c:v>44084</c:v>
                </c:pt>
                <c:pt idx="7">
                  <c:v>44147</c:v>
                </c:pt>
                <c:pt idx="8">
                  <c:v>44148</c:v>
                </c:pt>
                <c:pt idx="9">
                  <c:v>44176</c:v>
                </c:pt>
                <c:pt idx="10">
                  <c:v>44194</c:v>
                </c:pt>
                <c:pt idx="11">
                  <c:v>44207</c:v>
                </c:pt>
                <c:pt idx="12">
                  <c:v>44211</c:v>
                </c:pt>
                <c:pt idx="13">
                  <c:v>44218</c:v>
                </c:pt>
                <c:pt idx="14">
                  <c:v>44232</c:v>
                </c:pt>
                <c:pt idx="15">
                  <c:v>44238</c:v>
                </c:pt>
                <c:pt idx="16">
                  <c:v>44245</c:v>
                </c:pt>
                <c:pt idx="17">
                  <c:v>44252</c:v>
                </c:pt>
                <c:pt idx="18">
                  <c:v>44259</c:v>
                </c:pt>
                <c:pt idx="19">
                  <c:v>44271</c:v>
                </c:pt>
                <c:pt idx="20">
                  <c:v>44280</c:v>
                </c:pt>
                <c:pt idx="21">
                  <c:v>44295</c:v>
                </c:pt>
                <c:pt idx="22">
                  <c:v>44301</c:v>
                </c:pt>
                <c:pt idx="23">
                  <c:v>44308</c:v>
                </c:pt>
                <c:pt idx="24">
                  <c:v>44315</c:v>
                </c:pt>
                <c:pt idx="25">
                  <c:v>44342</c:v>
                </c:pt>
                <c:pt idx="26">
                  <c:v>44350</c:v>
                </c:pt>
                <c:pt idx="27">
                  <c:v>44358</c:v>
                </c:pt>
                <c:pt idx="28">
                  <c:v>44365</c:v>
                </c:pt>
                <c:pt idx="29">
                  <c:v>44372</c:v>
                </c:pt>
                <c:pt idx="30">
                  <c:v>44378</c:v>
                </c:pt>
                <c:pt idx="31">
                  <c:v>44386</c:v>
                </c:pt>
                <c:pt idx="32">
                  <c:v>44391</c:v>
                </c:pt>
                <c:pt idx="33">
                  <c:v>44397</c:v>
                </c:pt>
                <c:pt idx="34">
                  <c:v>44413</c:v>
                </c:pt>
                <c:pt idx="35">
                  <c:v>44424</c:v>
                </c:pt>
                <c:pt idx="36">
                  <c:v>44428</c:v>
                </c:pt>
                <c:pt idx="37">
                  <c:v>44434</c:v>
                </c:pt>
                <c:pt idx="38">
                  <c:v>44441</c:v>
                </c:pt>
                <c:pt idx="39">
                  <c:v>44449</c:v>
                </c:pt>
                <c:pt idx="40">
                  <c:v>44455</c:v>
                </c:pt>
                <c:pt idx="41">
                  <c:v>44463</c:v>
                </c:pt>
                <c:pt idx="42">
                  <c:v>44469</c:v>
                </c:pt>
                <c:pt idx="43">
                  <c:v>44476</c:v>
                </c:pt>
                <c:pt idx="44">
                  <c:v>44483</c:v>
                </c:pt>
                <c:pt idx="45">
                  <c:v>44490</c:v>
                </c:pt>
                <c:pt idx="46">
                  <c:v>44497</c:v>
                </c:pt>
                <c:pt idx="47">
                  <c:v>44508</c:v>
                </c:pt>
                <c:pt idx="48">
                  <c:v>44529</c:v>
                </c:pt>
                <c:pt idx="49">
                  <c:v>44543</c:v>
                </c:pt>
                <c:pt idx="50">
                  <c:v>44553</c:v>
                </c:pt>
                <c:pt idx="51">
                  <c:v>44574</c:v>
                </c:pt>
                <c:pt idx="52">
                  <c:v>44581</c:v>
                </c:pt>
                <c:pt idx="53">
                  <c:v>44592</c:v>
                </c:pt>
                <c:pt idx="54">
                  <c:v>44602</c:v>
                </c:pt>
                <c:pt idx="55">
                  <c:v>44610</c:v>
                </c:pt>
                <c:pt idx="56">
                  <c:v>44623</c:v>
                </c:pt>
                <c:pt idx="57">
                  <c:v>44630</c:v>
                </c:pt>
                <c:pt idx="58">
                  <c:v>44641</c:v>
                </c:pt>
                <c:pt idx="59">
                  <c:v>44651</c:v>
                </c:pt>
                <c:pt idx="60">
                  <c:v>44659</c:v>
                </c:pt>
                <c:pt idx="61">
                  <c:v>44665</c:v>
                </c:pt>
                <c:pt idx="62">
                  <c:v>44673</c:v>
                </c:pt>
                <c:pt idx="63">
                  <c:v>44694</c:v>
                </c:pt>
                <c:pt idx="64">
                  <c:v>44700</c:v>
                </c:pt>
                <c:pt idx="65">
                  <c:v>44714</c:v>
                </c:pt>
                <c:pt idx="66">
                  <c:v>44728</c:v>
                </c:pt>
                <c:pt idx="67">
                  <c:v>44743</c:v>
                </c:pt>
                <c:pt idx="68">
                  <c:v>44749</c:v>
                </c:pt>
                <c:pt idx="69">
                  <c:v>44834</c:v>
                </c:pt>
                <c:pt idx="70">
                  <c:v>44840</c:v>
                </c:pt>
                <c:pt idx="71">
                  <c:v>44854</c:v>
                </c:pt>
                <c:pt idx="72">
                  <c:v>44862</c:v>
                </c:pt>
                <c:pt idx="73">
                  <c:v>44869</c:v>
                </c:pt>
                <c:pt idx="74">
                  <c:v>44876</c:v>
                </c:pt>
                <c:pt idx="75">
                  <c:v>44883</c:v>
                </c:pt>
                <c:pt idx="76">
                  <c:v>44890</c:v>
                </c:pt>
                <c:pt idx="77">
                  <c:v>44897</c:v>
                </c:pt>
                <c:pt idx="78">
                  <c:v>44910</c:v>
                </c:pt>
                <c:pt idx="79">
                  <c:v>44918</c:v>
                </c:pt>
                <c:pt idx="80">
                  <c:v>44925</c:v>
                </c:pt>
                <c:pt idx="81">
                  <c:v>44932</c:v>
                </c:pt>
                <c:pt idx="82">
                  <c:v>44944</c:v>
                </c:pt>
                <c:pt idx="83">
                  <c:v>44966</c:v>
                </c:pt>
                <c:pt idx="84">
                  <c:v>44994</c:v>
                </c:pt>
                <c:pt idx="85">
                  <c:v>45002</c:v>
                </c:pt>
                <c:pt idx="86">
                  <c:v>45008</c:v>
                </c:pt>
                <c:pt idx="87">
                  <c:v>45016</c:v>
                </c:pt>
                <c:pt idx="88">
                  <c:v>45022</c:v>
                </c:pt>
                <c:pt idx="89">
                  <c:v>45029</c:v>
                </c:pt>
                <c:pt idx="90">
                  <c:v>45036</c:v>
                </c:pt>
                <c:pt idx="91">
                  <c:v>45043</c:v>
                </c:pt>
                <c:pt idx="92">
                  <c:v>45058</c:v>
                </c:pt>
                <c:pt idx="93">
                  <c:v>45064</c:v>
                </c:pt>
                <c:pt idx="94">
                  <c:v>45075</c:v>
                </c:pt>
              </c:numCache>
            </c:numRef>
          </c:xVal>
          <c:yVal>
            <c:numRef>
              <c:f>'M1 Calibracion'!$J$10:$J$104</c:f>
              <c:numCache>
                <c:formatCode>0.0</c:formatCode>
                <c:ptCount val="95"/>
                <c:pt idx="0">
                  <c:v>7.4749999999999996</c:v>
                </c:pt>
                <c:pt idx="1">
                  <c:v>9.1</c:v>
                </c:pt>
                <c:pt idx="2">
                  <c:v>7.8</c:v>
                </c:pt>
                <c:pt idx="3">
                  <c:v>11.575000000000001</c:v>
                </c:pt>
                <c:pt idx="4">
                  <c:v>10.199999999999999</c:v>
                </c:pt>
                <c:pt idx="5">
                  <c:v>10.766666666666666</c:v>
                </c:pt>
                <c:pt idx="6">
                  <c:v>12.199999999999998</c:v>
                </c:pt>
                <c:pt idx="7">
                  <c:v>11.625</c:v>
                </c:pt>
                <c:pt idx="8">
                  <c:v>4.6749999999999998</c:v>
                </c:pt>
                <c:pt idx="9">
                  <c:v>4.8000000000000007</c:v>
                </c:pt>
                <c:pt idx="10">
                  <c:v>8.3249999999999993</c:v>
                </c:pt>
                <c:pt idx="11">
                  <c:v>4.7750000000000004</c:v>
                </c:pt>
                <c:pt idx="12">
                  <c:v>4.1500000000000004</c:v>
                </c:pt>
                <c:pt idx="13">
                  <c:v>5.8749999999999991</c:v>
                </c:pt>
                <c:pt idx="19">
                  <c:v>2.3450000000000002</c:v>
                </c:pt>
                <c:pt idx="20">
                  <c:v>2.64</c:v>
                </c:pt>
                <c:pt idx="21">
                  <c:v>2.7949999999999999</c:v>
                </c:pt>
                <c:pt idx="22">
                  <c:v>2.16</c:v>
                </c:pt>
                <c:pt idx="23">
                  <c:v>2.1850000000000001</c:v>
                </c:pt>
                <c:pt idx="24">
                  <c:v>2.2000000000000002</c:v>
                </c:pt>
                <c:pt idx="25">
                  <c:v>2.4549999999999996</c:v>
                </c:pt>
                <c:pt idx="26">
                  <c:v>2.6774999999999998</c:v>
                </c:pt>
                <c:pt idx="27">
                  <c:v>2.4775</c:v>
                </c:pt>
                <c:pt idx="28">
                  <c:v>2.7175000000000002</c:v>
                </c:pt>
                <c:pt idx="29">
                  <c:v>2.6700000000000004</c:v>
                </c:pt>
                <c:pt idx="30">
                  <c:v>2.6949999999999998</c:v>
                </c:pt>
                <c:pt idx="31">
                  <c:v>2.8866666666666663</c:v>
                </c:pt>
                <c:pt idx="32">
                  <c:v>2.79</c:v>
                </c:pt>
                <c:pt idx="33">
                  <c:v>1.4924999999999999</c:v>
                </c:pt>
                <c:pt idx="34">
                  <c:v>1.4825000000000002</c:v>
                </c:pt>
                <c:pt idx="35">
                  <c:v>1.85</c:v>
                </c:pt>
                <c:pt idx="36">
                  <c:v>1.7749999999999999</c:v>
                </c:pt>
                <c:pt idx="37">
                  <c:v>1.65</c:v>
                </c:pt>
                <c:pt idx="38">
                  <c:v>2.0249999999999999</c:v>
                </c:pt>
                <c:pt idx="39" formatCode="General">
                  <c:v>2.5</c:v>
                </c:pt>
                <c:pt idx="40">
                  <c:v>2.15</c:v>
                </c:pt>
                <c:pt idx="41">
                  <c:v>3.6749999999999998</c:v>
                </c:pt>
                <c:pt idx="42">
                  <c:v>4.6000000000000005</c:v>
                </c:pt>
                <c:pt idx="43">
                  <c:v>4.5</c:v>
                </c:pt>
                <c:pt idx="44">
                  <c:v>5.375</c:v>
                </c:pt>
                <c:pt idx="45">
                  <c:v>5</c:v>
                </c:pt>
                <c:pt idx="46">
                  <c:v>7.6749999999999989</c:v>
                </c:pt>
                <c:pt idx="47">
                  <c:v>9.1750000000000007</c:v>
                </c:pt>
                <c:pt idx="48">
                  <c:v>1.5999999999999999</c:v>
                </c:pt>
                <c:pt idx="49">
                  <c:v>1.55</c:v>
                </c:pt>
                <c:pt idx="50">
                  <c:v>1.65</c:v>
                </c:pt>
                <c:pt idx="51">
                  <c:v>1.85</c:v>
                </c:pt>
                <c:pt idx="52">
                  <c:v>1.9750000000000001</c:v>
                </c:pt>
                <c:pt idx="53">
                  <c:v>2.4400000000000004</c:v>
                </c:pt>
                <c:pt idx="54">
                  <c:v>2.6500000000000004</c:v>
                </c:pt>
                <c:pt idx="55">
                  <c:v>2.5</c:v>
                </c:pt>
                <c:pt idx="56">
                  <c:v>2.5749999999999997</c:v>
                </c:pt>
                <c:pt idx="57">
                  <c:v>2.375</c:v>
                </c:pt>
                <c:pt idx="58">
                  <c:v>1.5499999999999998</c:v>
                </c:pt>
                <c:pt idx="59">
                  <c:v>1.5249999999999999</c:v>
                </c:pt>
                <c:pt idx="60">
                  <c:v>1.825</c:v>
                </c:pt>
                <c:pt idx="61">
                  <c:v>1.3333333333333333</c:v>
                </c:pt>
                <c:pt idx="62">
                  <c:v>1.5</c:v>
                </c:pt>
                <c:pt idx="63">
                  <c:v>2</c:v>
                </c:pt>
                <c:pt idx="64">
                  <c:v>2.4249999999999998</c:v>
                </c:pt>
                <c:pt idx="65">
                  <c:v>2.25</c:v>
                </c:pt>
                <c:pt idx="66">
                  <c:v>2.2000000000000002</c:v>
                </c:pt>
                <c:pt idx="67">
                  <c:v>2.125</c:v>
                </c:pt>
                <c:pt idx="68">
                  <c:v>2.2999999999999998</c:v>
                </c:pt>
                <c:pt idx="69">
                  <c:v>0.8</c:v>
                </c:pt>
                <c:pt idx="70">
                  <c:v>0.6</c:v>
                </c:pt>
                <c:pt idx="71">
                  <c:v>0.25</c:v>
                </c:pt>
                <c:pt idx="72">
                  <c:v>0.35000000000000003</c:v>
                </c:pt>
                <c:pt idx="73">
                  <c:v>0.3666666666666667</c:v>
                </c:pt>
                <c:pt idx="74">
                  <c:v>0.42499999999999999</c:v>
                </c:pt>
                <c:pt idx="75">
                  <c:v>0.67500000000000004</c:v>
                </c:pt>
                <c:pt idx="76">
                  <c:v>0.375</c:v>
                </c:pt>
                <c:pt idx="77">
                  <c:v>0.3666666666666667</c:v>
                </c:pt>
                <c:pt idx="78">
                  <c:v>0.82499999999999996</c:v>
                </c:pt>
                <c:pt idx="79">
                  <c:v>0.42500000000000004</c:v>
                </c:pt>
                <c:pt idx="80">
                  <c:v>0.44999999999999996</c:v>
                </c:pt>
                <c:pt idx="81">
                  <c:v>0.625</c:v>
                </c:pt>
                <c:pt idx="82">
                  <c:v>1.1499999999999999</c:v>
                </c:pt>
                <c:pt idx="83">
                  <c:v>0.875</c:v>
                </c:pt>
                <c:pt idx="84">
                  <c:v>1.3250000000000002</c:v>
                </c:pt>
                <c:pt idx="85">
                  <c:v>0.97499999999999998</c:v>
                </c:pt>
                <c:pt idx="86">
                  <c:v>0.375</c:v>
                </c:pt>
                <c:pt idx="87">
                  <c:v>0.57499999999999996</c:v>
                </c:pt>
                <c:pt idx="88">
                  <c:v>0.52500000000000002</c:v>
                </c:pt>
                <c:pt idx="89">
                  <c:v>0.4</c:v>
                </c:pt>
                <c:pt idx="90">
                  <c:v>0.72500000000000009</c:v>
                </c:pt>
                <c:pt idx="91">
                  <c:v>0.42499999999999999</c:v>
                </c:pt>
                <c:pt idx="92">
                  <c:v>0.70000000000000007</c:v>
                </c:pt>
                <c:pt idx="93">
                  <c:v>0.375</c:v>
                </c:pt>
                <c:pt idx="94">
                  <c:v>0.53333333333333333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C9-4FC5-BA5A-18B24F61C4FC}"/>
            </c:ext>
          </c:extLst>
        </c:ser>
        <c:ser>
          <c:idx val="2"/>
          <c:order val="2"/>
          <c:tx>
            <c:strRef>
              <c:f>'M1 Calibracion'!$K$7</c:f>
              <c:strCache>
                <c:ptCount val="1"/>
                <c:pt idx="0">
                  <c:v>460 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'M1 Calibracion'!$A$10:$A$104</c:f>
              <c:numCache>
                <c:formatCode>m/d/yyyy</c:formatCode>
                <c:ptCount val="95"/>
                <c:pt idx="0">
                  <c:v>43756.542291666665</c:v>
                </c:pt>
                <c:pt idx="1">
                  <c:v>43780.582789351851</c:v>
                </c:pt>
                <c:pt idx="2">
                  <c:v>43812.434363425928</c:v>
                </c:pt>
                <c:pt idx="3">
                  <c:v>43879.416666666664</c:v>
                </c:pt>
                <c:pt idx="4">
                  <c:v>43893</c:v>
                </c:pt>
                <c:pt idx="5">
                  <c:v>43900</c:v>
                </c:pt>
                <c:pt idx="6">
                  <c:v>44084</c:v>
                </c:pt>
                <c:pt idx="7">
                  <c:v>44147</c:v>
                </c:pt>
                <c:pt idx="8">
                  <c:v>44148</c:v>
                </c:pt>
                <c:pt idx="9">
                  <c:v>44176</c:v>
                </c:pt>
                <c:pt idx="10">
                  <c:v>44194</c:v>
                </c:pt>
                <c:pt idx="11">
                  <c:v>44207</c:v>
                </c:pt>
                <c:pt idx="12">
                  <c:v>44211</c:v>
                </c:pt>
                <c:pt idx="13">
                  <c:v>44218</c:v>
                </c:pt>
                <c:pt idx="14">
                  <c:v>44232</c:v>
                </c:pt>
                <c:pt idx="15">
                  <c:v>44238</c:v>
                </c:pt>
                <c:pt idx="16">
                  <c:v>44245</c:v>
                </c:pt>
                <c:pt idx="17">
                  <c:v>44252</c:v>
                </c:pt>
                <c:pt idx="18">
                  <c:v>44259</c:v>
                </c:pt>
                <c:pt idx="19">
                  <c:v>44271</c:v>
                </c:pt>
                <c:pt idx="20">
                  <c:v>44280</c:v>
                </c:pt>
                <c:pt idx="21">
                  <c:v>44295</c:v>
                </c:pt>
                <c:pt idx="22">
                  <c:v>44301</c:v>
                </c:pt>
                <c:pt idx="23">
                  <c:v>44308</c:v>
                </c:pt>
                <c:pt idx="24">
                  <c:v>44315</c:v>
                </c:pt>
                <c:pt idx="25">
                  <c:v>44342</c:v>
                </c:pt>
                <c:pt idx="26">
                  <c:v>44350</c:v>
                </c:pt>
                <c:pt idx="27">
                  <c:v>44358</c:v>
                </c:pt>
                <c:pt idx="28">
                  <c:v>44365</c:v>
                </c:pt>
                <c:pt idx="29">
                  <c:v>44372</c:v>
                </c:pt>
                <c:pt idx="30">
                  <c:v>44378</c:v>
                </c:pt>
                <c:pt idx="31">
                  <c:v>44386</c:v>
                </c:pt>
                <c:pt idx="32">
                  <c:v>44391</c:v>
                </c:pt>
                <c:pt idx="33">
                  <c:v>44397</c:v>
                </c:pt>
                <c:pt idx="34">
                  <c:v>44413</c:v>
                </c:pt>
                <c:pt idx="35">
                  <c:v>44424</c:v>
                </c:pt>
                <c:pt idx="36">
                  <c:v>44428</c:v>
                </c:pt>
                <c:pt idx="37">
                  <c:v>44434</c:v>
                </c:pt>
                <c:pt idx="38">
                  <c:v>44441</c:v>
                </c:pt>
                <c:pt idx="39">
                  <c:v>44449</c:v>
                </c:pt>
                <c:pt idx="40">
                  <c:v>44455</c:v>
                </c:pt>
                <c:pt idx="41">
                  <c:v>44463</c:v>
                </c:pt>
                <c:pt idx="42">
                  <c:v>44469</c:v>
                </c:pt>
                <c:pt idx="43">
                  <c:v>44476</c:v>
                </c:pt>
                <c:pt idx="44">
                  <c:v>44483</c:v>
                </c:pt>
                <c:pt idx="45">
                  <c:v>44490</c:v>
                </c:pt>
                <c:pt idx="46">
                  <c:v>44497</c:v>
                </c:pt>
                <c:pt idx="47">
                  <c:v>44508</c:v>
                </c:pt>
                <c:pt idx="48">
                  <c:v>44529</c:v>
                </c:pt>
                <c:pt idx="49">
                  <c:v>44543</c:v>
                </c:pt>
                <c:pt idx="50">
                  <c:v>44553</c:v>
                </c:pt>
                <c:pt idx="51">
                  <c:v>44574</c:v>
                </c:pt>
                <c:pt idx="52">
                  <c:v>44581</c:v>
                </c:pt>
                <c:pt idx="53">
                  <c:v>44592</c:v>
                </c:pt>
                <c:pt idx="54">
                  <c:v>44602</c:v>
                </c:pt>
                <c:pt idx="55">
                  <c:v>44610</c:v>
                </c:pt>
                <c:pt idx="56">
                  <c:v>44623</c:v>
                </c:pt>
                <c:pt idx="57">
                  <c:v>44630</c:v>
                </c:pt>
                <c:pt idx="58">
                  <c:v>44641</c:v>
                </c:pt>
                <c:pt idx="59">
                  <c:v>44651</c:v>
                </c:pt>
                <c:pt idx="60">
                  <c:v>44659</c:v>
                </c:pt>
                <c:pt idx="61">
                  <c:v>44665</c:v>
                </c:pt>
                <c:pt idx="62">
                  <c:v>44673</c:v>
                </c:pt>
                <c:pt idx="63">
                  <c:v>44694</c:v>
                </c:pt>
                <c:pt idx="64">
                  <c:v>44700</c:v>
                </c:pt>
                <c:pt idx="65">
                  <c:v>44714</c:v>
                </c:pt>
                <c:pt idx="66">
                  <c:v>44728</c:v>
                </c:pt>
                <c:pt idx="67">
                  <c:v>44743</c:v>
                </c:pt>
                <c:pt idx="68">
                  <c:v>44749</c:v>
                </c:pt>
                <c:pt idx="69">
                  <c:v>44834</c:v>
                </c:pt>
                <c:pt idx="70">
                  <c:v>44840</c:v>
                </c:pt>
                <c:pt idx="71">
                  <c:v>44854</c:v>
                </c:pt>
                <c:pt idx="72">
                  <c:v>44862</c:v>
                </c:pt>
                <c:pt idx="73">
                  <c:v>44869</c:v>
                </c:pt>
                <c:pt idx="74">
                  <c:v>44876</c:v>
                </c:pt>
                <c:pt idx="75">
                  <c:v>44883</c:v>
                </c:pt>
                <c:pt idx="76">
                  <c:v>44890</c:v>
                </c:pt>
                <c:pt idx="77">
                  <c:v>44897</c:v>
                </c:pt>
                <c:pt idx="78">
                  <c:v>44910</c:v>
                </c:pt>
                <c:pt idx="79">
                  <c:v>44918</c:v>
                </c:pt>
                <c:pt idx="80">
                  <c:v>44925</c:v>
                </c:pt>
                <c:pt idx="81">
                  <c:v>44932</c:v>
                </c:pt>
                <c:pt idx="82">
                  <c:v>44944</c:v>
                </c:pt>
                <c:pt idx="83">
                  <c:v>44966</c:v>
                </c:pt>
                <c:pt idx="84">
                  <c:v>44994</c:v>
                </c:pt>
                <c:pt idx="85">
                  <c:v>45002</c:v>
                </c:pt>
                <c:pt idx="86">
                  <c:v>45008</c:v>
                </c:pt>
                <c:pt idx="87">
                  <c:v>45016</c:v>
                </c:pt>
                <c:pt idx="88">
                  <c:v>45022</c:v>
                </c:pt>
                <c:pt idx="89">
                  <c:v>45029</c:v>
                </c:pt>
                <c:pt idx="90">
                  <c:v>45036</c:v>
                </c:pt>
                <c:pt idx="91">
                  <c:v>45043</c:v>
                </c:pt>
                <c:pt idx="92">
                  <c:v>45058</c:v>
                </c:pt>
                <c:pt idx="93">
                  <c:v>45064</c:v>
                </c:pt>
                <c:pt idx="94">
                  <c:v>45075</c:v>
                </c:pt>
              </c:numCache>
            </c:numRef>
          </c:xVal>
          <c:yVal>
            <c:numRef>
              <c:f>'M1 Calibracion'!$K$10:$K$104</c:f>
              <c:numCache>
                <c:formatCode>0.0</c:formatCode>
                <c:ptCount val="95"/>
                <c:pt idx="0">
                  <c:v>6.8249999999999993</c:v>
                </c:pt>
                <c:pt idx="1">
                  <c:v>7.9</c:v>
                </c:pt>
                <c:pt idx="2">
                  <c:v>7.4</c:v>
                </c:pt>
                <c:pt idx="3">
                  <c:v>10.65</c:v>
                </c:pt>
                <c:pt idx="4">
                  <c:v>9.9</c:v>
                </c:pt>
                <c:pt idx="5">
                  <c:v>10</c:v>
                </c:pt>
                <c:pt idx="6">
                  <c:v>11.433333333333332</c:v>
                </c:pt>
                <c:pt idx="7">
                  <c:v>11.299999999999999</c:v>
                </c:pt>
                <c:pt idx="8">
                  <c:v>4</c:v>
                </c:pt>
                <c:pt idx="9">
                  <c:v>4.1749999999999998</c:v>
                </c:pt>
                <c:pt idx="10">
                  <c:v>7.7270833333333329</c:v>
                </c:pt>
                <c:pt idx="11">
                  <c:v>4.2</c:v>
                </c:pt>
                <c:pt idx="12">
                  <c:v>3.75</c:v>
                </c:pt>
                <c:pt idx="13">
                  <c:v>5.4249999999999998</c:v>
                </c:pt>
                <c:pt idx="19">
                  <c:v>2.2599999999999998</c:v>
                </c:pt>
                <c:pt idx="20">
                  <c:v>2.5900000000000003</c:v>
                </c:pt>
                <c:pt idx="21">
                  <c:v>2.6774999999999998</c:v>
                </c:pt>
                <c:pt idx="22">
                  <c:v>2.08</c:v>
                </c:pt>
                <c:pt idx="23">
                  <c:v>2.2149999999999999</c:v>
                </c:pt>
                <c:pt idx="24">
                  <c:v>2.1</c:v>
                </c:pt>
                <c:pt idx="25">
                  <c:v>2.3600000000000003</c:v>
                </c:pt>
                <c:pt idx="26">
                  <c:v>2.6625000000000001</c:v>
                </c:pt>
                <c:pt idx="27">
                  <c:v>2.3925000000000001</c:v>
                </c:pt>
                <c:pt idx="28">
                  <c:v>2.6149999999999998</c:v>
                </c:pt>
                <c:pt idx="29">
                  <c:v>2.69</c:v>
                </c:pt>
                <c:pt idx="30">
                  <c:v>2.6625000000000001</c:v>
                </c:pt>
                <c:pt idx="31">
                  <c:v>2.746666666666667</c:v>
                </c:pt>
                <c:pt idx="32">
                  <c:v>2.7299999999999995</c:v>
                </c:pt>
                <c:pt idx="33">
                  <c:v>1.36625</c:v>
                </c:pt>
                <c:pt idx="34">
                  <c:v>1.4300000000000002</c:v>
                </c:pt>
                <c:pt idx="35">
                  <c:v>1.7250000000000001</c:v>
                </c:pt>
                <c:pt idx="36">
                  <c:v>1.6250000000000002</c:v>
                </c:pt>
                <c:pt idx="37">
                  <c:v>1.5249999999999999</c:v>
                </c:pt>
                <c:pt idx="38">
                  <c:v>1.9249999999999998</c:v>
                </c:pt>
                <c:pt idx="39" formatCode="General">
                  <c:v>2.4</c:v>
                </c:pt>
                <c:pt idx="40">
                  <c:v>1.9500000000000002</c:v>
                </c:pt>
                <c:pt idx="41">
                  <c:v>3.4750000000000001</c:v>
                </c:pt>
                <c:pt idx="42">
                  <c:v>4.45</c:v>
                </c:pt>
                <c:pt idx="43">
                  <c:v>4.375</c:v>
                </c:pt>
                <c:pt idx="44">
                  <c:v>5.0250000000000004</c:v>
                </c:pt>
                <c:pt idx="45">
                  <c:v>4.8499999999999996</c:v>
                </c:pt>
                <c:pt idx="46">
                  <c:v>7.1499999999999995</c:v>
                </c:pt>
                <c:pt idx="47">
                  <c:v>8.875</c:v>
                </c:pt>
                <c:pt idx="48">
                  <c:v>1.55</c:v>
                </c:pt>
                <c:pt idx="49">
                  <c:v>1.4</c:v>
                </c:pt>
                <c:pt idx="50">
                  <c:v>1.5249999999999999</c:v>
                </c:pt>
                <c:pt idx="51">
                  <c:v>1.75</c:v>
                </c:pt>
                <c:pt idx="52">
                  <c:v>1.9</c:v>
                </c:pt>
                <c:pt idx="53">
                  <c:v>2.48</c:v>
                </c:pt>
                <c:pt idx="54">
                  <c:v>2.5750000000000002</c:v>
                </c:pt>
                <c:pt idx="55">
                  <c:v>2.4500000000000002</c:v>
                </c:pt>
                <c:pt idx="56">
                  <c:v>2.5499999999999998</c:v>
                </c:pt>
                <c:pt idx="57">
                  <c:v>2.2749999999999999</c:v>
                </c:pt>
                <c:pt idx="58">
                  <c:v>1.325</c:v>
                </c:pt>
                <c:pt idx="59">
                  <c:v>1.375</c:v>
                </c:pt>
                <c:pt idx="60">
                  <c:v>1.5249999999999999</c:v>
                </c:pt>
                <c:pt idx="61">
                  <c:v>1.2333333333333334</c:v>
                </c:pt>
                <c:pt idx="62">
                  <c:v>1.4</c:v>
                </c:pt>
                <c:pt idx="63">
                  <c:v>1.85</c:v>
                </c:pt>
                <c:pt idx="64">
                  <c:v>2.375</c:v>
                </c:pt>
                <c:pt idx="65">
                  <c:v>2.0750000000000002</c:v>
                </c:pt>
                <c:pt idx="66">
                  <c:v>2.15</c:v>
                </c:pt>
                <c:pt idx="67">
                  <c:v>1.9000000000000001</c:v>
                </c:pt>
                <c:pt idx="68">
                  <c:v>2.0750000000000002</c:v>
                </c:pt>
                <c:pt idx="69">
                  <c:v>0.8</c:v>
                </c:pt>
                <c:pt idx="70">
                  <c:v>0.6</c:v>
                </c:pt>
                <c:pt idx="71">
                  <c:v>0.3</c:v>
                </c:pt>
                <c:pt idx="72">
                  <c:v>0.4</c:v>
                </c:pt>
                <c:pt idx="73">
                  <c:v>0.3666666666666667</c:v>
                </c:pt>
                <c:pt idx="74">
                  <c:v>0.44999999999999996</c:v>
                </c:pt>
                <c:pt idx="75">
                  <c:v>0.625</c:v>
                </c:pt>
                <c:pt idx="76">
                  <c:v>0.42500000000000004</c:v>
                </c:pt>
                <c:pt idx="77">
                  <c:v>0.39999999999999997</c:v>
                </c:pt>
                <c:pt idx="78">
                  <c:v>0.77499999999999991</c:v>
                </c:pt>
                <c:pt idx="79">
                  <c:v>0.52500000000000002</c:v>
                </c:pt>
                <c:pt idx="80">
                  <c:v>0.52500000000000002</c:v>
                </c:pt>
                <c:pt idx="81">
                  <c:v>0.65</c:v>
                </c:pt>
                <c:pt idx="82">
                  <c:v>1.1749999999999998</c:v>
                </c:pt>
                <c:pt idx="83">
                  <c:v>0.97499999999999998</c:v>
                </c:pt>
                <c:pt idx="84">
                  <c:v>1.25</c:v>
                </c:pt>
                <c:pt idx="85">
                  <c:v>1.075</c:v>
                </c:pt>
                <c:pt idx="86">
                  <c:v>0.42500000000000004</c:v>
                </c:pt>
                <c:pt idx="87">
                  <c:v>0.57499999999999996</c:v>
                </c:pt>
                <c:pt idx="88">
                  <c:v>0.45</c:v>
                </c:pt>
                <c:pt idx="89">
                  <c:v>0.47500000000000003</c:v>
                </c:pt>
                <c:pt idx="90">
                  <c:v>0.65</c:v>
                </c:pt>
                <c:pt idx="91">
                  <c:v>0.5</c:v>
                </c:pt>
                <c:pt idx="92">
                  <c:v>0.79999999999999993</c:v>
                </c:pt>
                <c:pt idx="93">
                  <c:v>0.4</c:v>
                </c:pt>
                <c:pt idx="94">
                  <c:v>0.53333333333333333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C9-4FC5-BA5A-18B24F61C4FC}"/>
            </c:ext>
          </c:extLst>
        </c:ser>
        <c:ser>
          <c:idx val="3"/>
          <c:order val="3"/>
          <c:tx>
            <c:strRef>
              <c:f>'M1 Calibracion'!$L$7</c:f>
              <c:strCache>
                <c:ptCount val="1"/>
                <c:pt idx="0">
                  <c:v>522nm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'M1 Calibracion'!$A$10:$A$104</c:f>
              <c:numCache>
                <c:formatCode>m/d/yyyy</c:formatCode>
                <c:ptCount val="95"/>
                <c:pt idx="0">
                  <c:v>43756.542291666665</c:v>
                </c:pt>
                <c:pt idx="1">
                  <c:v>43780.582789351851</c:v>
                </c:pt>
                <c:pt idx="2">
                  <c:v>43812.434363425928</c:v>
                </c:pt>
                <c:pt idx="3">
                  <c:v>43879.416666666664</c:v>
                </c:pt>
                <c:pt idx="4">
                  <c:v>43893</c:v>
                </c:pt>
                <c:pt idx="5">
                  <c:v>43900</c:v>
                </c:pt>
                <c:pt idx="6">
                  <c:v>44084</c:v>
                </c:pt>
                <c:pt idx="7">
                  <c:v>44147</c:v>
                </c:pt>
                <c:pt idx="8">
                  <c:v>44148</c:v>
                </c:pt>
                <c:pt idx="9">
                  <c:v>44176</c:v>
                </c:pt>
                <c:pt idx="10">
                  <c:v>44194</c:v>
                </c:pt>
                <c:pt idx="11">
                  <c:v>44207</c:v>
                </c:pt>
                <c:pt idx="12">
                  <c:v>44211</c:v>
                </c:pt>
                <c:pt idx="13">
                  <c:v>44218</c:v>
                </c:pt>
                <c:pt idx="14">
                  <c:v>44232</c:v>
                </c:pt>
                <c:pt idx="15">
                  <c:v>44238</c:v>
                </c:pt>
                <c:pt idx="16">
                  <c:v>44245</c:v>
                </c:pt>
                <c:pt idx="17">
                  <c:v>44252</c:v>
                </c:pt>
                <c:pt idx="18">
                  <c:v>44259</c:v>
                </c:pt>
                <c:pt idx="19">
                  <c:v>44271</c:v>
                </c:pt>
                <c:pt idx="20">
                  <c:v>44280</c:v>
                </c:pt>
                <c:pt idx="21">
                  <c:v>44295</c:v>
                </c:pt>
                <c:pt idx="22">
                  <c:v>44301</c:v>
                </c:pt>
                <c:pt idx="23">
                  <c:v>44308</c:v>
                </c:pt>
                <c:pt idx="24">
                  <c:v>44315</c:v>
                </c:pt>
                <c:pt idx="25">
                  <c:v>44342</c:v>
                </c:pt>
                <c:pt idx="26">
                  <c:v>44350</c:v>
                </c:pt>
                <c:pt idx="27">
                  <c:v>44358</c:v>
                </c:pt>
                <c:pt idx="28">
                  <c:v>44365</c:v>
                </c:pt>
                <c:pt idx="29">
                  <c:v>44372</c:v>
                </c:pt>
                <c:pt idx="30">
                  <c:v>44378</c:v>
                </c:pt>
                <c:pt idx="31">
                  <c:v>44386</c:v>
                </c:pt>
                <c:pt idx="32">
                  <c:v>44391</c:v>
                </c:pt>
                <c:pt idx="33">
                  <c:v>44397</c:v>
                </c:pt>
                <c:pt idx="34">
                  <c:v>44413</c:v>
                </c:pt>
                <c:pt idx="35">
                  <c:v>44424</c:v>
                </c:pt>
                <c:pt idx="36">
                  <c:v>44428</c:v>
                </c:pt>
                <c:pt idx="37">
                  <c:v>44434</c:v>
                </c:pt>
                <c:pt idx="38">
                  <c:v>44441</c:v>
                </c:pt>
                <c:pt idx="39">
                  <c:v>44449</c:v>
                </c:pt>
                <c:pt idx="40">
                  <c:v>44455</c:v>
                </c:pt>
                <c:pt idx="41">
                  <c:v>44463</c:v>
                </c:pt>
                <c:pt idx="42">
                  <c:v>44469</c:v>
                </c:pt>
                <c:pt idx="43">
                  <c:v>44476</c:v>
                </c:pt>
                <c:pt idx="44">
                  <c:v>44483</c:v>
                </c:pt>
                <c:pt idx="45">
                  <c:v>44490</c:v>
                </c:pt>
                <c:pt idx="46">
                  <c:v>44497</c:v>
                </c:pt>
                <c:pt idx="47">
                  <c:v>44508</c:v>
                </c:pt>
                <c:pt idx="48">
                  <c:v>44529</c:v>
                </c:pt>
                <c:pt idx="49">
                  <c:v>44543</c:v>
                </c:pt>
                <c:pt idx="50">
                  <c:v>44553</c:v>
                </c:pt>
                <c:pt idx="51">
                  <c:v>44574</c:v>
                </c:pt>
                <c:pt idx="52">
                  <c:v>44581</c:v>
                </c:pt>
                <c:pt idx="53">
                  <c:v>44592</c:v>
                </c:pt>
                <c:pt idx="54">
                  <c:v>44602</c:v>
                </c:pt>
                <c:pt idx="55">
                  <c:v>44610</c:v>
                </c:pt>
                <c:pt idx="56">
                  <c:v>44623</c:v>
                </c:pt>
                <c:pt idx="57">
                  <c:v>44630</c:v>
                </c:pt>
                <c:pt idx="58">
                  <c:v>44641</c:v>
                </c:pt>
                <c:pt idx="59">
                  <c:v>44651</c:v>
                </c:pt>
                <c:pt idx="60">
                  <c:v>44659</c:v>
                </c:pt>
                <c:pt idx="61">
                  <c:v>44665</c:v>
                </c:pt>
                <c:pt idx="62">
                  <c:v>44673</c:v>
                </c:pt>
                <c:pt idx="63">
                  <c:v>44694</c:v>
                </c:pt>
                <c:pt idx="64">
                  <c:v>44700</c:v>
                </c:pt>
                <c:pt idx="65">
                  <c:v>44714</c:v>
                </c:pt>
                <c:pt idx="66">
                  <c:v>44728</c:v>
                </c:pt>
                <c:pt idx="67">
                  <c:v>44743</c:v>
                </c:pt>
                <c:pt idx="68">
                  <c:v>44749</c:v>
                </c:pt>
                <c:pt idx="69">
                  <c:v>44834</c:v>
                </c:pt>
                <c:pt idx="70">
                  <c:v>44840</c:v>
                </c:pt>
                <c:pt idx="71">
                  <c:v>44854</c:v>
                </c:pt>
                <c:pt idx="72">
                  <c:v>44862</c:v>
                </c:pt>
                <c:pt idx="73">
                  <c:v>44869</c:v>
                </c:pt>
                <c:pt idx="74">
                  <c:v>44876</c:v>
                </c:pt>
                <c:pt idx="75">
                  <c:v>44883</c:v>
                </c:pt>
                <c:pt idx="76">
                  <c:v>44890</c:v>
                </c:pt>
                <c:pt idx="77">
                  <c:v>44897</c:v>
                </c:pt>
                <c:pt idx="78">
                  <c:v>44910</c:v>
                </c:pt>
                <c:pt idx="79">
                  <c:v>44918</c:v>
                </c:pt>
                <c:pt idx="80">
                  <c:v>44925</c:v>
                </c:pt>
                <c:pt idx="81">
                  <c:v>44932</c:v>
                </c:pt>
                <c:pt idx="82">
                  <c:v>44944</c:v>
                </c:pt>
                <c:pt idx="83">
                  <c:v>44966</c:v>
                </c:pt>
                <c:pt idx="84">
                  <c:v>44994</c:v>
                </c:pt>
                <c:pt idx="85">
                  <c:v>45002</c:v>
                </c:pt>
                <c:pt idx="86">
                  <c:v>45008</c:v>
                </c:pt>
                <c:pt idx="87">
                  <c:v>45016</c:v>
                </c:pt>
                <c:pt idx="88">
                  <c:v>45022</c:v>
                </c:pt>
                <c:pt idx="89">
                  <c:v>45029</c:v>
                </c:pt>
                <c:pt idx="90">
                  <c:v>45036</c:v>
                </c:pt>
                <c:pt idx="91">
                  <c:v>45043</c:v>
                </c:pt>
                <c:pt idx="92">
                  <c:v>45058</c:v>
                </c:pt>
                <c:pt idx="93">
                  <c:v>45064</c:v>
                </c:pt>
                <c:pt idx="94">
                  <c:v>45075</c:v>
                </c:pt>
              </c:numCache>
            </c:numRef>
          </c:xVal>
          <c:yVal>
            <c:numRef>
              <c:f>'M1 Calibracion'!$L$10:$L$104</c:f>
              <c:numCache>
                <c:formatCode>0.0</c:formatCode>
                <c:ptCount val="95"/>
                <c:pt idx="0">
                  <c:v>5.6749999999999998</c:v>
                </c:pt>
                <c:pt idx="1">
                  <c:v>6.3</c:v>
                </c:pt>
                <c:pt idx="2">
                  <c:v>6.3</c:v>
                </c:pt>
                <c:pt idx="3">
                  <c:v>8.875</c:v>
                </c:pt>
                <c:pt idx="4">
                  <c:v>8.5</c:v>
                </c:pt>
                <c:pt idx="5">
                  <c:v>8.4</c:v>
                </c:pt>
                <c:pt idx="6">
                  <c:v>10.033333333333333</c:v>
                </c:pt>
                <c:pt idx="7">
                  <c:v>9.3000000000000007</c:v>
                </c:pt>
                <c:pt idx="8">
                  <c:v>3.05</c:v>
                </c:pt>
                <c:pt idx="9">
                  <c:v>3.3250000000000002</c:v>
                </c:pt>
                <c:pt idx="10">
                  <c:v>6.4270833333333339</c:v>
                </c:pt>
                <c:pt idx="11">
                  <c:v>3.2250000000000001</c:v>
                </c:pt>
                <c:pt idx="12">
                  <c:v>2.9750000000000001</c:v>
                </c:pt>
                <c:pt idx="13">
                  <c:v>4.375</c:v>
                </c:pt>
                <c:pt idx="19">
                  <c:v>2.98</c:v>
                </c:pt>
                <c:pt idx="20">
                  <c:v>3.4624999999999999</c:v>
                </c:pt>
                <c:pt idx="21">
                  <c:v>3.625</c:v>
                </c:pt>
                <c:pt idx="22">
                  <c:v>2.8600000000000003</c:v>
                </c:pt>
                <c:pt idx="23">
                  <c:v>2.84</c:v>
                </c:pt>
                <c:pt idx="24">
                  <c:v>2.8833333333333333</c:v>
                </c:pt>
                <c:pt idx="25">
                  <c:v>3.2124999999999999</c:v>
                </c:pt>
                <c:pt idx="26">
                  <c:v>3.7049999999999996</c:v>
                </c:pt>
                <c:pt idx="27">
                  <c:v>4.4649999999999999</c:v>
                </c:pt>
                <c:pt idx="28">
                  <c:v>3.5700000000000003</c:v>
                </c:pt>
                <c:pt idx="29">
                  <c:v>3.53</c:v>
                </c:pt>
                <c:pt idx="30">
                  <c:v>3.5450000000000004</c:v>
                </c:pt>
                <c:pt idx="31">
                  <c:v>3.8033333333333332</c:v>
                </c:pt>
                <c:pt idx="32">
                  <c:v>3.7049999999999996</c:v>
                </c:pt>
                <c:pt idx="33">
                  <c:v>1.8212499999999998</c:v>
                </c:pt>
                <c:pt idx="34">
                  <c:v>1.8399999999999999</c:v>
                </c:pt>
                <c:pt idx="35">
                  <c:v>1.6</c:v>
                </c:pt>
                <c:pt idx="36">
                  <c:v>1.4750000000000001</c:v>
                </c:pt>
                <c:pt idx="37">
                  <c:v>1.3250000000000002</c:v>
                </c:pt>
                <c:pt idx="38">
                  <c:v>1.6</c:v>
                </c:pt>
                <c:pt idx="39" formatCode="General">
                  <c:v>2</c:v>
                </c:pt>
                <c:pt idx="40">
                  <c:v>1.7500000000000002</c:v>
                </c:pt>
                <c:pt idx="41">
                  <c:v>3.2750000000000004</c:v>
                </c:pt>
                <c:pt idx="42">
                  <c:v>3.8250000000000002</c:v>
                </c:pt>
                <c:pt idx="43">
                  <c:v>3.625</c:v>
                </c:pt>
                <c:pt idx="44">
                  <c:v>4.3250000000000002</c:v>
                </c:pt>
                <c:pt idx="45">
                  <c:v>4.125</c:v>
                </c:pt>
                <c:pt idx="46">
                  <c:v>6.25</c:v>
                </c:pt>
                <c:pt idx="47">
                  <c:v>7.375</c:v>
                </c:pt>
                <c:pt idx="48">
                  <c:v>1.5</c:v>
                </c:pt>
                <c:pt idx="49">
                  <c:v>1.175</c:v>
                </c:pt>
                <c:pt idx="50">
                  <c:v>1.25</c:v>
                </c:pt>
                <c:pt idx="51">
                  <c:v>1.75</c:v>
                </c:pt>
                <c:pt idx="52">
                  <c:v>1.75</c:v>
                </c:pt>
                <c:pt idx="53">
                  <c:v>2.1</c:v>
                </c:pt>
                <c:pt idx="54">
                  <c:v>2.4500000000000002</c:v>
                </c:pt>
                <c:pt idx="55">
                  <c:v>2.3249999999999997</c:v>
                </c:pt>
                <c:pt idx="56">
                  <c:v>2.3249999999999997</c:v>
                </c:pt>
                <c:pt idx="57">
                  <c:v>2.1</c:v>
                </c:pt>
                <c:pt idx="58">
                  <c:v>1.1500000000000001</c:v>
                </c:pt>
                <c:pt idx="59">
                  <c:v>1.3</c:v>
                </c:pt>
                <c:pt idx="60">
                  <c:v>1.1499999999999999</c:v>
                </c:pt>
                <c:pt idx="61">
                  <c:v>0.96666666666666667</c:v>
                </c:pt>
                <c:pt idx="62">
                  <c:v>1.2250000000000001</c:v>
                </c:pt>
                <c:pt idx="63">
                  <c:v>1.5499999999999998</c:v>
                </c:pt>
                <c:pt idx="64">
                  <c:v>2.25</c:v>
                </c:pt>
                <c:pt idx="65">
                  <c:v>1.7749999999999999</c:v>
                </c:pt>
                <c:pt idx="66">
                  <c:v>1.7999999999999998</c:v>
                </c:pt>
                <c:pt idx="67">
                  <c:v>1.75</c:v>
                </c:pt>
                <c:pt idx="68">
                  <c:v>1.7249999999999999</c:v>
                </c:pt>
                <c:pt idx="69">
                  <c:v>0.875</c:v>
                </c:pt>
                <c:pt idx="70">
                  <c:v>0.8</c:v>
                </c:pt>
                <c:pt idx="71">
                  <c:v>0.47500000000000003</c:v>
                </c:pt>
                <c:pt idx="72">
                  <c:v>0.47499999999999998</c:v>
                </c:pt>
                <c:pt idx="73">
                  <c:v>0.56666666666666676</c:v>
                </c:pt>
                <c:pt idx="74">
                  <c:v>0.64999999999999991</c:v>
                </c:pt>
                <c:pt idx="75">
                  <c:v>0.875</c:v>
                </c:pt>
                <c:pt idx="76">
                  <c:v>0.6</c:v>
                </c:pt>
                <c:pt idx="77">
                  <c:v>0.56666666666666676</c:v>
                </c:pt>
                <c:pt idx="78">
                  <c:v>1.0249999999999999</c:v>
                </c:pt>
                <c:pt idx="79">
                  <c:v>1.4499999999999997</c:v>
                </c:pt>
                <c:pt idx="80">
                  <c:v>0.64999999999999991</c:v>
                </c:pt>
                <c:pt idx="81">
                  <c:v>0.77500000000000002</c:v>
                </c:pt>
                <c:pt idx="82">
                  <c:v>1.2749999999999999</c:v>
                </c:pt>
                <c:pt idx="83">
                  <c:v>1.1500000000000001</c:v>
                </c:pt>
                <c:pt idx="84">
                  <c:v>1.375</c:v>
                </c:pt>
                <c:pt idx="85">
                  <c:v>1.25</c:v>
                </c:pt>
                <c:pt idx="86">
                  <c:v>0.52500000000000002</c:v>
                </c:pt>
                <c:pt idx="87">
                  <c:v>0.67500000000000004</c:v>
                </c:pt>
                <c:pt idx="88">
                  <c:v>0.57499999999999996</c:v>
                </c:pt>
                <c:pt idx="89">
                  <c:v>0.52500000000000002</c:v>
                </c:pt>
                <c:pt idx="90">
                  <c:v>0.67500000000000004</c:v>
                </c:pt>
                <c:pt idx="91">
                  <c:v>0.64999999999999991</c:v>
                </c:pt>
                <c:pt idx="92">
                  <c:v>1</c:v>
                </c:pt>
                <c:pt idx="93">
                  <c:v>0.52500000000000002</c:v>
                </c:pt>
                <c:pt idx="94">
                  <c:v>0.76666666666666661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C9-4FC5-BA5A-18B24F61C4FC}"/>
            </c:ext>
          </c:extLst>
        </c:ser>
        <c:ser>
          <c:idx val="4"/>
          <c:order val="4"/>
          <c:tx>
            <c:strRef>
              <c:f>'M1 Calibracion'!$M$7</c:f>
              <c:strCache>
                <c:ptCount val="1"/>
                <c:pt idx="0">
                  <c:v>630 nm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'M1 Calibracion'!$A$10:$A$104</c:f>
              <c:numCache>
                <c:formatCode>m/d/yyyy</c:formatCode>
                <c:ptCount val="95"/>
                <c:pt idx="0">
                  <c:v>43756.542291666665</c:v>
                </c:pt>
                <c:pt idx="1">
                  <c:v>43780.582789351851</c:v>
                </c:pt>
                <c:pt idx="2">
                  <c:v>43812.434363425928</c:v>
                </c:pt>
                <c:pt idx="3">
                  <c:v>43879.416666666664</c:v>
                </c:pt>
                <c:pt idx="4">
                  <c:v>43893</c:v>
                </c:pt>
                <c:pt idx="5">
                  <c:v>43900</c:v>
                </c:pt>
                <c:pt idx="6">
                  <c:v>44084</c:v>
                </c:pt>
                <c:pt idx="7">
                  <c:v>44147</c:v>
                </c:pt>
                <c:pt idx="8">
                  <c:v>44148</c:v>
                </c:pt>
                <c:pt idx="9">
                  <c:v>44176</c:v>
                </c:pt>
                <c:pt idx="10">
                  <c:v>44194</c:v>
                </c:pt>
                <c:pt idx="11">
                  <c:v>44207</c:v>
                </c:pt>
                <c:pt idx="12">
                  <c:v>44211</c:v>
                </c:pt>
                <c:pt idx="13">
                  <c:v>44218</c:v>
                </c:pt>
                <c:pt idx="14">
                  <c:v>44232</c:v>
                </c:pt>
                <c:pt idx="15">
                  <c:v>44238</c:v>
                </c:pt>
                <c:pt idx="16">
                  <c:v>44245</c:v>
                </c:pt>
                <c:pt idx="17">
                  <c:v>44252</c:v>
                </c:pt>
                <c:pt idx="18">
                  <c:v>44259</c:v>
                </c:pt>
                <c:pt idx="19">
                  <c:v>44271</c:v>
                </c:pt>
                <c:pt idx="20">
                  <c:v>44280</c:v>
                </c:pt>
                <c:pt idx="21">
                  <c:v>44295</c:v>
                </c:pt>
                <c:pt idx="22">
                  <c:v>44301</c:v>
                </c:pt>
                <c:pt idx="23">
                  <c:v>44308</c:v>
                </c:pt>
                <c:pt idx="24">
                  <c:v>44315</c:v>
                </c:pt>
                <c:pt idx="25">
                  <c:v>44342</c:v>
                </c:pt>
                <c:pt idx="26">
                  <c:v>44350</c:v>
                </c:pt>
                <c:pt idx="27">
                  <c:v>44358</c:v>
                </c:pt>
                <c:pt idx="28">
                  <c:v>44365</c:v>
                </c:pt>
                <c:pt idx="29">
                  <c:v>44372</c:v>
                </c:pt>
                <c:pt idx="30">
                  <c:v>44378</c:v>
                </c:pt>
                <c:pt idx="31">
                  <c:v>44386</c:v>
                </c:pt>
                <c:pt idx="32">
                  <c:v>44391</c:v>
                </c:pt>
                <c:pt idx="33">
                  <c:v>44397</c:v>
                </c:pt>
                <c:pt idx="34">
                  <c:v>44413</c:v>
                </c:pt>
                <c:pt idx="35">
                  <c:v>44424</c:v>
                </c:pt>
                <c:pt idx="36">
                  <c:v>44428</c:v>
                </c:pt>
                <c:pt idx="37">
                  <c:v>44434</c:v>
                </c:pt>
                <c:pt idx="38">
                  <c:v>44441</c:v>
                </c:pt>
                <c:pt idx="39">
                  <c:v>44449</c:v>
                </c:pt>
                <c:pt idx="40">
                  <c:v>44455</c:v>
                </c:pt>
                <c:pt idx="41">
                  <c:v>44463</c:v>
                </c:pt>
                <c:pt idx="42">
                  <c:v>44469</c:v>
                </c:pt>
                <c:pt idx="43">
                  <c:v>44476</c:v>
                </c:pt>
                <c:pt idx="44">
                  <c:v>44483</c:v>
                </c:pt>
                <c:pt idx="45">
                  <c:v>44490</c:v>
                </c:pt>
                <c:pt idx="46">
                  <c:v>44497</c:v>
                </c:pt>
                <c:pt idx="47">
                  <c:v>44508</c:v>
                </c:pt>
                <c:pt idx="48">
                  <c:v>44529</c:v>
                </c:pt>
                <c:pt idx="49">
                  <c:v>44543</c:v>
                </c:pt>
                <c:pt idx="50">
                  <c:v>44553</c:v>
                </c:pt>
                <c:pt idx="51">
                  <c:v>44574</c:v>
                </c:pt>
                <c:pt idx="52">
                  <c:v>44581</c:v>
                </c:pt>
                <c:pt idx="53">
                  <c:v>44592</c:v>
                </c:pt>
                <c:pt idx="54">
                  <c:v>44602</c:v>
                </c:pt>
                <c:pt idx="55">
                  <c:v>44610</c:v>
                </c:pt>
                <c:pt idx="56">
                  <c:v>44623</c:v>
                </c:pt>
                <c:pt idx="57">
                  <c:v>44630</c:v>
                </c:pt>
                <c:pt idx="58">
                  <c:v>44641</c:v>
                </c:pt>
                <c:pt idx="59">
                  <c:v>44651</c:v>
                </c:pt>
                <c:pt idx="60">
                  <c:v>44659</c:v>
                </c:pt>
                <c:pt idx="61">
                  <c:v>44665</c:v>
                </c:pt>
                <c:pt idx="62">
                  <c:v>44673</c:v>
                </c:pt>
                <c:pt idx="63">
                  <c:v>44694</c:v>
                </c:pt>
                <c:pt idx="64">
                  <c:v>44700</c:v>
                </c:pt>
                <c:pt idx="65">
                  <c:v>44714</c:v>
                </c:pt>
                <c:pt idx="66">
                  <c:v>44728</c:v>
                </c:pt>
                <c:pt idx="67">
                  <c:v>44743</c:v>
                </c:pt>
                <c:pt idx="68">
                  <c:v>44749</c:v>
                </c:pt>
                <c:pt idx="69">
                  <c:v>44834</c:v>
                </c:pt>
                <c:pt idx="70">
                  <c:v>44840</c:v>
                </c:pt>
                <c:pt idx="71">
                  <c:v>44854</c:v>
                </c:pt>
                <c:pt idx="72">
                  <c:v>44862</c:v>
                </c:pt>
                <c:pt idx="73">
                  <c:v>44869</c:v>
                </c:pt>
                <c:pt idx="74">
                  <c:v>44876</c:v>
                </c:pt>
                <c:pt idx="75">
                  <c:v>44883</c:v>
                </c:pt>
                <c:pt idx="76">
                  <c:v>44890</c:v>
                </c:pt>
                <c:pt idx="77">
                  <c:v>44897</c:v>
                </c:pt>
                <c:pt idx="78">
                  <c:v>44910</c:v>
                </c:pt>
                <c:pt idx="79">
                  <c:v>44918</c:v>
                </c:pt>
                <c:pt idx="80">
                  <c:v>44925</c:v>
                </c:pt>
                <c:pt idx="81">
                  <c:v>44932</c:v>
                </c:pt>
                <c:pt idx="82">
                  <c:v>44944</c:v>
                </c:pt>
                <c:pt idx="83">
                  <c:v>44966</c:v>
                </c:pt>
                <c:pt idx="84">
                  <c:v>44994</c:v>
                </c:pt>
                <c:pt idx="85">
                  <c:v>45002</c:v>
                </c:pt>
                <c:pt idx="86">
                  <c:v>45008</c:v>
                </c:pt>
                <c:pt idx="87">
                  <c:v>45016</c:v>
                </c:pt>
                <c:pt idx="88">
                  <c:v>45022</c:v>
                </c:pt>
                <c:pt idx="89">
                  <c:v>45029</c:v>
                </c:pt>
                <c:pt idx="90">
                  <c:v>45036</c:v>
                </c:pt>
                <c:pt idx="91">
                  <c:v>45043</c:v>
                </c:pt>
                <c:pt idx="92">
                  <c:v>45058</c:v>
                </c:pt>
                <c:pt idx="93">
                  <c:v>45064</c:v>
                </c:pt>
                <c:pt idx="94">
                  <c:v>45075</c:v>
                </c:pt>
              </c:numCache>
            </c:numRef>
          </c:xVal>
          <c:yVal>
            <c:numRef>
              <c:f>'M1 Calibracion'!$M$10:$M$104</c:f>
              <c:numCache>
                <c:formatCode>0.0</c:formatCode>
                <c:ptCount val="95"/>
                <c:pt idx="0">
                  <c:v>4.625</c:v>
                </c:pt>
                <c:pt idx="1">
                  <c:v>4.9000000000000004</c:v>
                </c:pt>
                <c:pt idx="2">
                  <c:v>5.4</c:v>
                </c:pt>
                <c:pt idx="3">
                  <c:v>6.9749999999999996</c:v>
                </c:pt>
                <c:pt idx="4">
                  <c:v>7.2</c:v>
                </c:pt>
                <c:pt idx="5">
                  <c:v>6.8666666666666663</c:v>
                </c:pt>
                <c:pt idx="6">
                  <c:v>8.1999999999999993</c:v>
                </c:pt>
                <c:pt idx="7">
                  <c:v>7.8250000000000002</c:v>
                </c:pt>
                <c:pt idx="8">
                  <c:v>2.25</c:v>
                </c:pt>
                <c:pt idx="9">
                  <c:v>2.5499999999999998</c:v>
                </c:pt>
                <c:pt idx="10">
                  <c:v>5.2062499999999998</c:v>
                </c:pt>
                <c:pt idx="11">
                  <c:v>2.5750000000000002</c:v>
                </c:pt>
                <c:pt idx="12">
                  <c:v>2.4000000000000004</c:v>
                </c:pt>
                <c:pt idx="13">
                  <c:v>3.55</c:v>
                </c:pt>
                <c:pt idx="19">
                  <c:v>1.6</c:v>
                </c:pt>
                <c:pt idx="20">
                  <c:v>1.95</c:v>
                </c:pt>
                <c:pt idx="21">
                  <c:v>1.9725000000000001</c:v>
                </c:pt>
                <c:pt idx="22">
                  <c:v>1.625</c:v>
                </c:pt>
                <c:pt idx="23">
                  <c:v>1.6475000000000002</c:v>
                </c:pt>
                <c:pt idx="24">
                  <c:v>1.6833333333333331</c:v>
                </c:pt>
                <c:pt idx="25">
                  <c:v>1.7574999999999998</c:v>
                </c:pt>
                <c:pt idx="26">
                  <c:v>2.0474999999999999</c:v>
                </c:pt>
                <c:pt idx="27">
                  <c:v>1.8350000000000002</c:v>
                </c:pt>
                <c:pt idx="28">
                  <c:v>1.9425000000000001</c:v>
                </c:pt>
                <c:pt idx="29">
                  <c:v>1.9675</c:v>
                </c:pt>
                <c:pt idx="30">
                  <c:v>1.9774999999999998</c:v>
                </c:pt>
                <c:pt idx="31">
                  <c:v>2.1</c:v>
                </c:pt>
                <c:pt idx="32">
                  <c:v>2.0174999999999996</c:v>
                </c:pt>
                <c:pt idx="33">
                  <c:v>1.0862500000000002</c:v>
                </c:pt>
                <c:pt idx="34">
                  <c:v>1.1175000000000002</c:v>
                </c:pt>
                <c:pt idx="35">
                  <c:v>1.2250000000000001</c:v>
                </c:pt>
                <c:pt idx="36">
                  <c:v>1.2000000000000002</c:v>
                </c:pt>
                <c:pt idx="37">
                  <c:v>1.1500000000000001</c:v>
                </c:pt>
                <c:pt idx="38">
                  <c:v>1.2749999999999999</c:v>
                </c:pt>
                <c:pt idx="39" formatCode="General">
                  <c:v>1.5</c:v>
                </c:pt>
                <c:pt idx="40">
                  <c:v>1.35</c:v>
                </c:pt>
                <c:pt idx="41">
                  <c:v>2.375</c:v>
                </c:pt>
                <c:pt idx="42">
                  <c:v>2.6750000000000003</c:v>
                </c:pt>
                <c:pt idx="43">
                  <c:v>2.4500000000000002</c:v>
                </c:pt>
                <c:pt idx="44">
                  <c:v>2.9</c:v>
                </c:pt>
                <c:pt idx="45">
                  <c:v>2.8</c:v>
                </c:pt>
                <c:pt idx="46">
                  <c:v>4</c:v>
                </c:pt>
                <c:pt idx="47">
                  <c:v>4.8250000000000002</c:v>
                </c:pt>
                <c:pt idx="48">
                  <c:v>1.175</c:v>
                </c:pt>
                <c:pt idx="49">
                  <c:v>0.97500000000000009</c:v>
                </c:pt>
                <c:pt idx="50">
                  <c:v>1.0249999999999999</c:v>
                </c:pt>
                <c:pt idx="51">
                  <c:v>1.45</c:v>
                </c:pt>
                <c:pt idx="52">
                  <c:v>1.4750000000000001</c:v>
                </c:pt>
                <c:pt idx="53">
                  <c:v>1.6800000000000002</c:v>
                </c:pt>
                <c:pt idx="54">
                  <c:v>1.9750000000000001</c:v>
                </c:pt>
                <c:pt idx="55">
                  <c:v>1.85</c:v>
                </c:pt>
                <c:pt idx="56">
                  <c:v>1.9</c:v>
                </c:pt>
                <c:pt idx="57">
                  <c:v>1.7250000000000001</c:v>
                </c:pt>
                <c:pt idx="58">
                  <c:v>0.97500000000000009</c:v>
                </c:pt>
                <c:pt idx="59">
                  <c:v>1.1000000000000001</c:v>
                </c:pt>
                <c:pt idx="60">
                  <c:v>0.89999999999999991</c:v>
                </c:pt>
                <c:pt idx="61">
                  <c:v>0.79999999999999993</c:v>
                </c:pt>
                <c:pt idx="62">
                  <c:v>1.0249999999999999</c:v>
                </c:pt>
                <c:pt idx="63">
                  <c:v>1.2250000000000001</c:v>
                </c:pt>
                <c:pt idx="64">
                  <c:v>1.65</c:v>
                </c:pt>
                <c:pt idx="65">
                  <c:v>1.375</c:v>
                </c:pt>
                <c:pt idx="66">
                  <c:v>1.3499999999999999</c:v>
                </c:pt>
                <c:pt idx="67">
                  <c:v>1.3499999999999999</c:v>
                </c:pt>
                <c:pt idx="68">
                  <c:v>1.375</c:v>
                </c:pt>
                <c:pt idx="69">
                  <c:v>0.60000000000000009</c:v>
                </c:pt>
                <c:pt idx="70">
                  <c:v>0.52500000000000002</c:v>
                </c:pt>
                <c:pt idx="71">
                  <c:v>0.32499999999999996</c:v>
                </c:pt>
                <c:pt idx="72">
                  <c:v>0.32500000000000001</c:v>
                </c:pt>
                <c:pt idx="73">
                  <c:v>0.3666666666666667</c:v>
                </c:pt>
                <c:pt idx="74">
                  <c:v>0.44999999999999996</c:v>
                </c:pt>
                <c:pt idx="75">
                  <c:v>0.6</c:v>
                </c:pt>
                <c:pt idx="76">
                  <c:v>0.4</c:v>
                </c:pt>
                <c:pt idx="77">
                  <c:v>0.3666666666666667</c:v>
                </c:pt>
                <c:pt idx="78">
                  <c:v>0.77499999999999991</c:v>
                </c:pt>
                <c:pt idx="79">
                  <c:v>1.1000000000000001</c:v>
                </c:pt>
                <c:pt idx="80">
                  <c:v>0.5</c:v>
                </c:pt>
                <c:pt idx="81">
                  <c:v>0.52500000000000002</c:v>
                </c:pt>
                <c:pt idx="82">
                  <c:v>0.97499999999999987</c:v>
                </c:pt>
                <c:pt idx="83">
                  <c:v>0.82499999999999996</c:v>
                </c:pt>
                <c:pt idx="84">
                  <c:v>1.05</c:v>
                </c:pt>
                <c:pt idx="85">
                  <c:v>0.95</c:v>
                </c:pt>
                <c:pt idx="86">
                  <c:v>0.35</c:v>
                </c:pt>
                <c:pt idx="87">
                  <c:v>0.47500000000000003</c:v>
                </c:pt>
                <c:pt idx="88">
                  <c:v>0.4</c:v>
                </c:pt>
                <c:pt idx="89">
                  <c:v>0.35</c:v>
                </c:pt>
                <c:pt idx="90">
                  <c:v>0.47499999999999998</c:v>
                </c:pt>
                <c:pt idx="91">
                  <c:v>0.375</c:v>
                </c:pt>
                <c:pt idx="92">
                  <c:v>0.76666666666666661</c:v>
                </c:pt>
                <c:pt idx="93">
                  <c:v>0.35</c:v>
                </c:pt>
                <c:pt idx="94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2C9-4FC5-BA5A-18B24F61C4FC}"/>
            </c:ext>
          </c:extLst>
        </c:ser>
        <c:ser>
          <c:idx val="5"/>
          <c:order val="5"/>
          <c:tx>
            <c:strRef>
              <c:f>'M1 Calibracion'!$N$7</c:f>
              <c:strCache>
                <c:ptCount val="1"/>
                <c:pt idx="0">
                  <c:v>760 nm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'M1 Calibracion'!$A$10:$A$104</c:f>
              <c:numCache>
                <c:formatCode>m/d/yyyy</c:formatCode>
                <c:ptCount val="95"/>
                <c:pt idx="0">
                  <c:v>43756.542291666665</c:v>
                </c:pt>
                <c:pt idx="1">
                  <c:v>43780.582789351851</c:v>
                </c:pt>
                <c:pt idx="2">
                  <c:v>43812.434363425928</c:v>
                </c:pt>
                <c:pt idx="3">
                  <c:v>43879.416666666664</c:v>
                </c:pt>
                <c:pt idx="4">
                  <c:v>43893</c:v>
                </c:pt>
                <c:pt idx="5">
                  <c:v>43900</c:v>
                </c:pt>
                <c:pt idx="6">
                  <c:v>44084</c:v>
                </c:pt>
                <c:pt idx="7">
                  <c:v>44147</c:v>
                </c:pt>
                <c:pt idx="8">
                  <c:v>44148</c:v>
                </c:pt>
                <c:pt idx="9">
                  <c:v>44176</c:v>
                </c:pt>
                <c:pt idx="10">
                  <c:v>44194</c:v>
                </c:pt>
                <c:pt idx="11">
                  <c:v>44207</c:v>
                </c:pt>
                <c:pt idx="12">
                  <c:v>44211</c:v>
                </c:pt>
                <c:pt idx="13">
                  <c:v>44218</c:v>
                </c:pt>
                <c:pt idx="14">
                  <c:v>44232</c:v>
                </c:pt>
                <c:pt idx="15">
                  <c:v>44238</c:v>
                </c:pt>
                <c:pt idx="16">
                  <c:v>44245</c:v>
                </c:pt>
                <c:pt idx="17">
                  <c:v>44252</c:v>
                </c:pt>
                <c:pt idx="18">
                  <c:v>44259</c:v>
                </c:pt>
                <c:pt idx="19">
                  <c:v>44271</c:v>
                </c:pt>
                <c:pt idx="20">
                  <c:v>44280</c:v>
                </c:pt>
                <c:pt idx="21">
                  <c:v>44295</c:v>
                </c:pt>
                <c:pt idx="22">
                  <c:v>44301</c:v>
                </c:pt>
                <c:pt idx="23">
                  <c:v>44308</c:v>
                </c:pt>
                <c:pt idx="24">
                  <c:v>44315</c:v>
                </c:pt>
                <c:pt idx="25">
                  <c:v>44342</c:v>
                </c:pt>
                <c:pt idx="26">
                  <c:v>44350</c:v>
                </c:pt>
                <c:pt idx="27">
                  <c:v>44358</c:v>
                </c:pt>
                <c:pt idx="28">
                  <c:v>44365</c:v>
                </c:pt>
                <c:pt idx="29">
                  <c:v>44372</c:v>
                </c:pt>
                <c:pt idx="30">
                  <c:v>44378</c:v>
                </c:pt>
                <c:pt idx="31">
                  <c:v>44386</c:v>
                </c:pt>
                <c:pt idx="32">
                  <c:v>44391</c:v>
                </c:pt>
                <c:pt idx="33">
                  <c:v>44397</c:v>
                </c:pt>
                <c:pt idx="34">
                  <c:v>44413</c:v>
                </c:pt>
                <c:pt idx="35">
                  <c:v>44424</c:v>
                </c:pt>
                <c:pt idx="36">
                  <c:v>44428</c:v>
                </c:pt>
                <c:pt idx="37">
                  <c:v>44434</c:v>
                </c:pt>
                <c:pt idx="38">
                  <c:v>44441</c:v>
                </c:pt>
                <c:pt idx="39">
                  <c:v>44449</c:v>
                </c:pt>
                <c:pt idx="40">
                  <c:v>44455</c:v>
                </c:pt>
                <c:pt idx="41">
                  <c:v>44463</c:v>
                </c:pt>
                <c:pt idx="42">
                  <c:v>44469</c:v>
                </c:pt>
                <c:pt idx="43">
                  <c:v>44476</c:v>
                </c:pt>
                <c:pt idx="44">
                  <c:v>44483</c:v>
                </c:pt>
                <c:pt idx="45">
                  <c:v>44490</c:v>
                </c:pt>
                <c:pt idx="46">
                  <c:v>44497</c:v>
                </c:pt>
                <c:pt idx="47">
                  <c:v>44508</c:v>
                </c:pt>
                <c:pt idx="48">
                  <c:v>44529</c:v>
                </c:pt>
                <c:pt idx="49">
                  <c:v>44543</c:v>
                </c:pt>
                <c:pt idx="50">
                  <c:v>44553</c:v>
                </c:pt>
                <c:pt idx="51">
                  <c:v>44574</c:v>
                </c:pt>
                <c:pt idx="52">
                  <c:v>44581</c:v>
                </c:pt>
                <c:pt idx="53">
                  <c:v>44592</c:v>
                </c:pt>
                <c:pt idx="54">
                  <c:v>44602</c:v>
                </c:pt>
                <c:pt idx="55">
                  <c:v>44610</c:v>
                </c:pt>
                <c:pt idx="56">
                  <c:v>44623</c:v>
                </c:pt>
                <c:pt idx="57">
                  <c:v>44630</c:v>
                </c:pt>
                <c:pt idx="58">
                  <c:v>44641</c:v>
                </c:pt>
                <c:pt idx="59">
                  <c:v>44651</c:v>
                </c:pt>
                <c:pt idx="60">
                  <c:v>44659</c:v>
                </c:pt>
                <c:pt idx="61">
                  <c:v>44665</c:v>
                </c:pt>
                <c:pt idx="62">
                  <c:v>44673</c:v>
                </c:pt>
                <c:pt idx="63">
                  <c:v>44694</c:v>
                </c:pt>
                <c:pt idx="64">
                  <c:v>44700</c:v>
                </c:pt>
                <c:pt idx="65">
                  <c:v>44714</c:v>
                </c:pt>
                <c:pt idx="66">
                  <c:v>44728</c:v>
                </c:pt>
                <c:pt idx="67">
                  <c:v>44743</c:v>
                </c:pt>
                <c:pt idx="68">
                  <c:v>44749</c:v>
                </c:pt>
                <c:pt idx="69">
                  <c:v>44834</c:v>
                </c:pt>
                <c:pt idx="70">
                  <c:v>44840</c:v>
                </c:pt>
                <c:pt idx="71">
                  <c:v>44854</c:v>
                </c:pt>
                <c:pt idx="72">
                  <c:v>44862</c:v>
                </c:pt>
                <c:pt idx="73">
                  <c:v>44869</c:v>
                </c:pt>
                <c:pt idx="74">
                  <c:v>44876</c:v>
                </c:pt>
                <c:pt idx="75">
                  <c:v>44883</c:v>
                </c:pt>
                <c:pt idx="76">
                  <c:v>44890</c:v>
                </c:pt>
                <c:pt idx="77">
                  <c:v>44897</c:v>
                </c:pt>
                <c:pt idx="78">
                  <c:v>44910</c:v>
                </c:pt>
                <c:pt idx="79">
                  <c:v>44918</c:v>
                </c:pt>
                <c:pt idx="80">
                  <c:v>44925</c:v>
                </c:pt>
                <c:pt idx="81">
                  <c:v>44932</c:v>
                </c:pt>
                <c:pt idx="82">
                  <c:v>44944</c:v>
                </c:pt>
                <c:pt idx="83">
                  <c:v>44966</c:v>
                </c:pt>
                <c:pt idx="84">
                  <c:v>44994</c:v>
                </c:pt>
                <c:pt idx="85">
                  <c:v>45002</c:v>
                </c:pt>
                <c:pt idx="86">
                  <c:v>45008</c:v>
                </c:pt>
                <c:pt idx="87">
                  <c:v>45016</c:v>
                </c:pt>
                <c:pt idx="88">
                  <c:v>45022</c:v>
                </c:pt>
                <c:pt idx="89">
                  <c:v>45029</c:v>
                </c:pt>
                <c:pt idx="90">
                  <c:v>45036</c:v>
                </c:pt>
                <c:pt idx="91">
                  <c:v>45043</c:v>
                </c:pt>
                <c:pt idx="92">
                  <c:v>45058</c:v>
                </c:pt>
                <c:pt idx="93">
                  <c:v>45064</c:v>
                </c:pt>
                <c:pt idx="94">
                  <c:v>45075</c:v>
                </c:pt>
              </c:numCache>
            </c:numRef>
          </c:xVal>
          <c:yVal>
            <c:numRef>
              <c:f>'M1 Calibracion'!$N$10:$N$104</c:f>
              <c:numCache>
                <c:formatCode>0.0</c:formatCode>
                <c:ptCount val="95"/>
                <c:pt idx="0">
                  <c:v>4.2749999999999995</c:v>
                </c:pt>
                <c:pt idx="1">
                  <c:v>4.0999999999999996</c:v>
                </c:pt>
                <c:pt idx="2">
                  <c:v>5.2</c:v>
                </c:pt>
                <c:pt idx="3">
                  <c:v>6.5250000000000004</c:v>
                </c:pt>
                <c:pt idx="4">
                  <c:v>7</c:v>
                </c:pt>
                <c:pt idx="5">
                  <c:v>6.4333333333333327</c:v>
                </c:pt>
                <c:pt idx="6">
                  <c:v>7.7666666666666666</c:v>
                </c:pt>
                <c:pt idx="7">
                  <c:v>7.7249999999999996</c:v>
                </c:pt>
                <c:pt idx="8">
                  <c:v>1.7500000000000002</c:v>
                </c:pt>
                <c:pt idx="9">
                  <c:v>2.0499999999999998</c:v>
                </c:pt>
                <c:pt idx="10">
                  <c:v>4.822916666666667</c:v>
                </c:pt>
                <c:pt idx="11">
                  <c:v>2.1750000000000003</c:v>
                </c:pt>
                <c:pt idx="12">
                  <c:v>2.0499999999999998</c:v>
                </c:pt>
                <c:pt idx="13">
                  <c:v>3.15</c:v>
                </c:pt>
                <c:pt idx="19">
                  <c:v>1.4325000000000001</c:v>
                </c:pt>
                <c:pt idx="20">
                  <c:v>1.7875000000000001</c:v>
                </c:pt>
                <c:pt idx="21">
                  <c:v>1.6966666666666668</c:v>
                </c:pt>
                <c:pt idx="22">
                  <c:v>1.4949999999999999</c:v>
                </c:pt>
                <c:pt idx="23">
                  <c:v>1.55</c:v>
                </c:pt>
                <c:pt idx="24">
                  <c:v>1.5533333333333332</c:v>
                </c:pt>
                <c:pt idx="25">
                  <c:v>1.61</c:v>
                </c:pt>
                <c:pt idx="26">
                  <c:v>1.8850000000000002</c:v>
                </c:pt>
                <c:pt idx="27">
                  <c:v>1.69</c:v>
                </c:pt>
                <c:pt idx="28">
                  <c:v>1.7375</c:v>
                </c:pt>
                <c:pt idx="29">
                  <c:v>1.8475000000000001</c:v>
                </c:pt>
                <c:pt idx="30">
                  <c:v>1.8350000000000002</c:v>
                </c:pt>
                <c:pt idx="31">
                  <c:v>1.8833333333333333</c:v>
                </c:pt>
                <c:pt idx="32">
                  <c:v>1.81</c:v>
                </c:pt>
                <c:pt idx="33">
                  <c:v>0.9837499999999999</c:v>
                </c:pt>
                <c:pt idx="34">
                  <c:v>1.0349999999999999</c:v>
                </c:pt>
                <c:pt idx="35">
                  <c:v>1</c:v>
                </c:pt>
                <c:pt idx="36">
                  <c:v>1</c:v>
                </c:pt>
                <c:pt idx="37">
                  <c:v>0.875</c:v>
                </c:pt>
                <c:pt idx="38">
                  <c:v>1.1000000000000001</c:v>
                </c:pt>
                <c:pt idx="39" formatCode="General">
                  <c:v>1.3</c:v>
                </c:pt>
                <c:pt idx="40">
                  <c:v>1.175</c:v>
                </c:pt>
                <c:pt idx="41">
                  <c:v>2.0499999999999998</c:v>
                </c:pt>
                <c:pt idx="42">
                  <c:v>2.2749999999999999</c:v>
                </c:pt>
                <c:pt idx="43">
                  <c:v>2.1</c:v>
                </c:pt>
                <c:pt idx="44">
                  <c:v>2.4249999999999998</c:v>
                </c:pt>
                <c:pt idx="45">
                  <c:v>2.3250000000000002</c:v>
                </c:pt>
                <c:pt idx="46">
                  <c:v>3.2749999999999999</c:v>
                </c:pt>
                <c:pt idx="47">
                  <c:v>3.9749999999999996</c:v>
                </c:pt>
                <c:pt idx="48">
                  <c:v>1.0249999999999999</c:v>
                </c:pt>
                <c:pt idx="49">
                  <c:v>0.875</c:v>
                </c:pt>
                <c:pt idx="50">
                  <c:v>0.875</c:v>
                </c:pt>
                <c:pt idx="51">
                  <c:v>1.4</c:v>
                </c:pt>
                <c:pt idx="52">
                  <c:v>1.4</c:v>
                </c:pt>
                <c:pt idx="53">
                  <c:v>1.6800000000000002</c:v>
                </c:pt>
                <c:pt idx="54">
                  <c:v>1.7750000000000001</c:v>
                </c:pt>
                <c:pt idx="55">
                  <c:v>1.7249999999999999</c:v>
                </c:pt>
                <c:pt idx="56">
                  <c:v>1.8749999999999998</c:v>
                </c:pt>
                <c:pt idx="57">
                  <c:v>1.65</c:v>
                </c:pt>
                <c:pt idx="58">
                  <c:v>0.82499999999999996</c:v>
                </c:pt>
                <c:pt idx="59">
                  <c:v>0.875</c:v>
                </c:pt>
                <c:pt idx="60">
                  <c:v>0.77500000000000013</c:v>
                </c:pt>
                <c:pt idx="61">
                  <c:v>0.73333333333333339</c:v>
                </c:pt>
                <c:pt idx="62">
                  <c:v>0.9</c:v>
                </c:pt>
                <c:pt idx="63">
                  <c:v>1.0250000000000001</c:v>
                </c:pt>
                <c:pt idx="64">
                  <c:v>1.5</c:v>
                </c:pt>
                <c:pt idx="65">
                  <c:v>1.2250000000000001</c:v>
                </c:pt>
                <c:pt idx="66">
                  <c:v>1.2250000000000001</c:v>
                </c:pt>
                <c:pt idx="67">
                  <c:v>1.1749999999999998</c:v>
                </c:pt>
                <c:pt idx="68">
                  <c:v>1.175</c:v>
                </c:pt>
                <c:pt idx="69">
                  <c:v>0.52499999999999991</c:v>
                </c:pt>
                <c:pt idx="70">
                  <c:v>0.42500000000000004</c:v>
                </c:pt>
                <c:pt idx="71">
                  <c:v>0.2</c:v>
                </c:pt>
                <c:pt idx="72">
                  <c:v>0.3</c:v>
                </c:pt>
                <c:pt idx="73">
                  <c:v>0.26666666666666666</c:v>
                </c:pt>
                <c:pt idx="74">
                  <c:v>0.35000000000000003</c:v>
                </c:pt>
                <c:pt idx="75">
                  <c:v>0.5</c:v>
                </c:pt>
                <c:pt idx="76">
                  <c:v>0.3</c:v>
                </c:pt>
                <c:pt idx="77">
                  <c:v>0.33333333333333331</c:v>
                </c:pt>
                <c:pt idx="78">
                  <c:v>0.64999999999999991</c:v>
                </c:pt>
                <c:pt idx="79">
                  <c:v>0.32500000000000001</c:v>
                </c:pt>
                <c:pt idx="80">
                  <c:v>0.4</c:v>
                </c:pt>
                <c:pt idx="81">
                  <c:v>0.47499999999999998</c:v>
                </c:pt>
                <c:pt idx="82">
                  <c:v>0.92500000000000004</c:v>
                </c:pt>
                <c:pt idx="83">
                  <c:v>0.82500000000000007</c:v>
                </c:pt>
                <c:pt idx="84">
                  <c:v>0.95</c:v>
                </c:pt>
                <c:pt idx="85">
                  <c:v>0.89999999999999991</c:v>
                </c:pt>
                <c:pt idx="86">
                  <c:v>0.25</c:v>
                </c:pt>
                <c:pt idx="87">
                  <c:v>0.35000000000000003</c:v>
                </c:pt>
                <c:pt idx="88">
                  <c:v>0.25</c:v>
                </c:pt>
                <c:pt idx="89">
                  <c:v>0.27500000000000002</c:v>
                </c:pt>
                <c:pt idx="90">
                  <c:v>0.32500000000000001</c:v>
                </c:pt>
                <c:pt idx="91">
                  <c:v>0.27500000000000002</c:v>
                </c:pt>
                <c:pt idx="92">
                  <c:v>0.69999999999999984</c:v>
                </c:pt>
                <c:pt idx="93">
                  <c:v>0.25</c:v>
                </c:pt>
                <c:pt idx="94">
                  <c:v>0.3666666666666667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2C9-4FC5-BA5A-18B24F61C4FC}"/>
            </c:ext>
          </c:extLst>
        </c:ser>
        <c:ser>
          <c:idx val="6"/>
          <c:order val="6"/>
          <c:tx>
            <c:strRef>
              <c:f>'M1 Calibracion'!$O$7</c:f>
              <c:strCache>
                <c:ptCount val="1"/>
                <c:pt idx="0">
                  <c:v>970 nm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'M1 Calibracion'!$A$10:$A$104</c:f>
              <c:numCache>
                <c:formatCode>m/d/yyyy</c:formatCode>
                <c:ptCount val="95"/>
                <c:pt idx="0">
                  <c:v>43756.542291666665</c:v>
                </c:pt>
                <c:pt idx="1">
                  <c:v>43780.582789351851</c:v>
                </c:pt>
                <c:pt idx="2">
                  <c:v>43812.434363425928</c:v>
                </c:pt>
                <c:pt idx="3">
                  <c:v>43879.416666666664</c:v>
                </c:pt>
                <c:pt idx="4">
                  <c:v>43893</c:v>
                </c:pt>
                <c:pt idx="5">
                  <c:v>43900</c:v>
                </c:pt>
                <c:pt idx="6">
                  <c:v>44084</c:v>
                </c:pt>
                <c:pt idx="7">
                  <c:v>44147</c:v>
                </c:pt>
                <c:pt idx="8">
                  <c:v>44148</c:v>
                </c:pt>
                <c:pt idx="9">
                  <c:v>44176</c:v>
                </c:pt>
                <c:pt idx="10">
                  <c:v>44194</c:v>
                </c:pt>
                <c:pt idx="11">
                  <c:v>44207</c:v>
                </c:pt>
                <c:pt idx="12">
                  <c:v>44211</c:v>
                </c:pt>
                <c:pt idx="13">
                  <c:v>44218</c:v>
                </c:pt>
                <c:pt idx="14">
                  <c:v>44232</c:v>
                </c:pt>
                <c:pt idx="15">
                  <c:v>44238</c:v>
                </c:pt>
                <c:pt idx="16">
                  <c:v>44245</c:v>
                </c:pt>
                <c:pt idx="17">
                  <c:v>44252</c:v>
                </c:pt>
                <c:pt idx="18">
                  <c:v>44259</c:v>
                </c:pt>
                <c:pt idx="19">
                  <c:v>44271</c:v>
                </c:pt>
                <c:pt idx="20">
                  <c:v>44280</c:v>
                </c:pt>
                <c:pt idx="21">
                  <c:v>44295</c:v>
                </c:pt>
                <c:pt idx="22">
                  <c:v>44301</c:v>
                </c:pt>
                <c:pt idx="23">
                  <c:v>44308</c:v>
                </c:pt>
                <c:pt idx="24">
                  <c:v>44315</c:v>
                </c:pt>
                <c:pt idx="25">
                  <c:v>44342</c:v>
                </c:pt>
                <c:pt idx="26">
                  <c:v>44350</c:v>
                </c:pt>
                <c:pt idx="27">
                  <c:v>44358</c:v>
                </c:pt>
                <c:pt idx="28">
                  <c:v>44365</c:v>
                </c:pt>
                <c:pt idx="29">
                  <c:v>44372</c:v>
                </c:pt>
                <c:pt idx="30">
                  <c:v>44378</c:v>
                </c:pt>
                <c:pt idx="31">
                  <c:v>44386</c:v>
                </c:pt>
                <c:pt idx="32">
                  <c:v>44391</c:v>
                </c:pt>
                <c:pt idx="33">
                  <c:v>44397</c:v>
                </c:pt>
                <c:pt idx="34">
                  <c:v>44413</c:v>
                </c:pt>
                <c:pt idx="35">
                  <c:v>44424</c:v>
                </c:pt>
                <c:pt idx="36">
                  <c:v>44428</c:v>
                </c:pt>
                <c:pt idx="37">
                  <c:v>44434</c:v>
                </c:pt>
                <c:pt idx="38">
                  <c:v>44441</c:v>
                </c:pt>
                <c:pt idx="39">
                  <c:v>44449</c:v>
                </c:pt>
                <c:pt idx="40">
                  <c:v>44455</c:v>
                </c:pt>
                <c:pt idx="41">
                  <c:v>44463</c:v>
                </c:pt>
                <c:pt idx="42">
                  <c:v>44469</c:v>
                </c:pt>
                <c:pt idx="43">
                  <c:v>44476</c:v>
                </c:pt>
                <c:pt idx="44">
                  <c:v>44483</c:v>
                </c:pt>
                <c:pt idx="45">
                  <c:v>44490</c:v>
                </c:pt>
                <c:pt idx="46">
                  <c:v>44497</c:v>
                </c:pt>
                <c:pt idx="47">
                  <c:v>44508</c:v>
                </c:pt>
                <c:pt idx="48">
                  <c:v>44529</c:v>
                </c:pt>
                <c:pt idx="49">
                  <c:v>44543</c:v>
                </c:pt>
                <c:pt idx="50">
                  <c:v>44553</c:v>
                </c:pt>
                <c:pt idx="51">
                  <c:v>44574</c:v>
                </c:pt>
                <c:pt idx="52">
                  <c:v>44581</c:v>
                </c:pt>
                <c:pt idx="53">
                  <c:v>44592</c:v>
                </c:pt>
                <c:pt idx="54">
                  <c:v>44602</c:v>
                </c:pt>
                <c:pt idx="55">
                  <c:v>44610</c:v>
                </c:pt>
                <c:pt idx="56">
                  <c:v>44623</c:v>
                </c:pt>
                <c:pt idx="57">
                  <c:v>44630</c:v>
                </c:pt>
                <c:pt idx="58">
                  <c:v>44641</c:v>
                </c:pt>
                <c:pt idx="59">
                  <c:v>44651</c:v>
                </c:pt>
                <c:pt idx="60">
                  <c:v>44659</c:v>
                </c:pt>
                <c:pt idx="61">
                  <c:v>44665</c:v>
                </c:pt>
                <c:pt idx="62">
                  <c:v>44673</c:v>
                </c:pt>
                <c:pt idx="63">
                  <c:v>44694</c:v>
                </c:pt>
                <c:pt idx="64">
                  <c:v>44700</c:v>
                </c:pt>
                <c:pt idx="65">
                  <c:v>44714</c:v>
                </c:pt>
                <c:pt idx="66">
                  <c:v>44728</c:v>
                </c:pt>
                <c:pt idx="67">
                  <c:v>44743</c:v>
                </c:pt>
                <c:pt idx="68">
                  <c:v>44749</c:v>
                </c:pt>
                <c:pt idx="69">
                  <c:v>44834</c:v>
                </c:pt>
                <c:pt idx="70">
                  <c:v>44840</c:v>
                </c:pt>
                <c:pt idx="71">
                  <c:v>44854</c:v>
                </c:pt>
                <c:pt idx="72">
                  <c:v>44862</c:v>
                </c:pt>
                <c:pt idx="73">
                  <c:v>44869</c:v>
                </c:pt>
                <c:pt idx="74">
                  <c:v>44876</c:v>
                </c:pt>
                <c:pt idx="75">
                  <c:v>44883</c:v>
                </c:pt>
                <c:pt idx="76">
                  <c:v>44890</c:v>
                </c:pt>
                <c:pt idx="77">
                  <c:v>44897</c:v>
                </c:pt>
                <c:pt idx="78">
                  <c:v>44910</c:v>
                </c:pt>
                <c:pt idx="79">
                  <c:v>44918</c:v>
                </c:pt>
                <c:pt idx="80">
                  <c:v>44925</c:v>
                </c:pt>
                <c:pt idx="81">
                  <c:v>44932</c:v>
                </c:pt>
                <c:pt idx="82">
                  <c:v>44944</c:v>
                </c:pt>
                <c:pt idx="83">
                  <c:v>44966</c:v>
                </c:pt>
                <c:pt idx="84">
                  <c:v>44994</c:v>
                </c:pt>
                <c:pt idx="85">
                  <c:v>45002</c:v>
                </c:pt>
                <c:pt idx="86">
                  <c:v>45008</c:v>
                </c:pt>
                <c:pt idx="87">
                  <c:v>45016</c:v>
                </c:pt>
                <c:pt idx="88">
                  <c:v>45022</c:v>
                </c:pt>
                <c:pt idx="89">
                  <c:v>45029</c:v>
                </c:pt>
                <c:pt idx="90">
                  <c:v>45036</c:v>
                </c:pt>
                <c:pt idx="91">
                  <c:v>45043</c:v>
                </c:pt>
                <c:pt idx="92">
                  <c:v>45058</c:v>
                </c:pt>
                <c:pt idx="93">
                  <c:v>45064</c:v>
                </c:pt>
                <c:pt idx="94">
                  <c:v>45075</c:v>
                </c:pt>
              </c:numCache>
            </c:numRef>
          </c:xVal>
          <c:yVal>
            <c:numRef>
              <c:f>'M1 Calibracion'!$O$10:$O$104</c:f>
              <c:numCache>
                <c:formatCode>0.0</c:formatCode>
                <c:ptCount val="95"/>
                <c:pt idx="0">
                  <c:v>4.5999999999999996</c:v>
                </c:pt>
                <c:pt idx="1">
                  <c:v>4</c:v>
                </c:pt>
                <c:pt idx="2">
                  <c:v>5.5</c:v>
                </c:pt>
                <c:pt idx="3">
                  <c:v>6.9250000000000007</c:v>
                </c:pt>
                <c:pt idx="4">
                  <c:v>7.7</c:v>
                </c:pt>
                <c:pt idx="5">
                  <c:v>6.8000000000000007</c:v>
                </c:pt>
                <c:pt idx="6">
                  <c:v>8.6333333333333329</c:v>
                </c:pt>
                <c:pt idx="7">
                  <c:v>8.5250000000000004</c:v>
                </c:pt>
                <c:pt idx="8">
                  <c:v>1.425</c:v>
                </c:pt>
                <c:pt idx="9">
                  <c:v>1.7749999999999999</c:v>
                </c:pt>
                <c:pt idx="10">
                  <c:v>5.0895833333333327</c:v>
                </c:pt>
                <c:pt idx="11">
                  <c:v>1.9750000000000001</c:v>
                </c:pt>
                <c:pt idx="12">
                  <c:v>1.925</c:v>
                </c:pt>
                <c:pt idx="13">
                  <c:v>3.25</c:v>
                </c:pt>
                <c:pt idx="19">
                  <c:v>1.4375000000000002</c:v>
                </c:pt>
                <c:pt idx="20">
                  <c:v>1.8125</c:v>
                </c:pt>
                <c:pt idx="21">
                  <c:v>1.7250000000000001</c:v>
                </c:pt>
                <c:pt idx="22">
                  <c:v>1.49</c:v>
                </c:pt>
                <c:pt idx="23">
                  <c:v>1.5549999999999999</c:v>
                </c:pt>
                <c:pt idx="24">
                  <c:v>1.5533333333333332</c:v>
                </c:pt>
                <c:pt idx="25">
                  <c:v>1.6575</c:v>
                </c:pt>
                <c:pt idx="26">
                  <c:v>1.8875</c:v>
                </c:pt>
                <c:pt idx="27">
                  <c:v>1.6600000000000001</c:v>
                </c:pt>
                <c:pt idx="28">
                  <c:v>1.7149999999999999</c:v>
                </c:pt>
                <c:pt idx="29">
                  <c:v>1.8325</c:v>
                </c:pt>
                <c:pt idx="30">
                  <c:v>1.8475000000000001</c:v>
                </c:pt>
                <c:pt idx="31">
                  <c:v>1.9599999999999997</c:v>
                </c:pt>
                <c:pt idx="32">
                  <c:v>1.7600000000000002</c:v>
                </c:pt>
                <c:pt idx="33">
                  <c:v>1.0150000000000001</c:v>
                </c:pt>
                <c:pt idx="34">
                  <c:v>1.1100000000000001</c:v>
                </c:pt>
                <c:pt idx="35">
                  <c:v>0.75</c:v>
                </c:pt>
                <c:pt idx="36">
                  <c:v>0.875</c:v>
                </c:pt>
                <c:pt idx="37">
                  <c:v>0.72500000000000009</c:v>
                </c:pt>
                <c:pt idx="38">
                  <c:v>0.875</c:v>
                </c:pt>
                <c:pt idx="39" formatCode="General">
                  <c:v>1.2</c:v>
                </c:pt>
                <c:pt idx="40">
                  <c:v>1.05</c:v>
                </c:pt>
                <c:pt idx="41">
                  <c:v>1.85</c:v>
                </c:pt>
                <c:pt idx="42">
                  <c:v>1.925</c:v>
                </c:pt>
                <c:pt idx="43">
                  <c:v>1.825</c:v>
                </c:pt>
                <c:pt idx="44">
                  <c:v>2</c:v>
                </c:pt>
                <c:pt idx="45">
                  <c:v>1.85</c:v>
                </c:pt>
                <c:pt idx="46">
                  <c:v>2.6999999999999997</c:v>
                </c:pt>
                <c:pt idx="47">
                  <c:v>3.25</c:v>
                </c:pt>
                <c:pt idx="48">
                  <c:v>0.82499999999999996</c:v>
                </c:pt>
                <c:pt idx="49">
                  <c:v>0.64999999999999991</c:v>
                </c:pt>
                <c:pt idx="50">
                  <c:v>0.72500000000000009</c:v>
                </c:pt>
                <c:pt idx="51">
                  <c:v>1.5</c:v>
                </c:pt>
                <c:pt idx="52">
                  <c:v>1.3499999999999999</c:v>
                </c:pt>
                <c:pt idx="53">
                  <c:v>1.52</c:v>
                </c:pt>
                <c:pt idx="54">
                  <c:v>1.8</c:v>
                </c:pt>
                <c:pt idx="55">
                  <c:v>1.6</c:v>
                </c:pt>
                <c:pt idx="56">
                  <c:v>1.8</c:v>
                </c:pt>
                <c:pt idx="57">
                  <c:v>1.575</c:v>
                </c:pt>
                <c:pt idx="58">
                  <c:v>0.625</c:v>
                </c:pt>
                <c:pt idx="59">
                  <c:v>0.6</c:v>
                </c:pt>
                <c:pt idx="60">
                  <c:v>0.55000000000000004</c:v>
                </c:pt>
                <c:pt idx="61">
                  <c:v>0.5</c:v>
                </c:pt>
                <c:pt idx="62">
                  <c:v>0.77499999999999991</c:v>
                </c:pt>
                <c:pt idx="63">
                  <c:v>0.77500000000000002</c:v>
                </c:pt>
                <c:pt idx="64">
                  <c:v>1.2749999999999999</c:v>
                </c:pt>
                <c:pt idx="65">
                  <c:v>1.0249999999999999</c:v>
                </c:pt>
                <c:pt idx="66">
                  <c:v>1.075</c:v>
                </c:pt>
                <c:pt idx="67">
                  <c:v>0.97500000000000009</c:v>
                </c:pt>
                <c:pt idx="68">
                  <c:v>0.9</c:v>
                </c:pt>
                <c:pt idx="69">
                  <c:v>0.15000000000000002</c:v>
                </c:pt>
                <c:pt idx="70">
                  <c:v>0.125</c:v>
                </c:pt>
                <c:pt idx="71">
                  <c:v>0.125</c:v>
                </c:pt>
                <c:pt idx="72">
                  <c:v>0.15000000000000002</c:v>
                </c:pt>
                <c:pt idx="73">
                  <c:v>0.10000000000000002</c:v>
                </c:pt>
                <c:pt idx="74">
                  <c:v>7.5000000000000011E-2</c:v>
                </c:pt>
                <c:pt idx="75">
                  <c:v>0.30000000000000004</c:v>
                </c:pt>
                <c:pt idx="76">
                  <c:v>0.1</c:v>
                </c:pt>
                <c:pt idx="77">
                  <c:v>6.6666666666666666E-2</c:v>
                </c:pt>
                <c:pt idx="78">
                  <c:v>0.32500000000000001</c:v>
                </c:pt>
                <c:pt idx="79">
                  <c:v>2.5000000000000001E-2</c:v>
                </c:pt>
                <c:pt idx="80">
                  <c:v>0.1</c:v>
                </c:pt>
                <c:pt idx="81">
                  <c:v>0.125</c:v>
                </c:pt>
                <c:pt idx="82">
                  <c:v>0.65</c:v>
                </c:pt>
                <c:pt idx="83">
                  <c:v>0.52500000000000002</c:v>
                </c:pt>
                <c:pt idx="84">
                  <c:v>0.75</c:v>
                </c:pt>
                <c:pt idx="85">
                  <c:v>0.67500000000000004</c:v>
                </c:pt>
                <c:pt idx="86">
                  <c:v>0.15000000000000002</c:v>
                </c:pt>
                <c:pt idx="87">
                  <c:v>7.5000000000000011E-2</c:v>
                </c:pt>
                <c:pt idx="88">
                  <c:v>7.5000000000000011E-2</c:v>
                </c:pt>
                <c:pt idx="89">
                  <c:v>0.1</c:v>
                </c:pt>
                <c:pt idx="90">
                  <c:v>2.5000000000000001E-2</c:v>
                </c:pt>
                <c:pt idx="91">
                  <c:v>0.125</c:v>
                </c:pt>
                <c:pt idx="92">
                  <c:v>0.33333333333333331</c:v>
                </c:pt>
                <c:pt idx="93">
                  <c:v>7.5000000000000011E-2</c:v>
                </c:pt>
                <c:pt idx="94">
                  <c:v>0.16666666666666666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2C9-4FC5-BA5A-18B24F61C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57583"/>
        <c:axId val="656158415"/>
      </c:scatterChart>
      <c:valAx>
        <c:axId val="65615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56158415"/>
        <c:crosses val="autoZero"/>
        <c:crossBetween val="midCat"/>
      </c:valAx>
      <c:valAx>
        <c:axId val="65615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56157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793817326603618"/>
          <c:y val="0.15933838149206456"/>
          <c:w val="9.8206663265047373E-2"/>
          <c:h val="0.34097299941178555"/>
        </c:manualLayout>
      </c:layout>
      <c:overlay val="0"/>
      <c:spPr>
        <a:noFill/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249343</xdr:colOff>
      <xdr:row>107</xdr:row>
      <xdr:rowOff>24318</xdr:rowOff>
    </xdr:from>
    <xdr:to>
      <xdr:col>11</xdr:col>
      <xdr:colOff>54079</xdr:colOff>
      <xdr:row>126</xdr:row>
      <xdr:rowOff>113490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42217</xdr:colOff>
      <xdr:row>107</xdr:row>
      <xdr:rowOff>16212</xdr:rowOff>
    </xdr:from>
    <xdr:to>
      <xdr:col>23</xdr:col>
      <xdr:colOff>105718</xdr:colOff>
      <xdr:row>126</xdr:row>
      <xdr:rowOff>121596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06"/>
  <sheetViews>
    <sheetView tabSelected="1" topLeftCell="C99" zoomScale="94" zoomScaleNormal="94" workbookViewId="0">
      <selection activeCell="A104" sqref="A104"/>
    </sheetView>
  </sheetViews>
  <sheetFormatPr defaultRowHeight="14.4" x14ac:dyDescent="0.3"/>
  <cols>
    <col min="1" max="1" width="19.44140625" customWidth="1"/>
    <col min="2" max="2" width="11.5546875" bestFit="1" customWidth="1"/>
    <col min="16" max="16" width="18.6640625" customWidth="1"/>
  </cols>
  <sheetData>
    <row r="2" spans="1:16" x14ac:dyDescent="0.3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6" ht="28.8" x14ac:dyDescent="0.3">
      <c r="A3" s="4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7" spans="1:16" x14ac:dyDescent="0.3">
      <c r="A7" s="3" t="s">
        <v>0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3" t="s">
        <v>11</v>
      </c>
      <c r="I7" s="3" t="s">
        <v>5</v>
      </c>
      <c r="J7" s="3" t="s">
        <v>6</v>
      </c>
      <c r="K7" s="3" t="s">
        <v>7</v>
      </c>
      <c r="L7" s="3" t="s">
        <v>8</v>
      </c>
      <c r="M7" s="3" t="s">
        <v>9</v>
      </c>
      <c r="N7" s="3" t="s">
        <v>10</v>
      </c>
      <c r="O7" s="3" t="s">
        <v>11</v>
      </c>
      <c r="P7" s="3"/>
    </row>
    <row r="8" spans="1:16" x14ac:dyDescent="0.3">
      <c r="A8" s="5">
        <v>43642</v>
      </c>
      <c r="B8" s="3">
        <v>75.069999999999993</v>
      </c>
      <c r="C8" s="3">
        <v>76.27</v>
      </c>
      <c r="D8" s="3">
        <v>77.930000000000007</v>
      </c>
      <c r="E8" s="3">
        <v>80.03</v>
      </c>
      <c r="F8" s="3">
        <v>79.900000000000006</v>
      </c>
      <c r="G8" s="3">
        <v>78.069999999999993</v>
      </c>
      <c r="H8" s="3">
        <v>84.33</v>
      </c>
      <c r="I8" s="3"/>
      <c r="J8" s="3"/>
      <c r="K8" s="3"/>
      <c r="L8" s="3"/>
      <c r="M8" s="3"/>
      <c r="N8" s="3"/>
      <c r="O8" s="3"/>
      <c r="P8" s="3" t="s">
        <v>16</v>
      </c>
    </row>
    <row r="9" spans="1:16" x14ac:dyDescent="0.3">
      <c r="A9" s="5">
        <v>43642</v>
      </c>
      <c r="B9" s="3">
        <v>83.25</v>
      </c>
      <c r="C9" s="3">
        <v>83.83</v>
      </c>
      <c r="D9" s="3">
        <v>85.27</v>
      </c>
      <c r="E9" s="3">
        <v>86.73</v>
      </c>
      <c r="F9" s="3">
        <v>86.8</v>
      </c>
      <c r="G9" s="3">
        <v>84.77</v>
      </c>
      <c r="H9" s="3">
        <v>91.27</v>
      </c>
      <c r="I9" s="3"/>
      <c r="J9" s="3"/>
      <c r="K9" s="3"/>
      <c r="L9" s="3"/>
      <c r="M9" s="3"/>
      <c r="N9" s="3"/>
      <c r="O9" s="3"/>
      <c r="P9" s="3" t="s">
        <v>17</v>
      </c>
    </row>
    <row r="10" spans="1:16" x14ac:dyDescent="0.3">
      <c r="A10" s="7">
        <v>43756.542291666665</v>
      </c>
      <c r="B10" s="6">
        <f>AVERAGE(Sheet1!Z9:Z12)</f>
        <v>81.974999999999994</v>
      </c>
      <c r="C10" s="6">
        <f>AVERAGE(Sheet1!AA9:AA12)</f>
        <v>83.25</v>
      </c>
      <c r="D10" s="6">
        <f>AVERAGE(Sheet1!AB9:AB12)</f>
        <v>85.125</v>
      </c>
      <c r="E10" s="6">
        <f>AVERAGE(Sheet1!AC9:AC12)</f>
        <v>85.324999999999989</v>
      </c>
      <c r="F10" s="6">
        <f>AVERAGE(Sheet1!AD9:AD12)</f>
        <v>85.575000000000003</v>
      </c>
      <c r="G10" s="6">
        <f>AVERAGE(Sheet1!AE9:AE12)</f>
        <v>83.674999999999997</v>
      </c>
      <c r="H10" s="6">
        <f>AVERAGE(Sheet1!AF9:AF12)</f>
        <v>89.8</v>
      </c>
      <c r="I10" s="19">
        <f>AVERAGE(Sheet1!AG9:AG12)</f>
        <v>9.7749999999999986</v>
      </c>
      <c r="J10" s="19">
        <f>AVERAGE(Sheet1!AH9:AH12)</f>
        <v>7.4749999999999996</v>
      </c>
      <c r="K10" s="19">
        <f>AVERAGE(Sheet1!AI9:AI12)</f>
        <v>6.8249999999999993</v>
      </c>
      <c r="L10" s="19">
        <f>AVERAGE(Sheet1!AJ9:AJ12)</f>
        <v>5.6749999999999998</v>
      </c>
      <c r="M10" s="19">
        <f>AVERAGE(Sheet1!AK9:AK12)</f>
        <v>4.625</v>
      </c>
      <c r="N10" s="19">
        <f>AVERAGE(Sheet1!AL9:AL12)</f>
        <v>4.2749999999999995</v>
      </c>
      <c r="O10" s="19">
        <f>AVERAGE(Sheet1!AM9:AM12)</f>
        <v>4.5999999999999996</v>
      </c>
      <c r="P10" s="3"/>
    </row>
    <row r="11" spans="1:16" x14ac:dyDescent="0.3">
      <c r="A11" s="7">
        <v>43780.582789351851</v>
      </c>
      <c r="B11" s="6">
        <v>81.3</v>
      </c>
      <c r="C11" s="6">
        <v>82.7</v>
      </c>
      <c r="D11" s="6">
        <v>84.6</v>
      </c>
      <c r="E11" s="6">
        <v>85.5</v>
      </c>
      <c r="F11" s="6">
        <v>85.6</v>
      </c>
      <c r="G11" s="6">
        <v>83.6</v>
      </c>
      <c r="H11" s="6">
        <v>89.9</v>
      </c>
      <c r="I11" s="19">
        <v>12.2</v>
      </c>
      <c r="J11" s="19">
        <v>9.1</v>
      </c>
      <c r="K11" s="19">
        <v>7.9</v>
      </c>
      <c r="L11" s="19">
        <v>6.3</v>
      </c>
      <c r="M11" s="19">
        <v>4.9000000000000004</v>
      </c>
      <c r="N11" s="19">
        <v>4.0999999999999996</v>
      </c>
      <c r="O11" s="19">
        <v>4</v>
      </c>
      <c r="P11" s="3"/>
    </row>
    <row r="12" spans="1:16" x14ac:dyDescent="0.3">
      <c r="A12" s="7">
        <v>43812.434363425928</v>
      </c>
      <c r="B12" s="6">
        <v>82.3</v>
      </c>
      <c r="C12" s="6">
        <v>83.3</v>
      </c>
      <c r="D12" s="6">
        <v>85</v>
      </c>
      <c r="E12" s="6">
        <v>85.3</v>
      </c>
      <c r="F12" s="6">
        <v>85.3</v>
      </c>
      <c r="G12" s="6">
        <v>83.5</v>
      </c>
      <c r="H12" s="6">
        <v>89.3</v>
      </c>
      <c r="I12" s="19">
        <v>9.9</v>
      </c>
      <c r="J12" s="19">
        <v>7.8</v>
      </c>
      <c r="K12" s="19">
        <v>7.4</v>
      </c>
      <c r="L12" s="19">
        <v>6.3</v>
      </c>
      <c r="M12" s="19">
        <v>5.4</v>
      </c>
      <c r="N12" s="19">
        <v>5.2</v>
      </c>
      <c r="O12" s="19">
        <v>5.5</v>
      </c>
      <c r="P12" s="3"/>
    </row>
    <row r="13" spans="1:16" x14ac:dyDescent="0.3">
      <c r="A13" s="7">
        <v>43879.416666666664</v>
      </c>
      <c r="B13" s="6">
        <f>AVERAGE(Sheet1!F4:F7)</f>
        <v>79.974999999999994</v>
      </c>
      <c r="C13" s="6">
        <f>AVERAGE(Sheet1!G4:G7)</f>
        <v>81.5</v>
      </c>
      <c r="D13" s="6">
        <f>AVERAGE(Sheet1!H4:H7)</f>
        <v>83.525000000000006</v>
      </c>
      <c r="E13" s="6">
        <f>AVERAGE(Sheet1!I4:I7)</f>
        <v>84.674999999999997</v>
      </c>
      <c r="F13" s="6">
        <f>AVERAGE(Sheet1!J4:J7)</f>
        <v>84.924999999999997</v>
      </c>
      <c r="G13" s="6">
        <f>AVERAGE(Sheet1!K4:K7)</f>
        <v>83.174999999999997</v>
      </c>
      <c r="H13" s="6">
        <f>AVERAGE(Sheet1!L4:L7)</f>
        <v>89.274999999999991</v>
      </c>
      <c r="I13" s="19">
        <f>AVERAGE(Sheet1!M4:M7)</f>
        <v>16.3</v>
      </c>
      <c r="J13" s="19">
        <f>AVERAGE(Sheet1!N4:N7)</f>
        <v>11.575000000000001</v>
      </c>
      <c r="K13" s="19">
        <f>AVERAGE(Sheet1!O4:O7)</f>
        <v>10.65</v>
      </c>
      <c r="L13" s="19">
        <f>AVERAGE(Sheet1!P4:P7)</f>
        <v>8.875</v>
      </c>
      <c r="M13" s="19">
        <f>AVERAGE(Sheet1!Q4:Q7)</f>
        <v>6.9749999999999996</v>
      </c>
      <c r="N13" s="19">
        <f>AVERAGE(Sheet1!R4:R7)</f>
        <v>6.5250000000000004</v>
      </c>
      <c r="O13" s="19">
        <f>AVERAGE(Sheet1!S4:S7)</f>
        <v>6.9250000000000007</v>
      </c>
      <c r="P13" s="3"/>
    </row>
    <row r="14" spans="1:16" x14ac:dyDescent="0.3">
      <c r="A14" s="5">
        <v>43893</v>
      </c>
      <c r="B14" s="6">
        <v>80.599999999999994</v>
      </c>
      <c r="C14" s="6">
        <v>81.7</v>
      </c>
      <c r="D14" s="6">
        <v>83.8</v>
      </c>
      <c r="E14" s="6">
        <v>84.6</v>
      </c>
      <c r="F14" s="6">
        <v>84.6</v>
      </c>
      <c r="G14" s="6">
        <v>83.1</v>
      </c>
      <c r="H14" s="6">
        <v>89.3</v>
      </c>
      <c r="I14" s="19">
        <v>13.2</v>
      </c>
      <c r="J14" s="19">
        <v>10.199999999999999</v>
      </c>
      <c r="K14" s="19">
        <v>9.9</v>
      </c>
      <c r="L14" s="19">
        <v>8.5</v>
      </c>
      <c r="M14" s="19">
        <v>7.2</v>
      </c>
      <c r="N14" s="19">
        <v>7</v>
      </c>
      <c r="O14" s="19">
        <v>7.7</v>
      </c>
      <c r="P14" s="3"/>
    </row>
    <row r="15" spans="1:16" x14ac:dyDescent="0.3">
      <c r="A15" s="5">
        <v>43900</v>
      </c>
      <c r="B15" s="6">
        <f>AVERAGE(Sheet1!F11:F13)</f>
        <v>80.36666666666666</v>
      </c>
      <c r="C15" s="6">
        <f>AVERAGE(Sheet1!G11:G13)</f>
        <v>82.066666666666663</v>
      </c>
      <c r="D15" s="6">
        <f>AVERAGE(Sheet1!H11:H13)</f>
        <v>83.6</v>
      </c>
      <c r="E15" s="6">
        <f>AVERAGE(Sheet1!I11:I13)</f>
        <v>85.2</v>
      </c>
      <c r="F15" s="6">
        <f>AVERAGE(Sheet1!J11:J13)</f>
        <v>85.433333333333337</v>
      </c>
      <c r="G15" s="6">
        <f>AVERAGE(Sheet1!K11:K13)</f>
        <v>83.466666666666669</v>
      </c>
      <c r="H15" s="6">
        <f>AVERAGE(Sheet1!L11:L13)</f>
        <v>89.466666666666654</v>
      </c>
      <c r="I15" s="19">
        <f>AVERAGE(Sheet1!M11:M13)</f>
        <v>14.066666666666665</v>
      </c>
      <c r="J15" s="19">
        <f>AVERAGE(Sheet1!N11:N13)</f>
        <v>10.766666666666666</v>
      </c>
      <c r="K15" s="19">
        <f>AVERAGE(Sheet1!O11:O13)</f>
        <v>10</v>
      </c>
      <c r="L15" s="19">
        <f>AVERAGE(Sheet1!P11:P13)</f>
        <v>8.4</v>
      </c>
      <c r="M15" s="19">
        <f>AVERAGE(Sheet1!Q11:Q13)</f>
        <v>6.8666666666666663</v>
      </c>
      <c r="N15" s="19">
        <f>AVERAGE(Sheet1!R11:R13)</f>
        <v>6.4333333333333327</v>
      </c>
      <c r="O15" s="19">
        <f>AVERAGE(Sheet1!S11:S13)</f>
        <v>6.8000000000000007</v>
      </c>
      <c r="P15" s="3"/>
    </row>
    <row r="16" spans="1:16" x14ac:dyDescent="0.3">
      <c r="A16" s="5">
        <v>44084</v>
      </c>
      <c r="B16" s="11">
        <v>80.033333333333346</v>
      </c>
      <c r="C16" s="11">
        <v>81.3</v>
      </c>
      <c r="D16" s="11">
        <v>83.5</v>
      </c>
      <c r="E16" s="11">
        <v>83.966666666666669</v>
      </c>
      <c r="F16" s="11">
        <v>84.166666666666671</v>
      </c>
      <c r="G16" s="11">
        <v>82.533333333333346</v>
      </c>
      <c r="H16" s="11">
        <v>88.666666666666671</v>
      </c>
      <c r="I16" s="12">
        <v>15.6</v>
      </c>
      <c r="J16" s="12">
        <v>12.199999999999998</v>
      </c>
      <c r="K16" s="12">
        <v>11.433333333333332</v>
      </c>
      <c r="L16" s="12">
        <v>10.033333333333333</v>
      </c>
      <c r="M16" s="12">
        <v>8.1999999999999993</v>
      </c>
      <c r="N16" s="12">
        <v>7.7666666666666666</v>
      </c>
      <c r="O16" s="12">
        <v>8.6333333333333329</v>
      </c>
      <c r="P16" s="3"/>
    </row>
    <row r="17" spans="1:16" x14ac:dyDescent="0.3">
      <c r="A17" s="5">
        <v>44147</v>
      </c>
      <c r="B17" s="11">
        <v>81.05</v>
      </c>
      <c r="C17" s="11">
        <v>81.850000000000009</v>
      </c>
      <c r="D17" s="11">
        <v>83.800000000000011</v>
      </c>
      <c r="E17" s="11">
        <v>84.550000000000011</v>
      </c>
      <c r="F17" s="11">
        <v>84.55</v>
      </c>
      <c r="G17" s="11">
        <v>82.9</v>
      </c>
      <c r="H17" s="11">
        <v>88.775000000000006</v>
      </c>
      <c r="I17" s="12">
        <v>14.55</v>
      </c>
      <c r="J17" s="12">
        <v>11.625</v>
      </c>
      <c r="K17" s="12">
        <v>11.299999999999999</v>
      </c>
      <c r="L17" s="12">
        <v>9.3000000000000007</v>
      </c>
      <c r="M17" s="12">
        <v>7.8250000000000002</v>
      </c>
      <c r="N17" s="12">
        <v>7.7249999999999996</v>
      </c>
      <c r="O17" s="12">
        <v>8.5250000000000004</v>
      </c>
      <c r="P17" s="3"/>
    </row>
    <row r="18" spans="1:16" x14ac:dyDescent="0.3">
      <c r="A18" s="5">
        <v>44148</v>
      </c>
      <c r="B18" s="11">
        <v>84.2</v>
      </c>
      <c r="C18" s="11">
        <v>85.25</v>
      </c>
      <c r="D18" s="11">
        <v>86.700000000000017</v>
      </c>
      <c r="E18" s="11">
        <v>87.25</v>
      </c>
      <c r="F18" s="11">
        <v>87.125</v>
      </c>
      <c r="G18" s="11">
        <v>85.15</v>
      </c>
      <c r="H18" s="11">
        <v>91.049999999999983</v>
      </c>
      <c r="I18" s="12">
        <v>6.3000000000000007</v>
      </c>
      <c r="J18" s="12">
        <v>4.6749999999999998</v>
      </c>
      <c r="K18" s="12">
        <v>4</v>
      </c>
      <c r="L18" s="12">
        <v>3.05</v>
      </c>
      <c r="M18" s="12">
        <v>2.25</v>
      </c>
      <c r="N18" s="12">
        <v>1.7500000000000002</v>
      </c>
      <c r="O18" s="12">
        <v>1.425</v>
      </c>
      <c r="P18" s="3" t="s">
        <v>13</v>
      </c>
    </row>
    <row r="19" spans="1:16" x14ac:dyDescent="0.3">
      <c r="A19" s="5">
        <v>44176</v>
      </c>
      <c r="B19" s="11">
        <v>83.9</v>
      </c>
      <c r="C19" s="11">
        <v>84.699999999999989</v>
      </c>
      <c r="D19" s="11">
        <v>86.474999999999994</v>
      </c>
      <c r="E19" s="11">
        <v>87.174999999999997</v>
      </c>
      <c r="F19" s="11">
        <v>86.924999999999983</v>
      </c>
      <c r="G19" s="11">
        <v>85</v>
      </c>
      <c r="H19" s="11">
        <v>91.25</v>
      </c>
      <c r="I19" s="12">
        <v>6.2750000000000004</v>
      </c>
      <c r="J19" s="12">
        <v>4.8000000000000007</v>
      </c>
      <c r="K19" s="12">
        <v>4.1749999999999998</v>
      </c>
      <c r="L19" s="12">
        <v>3.3250000000000002</v>
      </c>
      <c r="M19" s="12">
        <v>2.5499999999999998</v>
      </c>
      <c r="N19" s="12">
        <v>2.0499999999999998</v>
      </c>
      <c r="O19" s="12">
        <v>1.7749999999999999</v>
      </c>
      <c r="P19" s="3"/>
    </row>
    <row r="20" spans="1:16" x14ac:dyDescent="0.3">
      <c r="A20" s="16">
        <v>44194</v>
      </c>
      <c r="B20" s="11">
        <v>83.6</v>
      </c>
      <c r="C20" s="11">
        <v>84.725000000000009</v>
      </c>
      <c r="D20" s="11">
        <v>86.025000000000006</v>
      </c>
      <c r="E20" s="11">
        <v>87.224999999999994</v>
      </c>
      <c r="F20" s="11">
        <v>87.125</v>
      </c>
      <c r="G20" s="11">
        <v>85.024999999999991</v>
      </c>
      <c r="H20" s="11">
        <v>91.074999999999989</v>
      </c>
      <c r="I20" s="12">
        <f t="shared" ref="I20:O20" si="0">AVERAGE(I16,I17,I18,I19)</f>
        <v>10.68125</v>
      </c>
      <c r="J20" s="12">
        <f t="shared" si="0"/>
        <v>8.3249999999999993</v>
      </c>
      <c r="K20" s="12">
        <f t="shared" si="0"/>
        <v>7.7270833333333329</v>
      </c>
      <c r="L20" s="12">
        <f t="shared" si="0"/>
        <v>6.4270833333333339</v>
      </c>
      <c r="M20" s="12">
        <f t="shared" si="0"/>
        <v>5.2062499999999998</v>
      </c>
      <c r="N20" s="12">
        <f t="shared" si="0"/>
        <v>4.822916666666667</v>
      </c>
      <c r="O20" s="12">
        <f t="shared" si="0"/>
        <v>5.0895833333333327</v>
      </c>
      <c r="P20" s="3"/>
    </row>
    <row r="21" spans="1:16" x14ac:dyDescent="0.3">
      <c r="A21" s="5">
        <v>44207</v>
      </c>
      <c r="B21" s="11">
        <v>83.5</v>
      </c>
      <c r="C21" s="11">
        <v>84.775000000000006</v>
      </c>
      <c r="D21" s="11">
        <v>86.3</v>
      </c>
      <c r="E21" s="11">
        <v>87</v>
      </c>
      <c r="F21" s="11">
        <v>86.925000000000011</v>
      </c>
      <c r="G21" s="11">
        <v>84.95</v>
      </c>
      <c r="H21" s="11">
        <v>90.875</v>
      </c>
      <c r="I21" s="12">
        <v>6.3249999999999993</v>
      </c>
      <c r="J21" s="12">
        <v>4.7750000000000004</v>
      </c>
      <c r="K21" s="12">
        <v>4.2</v>
      </c>
      <c r="L21" s="12">
        <v>3.2250000000000001</v>
      </c>
      <c r="M21" s="12">
        <v>2.5750000000000002</v>
      </c>
      <c r="N21" s="12">
        <v>2.1750000000000003</v>
      </c>
      <c r="O21" s="12">
        <v>1.9750000000000001</v>
      </c>
      <c r="P21" s="3"/>
    </row>
    <row r="22" spans="1:16" x14ac:dyDescent="0.3">
      <c r="A22" s="5">
        <v>44211</v>
      </c>
      <c r="B22" s="11">
        <v>84.074999999999989</v>
      </c>
      <c r="C22" s="11">
        <v>85.449999999999989</v>
      </c>
      <c r="D22" s="11">
        <v>86.575000000000003</v>
      </c>
      <c r="E22" s="11">
        <v>87.574999999999989</v>
      </c>
      <c r="F22" s="11">
        <v>87.525000000000006</v>
      </c>
      <c r="G22" s="11">
        <v>85.300000000000011</v>
      </c>
      <c r="H22" s="11">
        <v>91.2</v>
      </c>
      <c r="I22" s="12">
        <v>5.5250000000000004</v>
      </c>
      <c r="J22" s="12">
        <v>4.1500000000000004</v>
      </c>
      <c r="K22" s="12">
        <v>3.75</v>
      </c>
      <c r="L22" s="12">
        <v>2.9750000000000001</v>
      </c>
      <c r="M22" s="12">
        <v>2.4000000000000004</v>
      </c>
      <c r="N22" s="12">
        <v>2.0499999999999998</v>
      </c>
      <c r="O22" s="12">
        <v>1.925</v>
      </c>
      <c r="P22" s="3"/>
    </row>
    <row r="23" spans="1:16" x14ac:dyDescent="0.3">
      <c r="A23" s="5">
        <v>44218</v>
      </c>
      <c r="B23" s="11">
        <v>82.724999999999994</v>
      </c>
      <c r="C23" s="11">
        <v>84.15</v>
      </c>
      <c r="D23" s="11">
        <v>85.55</v>
      </c>
      <c r="E23" s="11">
        <v>86.625</v>
      </c>
      <c r="F23" s="11">
        <v>86.6</v>
      </c>
      <c r="G23" s="11">
        <v>84.525000000000006</v>
      </c>
      <c r="H23" s="11">
        <v>90.375</v>
      </c>
      <c r="I23" s="12">
        <v>7.875</v>
      </c>
      <c r="J23" s="12">
        <v>5.8749999999999991</v>
      </c>
      <c r="K23" s="12">
        <v>5.4249999999999998</v>
      </c>
      <c r="L23" s="12">
        <v>4.375</v>
      </c>
      <c r="M23" s="12">
        <v>3.55</v>
      </c>
      <c r="N23" s="12">
        <v>3.15</v>
      </c>
      <c r="O23" s="12">
        <v>3.25</v>
      </c>
      <c r="P23" s="3"/>
    </row>
    <row r="24" spans="1:16" x14ac:dyDescent="0.3">
      <c r="A24" s="5">
        <v>44232</v>
      </c>
      <c r="B24" s="11">
        <f>AVERAGE(B20,B21,B22,B23)</f>
        <v>83.474999999999994</v>
      </c>
      <c r="C24" s="11">
        <f t="shared" ref="C24:H24" si="1">AVERAGE(C20,C21,C22,C23)</f>
        <v>84.775000000000006</v>
      </c>
      <c r="D24" s="11">
        <f t="shared" si="1"/>
        <v>86.112499999999997</v>
      </c>
      <c r="E24" s="11">
        <f t="shared" si="1"/>
        <v>87.106249999999989</v>
      </c>
      <c r="F24" s="11">
        <f t="shared" si="1"/>
        <v>87.043750000000017</v>
      </c>
      <c r="G24" s="11">
        <f t="shared" si="1"/>
        <v>84.95</v>
      </c>
      <c r="H24" s="11">
        <f t="shared" si="1"/>
        <v>90.881249999999994</v>
      </c>
      <c r="I24" s="12"/>
      <c r="J24" s="12"/>
      <c r="K24" s="12"/>
      <c r="L24" s="12"/>
      <c r="M24" s="12"/>
      <c r="N24" s="12"/>
      <c r="O24" s="12"/>
      <c r="P24" s="3"/>
    </row>
    <row r="25" spans="1:16" x14ac:dyDescent="0.3">
      <c r="A25" s="5">
        <v>44238</v>
      </c>
      <c r="B25" s="11">
        <v>83.449999999999989</v>
      </c>
      <c r="C25" s="11">
        <v>84.350000000000009</v>
      </c>
      <c r="D25" s="11">
        <v>86.024999999999991</v>
      </c>
      <c r="E25" s="11">
        <v>87.000000000000014</v>
      </c>
      <c r="F25" s="11">
        <v>86.825000000000003</v>
      </c>
      <c r="G25" s="11">
        <v>84.899999999999991</v>
      </c>
      <c r="H25" s="11">
        <v>90.974999999999994</v>
      </c>
      <c r="I25" s="12"/>
      <c r="J25" s="12"/>
      <c r="K25" s="12"/>
      <c r="L25" s="12"/>
      <c r="M25" s="12"/>
      <c r="N25" s="12"/>
      <c r="O25" s="12"/>
      <c r="P25" s="3"/>
    </row>
    <row r="26" spans="1:16" x14ac:dyDescent="0.3">
      <c r="A26" s="5">
        <v>44245</v>
      </c>
      <c r="B26" s="11">
        <v>83.424999999999997</v>
      </c>
      <c r="C26" s="11">
        <v>84.6</v>
      </c>
      <c r="D26" s="11">
        <v>86.075000000000003</v>
      </c>
      <c r="E26" s="11">
        <v>86.775000000000006</v>
      </c>
      <c r="F26" s="11">
        <v>86.724999999999994</v>
      </c>
      <c r="G26" s="11">
        <v>84.7</v>
      </c>
      <c r="H26" s="11">
        <v>90.775000000000006</v>
      </c>
      <c r="I26" s="12"/>
      <c r="J26" s="12"/>
      <c r="K26" s="12"/>
      <c r="L26" s="12"/>
      <c r="M26" s="12"/>
      <c r="N26" s="12"/>
      <c r="O26" s="12"/>
      <c r="P26" s="3"/>
    </row>
    <row r="27" spans="1:16" x14ac:dyDescent="0.3">
      <c r="A27" s="17">
        <v>44252</v>
      </c>
      <c r="B27" s="11">
        <v>83.4</v>
      </c>
      <c r="C27" s="11">
        <v>84.5</v>
      </c>
      <c r="D27" s="11">
        <v>86.075000000000017</v>
      </c>
      <c r="E27" s="11">
        <v>87.075000000000003</v>
      </c>
      <c r="F27" s="11">
        <v>87.15</v>
      </c>
      <c r="G27" s="11">
        <v>84.975000000000009</v>
      </c>
      <c r="H27" s="11">
        <v>90.925000000000011</v>
      </c>
      <c r="I27" s="12"/>
      <c r="J27" s="12"/>
      <c r="K27" s="12"/>
      <c r="L27" s="12"/>
      <c r="M27" s="12"/>
      <c r="N27" s="12"/>
      <c r="O27" s="12"/>
      <c r="P27" s="3"/>
    </row>
    <row r="28" spans="1:16" x14ac:dyDescent="0.3">
      <c r="A28" s="5">
        <v>44259</v>
      </c>
      <c r="B28" s="11">
        <v>83.174999999999997</v>
      </c>
      <c r="C28" s="11">
        <v>84.474999999999994</v>
      </c>
      <c r="D28" s="11">
        <v>86.15</v>
      </c>
      <c r="E28" s="11">
        <v>86.975000000000009</v>
      </c>
      <c r="F28" s="11">
        <v>86.899999999999991</v>
      </c>
      <c r="G28" s="11">
        <v>84.95</v>
      </c>
      <c r="H28" s="11">
        <v>91.15</v>
      </c>
      <c r="I28" s="12"/>
      <c r="J28" s="12"/>
      <c r="K28" s="12"/>
      <c r="L28" s="12"/>
      <c r="M28" s="12"/>
      <c r="N28" s="12"/>
      <c r="O28" s="12"/>
      <c r="P28" s="3"/>
    </row>
    <row r="29" spans="1:16" x14ac:dyDescent="0.3">
      <c r="A29" s="5">
        <v>44271</v>
      </c>
      <c r="B29" s="11">
        <v>84.525000000000006</v>
      </c>
      <c r="C29" s="11">
        <v>85.35</v>
      </c>
      <c r="D29" s="11">
        <v>86.95</v>
      </c>
      <c r="E29" s="11">
        <v>86.925000000000011</v>
      </c>
      <c r="F29" s="11">
        <v>86.800000000000011</v>
      </c>
      <c r="G29" s="11">
        <v>84.875</v>
      </c>
      <c r="H29" s="11">
        <v>90.775000000000006</v>
      </c>
      <c r="I29" s="12">
        <v>3.1999999999999997</v>
      </c>
      <c r="J29" s="12">
        <v>2.3450000000000002</v>
      </c>
      <c r="K29" s="12">
        <v>2.2599999999999998</v>
      </c>
      <c r="L29" s="12">
        <v>2.98</v>
      </c>
      <c r="M29" s="12">
        <v>1.6</v>
      </c>
      <c r="N29" s="12">
        <v>1.4325000000000001</v>
      </c>
      <c r="O29" s="12">
        <v>1.4375000000000002</v>
      </c>
      <c r="P29" s="3" t="s">
        <v>13</v>
      </c>
    </row>
    <row r="30" spans="1:16" x14ac:dyDescent="0.3">
      <c r="A30" s="5">
        <v>44280</v>
      </c>
      <c r="B30" s="11">
        <v>83.825000000000003</v>
      </c>
      <c r="C30" s="11">
        <v>85.05</v>
      </c>
      <c r="D30" s="11">
        <v>86.374999999999986</v>
      </c>
      <c r="E30" s="11">
        <v>87.3</v>
      </c>
      <c r="F30" s="11">
        <v>87.220000000000013</v>
      </c>
      <c r="G30" s="11">
        <v>85.05</v>
      </c>
      <c r="H30" s="11">
        <v>91</v>
      </c>
      <c r="I30" s="12">
        <v>3.5475000000000003</v>
      </c>
      <c r="J30" s="12">
        <v>2.64</v>
      </c>
      <c r="K30" s="12">
        <v>2.5900000000000003</v>
      </c>
      <c r="L30" s="12">
        <v>3.4624999999999999</v>
      </c>
      <c r="M30" s="12">
        <v>1.95</v>
      </c>
      <c r="N30" s="12">
        <v>1.7875000000000001</v>
      </c>
      <c r="O30" s="12">
        <v>1.8125</v>
      </c>
      <c r="P30" s="3"/>
    </row>
    <row r="31" spans="1:16" x14ac:dyDescent="0.3">
      <c r="A31" s="5">
        <v>44295</v>
      </c>
      <c r="B31" s="11">
        <v>83.675000000000011</v>
      </c>
      <c r="C31" s="11">
        <v>84.625</v>
      </c>
      <c r="D31" s="11">
        <v>86.375</v>
      </c>
      <c r="E31" s="11">
        <v>86.974999999999994</v>
      </c>
      <c r="F31" s="11">
        <v>86.775000000000006</v>
      </c>
      <c r="G31" s="11">
        <v>84.9</v>
      </c>
      <c r="H31" s="11">
        <v>90.924999999999997</v>
      </c>
      <c r="I31" s="12">
        <v>3.7549999999999999</v>
      </c>
      <c r="J31" s="12">
        <v>2.7949999999999999</v>
      </c>
      <c r="K31" s="12">
        <v>2.6774999999999998</v>
      </c>
      <c r="L31" s="12">
        <v>3.625</v>
      </c>
      <c r="M31" s="12">
        <v>1.9725000000000001</v>
      </c>
      <c r="N31" s="12">
        <v>1.6966666666666668</v>
      </c>
      <c r="O31" s="12">
        <v>1.7250000000000001</v>
      </c>
      <c r="P31" s="3"/>
    </row>
    <row r="32" spans="1:16" x14ac:dyDescent="0.3">
      <c r="A32" s="5">
        <v>44301</v>
      </c>
      <c r="B32" s="11">
        <v>84.2</v>
      </c>
      <c r="C32" s="11">
        <v>85.4</v>
      </c>
      <c r="D32" s="11">
        <v>86.449999999999989</v>
      </c>
      <c r="E32" s="11">
        <v>87.7</v>
      </c>
      <c r="F32" s="11">
        <v>87.5</v>
      </c>
      <c r="G32" s="11">
        <v>85.300000000000011</v>
      </c>
      <c r="H32" s="11">
        <v>91.25</v>
      </c>
      <c r="I32" s="12">
        <v>2.8250000000000002</v>
      </c>
      <c r="J32" s="12">
        <v>2.16</v>
      </c>
      <c r="K32" s="12">
        <v>2.08</v>
      </c>
      <c r="L32" s="12">
        <v>2.8600000000000003</v>
      </c>
      <c r="M32" s="12">
        <v>1.625</v>
      </c>
      <c r="N32" s="12">
        <v>1.4949999999999999</v>
      </c>
      <c r="O32" s="12">
        <v>1.49</v>
      </c>
      <c r="P32" s="3"/>
    </row>
    <row r="33" spans="1:16" x14ac:dyDescent="0.3">
      <c r="A33" s="5">
        <v>44308</v>
      </c>
      <c r="B33" s="22">
        <v>84.424999999999997</v>
      </c>
      <c r="C33" s="22">
        <v>85.175000000000011</v>
      </c>
      <c r="D33" s="22">
        <v>86.575000000000003</v>
      </c>
      <c r="E33" s="22">
        <v>87.275000000000006</v>
      </c>
      <c r="F33" s="22">
        <v>87.025000000000006</v>
      </c>
      <c r="G33" s="22">
        <v>85</v>
      </c>
      <c r="H33" s="22">
        <v>91.025000000000006</v>
      </c>
      <c r="I33" s="20">
        <v>2.87</v>
      </c>
      <c r="J33" s="20">
        <v>2.1850000000000001</v>
      </c>
      <c r="K33" s="20">
        <v>2.2149999999999999</v>
      </c>
      <c r="L33" s="20">
        <v>2.84</v>
      </c>
      <c r="M33" s="20">
        <v>1.6475000000000002</v>
      </c>
      <c r="N33" s="20">
        <v>1.55</v>
      </c>
      <c r="O33" s="20">
        <v>1.5549999999999999</v>
      </c>
      <c r="P33" s="21"/>
    </row>
    <row r="34" spans="1:16" x14ac:dyDescent="0.3">
      <c r="A34" s="5">
        <v>44315</v>
      </c>
      <c r="B34" s="11">
        <v>83.6</v>
      </c>
      <c r="C34" s="11">
        <v>84.6</v>
      </c>
      <c r="D34" s="11">
        <v>86.15</v>
      </c>
      <c r="E34" s="11">
        <v>86.974999999999994</v>
      </c>
      <c r="F34" s="11">
        <v>86.85</v>
      </c>
      <c r="G34" s="11">
        <v>84.925000000000011</v>
      </c>
      <c r="H34" s="11">
        <v>90.974999999999994</v>
      </c>
      <c r="I34" s="12">
        <v>2.8100000000000005</v>
      </c>
      <c r="J34" s="12">
        <v>2.2000000000000002</v>
      </c>
      <c r="K34" s="12">
        <v>2.1</v>
      </c>
      <c r="L34" s="12">
        <v>2.8833333333333333</v>
      </c>
      <c r="M34" s="12">
        <v>1.6833333333333331</v>
      </c>
      <c r="N34" s="12">
        <v>1.5533333333333332</v>
      </c>
      <c r="O34" s="12">
        <v>1.5533333333333332</v>
      </c>
      <c r="P34" s="3"/>
    </row>
    <row r="35" spans="1:16" x14ac:dyDescent="0.3">
      <c r="A35" s="5">
        <v>44342</v>
      </c>
      <c r="B35" s="11">
        <v>84.1</v>
      </c>
      <c r="C35" s="11">
        <v>85.2</v>
      </c>
      <c r="D35" s="11">
        <v>86.5</v>
      </c>
      <c r="E35" s="11">
        <v>87.5</v>
      </c>
      <c r="F35" s="11">
        <v>87.25</v>
      </c>
      <c r="G35" s="11">
        <v>85.199999999999989</v>
      </c>
      <c r="H35" s="11">
        <v>91.174999999999997</v>
      </c>
      <c r="I35" s="12">
        <v>3.3575000000000004</v>
      </c>
      <c r="J35" s="12">
        <v>2.4549999999999996</v>
      </c>
      <c r="K35" s="12">
        <v>2.3600000000000003</v>
      </c>
      <c r="L35" s="12">
        <v>3.2124999999999999</v>
      </c>
      <c r="M35" s="12">
        <v>1.7574999999999998</v>
      </c>
      <c r="N35" s="12">
        <v>1.61</v>
      </c>
      <c r="O35" s="12">
        <v>1.6575</v>
      </c>
      <c r="P35" s="3"/>
    </row>
    <row r="36" spans="1:16" x14ac:dyDescent="0.3">
      <c r="A36" s="15">
        <v>44350</v>
      </c>
      <c r="B36" s="11">
        <v>84.300000000000011</v>
      </c>
      <c r="C36" s="11">
        <v>85.424999999999997</v>
      </c>
      <c r="D36" s="11">
        <v>86.425000000000011</v>
      </c>
      <c r="E36" s="11">
        <v>87.525000000000006</v>
      </c>
      <c r="F36" s="11">
        <v>87.424999999999997</v>
      </c>
      <c r="G36" s="11">
        <v>85.25</v>
      </c>
      <c r="H36" s="11">
        <v>91.224999999999994</v>
      </c>
      <c r="I36" s="12">
        <v>3.5274999999999999</v>
      </c>
      <c r="J36" s="12">
        <v>2.6774999999999998</v>
      </c>
      <c r="K36" s="12">
        <v>2.6625000000000001</v>
      </c>
      <c r="L36" s="12">
        <v>3.7049999999999996</v>
      </c>
      <c r="M36" s="12">
        <v>2.0474999999999999</v>
      </c>
      <c r="N36" s="12">
        <v>1.8850000000000002</v>
      </c>
      <c r="O36" s="12">
        <v>1.8875</v>
      </c>
      <c r="P36" s="3"/>
    </row>
    <row r="37" spans="1:16" x14ac:dyDescent="0.3">
      <c r="A37" s="15">
        <v>44358</v>
      </c>
      <c r="B37" s="11">
        <v>84.075000000000003</v>
      </c>
      <c r="C37" s="11">
        <v>85.125</v>
      </c>
      <c r="D37" s="11">
        <v>86.45</v>
      </c>
      <c r="E37" s="11">
        <v>87.325000000000017</v>
      </c>
      <c r="F37" s="11">
        <v>87.15</v>
      </c>
      <c r="G37" s="11">
        <v>85.25</v>
      </c>
      <c r="H37" s="11">
        <v>91.25</v>
      </c>
      <c r="I37" s="12">
        <v>3.3674999999999997</v>
      </c>
      <c r="J37" s="12">
        <v>2.4775</v>
      </c>
      <c r="K37" s="12">
        <v>2.3925000000000001</v>
      </c>
      <c r="L37" s="12">
        <v>4.4649999999999999</v>
      </c>
      <c r="M37" s="12">
        <v>1.8350000000000002</v>
      </c>
      <c r="N37" s="12">
        <v>1.69</v>
      </c>
      <c r="O37" s="12">
        <v>1.6600000000000001</v>
      </c>
      <c r="P37" s="3"/>
    </row>
    <row r="38" spans="1:16" x14ac:dyDescent="0.3">
      <c r="A38" s="15">
        <v>44365</v>
      </c>
      <c r="B38" s="11">
        <v>83.85</v>
      </c>
      <c r="C38" s="11">
        <v>85</v>
      </c>
      <c r="D38" s="11">
        <v>86.5</v>
      </c>
      <c r="E38" s="11">
        <v>87.25</v>
      </c>
      <c r="F38" s="11">
        <v>87.125</v>
      </c>
      <c r="G38" s="11">
        <v>85.075000000000003</v>
      </c>
      <c r="H38" s="11">
        <v>91.15</v>
      </c>
      <c r="I38" s="12">
        <v>3.69</v>
      </c>
      <c r="J38" s="12">
        <v>2.7175000000000002</v>
      </c>
      <c r="K38" s="12">
        <v>2.6149999999999998</v>
      </c>
      <c r="L38" s="12">
        <v>3.5700000000000003</v>
      </c>
      <c r="M38" s="12">
        <v>1.9425000000000001</v>
      </c>
      <c r="N38" s="12">
        <v>1.7375</v>
      </c>
      <c r="O38" s="12">
        <v>1.7149999999999999</v>
      </c>
      <c r="P38" s="3"/>
    </row>
    <row r="39" spans="1:16" x14ac:dyDescent="0.3">
      <c r="A39" s="5">
        <v>44372</v>
      </c>
      <c r="B39" s="11">
        <v>83.8</v>
      </c>
      <c r="C39" s="11">
        <v>84.85</v>
      </c>
      <c r="D39" s="11">
        <v>86.4</v>
      </c>
      <c r="E39" s="11">
        <v>87.024999999999991</v>
      </c>
      <c r="F39" s="11">
        <v>86.824999999999989</v>
      </c>
      <c r="G39" s="11">
        <v>84.824999999999989</v>
      </c>
      <c r="H39" s="11">
        <v>90.924999999999997</v>
      </c>
      <c r="I39" s="12">
        <v>3.7374999999999998</v>
      </c>
      <c r="J39" s="12">
        <v>2.6700000000000004</v>
      </c>
      <c r="K39" s="12">
        <v>2.69</v>
      </c>
      <c r="L39" s="12">
        <v>3.53</v>
      </c>
      <c r="M39" s="12">
        <v>1.9675</v>
      </c>
      <c r="N39" s="12">
        <v>1.8475000000000001</v>
      </c>
      <c r="O39" s="12">
        <v>1.8325</v>
      </c>
      <c r="P39" s="3"/>
    </row>
    <row r="40" spans="1:16" x14ac:dyDescent="0.3">
      <c r="A40" s="15">
        <v>44378</v>
      </c>
      <c r="B40" s="11">
        <v>84.224999999999994</v>
      </c>
      <c r="C40" s="11">
        <v>85.1</v>
      </c>
      <c r="D40" s="11">
        <v>86.324999999999989</v>
      </c>
      <c r="E40" s="11">
        <v>87.475000000000009</v>
      </c>
      <c r="F40" s="11">
        <v>87.224999999999994</v>
      </c>
      <c r="G40" s="11">
        <v>85.1</v>
      </c>
      <c r="H40" s="11">
        <v>91.174999999999997</v>
      </c>
      <c r="I40" s="12">
        <v>3.7049999999999996</v>
      </c>
      <c r="J40" s="12">
        <v>2.6949999999999998</v>
      </c>
      <c r="K40" s="12">
        <v>2.6625000000000001</v>
      </c>
      <c r="L40" s="12">
        <v>3.5450000000000004</v>
      </c>
      <c r="M40" s="12">
        <v>1.9774999999999998</v>
      </c>
      <c r="N40" s="12">
        <v>1.8350000000000002</v>
      </c>
      <c r="O40" s="12">
        <v>1.8475000000000001</v>
      </c>
      <c r="P40" s="3"/>
    </row>
    <row r="41" spans="1:16" x14ac:dyDescent="0.3">
      <c r="A41" s="15">
        <v>44386</v>
      </c>
      <c r="B41" s="11">
        <v>83.8</v>
      </c>
      <c r="C41" s="11">
        <v>84.766666666666666</v>
      </c>
      <c r="D41" s="11">
        <v>86.333333333333329</v>
      </c>
      <c r="E41" s="11">
        <v>87.166666666666671</v>
      </c>
      <c r="F41" s="11">
        <v>87</v>
      </c>
      <c r="G41" s="11">
        <v>85.033333333333331</v>
      </c>
      <c r="H41" s="11">
        <v>90.966666666666654</v>
      </c>
      <c r="I41" s="12">
        <v>3.9366666666666665</v>
      </c>
      <c r="J41" s="12">
        <v>2.8866666666666663</v>
      </c>
      <c r="K41" s="12">
        <v>2.746666666666667</v>
      </c>
      <c r="L41" s="12">
        <v>3.8033333333333332</v>
      </c>
      <c r="M41" s="12">
        <v>2.1</v>
      </c>
      <c r="N41" s="12">
        <v>1.8833333333333333</v>
      </c>
      <c r="O41" s="12">
        <v>1.9599999999999997</v>
      </c>
      <c r="P41" s="3"/>
    </row>
    <row r="42" spans="1:16" x14ac:dyDescent="0.3">
      <c r="A42" s="5">
        <v>44391</v>
      </c>
      <c r="B42" s="11">
        <v>83.775000000000006</v>
      </c>
      <c r="C42" s="11">
        <v>84.850000000000009</v>
      </c>
      <c r="D42" s="11">
        <v>86.15</v>
      </c>
      <c r="E42" s="11">
        <v>87.25</v>
      </c>
      <c r="F42" s="11">
        <v>87.05</v>
      </c>
      <c r="G42" s="11">
        <v>84.974999999999994</v>
      </c>
      <c r="H42" s="11">
        <v>91.1</v>
      </c>
      <c r="I42" s="12">
        <v>3.7774999999999999</v>
      </c>
      <c r="J42" s="12">
        <v>2.79</v>
      </c>
      <c r="K42" s="12">
        <v>2.7299999999999995</v>
      </c>
      <c r="L42" s="12">
        <v>3.7049999999999996</v>
      </c>
      <c r="M42" s="12">
        <v>2.0174999999999996</v>
      </c>
      <c r="N42" s="12">
        <v>1.81</v>
      </c>
      <c r="O42" s="12">
        <v>1.7600000000000002</v>
      </c>
      <c r="P42" s="3"/>
    </row>
    <row r="43" spans="1:16" x14ac:dyDescent="0.3">
      <c r="A43" s="5">
        <v>44397</v>
      </c>
      <c r="B43" s="11">
        <v>84.762500000000017</v>
      </c>
      <c r="C43" s="11">
        <v>85.924999999999997</v>
      </c>
      <c r="D43" s="11">
        <v>87.012500000000003</v>
      </c>
      <c r="E43" s="11">
        <v>87.649999999999991</v>
      </c>
      <c r="F43" s="11">
        <v>87.462499999999991</v>
      </c>
      <c r="G43" s="11">
        <v>85.274999999999991</v>
      </c>
      <c r="H43" s="11">
        <v>91.250000000000014</v>
      </c>
      <c r="I43" s="12">
        <v>1.8537500000000002</v>
      </c>
      <c r="J43" s="12">
        <v>1.4924999999999999</v>
      </c>
      <c r="K43" s="12">
        <v>1.36625</v>
      </c>
      <c r="L43" s="12">
        <v>1.8212499999999998</v>
      </c>
      <c r="M43" s="12">
        <v>1.0862500000000002</v>
      </c>
      <c r="N43" s="12">
        <v>0.9837499999999999</v>
      </c>
      <c r="O43" s="12">
        <v>1.0150000000000001</v>
      </c>
      <c r="P43" s="3" t="s">
        <v>13</v>
      </c>
    </row>
    <row r="44" spans="1:16" x14ac:dyDescent="0.3">
      <c r="A44" s="5">
        <v>44413</v>
      </c>
      <c r="B44" s="11">
        <v>85</v>
      </c>
      <c r="C44" s="11">
        <v>85.925000000000011</v>
      </c>
      <c r="D44" s="11">
        <v>87</v>
      </c>
      <c r="E44" s="11">
        <v>88.025000000000006</v>
      </c>
      <c r="F44" s="11">
        <v>87.699999999999989</v>
      </c>
      <c r="G44" s="11">
        <v>85.55</v>
      </c>
      <c r="H44" s="11">
        <v>91.524999999999991</v>
      </c>
      <c r="I44" s="12">
        <v>1.78</v>
      </c>
      <c r="J44" s="12">
        <v>1.4825000000000002</v>
      </c>
      <c r="K44" s="12">
        <v>1.4300000000000002</v>
      </c>
      <c r="L44" s="12">
        <v>1.8399999999999999</v>
      </c>
      <c r="M44" s="12">
        <v>1.1175000000000002</v>
      </c>
      <c r="N44" s="12">
        <v>1.0349999999999999</v>
      </c>
      <c r="O44" s="12">
        <v>1.1100000000000001</v>
      </c>
      <c r="P44" s="3"/>
    </row>
    <row r="45" spans="1:16" x14ac:dyDescent="0.3">
      <c r="A45" s="5">
        <v>44424</v>
      </c>
      <c r="B45" s="11">
        <v>85.125</v>
      </c>
      <c r="C45" s="11">
        <v>85.875</v>
      </c>
      <c r="D45" s="11">
        <v>86.924999999999997</v>
      </c>
      <c r="E45" s="11">
        <v>87.899999999999991</v>
      </c>
      <c r="F45" s="11">
        <v>87.499999999999986</v>
      </c>
      <c r="G45" s="11">
        <v>85.35</v>
      </c>
      <c r="H45" s="11">
        <v>91.4</v>
      </c>
      <c r="I45" s="12">
        <v>2.5</v>
      </c>
      <c r="J45" s="12">
        <v>1.85</v>
      </c>
      <c r="K45" s="12">
        <v>1.7250000000000001</v>
      </c>
      <c r="L45" s="12">
        <v>1.6</v>
      </c>
      <c r="M45" s="12">
        <v>1.2250000000000001</v>
      </c>
      <c r="N45" s="12">
        <v>1</v>
      </c>
      <c r="O45" s="12">
        <v>0.75</v>
      </c>
      <c r="P45" s="3"/>
    </row>
    <row r="46" spans="1:16" x14ac:dyDescent="0.3">
      <c r="A46" s="5">
        <v>44428</v>
      </c>
      <c r="B46" s="11">
        <v>85.275000000000006</v>
      </c>
      <c r="C46" s="11">
        <v>85.974999999999994</v>
      </c>
      <c r="D46" s="11">
        <v>87.25</v>
      </c>
      <c r="E46" s="11">
        <v>87.775000000000006</v>
      </c>
      <c r="F46" s="11">
        <v>87.45</v>
      </c>
      <c r="G46" s="11">
        <v>85.424999999999997</v>
      </c>
      <c r="H46" s="11">
        <v>91.275000000000006</v>
      </c>
      <c r="I46" s="12">
        <v>2.3250000000000002</v>
      </c>
      <c r="J46" s="12">
        <v>1.7749999999999999</v>
      </c>
      <c r="K46" s="12">
        <v>1.6250000000000002</v>
      </c>
      <c r="L46" s="12">
        <v>1.4750000000000001</v>
      </c>
      <c r="M46" s="12">
        <v>1.2000000000000002</v>
      </c>
      <c r="N46" s="12">
        <v>1</v>
      </c>
      <c r="O46" s="12">
        <v>0.875</v>
      </c>
      <c r="P46" s="3"/>
    </row>
    <row r="47" spans="1:16" x14ac:dyDescent="0.3">
      <c r="A47" s="5">
        <v>44434</v>
      </c>
      <c r="B47" s="11">
        <v>84.899999999999991</v>
      </c>
      <c r="C47" s="11">
        <v>85.699999999999989</v>
      </c>
      <c r="D47" s="11">
        <v>86.775000000000006</v>
      </c>
      <c r="E47" s="11">
        <v>87.875</v>
      </c>
      <c r="F47" s="11">
        <v>87.525000000000006</v>
      </c>
      <c r="G47" s="11">
        <v>85.350000000000009</v>
      </c>
      <c r="H47" s="11">
        <v>91.5</v>
      </c>
      <c r="I47" s="12">
        <v>2.4</v>
      </c>
      <c r="J47" s="12">
        <v>1.65</v>
      </c>
      <c r="K47" s="12">
        <v>1.5249999999999999</v>
      </c>
      <c r="L47" s="12">
        <v>1.3250000000000002</v>
      </c>
      <c r="M47" s="12">
        <v>1.1500000000000001</v>
      </c>
      <c r="N47" s="12">
        <v>0.875</v>
      </c>
      <c r="O47" s="12">
        <v>0.72500000000000009</v>
      </c>
      <c r="P47" s="3"/>
    </row>
    <row r="48" spans="1:16" x14ac:dyDescent="0.3">
      <c r="A48" s="5">
        <v>44441</v>
      </c>
      <c r="B48" s="11">
        <v>84.725000000000009</v>
      </c>
      <c r="C48" s="11">
        <v>85.600000000000009</v>
      </c>
      <c r="D48" s="11">
        <v>86.999999999999986</v>
      </c>
      <c r="E48" s="11">
        <v>87.575000000000003</v>
      </c>
      <c r="F48" s="11">
        <v>87.199999999999989</v>
      </c>
      <c r="G48" s="11">
        <v>85.15</v>
      </c>
      <c r="H48" s="11">
        <v>91.275000000000006</v>
      </c>
      <c r="I48" s="12">
        <v>2.6749999999999998</v>
      </c>
      <c r="J48" s="12">
        <v>2.0249999999999999</v>
      </c>
      <c r="K48" s="12">
        <v>1.9249999999999998</v>
      </c>
      <c r="L48" s="12">
        <v>1.6</v>
      </c>
      <c r="M48" s="12">
        <v>1.2749999999999999</v>
      </c>
      <c r="N48" s="12">
        <v>1.1000000000000001</v>
      </c>
      <c r="O48" s="12">
        <v>0.875</v>
      </c>
      <c r="P48" s="3"/>
    </row>
    <row r="49" spans="1:16" x14ac:dyDescent="0.3">
      <c r="A49" s="5">
        <v>44449</v>
      </c>
      <c r="B49" s="11">
        <v>85.2</v>
      </c>
      <c r="C49" s="11">
        <v>86.1</v>
      </c>
      <c r="D49" s="11">
        <v>87.3</v>
      </c>
      <c r="E49" s="11">
        <v>87.9</v>
      </c>
      <c r="F49" s="11">
        <v>87.6</v>
      </c>
      <c r="G49" s="11">
        <v>85.5</v>
      </c>
      <c r="H49" s="11">
        <v>91.5</v>
      </c>
      <c r="I49" s="23">
        <v>3.6</v>
      </c>
      <c r="J49" s="23">
        <v>2.5</v>
      </c>
      <c r="K49" s="23">
        <v>2.4</v>
      </c>
      <c r="L49" s="23">
        <v>2</v>
      </c>
      <c r="M49" s="23">
        <v>1.5</v>
      </c>
      <c r="N49" s="23">
        <v>1.3</v>
      </c>
      <c r="O49" s="23">
        <v>1.2</v>
      </c>
      <c r="P49" s="3"/>
    </row>
    <row r="50" spans="1:16" x14ac:dyDescent="0.3">
      <c r="A50" s="5">
        <v>44455</v>
      </c>
      <c r="B50" s="11">
        <v>84.525000000000006</v>
      </c>
      <c r="C50" s="11">
        <v>85.35</v>
      </c>
      <c r="D50" s="11">
        <v>86.924999999999997</v>
      </c>
      <c r="E50" s="11">
        <v>87.45</v>
      </c>
      <c r="F50" s="11">
        <v>87.15</v>
      </c>
      <c r="G50" s="11">
        <v>85.125</v>
      </c>
      <c r="H50" s="11">
        <v>91.300000000000011</v>
      </c>
      <c r="I50" s="12">
        <v>3</v>
      </c>
      <c r="J50" s="12">
        <v>2.15</v>
      </c>
      <c r="K50" s="12">
        <v>1.9500000000000002</v>
      </c>
      <c r="L50" s="12">
        <v>1.7500000000000002</v>
      </c>
      <c r="M50" s="12">
        <v>1.35</v>
      </c>
      <c r="N50" s="12">
        <v>1.175</v>
      </c>
      <c r="O50" s="12">
        <v>1.05</v>
      </c>
      <c r="P50" s="3"/>
    </row>
    <row r="51" spans="1:16" x14ac:dyDescent="0.3">
      <c r="A51" s="15">
        <v>44463</v>
      </c>
      <c r="B51" s="11">
        <v>84.074999999999989</v>
      </c>
      <c r="C51" s="11">
        <v>84.850000000000009</v>
      </c>
      <c r="D51" s="11">
        <v>86.4</v>
      </c>
      <c r="E51" s="11">
        <v>87.074999999999989</v>
      </c>
      <c r="F51" s="11">
        <v>86.824999999999989</v>
      </c>
      <c r="G51" s="11">
        <v>84.875</v>
      </c>
      <c r="H51" s="11">
        <v>91.074999999999989</v>
      </c>
      <c r="I51" s="12">
        <v>5.0250000000000004</v>
      </c>
      <c r="J51" s="12">
        <v>3.6749999999999998</v>
      </c>
      <c r="K51" s="12">
        <v>3.4750000000000001</v>
      </c>
      <c r="L51" s="12">
        <v>3.2750000000000004</v>
      </c>
      <c r="M51" s="12">
        <v>2.375</v>
      </c>
      <c r="N51" s="12">
        <v>2.0499999999999998</v>
      </c>
      <c r="O51" s="12">
        <v>1.85</v>
      </c>
      <c r="P51" s="3"/>
    </row>
    <row r="52" spans="1:16" x14ac:dyDescent="0.3">
      <c r="A52" s="5">
        <v>44469</v>
      </c>
      <c r="B52" s="11">
        <v>83.575000000000003</v>
      </c>
      <c r="C52" s="11">
        <v>84.325000000000003</v>
      </c>
      <c r="D52" s="11">
        <v>85.775000000000006</v>
      </c>
      <c r="E52" s="11">
        <v>86.75</v>
      </c>
      <c r="F52" s="11">
        <v>86.5</v>
      </c>
      <c r="G52" s="11">
        <v>84.6</v>
      </c>
      <c r="H52" s="11">
        <v>90.850000000000009</v>
      </c>
      <c r="I52" s="12">
        <v>6.55</v>
      </c>
      <c r="J52" s="12">
        <v>4.6000000000000005</v>
      </c>
      <c r="K52" s="12">
        <v>4.45</v>
      </c>
      <c r="L52" s="12">
        <v>3.8250000000000002</v>
      </c>
      <c r="M52" s="12">
        <v>2.6750000000000003</v>
      </c>
      <c r="N52" s="12">
        <v>2.2749999999999999</v>
      </c>
      <c r="O52" s="12">
        <v>1.925</v>
      </c>
      <c r="P52" s="3"/>
    </row>
    <row r="53" spans="1:16" x14ac:dyDescent="0.3">
      <c r="A53" s="5">
        <v>44476</v>
      </c>
      <c r="B53" s="11">
        <v>83.175000000000011</v>
      </c>
      <c r="C53" s="11">
        <v>84.35</v>
      </c>
      <c r="D53" s="11">
        <v>85.525000000000006</v>
      </c>
      <c r="E53" s="11">
        <v>87</v>
      </c>
      <c r="F53" s="11">
        <v>86.899999999999991</v>
      </c>
      <c r="G53" s="11">
        <v>84.825000000000003</v>
      </c>
      <c r="H53" s="11">
        <v>91.175000000000011</v>
      </c>
      <c r="I53" s="12">
        <v>6.65</v>
      </c>
      <c r="J53" s="12">
        <v>4.5</v>
      </c>
      <c r="K53" s="12">
        <v>4.375</v>
      </c>
      <c r="L53" s="12">
        <v>3.625</v>
      </c>
      <c r="M53" s="12">
        <v>2.4500000000000002</v>
      </c>
      <c r="N53" s="12">
        <v>2.1</v>
      </c>
      <c r="O53" s="12">
        <v>1.825</v>
      </c>
      <c r="P53" s="3"/>
    </row>
    <row r="54" spans="1:16" x14ac:dyDescent="0.3">
      <c r="A54" s="5">
        <v>44483</v>
      </c>
      <c r="B54" s="11">
        <v>83.199999999999989</v>
      </c>
      <c r="C54" s="11">
        <v>84.275000000000006</v>
      </c>
      <c r="D54" s="11">
        <v>85.5</v>
      </c>
      <c r="E54" s="11">
        <v>86.924999999999997</v>
      </c>
      <c r="F54" s="11">
        <v>86.85</v>
      </c>
      <c r="G54" s="11">
        <v>84.824999999999989</v>
      </c>
      <c r="H54" s="11">
        <v>91.075000000000003</v>
      </c>
      <c r="I54" s="12">
        <v>7.6250000000000009</v>
      </c>
      <c r="J54" s="12">
        <v>5.375</v>
      </c>
      <c r="K54" s="12">
        <v>5.0250000000000004</v>
      </c>
      <c r="L54" s="12">
        <v>4.3250000000000002</v>
      </c>
      <c r="M54" s="12">
        <v>2.9</v>
      </c>
      <c r="N54" s="12">
        <v>2.4249999999999998</v>
      </c>
      <c r="O54" s="12">
        <v>2</v>
      </c>
      <c r="P54" s="3"/>
    </row>
    <row r="55" spans="1:16" x14ac:dyDescent="0.3">
      <c r="A55" s="5">
        <v>44490</v>
      </c>
      <c r="B55" s="11">
        <v>83.275000000000006</v>
      </c>
      <c r="C55" s="11">
        <v>84.300000000000011</v>
      </c>
      <c r="D55" s="11">
        <v>85.75</v>
      </c>
      <c r="E55" s="11">
        <v>86.700000000000017</v>
      </c>
      <c r="F55" s="11">
        <v>86.65</v>
      </c>
      <c r="G55" s="11">
        <v>84.8</v>
      </c>
      <c r="H55" s="11">
        <v>91.149999999999991</v>
      </c>
      <c r="I55" s="12">
        <v>7.2250000000000005</v>
      </c>
      <c r="J55" s="12">
        <v>5</v>
      </c>
      <c r="K55" s="12">
        <v>4.8499999999999996</v>
      </c>
      <c r="L55" s="12">
        <v>4.125</v>
      </c>
      <c r="M55" s="12">
        <v>2.8</v>
      </c>
      <c r="N55" s="12">
        <v>2.3250000000000002</v>
      </c>
      <c r="O55" s="12">
        <v>1.85</v>
      </c>
      <c r="P55" s="3"/>
    </row>
    <row r="56" spans="1:16" x14ac:dyDescent="0.3">
      <c r="A56" s="5">
        <v>44497</v>
      </c>
      <c r="B56" s="11">
        <v>81.974999999999994</v>
      </c>
      <c r="C56" s="11">
        <v>83.275000000000006</v>
      </c>
      <c r="D56" s="11">
        <v>84.825000000000003</v>
      </c>
      <c r="E56" s="11">
        <v>86.074999999999989</v>
      </c>
      <c r="F56" s="11">
        <v>86.25</v>
      </c>
      <c r="G56" s="11">
        <v>84.424999999999997</v>
      </c>
      <c r="H56" s="11">
        <v>90.9</v>
      </c>
      <c r="I56" s="12">
        <v>11.174999999999999</v>
      </c>
      <c r="J56" s="12">
        <v>7.6749999999999989</v>
      </c>
      <c r="K56" s="12">
        <v>7.1499999999999995</v>
      </c>
      <c r="L56" s="12">
        <v>6.25</v>
      </c>
      <c r="M56" s="12">
        <v>4</v>
      </c>
      <c r="N56" s="12">
        <v>3.2749999999999999</v>
      </c>
      <c r="O56" s="12">
        <v>2.6999999999999997</v>
      </c>
      <c r="P56" s="3"/>
    </row>
    <row r="57" spans="1:16" x14ac:dyDescent="0.3">
      <c r="A57" s="5">
        <v>44508</v>
      </c>
      <c r="B57" s="11">
        <v>81.825000000000003</v>
      </c>
      <c r="C57" s="11">
        <v>82.724999999999994</v>
      </c>
      <c r="D57" s="11">
        <v>84.55</v>
      </c>
      <c r="E57" s="11">
        <v>85.525000000000006</v>
      </c>
      <c r="F57" s="11">
        <v>85.699999999999989</v>
      </c>
      <c r="G57" s="11">
        <v>84</v>
      </c>
      <c r="H57" s="11">
        <v>90.5</v>
      </c>
      <c r="I57" s="12">
        <v>12.899999999999999</v>
      </c>
      <c r="J57" s="12">
        <v>9.1750000000000007</v>
      </c>
      <c r="K57" s="12">
        <v>8.875</v>
      </c>
      <c r="L57" s="12">
        <v>7.375</v>
      </c>
      <c r="M57" s="12">
        <v>4.8250000000000002</v>
      </c>
      <c r="N57" s="12">
        <v>3.9749999999999996</v>
      </c>
      <c r="O57" s="12">
        <v>3.25</v>
      </c>
      <c r="P57" s="3"/>
    </row>
    <row r="58" spans="1:16" x14ac:dyDescent="0.3">
      <c r="A58" s="5">
        <v>44529</v>
      </c>
      <c r="B58" s="11">
        <v>85.174999999999997</v>
      </c>
      <c r="C58" s="11">
        <v>86.350000000000009</v>
      </c>
      <c r="D58" s="11">
        <v>87</v>
      </c>
      <c r="E58" s="11">
        <v>88.474999999999994</v>
      </c>
      <c r="F58" s="11">
        <v>88.1</v>
      </c>
      <c r="G58" s="11">
        <v>85.65</v>
      </c>
      <c r="H58" s="11">
        <v>91.824999999999989</v>
      </c>
      <c r="I58" s="12">
        <v>2.3250000000000002</v>
      </c>
      <c r="J58" s="12">
        <v>1.5999999999999999</v>
      </c>
      <c r="K58" s="12">
        <v>1.55</v>
      </c>
      <c r="L58" s="12">
        <v>1.5</v>
      </c>
      <c r="M58" s="12">
        <v>1.175</v>
      </c>
      <c r="N58" s="12">
        <v>1.0249999999999999</v>
      </c>
      <c r="O58" s="12">
        <v>0.82499999999999996</v>
      </c>
      <c r="P58" s="3" t="s">
        <v>13</v>
      </c>
    </row>
    <row r="59" spans="1:16" x14ac:dyDescent="0.3">
      <c r="A59" s="5">
        <v>44543</v>
      </c>
      <c r="B59" s="11">
        <v>85.075000000000003</v>
      </c>
      <c r="C59" s="11">
        <v>86.2</v>
      </c>
      <c r="D59" s="11">
        <v>87.174999999999997</v>
      </c>
      <c r="E59" s="11">
        <v>88.224999999999994</v>
      </c>
      <c r="F59" s="11">
        <v>87.824999999999989</v>
      </c>
      <c r="G59" s="11">
        <v>85.575000000000017</v>
      </c>
      <c r="H59" s="11">
        <v>91.625000000000014</v>
      </c>
      <c r="I59" s="12">
        <v>1.9500000000000002</v>
      </c>
      <c r="J59" s="12">
        <v>1.55</v>
      </c>
      <c r="K59" s="12">
        <v>1.4</v>
      </c>
      <c r="L59" s="12">
        <v>1.175</v>
      </c>
      <c r="M59" s="12">
        <v>0.97500000000000009</v>
      </c>
      <c r="N59" s="12">
        <v>0.875</v>
      </c>
      <c r="O59" s="12">
        <v>0.64999999999999991</v>
      </c>
      <c r="P59" s="3"/>
    </row>
    <row r="60" spans="1:16" x14ac:dyDescent="0.3">
      <c r="A60" s="5">
        <v>44553</v>
      </c>
      <c r="B60" s="11">
        <v>84.974999999999994</v>
      </c>
      <c r="C60" s="11">
        <v>85.775000000000006</v>
      </c>
      <c r="D60" s="11">
        <v>89.649999999999991</v>
      </c>
      <c r="E60" s="11">
        <v>87.674999999999997</v>
      </c>
      <c r="F60" s="11">
        <v>87.324999999999989</v>
      </c>
      <c r="G60" s="11">
        <v>85.275000000000006</v>
      </c>
      <c r="H60" s="11">
        <v>91.425000000000011</v>
      </c>
      <c r="I60" s="12">
        <v>2.15</v>
      </c>
      <c r="J60" s="12">
        <v>1.65</v>
      </c>
      <c r="K60" s="12">
        <v>1.5249999999999999</v>
      </c>
      <c r="L60" s="12">
        <v>1.25</v>
      </c>
      <c r="M60" s="12">
        <v>1.0249999999999999</v>
      </c>
      <c r="N60" s="12">
        <v>0.875</v>
      </c>
      <c r="O60" s="12">
        <v>0.72500000000000009</v>
      </c>
      <c r="P60" s="3"/>
    </row>
    <row r="61" spans="1:16" x14ac:dyDescent="0.3">
      <c r="A61" s="15">
        <v>44574</v>
      </c>
      <c r="B61" s="11">
        <v>84.63333333333334</v>
      </c>
      <c r="C61" s="11">
        <v>85.833333333333329</v>
      </c>
      <c r="D61" s="11">
        <v>86.8</v>
      </c>
      <c r="E61" s="11">
        <v>87.899999999999991</v>
      </c>
      <c r="F61" s="11">
        <v>87.5</v>
      </c>
      <c r="G61" s="11">
        <v>85.2</v>
      </c>
      <c r="H61" s="11">
        <v>91.266666666666652</v>
      </c>
      <c r="I61" s="12">
        <v>2.6500000000000004</v>
      </c>
      <c r="J61" s="12">
        <v>1.85</v>
      </c>
      <c r="K61" s="12">
        <v>1.75</v>
      </c>
      <c r="L61" s="12">
        <v>1.75</v>
      </c>
      <c r="M61" s="12">
        <v>1.45</v>
      </c>
      <c r="N61" s="12">
        <v>1.4</v>
      </c>
      <c r="O61" s="12">
        <v>1.5</v>
      </c>
      <c r="P61" s="3"/>
    </row>
    <row r="62" spans="1:16" x14ac:dyDescent="0.3">
      <c r="A62" s="15">
        <v>44581</v>
      </c>
      <c r="B62" s="11">
        <v>84.575000000000003</v>
      </c>
      <c r="C62" s="11">
        <v>85.625</v>
      </c>
      <c r="D62" s="11">
        <v>87.2</v>
      </c>
      <c r="E62" s="11">
        <v>86.975000000000009</v>
      </c>
      <c r="F62" s="11">
        <v>86.85</v>
      </c>
      <c r="G62" s="11">
        <v>84.825000000000003</v>
      </c>
      <c r="H62" s="11">
        <v>90.850000000000009</v>
      </c>
      <c r="I62" s="12">
        <v>2.65</v>
      </c>
      <c r="J62" s="12">
        <v>1.9750000000000001</v>
      </c>
      <c r="K62" s="12">
        <v>1.9</v>
      </c>
      <c r="L62" s="12">
        <v>1.75</v>
      </c>
      <c r="M62" s="12">
        <v>1.4750000000000001</v>
      </c>
      <c r="N62" s="12">
        <v>1.4</v>
      </c>
      <c r="O62" s="12">
        <v>1.3499999999999999</v>
      </c>
      <c r="P62" s="3"/>
    </row>
    <row r="63" spans="1:16" x14ac:dyDescent="0.3">
      <c r="A63" s="15">
        <v>44592</v>
      </c>
      <c r="B63" s="11">
        <v>84.66</v>
      </c>
      <c r="C63" s="11">
        <v>85.97999999999999</v>
      </c>
      <c r="D63" s="11">
        <v>86.7</v>
      </c>
      <c r="E63" s="11">
        <v>88.02000000000001</v>
      </c>
      <c r="F63" s="11">
        <v>87.64</v>
      </c>
      <c r="G63" s="11">
        <v>85.320000000000007</v>
      </c>
      <c r="H63" s="11">
        <v>91.42</v>
      </c>
      <c r="I63" s="12">
        <v>3.28</v>
      </c>
      <c r="J63" s="12">
        <v>2.4400000000000004</v>
      </c>
      <c r="K63" s="12">
        <v>2.48</v>
      </c>
      <c r="L63" s="12">
        <v>2.1</v>
      </c>
      <c r="M63" s="12">
        <v>1.6800000000000002</v>
      </c>
      <c r="N63" s="12">
        <v>1.6800000000000002</v>
      </c>
      <c r="O63" s="12">
        <v>1.52</v>
      </c>
      <c r="P63" s="3"/>
    </row>
    <row r="64" spans="1:16" x14ac:dyDescent="0.3">
      <c r="A64" s="5">
        <v>44602</v>
      </c>
      <c r="B64" s="11">
        <v>84.5</v>
      </c>
      <c r="C64" s="11">
        <v>85.649999999999991</v>
      </c>
      <c r="D64" s="11">
        <v>86.725000000000009</v>
      </c>
      <c r="E64" s="11">
        <v>87.474999999999994</v>
      </c>
      <c r="F64" s="11">
        <v>87.2</v>
      </c>
      <c r="G64" s="11">
        <v>85.025000000000006</v>
      </c>
      <c r="H64" s="11">
        <v>91.125</v>
      </c>
      <c r="I64" s="12">
        <v>3.4749999999999996</v>
      </c>
      <c r="J64" s="12">
        <v>2.6500000000000004</v>
      </c>
      <c r="K64" s="12">
        <v>2.5750000000000002</v>
      </c>
      <c r="L64" s="12">
        <v>2.4500000000000002</v>
      </c>
      <c r="M64" s="12">
        <v>1.9750000000000001</v>
      </c>
      <c r="N64" s="12">
        <v>1.7750000000000001</v>
      </c>
      <c r="O64" s="12">
        <v>1.8</v>
      </c>
      <c r="P64" s="3"/>
    </row>
    <row r="65" spans="1:18" x14ac:dyDescent="0.3">
      <c r="A65" s="5">
        <v>44610</v>
      </c>
      <c r="B65" s="11">
        <v>84.7</v>
      </c>
      <c r="C65" s="11">
        <v>85.625</v>
      </c>
      <c r="D65" s="11">
        <v>86.899999999999991</v>
      </c>
      <c r="E65" s="11">
        <v>87.55</v>
      </c>
      <c r="F65" s="11">
        <v>87.224999999999994</v>
      </c>
      <c r="G65" s="11">
        <v>85.199999999999989</v>
      </c>
      <c r="H65" s="11">
        <v>91.35</v>
      </c>
      <c r="I65" s="12">
        <v>3.375</v>
      </c>
      <c r="J65" s="12">
        <v>2.5</v>
      </c>
      <c r="K65" s="12">
        <v>2.4500000000000002</v>
      </c>
      <c r="L65" s="12">
        <v>2.3249999999999997</v>
      </c>
      <c r="M65" s="12">
        <v>1.85</v>
      </c>
      <c r="N65" s="12">
        <v>1.7249999999999999</v>
      </c>
      <c r="O65" s="12">
        <v>1.6</v>
      </c>
      <c r="P65" s="3"/>
    </row>
    <row r="66" spans="1:18" x14ac:dyDescent="0.3">
      <c r="A66" s="5">
        <v>44623</v>
      </c>
      <c r="B66" s="11">
        <v>84.699999999999989</v>
      </c>
      <c r="C66" s="11">
        <v>86.05</v>
      </c>
      <c r="D66" s="11">
        <v>86.85</v>
      </c>
      <c r="E66" s="11">
        <v>87.85</v>
      </c>
      <c r="F66" s="11">
        <v>87.574999999999989</v>
      </c>
      <c r="G66" s="11">
        <v>85.25</v>
      </c>
      <c r="H66" s="11">
        <v>91.300000000000011</v>
      </c>
      <c r="I66" s="12">
        <v>3.5750000000000002</v>
      </c>
      <c r="J66" s="12">
        <v>2.5749999999999997</v>
      </c>
      <c r="K66" s="12">
        <v>2.5499999999999998</v>
      </c>
      <c r="L66" s="12">
        <v>2.3249999999999997</v>
      </c>
      <c r="M66" s="12">
        <v>1.9</v>
      </c>
      <c r="N66" s="12">
        <v>1.8749999999999998</v>
      </c>
      <c r="O66" s="12">
        <v>1.8</v>
      </c>
      <c r="P66" s="3"/>
    </row>
    <row r="67" spans="1:18" x14ac:dyDescent="0.3">
      <c r="A67" s="5">
        <v>44630</v>
      </c>
      <c r="B67" s="11">
        <v>84.674999999999997</v>
      </c>
      <c r="C67" s="11">
        <v>85.875</v>
      </c>
      <c r="D67" s="11">
        <v>86.774999999999991</v>
      </c>
      <c r="E67" s="11">
        <v>88.075000000000003</v>
      </c>
      <c r="F67" s="11">
        <v>87.725000000000009</v>
      </c>
      <c r="G67" s="11">
        <v>85.55</v>
      </c>
      <c r="H67" s="11">
        <v>91.55</v>
      </c>
      <c r="I67" s="12">
        <v>3.0750000000000002</v>
      </c>
      <c r="J67" s="12">
        <v>2.375</v>
      </c>
      <c r="K67" s="12">
        <v>2.2749999999999999</v>
      </c>
      <c r="L67" s="12">
        <v>2.1</v>
      </c>
      <c r="M67" s="12">
        <v>1.7250000000000001</v>
      </c>
      <c r="N67" s="12">
        <v>1.65</v>
      </c>
      <c r="O67" s="12">
        <v>1.575</v>
      </c>
      <c r="P67" s="3"/>
    </row>
    <row r="68" spans="1:18" x14ac:dyDescent="0.3">
      <c r="A68" s="5">
        <v>44641</v>
      </c>
      <c r="B68" s="11">
        <v>85.224999999999994</v>
      </c>
      <c r="C68" s="11">
        <v>86.549999999999983</v>
      </c>
      <c r="D68" s="11">
        <v>87</v>
      </c>
      <c r="E68" s="11">
        <v>89.075000000000003</v>
      </c>
      <c r="F68" s="11">
        <v>88.524999999999991</v>
      </c>
      <c r="G68" s="11">
        <v>86.05</v>
      </c>
      <c r="H68" s="11">
        <v>92.125</v>
      </c>
      <c r="I68" s="12">
        <v>2.0249999999999999</v>
      </c>
      <c r="J68" s="12">
        <v>1.5499999999999998</v>
      </c>
      <c r="K68" s="12">
        <v>1.325</v>
      </c>
      <c r="L68" s="12">
        <v>1.1500000000000001</v>
      </c>
      <c r="M68" s="12">
        <v>0.97500000000000009</v>
      </c>
      <c r="N68" s="12">
        <v>0.82499999999999996</v>
      </c>
      <c r="O68" s="12">
        <v>0.625</v>
      </c>
      <c r="P68" s="3" t="s">
        <v>13</v>
      </c>
    </row>
    <row r="69" spans="1:18" x14ac:dyDescent="0.3">
      <c r="A69" s="5">
        <v>44651</v>
      </c>
      <c r="B69" s="11">
        <v>85.325000000000003</v>
      </c>
      <c r="C69" s="11">
        <v>86.8</v>
      </c>
      <c r="D69" s="11">
        <v>89.9</v>
      </c>
      <c r="E69" s="11">
        <v>88.324999999999989</v>
      </c>
      <c r="F69" s="11">
        <v>88.149999999999991</v>
      </c>
      <c r="G69" s="11">
        <v>85.775000000000006</v>
      </c>
      <c r="H69" s="11">
        <v>91.724999999999994</v>
      </c>
      <c r="I69" s="12">
        <v>1.9750000000000001</v>
      </c>
      <c r="J69" s="12">
        <v>1.5249999999999999</v>
      </c>
      <c r="K69" s="12">
        <v>1.375</v>
      </c>
      <c r="L69" s="12">
        <v>1.3</v>
      </c>
      <c r="M69" s="12">
        <v>1.1000000000000001</v>
      </c>
      <c r="N69" s="12">
        <v>0.875</v>
      </c>
      <c r="O69" s="12">
        <v>0.6</v>
      </c>
      <c r="P69" s="3"/>
    </row>
    <row r="70" spans="1:18" x14ac:dyDescent="0.3">
      <c r="A70" s="5">
        <v>44659</v>
      </c>
      <c r="B70" s="11">
        <v>85.2</v>
      </c>
      <c r="C70" s="11">
        <v>86.125</v>
      </c>
      <c r="D70" s="11">
        <v>90.025000000000006</v>
      </c>
      <c r="E70" s="11">
        <v>87.699999999999989</v>
      </c>
      <c r="F70" s="11">
        <v>87.4</v>
      </c>
      <c r="G70" s="11">
        <v>85.325000000000003</v>
      </c>
      <c r="H70" s="11">
        <v>91.4</v>
      </c>
      <c r="I70" s="12">
        <v>2.5</v>
      </c>
      <c r="J70" s="12">
        <v>1.825</v>
      </c>
      <c r="K70" s="12">
        <v>1.5249999999999999</v>
      </c>
      <c r="L70" s="12">
        <v>1.1499999999999999</v>
      </c>
      <c r="M70" s="12">
        <v>0.89999999999999991</v>
      </c>
      <c r="N70" s="12">
        <v>0.77500000000000013</v>
      </c>
      <c r="O70" s="12">
        <v>0.55000000000000004</v>
      </c>
      <c r="P70" s="25"/>
    </row>
    <row r="71" spans="1:18" x14ac:dyDescent="0.3">
      <c r="A71" s="15">
        <v>44665</v>
      </c>
      <c r="B71" s="11">
        <v>84.8</v>
      </c>
      <c r="C71" s="11">
        <v>85.833333333333329</v>
      </c>
      <c r="D71" s="11">
        <v>87.233333333333334</v>
      </c>
      <c r="E71" s="11">
        <v>87.90000000000002</v>
      </c>
      <c r="F71" s="11">
        <v>87.59999999999998</v>
      </c>
      <c r="G71" s="11">
        <v>85.466666666666654</v>
      </c>
      <c r="H71" s="11">
        <v>91.59999999999998</v>
      </c>
      <c r="I71" s="12">
        <v>1.8</v>
      </c>
      <c r="J71" s="12">
        <v>1.3333333333333333</v>
      </c>
      <c r="K71" s="12">
        <v>1.2333333333333334</v>
      </c>
      <c r="L71" s="12">
        <v>0.96666666666666667</v>
      </c>
      <c r="M71" s="12">
        <v>0.79999999999999993</v>
      </c>
      <c r="N71" s="12">
        <v>0.73333333333333339</v>
      </c>
      <c r="O71" s="12">
        <v>0.5</v>
      </c>
      <c r="P71" s="3"/>
    </row>
    <row r="72" spans="1:18" x14ac:dyDescent="0.3">
      <c r="A72" s="15">
        <v>44673</v>
      </c>
      <c r="B72" s="11">
        <v>84.7</v>
      </c>
      <c r="C72" s="11">
        <v>85.800000000000011</v>
      </c>
      <c r="D72" s="11">
        <v>86.924999999999997</v>
      </c>
      <c r="E72" s="11">
        <v>88.175000000000011</v>
      </c>
      <c r="F72" s="11">
        <v>87.775000000000006</v>
      </c>
      <c r="G72" s="11">
        <v>85.574999999999989</v>
      </c>
      <c r="H72" s="11">
        <v>91.65</v>
      </c>
      <c r="I72" s="12">
        <v>2.0750000000000002</v>
      </c>
      <c r="J72" s="12">
        <v>1.5</v>
      </c>
      <c r="K72" s="12">
        <v>1.4</v>
      </c>
      <c r="L72" s="12">
        <v>1.2250000000000001</v>
      </c>
      <c r="M72" s="12">
        <v>1.0249999999999999</v>
      </c>
      <c r="N72" s="12">
        <v>0.9</v>
      </c>
      <c r="O72" s="12">
        <v>0.77499999999999991</v>
      </c>
      <c r="P72" s="3"/>
      <c r="R72" t="s">
        <v>18</v>
      </c>
    </row>
    <row r="73" spans="1:18" x14ac:dyDescent="0.3">
      <c r="A73" s="15">
        <v>44694</v>
      </c>
      <c r="B73" s="11">
        <v>84.85</v>
      </c>
      <c r="C73" s="11">
        <v>86.1</v>
      </c>
      <c r="D73" s="11">
        <v>86.95</v>
      </c>
      <c r="E73" s="11">
        <v>88.25</v>
      </c>
      <c r="F73" s="11">
        <v>87.9</v>
      </c>
      <c r="G73" s="11">
        <v>85.6</v>
      </c>
      <c r="H73" s="11">
        <v>91.699999999999989</v>
      </c>
      <c r="I73" s="12">
        <v>2.7750000000000004</v>
      </c>
      <c r="J73" s="12">
        <v>2</v>
      </c>
      <c r="K73" s="12">
        <v>1.85</v>
      </c>
      <c r="L73" s="12">
        <v>1.5499999999999998</v>
      </c>
      <c r="M73" s="12">
        <v>1.2250000000000001</v>
      </c>
      <c r="N73" s="12">
        <v>1.0250000000000001</v>
      </c>
      <c r="O73" s="12">
        <v>0.77500000000000002</v>
      </c>
      <c r="P73" s="3"/>
    </row>
    <row r="74" spans="1:18" x14ac:dyDescent="0.3">
      <c r="A74" s="15">
        <v>44700</v>
      </c>
      <c r="B74" s="22">
        <v>84.575000000000003</v>
      </c>
      <c r="C74" s="22">
        <v>85.7</v>
      </c>
      <c r="D74" s="22">
        <v>86.8</v>
      </c>
      <c r="E74" s="22">
        <v>87.75</v>
      </c>
      <c r="F74" s="22">
        <v>87.474999999999994</v>
      </c>
      <c r="G74" s="22">
        <v>85.275000000000006</v>
      </c>
      <c r="H74" s="22">
        <v>91.350000000000009</v>
      </c>
      <c r="I74" s="20">
        <v>3.35</v>
      </c>
      <c r="J74" s="20">
        <v>2.4249999999999998</v>
      </c>
      <c r="K74" s="20">
        <v>2.375</v>
      </c>
      <c r="L74" s="20">
        <v>2.25</v>
      </c>
      <c r="M74" s="20">
        <v>1.65</v>
      </c>
      <c r="N74" s="20">
        <v>1.5</v>
      </c>
      <c r="O74" s="20">
        <v>1.2749999999999999</v>
      </c>
      <c r="P74" s="21"/>
    </row>
    <row r="75" spans="1:18" x14ac:dyDescent="0.3">
      <c r="A75" s="5">
        <v>44714</v>
      </c>
      <c r="B75" s="11">
        <v>84.4</v>
      </c>
      <c r="C75" s="11">
        <v>85.675000000000011</v>
      </c>
      <c r="D75" s="11">
        <v>86.6</v>
      </c>
      <c r="E75" s="11">
        <v>88.125</v>
      </c>
      <c r="F75" s="11">
        <v>87.8</v>
      </c>
      <c r="G75" s="11">
        <v>85.45</v>
      </c>
      <c r="H75" s="11">
        <v>91.875</v>
      </c>
      <c r="I75" s="12">
        <v>3</v>
      </c>
      <c r="J75" s="12">
        <v>2.25</v>
      </c>
      <c r="K75" s="12">
        <v>2.0750000000000002</v>
      </c>
      <c r="L75" s="12">
        <v>1.7749999999999999</v>
      </c>
      <c r="M75" s="12">
        <v>1.375</v>
      </c>
      <c r="N75" s="12">
        <v>1.2250000000000001</v>
      </c>
      <c r="O75" s="12">
        <v>1.0249999999999999</v>
      </c>
      <c r="P75" s="3"/>
    </row>
    <row r="76" spans="1:18" x14ac:dyDescent="0.3">
      <c r="A76" s="5">
        <v>44728</v>
      </c>
      <c r="B76" s="11">
        <v>84.4</v>
      </c>
      <c r="C76" s="11">
        <v>85.300000000000011</v>
      </c>
      <c r="D76" s="11">
        <v>87.100000000000009</v>
      </c>
      <c r="E76" s="11">
        <v>87</v>
      </c>
      <c r="F76" s="11">
        <v>86.850000000000009</v>
      </c>
      <c r="G76" s="11">
        <v>84.875</v>
      </c>
      <c r="H76" s="11">
        <v>91.05</v>
      </c>
      <c r="I76" s="12">
        <v>3.2249999999999996</v>
      </c>
      <c r="J76" s="12">
        <v>2.2000000000000002</v>
      </c>
      <c r="K76" s="12">
        <v>2.15</v>
      </c>
      <c r="L76" s="12">
        <v>1.7999999999999998</v>
      </c>
      <c r="M76" s="12">
        <v>1.3499999999999999</v>
      </c>
      <c r="N76" s="12">
        <v>1.2250000000000001</v>
      </c>
      <c r="O76" s="12">
        <v>1.075</v>
      </c>
      <c r="P76" s="3"/>
    </row>
    <row r="77" spans="1:18" x14ac:dyDescent="0.3">
      <c r="A77" s="5">
        <v>44743</v>
      </c>
      <c r="B77" s="11">
        <v>84.6</v>
      </c>
      <c r="C77" s="11">
        <v>85.724999999999994</v>
      </c>
      <c r="D77" s="11">
        <v>86.85</v>
      </c>
      <c r="E77" s="11">
        <v>87.95</v>
      </c>
      <c r="F77" s="11">
        <v>87.65</v>
      </c>
      <c r="G77" s="11">
        <v>85.474999999999994</v>
      </c>
      <c r="H77" s="11">
        <v>91.674999999999997</v>
      </c>
      <c r="I77" s="12">
        <v>2.9</v>
      </c>
      <c r="J77" s="12">
        <v>2.125</v>
      </c>
      <c r="K77" s="12">
        <v>1.9000000000000001</v>
      </c>
      <c r="L77" s="12">
        <v>1.75</v>
      </c>
      <c r="M77" s="12">
        <v>1.3499999999999999</v>
      </c>
      <c r="N77" s="12">
        <v>1.1749999999999998</v>
      </c>
      <c r="O77" s="12">
        <v>0.97500000000000009</v>
      </c>
      <c r="P77" s="3"/>
    </row>
    <row r="78" spans="1:18" x14ac:dyDescent="0.3">
      <c r="A78" s="5">
        <v>44749</v>
      </c>
      <c r="B78" s="11">
        <v>84.550000000000011</v>
      </c>
      <c r="C78" s="11">
        <v>85.65</v>
      </c>
      <c r="D78" s="11">
        <v>86.949999999999989</v>
      </c>
      <c r="E78" s="11">
        <v>87.850000000000009</v>
      </c>
      <c r="F78" s="11">
        <v>87.575000000000003</v>
      </c>
      <c r="G78" s="11">
        <v>85.424999999999997</v>
      </c>
      <c r="H78" s="11">
        <v>91.699999999999989</v>
      </c>
      <c r="I78" s="12">
        <v>3.0749999999999997</v>
      </c>
      <c r="J78" s="12">
        <v>2.2999999999999998</v>
      </c>
      <c r="K78" s="12">
        <v>2.0750000000000002</v>
      </c>
      <c r="L78" s="12">
        <v>1.7249999999999999</v>
      </c>
      <c r="M78" s="12">
        <v>1.375</v>
      </c>
      <c r="N78" s="12">
        <v>1.175</v>
      </c>
      <c r="O78" s="12">
        <v>0.9</v>
      </c>
      <c r="P78" s="3"/>
    </row>
    <row r="79" spans="1:18" x14ac:dyDescent="0.3">
      <c r="A79" s="5">
        <v>44834</v>
      </c>
      <c r="B79" s="11">
        <v>84.724999999999994</v>
      </c>
      <c r="C79" s="11">
        <v>85.574999999999989</v>
      </c>
      <c r="D79" s="11">
        <v>87.025000000000006</v>
      </c>
      <c r="E79" s="11">
        <v>87.6</v>
      </c>
      <c r="F79" s="11">
        <v>87.3</v>
      </c>
      <c r="G79" s="11">
        <v>85.25</v>
      </c>
      <c r="H79" s="11">
        <v>91.425000000000011</v>
      </c>
      <c r="I79" s="12">
        <v>1.4</v>
      </c>
      <c r="J79" s="12">
        <v>0.8</v>
      </c>
      <c r="K79" s="12">
        <v>0.8</v>
      </c>
      <c r="L79" s="12">
        <v>0.875</v>
      </c>
      <c r="M79" s="12">
        <v>0.60000000000000009</v>
      </c>
      <c r="N79" s="12">
        <v>0.52499999999999991</v>
      </c>
      <c r="O79" s="12">
        <v>0.15000000000000002</v>
      </c>
      <c r="P79" s="3"/>
    </row>
    <row r="80" spans="1:18" x14ac:dyDescent="0.3">
      <c r="A80" s="5">
        <v>44840</v>
      </c>
      <c r="B80" s="11">
        <v>84.974999999999994</v>
      </c>
      <c r="C80" s="11">
        <v>85.575000000000003</v>
      </c>
      <c r="D80" s="11">
        <v>87.375</v>
      </c>
      <c r="E80" s="11">
        <v>86.899999999999991</v>
      </c>
      <c r="F80" s="11">
        <v>86.6</v>
      </c>
      <c r="G80" s="11">
        <v>84.9</v>
      </c>
      <c r="H80" s="11">
        <v>90.949999999999989</v>
      </c>
      <c r="I80" s="12">
        <v>1.125</v>
      </c>
      <c r="J80" s="12">
        <v>0.6</v>
      </c>
      <c r="K80" s="12">
        <v>0.6</v>
      </c>
      <c r="L80" s="12">
        <v>0.8</v>
      </c>
      <c r="M80" s="12">
        <v>0.52500000000000002</v>
      </c>
      <c r="N80" s="12">
        <v>0.42500000000000004</v>
      </c>
      <c r="O80" s="12">
        <v>0.125</v>
      </c>
      <c r="P80" s="3"/>
    </row>
    <row r="81" spans="1:16" x14ac:dyDescent="0.3">
      <c r="A81" s="17">
        <v>44854</v>
      </c>
      <c r="B81" s="11">
        <v>85.525000000000006</v>
      </c>
      <c r="C81" s="11">
        <v>88.775000000000006</v>
      </c>
      <c r="D81" s="11">
        <v>87.424999999999997</v>
      </c>
      <c r="E81" s="11">
        <v>87.875</v>
      </c>
      <c r="F81" s="11">
        <v>87.5</v>
      </c>
      <c r="G81" s="11">
        <v>85.300000000000011</v>
      </c>
      <c r="H81" s="11">
        <v>91.374999999999986</v>
      </c>
      <c r="I81" s="12">
        <v>0.67500000000000004</v>
      </c>
      <c r="J81" s="12">
        <v>0.25</v>
      </c>
      <c r="K81" s="12">
        <v>0.3</v>
      </c>
      <c r="L81" s="12">
        <v>0.47500000000000003</v>
      </c>
      <c r="M81" s="12">
        <v>0.32499999999999996</v>
      </c>
      <c r="N81" s="12">
        <v>0.2</v>
      </c>
      <c r="O81" s="12">
        <v>0.125</v>
      </c>
      <c r="P81" s="3" t="s">
        <v>13</v>
      </c>
    </row>
    <row r="82" spans="1:16" x14ac:dyDescent="0.3">
      <c r="A82" s="5">
        <v>44862</v>
      </c>
      <c r="B82" s="11">
        <v>84.825000000000003</v>
      </c>
      <c r="C82" s="11">
        <v>86.1</v>
      </c>
      <c r="D82" s="11">
        <v>87.125</v>
      </c>
      <c r="E82" s="11">
        <v>88.224999999999994</v>
      </c>
      <c r="F82" s="11">
        <v>87.85</v>
      </c>
      <c r="G82" s="11">
        <v>86.074999999999989</v>
      </c>
      <c r="H82" s="11">
        <v>91.85</v>
      </c>
      <c r="I82" s="12">
        <v>0.75</v>
      </c>
      <c r="J82" s="12">
        <v>0.35000000000000003</v>
      </c>
      <c r="K82" s="12">
        <v>0.4</v>
      </c>
      <c r="L82" s="12">
        <v>0.47499999999999998</v>
      </c>
      <c r="M82" s="12">
        <v>0.32500000000000001</v>
      </c>
      <c r="N82" s="12">
        <v>0.3</v>
      </c>
      <c r="O82" s="12">
        <v>0.15000000000000002</v>
      </c>
      <c r="P82" s="3"/>
    </row>
    <row r="83" spans="1:16" x14ac:dyDescent="0.3">
      <c r="A83" s="5">
        <v>44869</v>
      </c>
      <c r="B83" s="11">
        <v>85.13333333333334</v>
      </c>
      <c r="C83" s="11">
        <v>86.066666666666663</v>
      </c>
      <c r="D83" s="11">
        <v>87.366666666666674</v>
      </c>
      <c r="E83" s="11">
        <v>87.833333333333329</v>
      </c>
      <c r="F83" s="11">
        <v>87.399999999999991</v>
      </c>
      <c r="G83" s="11">
        <v>85.433333333333337</v>
      </c>
      <c r="H83" s="11">
        <v>91.399999999999991</v>
      </c>
      <c r="I83" s="12">
        <v>0.73333333333333339</v>
      </c>
      <c r="J83" s="12">
        <v>0.3666666666666667</v>
      </c>
      <c r="K83" s="12">
        <v>0.3666666666666667</v>
      </c>
      <c r="L83" s="12">
        <v>0.56666666666666676</v>
      </c>
      <c r="M83" s="12">
        <v>0.3666666666666667</v>
      </c>
      <c r="N83" s="12">
        <v>0.26666666666666666</v>
      </c>
      <c r="O83" s="12">
        <v>0.10000000000000002</v>
      </c>
      <c r="P83" s="3"/>
    </row>
    <row r="84" spans="1:16" x14ac:dyDescent="0.3">
      <c r="A84" s="5">
        <v>44876</v>
      </c>
      <c r="B84" s="11">
        <v>85</v>
      </c>
      <c r="C84" s="11">
        <v>85.899999999999991</v>
      </c>
      <c r="D84" s="11">
        <v>87.25</v>
      </c>
      <c r="E84" s="11">
        <v>87.574999999999989</v>
      </c>
      <c r="F84" s="11">
        <v>87.224999999999994</v>
      </c>
      <c r="G84" s="11">
        <v>85.174999999999997</v>
      </c>
      <c r="H84" s="11">
        <v>91.15</v>
      </c>
      <c r="I84" s="12">
        <v>0.875</v>
      </c>
      <c r="J84" s="12">
        <v>0.42499999999999999</v>
      </c>
      <c r="K84" s="12">
        <v>0.44999999999999996</v>
      </c>
      <c r="L84" s="12">
        <v>0.64999999999999991</v>
      </c>
      <c r="M84" s="12">
        <v>0.44999999999999996</v>
      </c>
      <c r="N84" s="12">
        <v>0.35000000000000003</v>
      </c>
      <c r="O84" s="12">
        <v>7.5000000000000011E-2</v>
      </c>
      <c r="P84" s="3"/>
    </row>
    <row r="85" spans="1:16" x14ac:dyDescent="0.3">
      <c r="A85" s="5">
        <v>44883</v>
      </c>
      <c r="B85" s="11">
        <v>85.175000000000011</v>
      </c>
      <c r="C85" s="11">
        <v>86.225000000000009</v>
      </c>
      <c r="D85" s="11">
        <v>87.125</v>
      </c>
      <c r="E85" s="11">
        <v>88.25</v>
      </c>
      <c r="F85" s="11">
        <v>87.799999999999983</v>
      </c>
      <c r="G85" s="11">
        <v>85.55</v>
      </c>
      <c r="H85" s="11">
        <v>91.725000000000009</v>
      </c>
      <c r="I85" s="12">
        <v>1.05</v>
      </c>
      <c r="J85" s="12">
        <v>0.67500000000000004</v>
      </c>
      <c r="K85" s="12">
        <v>0.625</v>
      </c>
      <c r="L85" s="12">
        <v>0.875</v>
      </c>
      <c r="M85" s="12">
        <v>0.6</v>
      </c>
      <c r="N85" s="12">
        <v>0.5</v>
      </c>
      <c r="O85" s="12">
        <v>0.30000000000000004</v>
      </c>
      <c r="P85" s="3"/>
    </row>
    <row r="86" spans="1:16" x14ac:dyDescent="0.3">
      <c r="A86" s="5">
        <v>44890</v>
      </c>
      <c r="B86" s="11">
        <v>85.174999999999997</v>
      </c>
      <c r="C86" s="11">
        <v>86.175000000000011</v>
      </c>
      <c r="D86" s="11">
        <v>87.5</v>
      </c>
      <c r="E86" s="11">
        <v>87.75</v>
      </c>
      <c r="F86" s="11">
        <v>87.45</v>
      </c>
      <c r="G86" s="11">
        <v>85.3</v>
      </c>
      <c r="H86" s="11">
        <v>91.199999999999989</v>
      </c>
      <c r="I86" s="12">
        <v>0.85</v>
      </c>
      <c r="J86" s="12">
        <v>0.375</v>
      </c>
      <c r="K86" s="12">
        <v>0.42500000000000004</v>
      </c>
      <c r="L86" s="12">
        <v>0.6</v>
      </c>
      <c r="M86" s="12">
        <v>0.4</v>
      </c>
      <c r="N86" s="12">
        <v>0.3</v>
      </c>
      <c r="O86" s="12">
        <v>0.1</v>
      </c>
      <c r="P86" s="3"/>
    </row>
    <row r="87" spans="1:16" x14ac:dyDescent="0.3">
      <c r="A87" s="5">
        <v>44897</v>
      </c>
      <c r="B87" s="11">
        <v>85.166666666666671</v>
      </c>
      <c r="C87" s="11">
        <v>86.133333333333326</v>
      </c>
      <c r="D87" s="11">
        <v>87.333333333333329</v>
      </c>
      <c r="E87" s="11">
        <v>87.733333333333348</v>
      </c>
      <c r="F87" s="11">
        <v>87.433333333333337</v>
      </c>
      <c r="G87" s="11">
        <v>85.300000000000011</v>
      </c>
      <c r="H87" s="11">
        <v>91.2</v>
      </c>
      <c r="I87" s="12">
        <v>0.76666666666666661</v>
      </c>
      <c r="J87" s="12">
        <v>0.3666666666666667</v>
      </c>
      <c r="K87" s="12">
        <v>0.39999999999999997</v>
      </c>
      <c r="L87" s="12">
        <v>0.56666666666666676</v>
      </c>
      <c r="M87" s="12">
        <v>0.3666666666666667</v>
      </c>
      <c r="N87" s="12">
        <v>0.33333333333333331</v>
      </c>
      <c r="O87" s="12">
        <v>6.6666666666666666E-2</v>
      </c>
      <c r="P87" s="3"/>
    </row>
    <row r="88" spans="1:16" x14ac:dyDescent="0.3">
      <c r="A88" s="5">
        <v>44910</v>
      </c>
      <c r="B88" s="11">
        <v>84.899999999999991</v>
      </c>
      <c r="C88" s="11">
        <v>85.950000000000017</v>
      </c>
      <c r="D88" s="11">
        <v>87</v>
      </c>
      <c r="E88" s="11">
        <v>88.15</v>
      </c>
      <c r="F88" s="11">
        <v>87.675000000000011</v>
      </c>
      <c r="G88" s="11">
        <v>85.425000000000011</v>
      </c>
      <c r="H88" s="11">
        <v>91.824999999999989</v>
      </c>
      <c r="I88" s="12">
        <v>1.2250000000000001</v>
      </c>
      <c r="J88" s="12">
        <v>0.82499999999999996</v>
      </c>
      <c r="K88" s="12">
        <v>0.77499999999999991</v>
      </c>
      <c r="L88" s="12">
        <v>1.0249999999999999</v>
      </c>
      <c r="M88" s="12">
        <v>0.77499999999999991</v>
      </c>
      <c r="N88" s="12">
        <v>0.64999999999999991</v>
      </c>
      <c r="O88" s="12">
        <v>0.32500000000000001</v>
      </c>
      <c r="P88" s="3"/>
    </row>
    <row r="89" spans="1:16" x14ac:dyDescent="0.3">
      <c r="A89" s="5">
        <v>44918</v>
      </c>
      <c r="B89" s="11">
        <v>84.875</v>
      </c>
      <c r="C89" s="11">
        <v>86</v>
      </c>
      <c r="D89" s="11">
        <v>86.875</v>
      </c>
      <c r="E89" s="11">
        <v>88.25</v>
      </c>
      <c r="F89" s="11">
        <v>87.85</v>
      </c>
      <c r="G89" s="11">
        <v>85.6</v>
      </c>
      <c r="H89" s="11">
        <v>91.575000000000003</v>
      </c>
      <c r="I89" s="12">
        <v>0.85000000000000009</v>
      </c>
      <c r="J89" s="12">
        <v>0.42500000000000004</v>
      </c>
      <c r="K89" s="12">
        <v>0.52500000000000002</v>
      </c>
      <c r="L89" s="12">
        <v>1.4499999999999997</v>
      </c>
      <c r="M89" s="12">
        <v>1.1000000000000001</v>
      </c>
      <c r="N89" s="12">
        <v>0.32500000000000001</v>
      </c>
      <c r="O89" s="12">
        <v>2.5000000000000001E-2</v>
      </c>
      <c r="P89" s="3"/>
    </row>
    <row r="90" spans="1:16" x14ac:dyDescent="0.3">
      <c r="A90" s="5">
        <v>44925</v>
      </c>
      <c r="B90" s="11">
        <v>85.325000000000003</v>
      </c>
      <c r="C90" s="11">
        <v>86.25</v>
      </c>
      <c r="D90" s="11">
        <v>87.15</v>
      </c>
      <c r="E90" s="11">
        <v>88.175000000000011</v>
      </c>
      <c r="F90" s="11">
        <v>87.75</v>
      </c>
      <c r="G90" s="11">
        <v>85.424999999999997</v>
      </c>
      <c r="H90" s="11">
        <v>91.675000000000011</v>
      </c>
      <c r="I90" s="12">
        <v>0.9</v>
      </c>
      <c r="J90" s="12">
        <v>0.44999999999999996</v>
      </c>
      <c r="K90" s="12">
        <v>0.52500000000000002</v>
      </c>
      <c r="L90" s="12">
        <v>0.64999999999999991</v>
      </c>
      <c r="M90" s="12">
        <v>0.5</v>
      </c>
      <c r="N90" s="12">
        <v>0.4</v>
      </c>
      <c r="O90" s="12">
        <v>0.1</v>
      </c>
      <c r="P90" s="3"/>
    </row>
    <row r="91" spans="1:16" x14ac:dyDescent="0.3">
      <c r="A91" s="5">
        <v>44932</v>
      </c>
      <c r="B91" s="11">
        <v>84.724999999999994</v>
      </c>
      <c r="C91" s="11">
        <v>85.625</v>
      </c>
      <c r="D91" s="11">
        <v>87.074999999999989</v>
      </c>
      <c r="E91" s="11">
        <v>87.325000000000003</v>
      </c>
      <c r="F91" s="11">
        <v>87.000000000000014</v>
      </c>
      <c r="G91" s="11">
        <v>85.1</v>
      </c>
      <c r="H91" s="11">
        <v>90.950000000000017</v>
      </c>
      <c r="I91" s="12">
        <v>1.125</v>
      </c>
      <c r="J91" s="12">
        <v>0.625</v>
      </c>
      <c r="K91" s="12">
        <v>0.65</v>
      </c>
      <c r="L91" s="12">
        <v>0.77500000000000002</v>
      </c>
      <c r="M91" s="12">
        <v>0.52500000000000002</v>
      </c>
      <c r="N91" s="12">
        <v>0.47499999999999998</v>
      </c>
      <c r="O91" s="12">
        <v>0.125</v>
      </c>
      <c r="P91" s="3"/>
    </row>
    <row r="92" spans="1:16" x14ac:dyDescent="0.3">
      <c r="A92" s="5">
        <v>44944</v>
      </c>
      <c r="B92" s="11">
        <v>84.45</v>
      </c>
      <c r="C92" s="11">
        <v>85.4</v>
      </c>
      <c r="D92" s="11">
        <v>86.85</v>
      </c>
      <c r="E92" s="11">
        <v>87.275000000000006</v>
      </c>
      <c r="F92" s="11">
        <v>86.925000000000011</v>
      </c>
      <c r="G92" s="11">
        <v>85</v>
      </c>
      <c r="H92" s="11">
        <v>91</v>
      </c>
      <c r="I92" s="12">
        <v>1.7749999999999999</v>
      </c>
      <c r="J92" s="12">
        <v>1.1499999999999999</v>
      </c>
      <c r="K92" s="12">
        <v>1.1749999999999998</v>
      </c>
      <c r="L92" s="12">
        <v>1.2749999999999999</v>
      </c>
      <c r="M92" s="12">
        <v>0.97499999999999987</v>
      </c>
      <c r="N92" s="12">
        <v>0.92500000000000004</v>
      </c>
      <c r="O92" s="12">
        <v>0.65</v>
      </c>
      <c r="P92" s="3"/>
    </row>
    <row r="93" spans="1:16" x14ac:dyDescent="0.3">
      <c r="A93" s="5">
        <v>44966</v>
      </c>
      <c r="B93" s="11">
        <v>84.474999999999994</v>
      </c>
      <c r="C93" s="11">
        <v>85.75</v>
      </c>
      <c r="D93" s="11">
        <v>86.574999999999989</v>
      </c>
      <c r="E93" s="11">
        <v>87.5</v>
      </c>
      <c r="F93" s="11">
        <v>87.224999999999994</v>
      </c>
      <c r="G93" s="11">
        <v>84.974999999999994</v>
      </c>
      <c r="H93" s="11">
        <v>91.1</v>
      </c>
      <c r="I93" s="12">
        <v>1.45</v>
      </c>
      <c r="J93" s="12">
        <v>0.875</v>
      </c>
      <c r="K93" s="12">
        <v>0.97499999999999998</v>
      </c>
      <c r="L93" s="12">
        <v>1.1500000000000001</v>
      </c>
      <c r="M93" s="12">
        <v>0.82499999999999996</v>
      </c>
      <c r="N93" s="12">
        <v>0.82500000000000007</v>
      </c>
      <c r="O93" s="12">
        <v>0.52500000000000002</v>
      </c>
      <c r="P93" s="3"/>
    </row>
    <row r="94" spans="1:16" x14ac:dyDescent="0.3">
      <c r="A94" s="5">
        <v>44994</v>
      </c>
      <c r="B94" s="11">
        <v>83.974999999999994</v>
      </c>
      <c r="C94" s="11">
        <v>85</v>
      </c>
      <c r="D94" s="11">
        <v>86.55</v>
      </c>
      <c r="E94" s="11">
        <v>86.55</v>
      </c>
      <c r="F94" s="11">
        <v>86.35</v>
      </c>
      <c r="G94" s="11">
        <v>84.424999999999997</v>
      </c>
      <c r="H94" s="11">
        <v>90.4</v>
      </c>
      <c r="I94" s="12">
        <v>1.9750000000000001</v>
      </c>
      <c r="J94" s="12">
        <v>1.3250000000000002</v>
      </c>
      <c r="K94" s="12">
        <v>1.25</v>
      </c>
      <c r="L94" s="12">
        <v>1.375</v>
      </c>
      <c r="M94" s="12">
        <v>1.05</v>
      </c>
      <c r="N94" s="12">
        <v>0.95</v>
      </c>
      <c r="O94" s="12">
        <v>0.75</v>
      </c>
      <c r="P94" s="3"/>
    </row>
    <row r="95" spans="1:16" x14ac:dyDescent="0.3">
      <c r="A95" s="5">
        <v>45002</v>
      </c>
      <c r="B95" s="11">
        <v>84.300000000000011</v>
      </c>
      <c r="C95" s="11">
        <v>85.475000000000009</v>
      </c>
      <c r="D95" s="11">
        <v>86.375</v>
      </c>
      <c r="E95" s="11">
        <v>87.55</v>
      </c>
      <c r="F95" s="11">
        <v>87.2</v>
      </c>
      <c r="G95" s="11">
        <v>84.924999999999983</v>
      </c>
      <c r="H95" s="11">
        <v>90.975000000000009</v>
      </c>
      <c r="I95" s="12">
        <v>1.65</v>
      </c>
      <c r="J95" s="12">
        <v>0.97499999999999998</v>
      </c>
      <c r="K95" s="12">
        <v>1.075</v>
      </c>
      <c r="L95" s="12">
        <v>1.25</v>
      </c>
      <c r="M95" s="12">
        <v>0.95</v>
      </c>
      <c r="N95" s="12">
        <v>0.89999999999999991</v>
      </c>
      <c r="O95" s="12">
        <v>0.67500000000000004</v>
      </c>
      <c r="P95" s="3"/>
    </row>
    <row r="96" spans="1:16" x14ac:dyDescent="0.3">
      <c r="A96" s="5">
        <v>45008</v>
      </c>
      <c r="B96" s="11">
        <v>85.074999999999989</v>
      </c>
      <c r="C96" s="11">
        <v>86.050000000000011</v>
      </c>
      <c r="D96" s="11">
        <v>87.2</v>
      </c>
      <c r="E96" s="11">
        <v>88</v>
      </c>
      <c r="F96" s="11">
        <v>87.649999999999991</v>
      </c>
      <c r="G96" s="11">
        <v>85.474999999999994</v>
      </c>
      <c r="H96" s="11">
        <v>91.424999999999997</v>
      </c>
      <c r="I96" s="12">
        <v>0.82499999999999996</v>
      </c>
      <c r="J96" s="12">
        <v>0.375</v>
      </c>
      <c r="K96" s="12">
        <v>0.42500000000000004</v>
      </c>
      <c r="L96" s="12">
        <v>0.52500000000000002</v>
      </c>
      <c r="M96" s="12">
        <v>0.35</v>
      </c>
      <c r="N96" s="12">
        <v>0.25</v>
      </c>
      <c r="O96" s="12">
        <v>0.15000000000000002</v>
      </c>
      <c r="P96" s="3" t="s">
        <v>13</v>
      </c>
    </row>
    <row r="97" spans="1:16" x14ac:dyDescent="0.3">
      <c r="A97" s="5">
        <v>45016</v>
      </c>
      <c r="B97" s="11">
        <v>85.4</v>
      </c>
      <c r="C97" s="11">
        <v>86.025000000000006</v>
      </c>
      <c r="D97" s="11">
        <v>87.575000000000003</v>
      </c>
      <c r="E97" s="11">
        <v>87.825000000000003</v>
      </c>
      <c r="F97" s="11">
        <v>87.324999999999989</v>
      </c>
      <c r="G97" s="11">
        <v>85.425000000000011</v>
      </c>
      <c r="H97" s="11">
        <v>91.525000000000006</v>
      </c>
      <c r="I97" s="12">
        <v>0.97499999999999998</v>
      </c>
      <c r="J97" s="12">
        <v>0.57499999999999996</v>
      </c>
      <c r="K97" s="12">
        <v>0.57499999999999996</v>
      </c>
      <c r="L97" s="12">
        <v>0.67500000000000004</v>
      </c>
      <c r="M97" s="12">
        <v>0.47500000000000003</v>
      </c>
      <c r="N97" s="12">
        <v>0.35000000000000003</v>
      </c>
      <c r="O97" s="12">
        <v>7.5000000000000011E-2</v>
      </c>
      <c r="P97" s="3"/>
    </row>
    <row r="98" spans="1:16" x14ac:dyDescent="0.3">
      <c r="A98" s="5">
        <v>45022</v>
      </c>
      <c r="B98" s="11">
        <v>85.125</v>
      </c>
      <c r="C98" s="11">
        <v>85.974999999999994</v>
      </c>
      <c r="D98" s="11">
        <v>87.2</v>
      </c>
      <c r="E98" s="11">
        <v>87.974999999999994</v>
      </c>
      <c r="F98" s="11">
        <v>87.5</v>
      </c>
      <c r="G98" s="11">
        <v>85.4</v>
      </c>
      <c r="H98" s="11">
        <v>91.55</v>
      </c>
      <c r="I98" s="12">
        <v>0.9</v>
      </c>
      <c r="J98" s="12">
        <v>0.52500000000000002</v>
      </c>
      <c r="K98" s="12">
        <v>0.45</v>
      </c>
      <c r="L98" s="12">
        <v>0.57499999999999996</v>
      </c>
      <c r="M98" s="12">
        <v>0.4</v>
      </c>
      <c r="N98" s="12">
        <v>0.25</v>
      </c>
      <c r="O98" s="12">
        <v>7.5000000000000011E-2</v>
      </c>
      <c r="P98" s="3"/>
    </row>
    <row r="99" spans="1:16" x14ac:dyDescent="0.3">
      <c r="A99" s="5">
        <v>45029</v>
      </c>
      <c r="B99" s="11">
        <v>84.95</v>
      </c>
      <c r="C99" s="11">
        <v>86.299999999999983</v>
      </c>
      <c r="D99" s="11">
        <v>87.174999999999997</v>
      </c>
      <c r="E99" s="11">
        <v>88.149999999999991</v>
      </c>
      <c r="F99" s="11">
        <v>87.825000000000003</v>
      </c>
      <c r="G99" s="11">
        <v>85.5</v>
      </c>
      <c r="H99" s="11">
        <v>91.5</v>
      </c>
      <c r="I99" s="12">
        <v>0.90000000000000013</v>
      </c>
      <c r="J99" s="12">
        <v>0.4</v>
      </c>
      <c r="K99" s="12">
        <v>0.47500000000000003</v>
      </c>
      <c r="L99" s="12">
        <v>0.52500000000000002</v>
      </c>
      <c r="M99" s="12">
        <v>0.35</v>
      </c>
      <c r="N99" s="12">
        <v>0.27500000000000002</v>
      </c>
      <c r="O99" s="12">
        <v>0.1</v>
      </c>
      <c r="P99" s="3"/>
    </row>
    <row r="100" spans="1:16" x14ac:dyDescent="0.3">
      <c r="A100" s="5">
        <v>45036</v>
      </c>
      <c r="B100" s="11">
        <v>84.949999999999989</v>
      </c>
      <c r="C100" s="11">
        <v>86.025000000000006</v>
      </c>
      <c r="D100" s="11">
        <v>87.125</v>
      </c>
      <c r="E100" s="11">
        <v>87.925000000000011</v>
      </c>
      <c r="F100" s="11">
        <v>87.575000000000017</v>
      </c>
      <c r="G100" s="11">
        <v>85.375</v>
      </c>
      <c r="H100" s="11">
        <v>91.5</v>
      </c>
      <c r="I100" s="12">
        <v>1.325</v>
      </c>
      <c r="J100" s="12">
        <v>0.72500000000000009</v>
      </c>
      <c r="K100" s="12">
        <v>0.65</v>
      </c>
      <c r="L100" s="12">
        <v>0.67500000000000004</v>
      </c>
      <c r="M100" s="12">
        <v>0.47499999999999998</v>
      </c>
      <c r="N100" s="12">
        <v>0.32500000000000001</v>
      </c>
      <c r="O100" s="12">
        <v>2.5000000000000001E-2</v>
      </c>
      <c r="P100" s="3"/>
    </row>
    <row r="101" spans="1:16" x14ac:dyDescent="0.3">
      <c r="A101" s="15">
        <v>45043</v>
      </c>
      <c r="B101" s="22">
        <v>85.174999999999997</v>
      </c>
      <c r="C101" s="22">
        <v>86.050000000000011</v>
      </c>
      <c r="D101" s="22">
        <v>87.25</v>
      </c>
      <c r="E101" s="22">
        <v>88</v>
      </c>
      <c r="F101" s="22">
        <v>87.550000000000011</v>
      </c>
      <c r="G101" s="22">
        <v>85.5</v>
      </c>
      <c r="H101" s="22">
        <v>91.574999999999989</v>
      </c>
      <c r="I101" s="20">
        <v>1.2749999999999999</v>
      </c>
      <c r="J101" s="20">
        <v>0.42499999999999999</v>
      </c>
      <c r="K101" s="20">
        <v>0.5</v>
      </c>
      <c r="L101" s="20">
        <v>0.64999999999999991</v>
      </c>
      <c r="M101" s="20">
        <v>0.375</v>
      </c>
      <c r="N101" s="20">
        <v>0.27500000000000002</v>
      </c>
      <c r="O101" s="20">
        <v>0.125</v>
      </c>
      <c r="P101" s="21"/>
    </row>
    <row r="102" spans="1:16" x14ac:dyDescent="0.3">
      <c r="A102" s="5">
        <v>45058</v>
      </c>
      <c r="B102" s="11">
        <v>86.066666666666677</v>
      </c>
      <c r="C102" s="11">
        <v>87.033333333333346</v>
      </c>
      <c r="D102" s="11">
        <v>88.2</v>
      </c>
      <c r="E102" s="11">
        <v>88.166666666666671</v>
      </c>
      <c r="F102" s="11">
        <v>87.666666666666671</v>
      </c>
      <c r="G102" s="11">
        <v>86.133333333333326</v>
      </c>
      <c r="H102" s="11">
        <v>91.266666666666652</v>
      </c>
      <c r="I102" s="12">
        <v>1.2666666666666666</v>
      </c>
      <c r="J102" s="12">
        <v>0.70000000000000007</v>
      </c>
      <c r="K102" s="12">
        <v>0.79999999999999993</v>
      </c>
      <c r="L102" s="12">
        <v>1</v>
      </c>
      <c r="M102" s="12">
        <v>0.76666666666666661</v>
      </c>
      <c r="N102" s="12">
        <v>0.69999999999999984</v>
      </c>
      <c r="O102" s="12">
        <v>0.33333333333333331</v>
      </c>
      <c r="P102" s="3"/>
    </row>
    <row r="103" spans="1:16" x14ac:dyDescent="0.3">
      <c r="A103" s="5">
        <v>45064</v>
      </c>
      <c r="B103" s="11">
        <v>85.675000000000011</v>
      </c>
      <c r="C103" s="11">
        <v>86.550000000000011</v>
      </c>
      <c r="D103" s="11">
        <v>87.55</v>
      </c>
      <c r="E103" s="11">
        <v>88.325000000000017</v>
      </c>
      <c r="F103" s="11">
        <v>87.674999999999983</v>
      </c>
      <c r="G103" s="11">
        <v>85.525000000000006</v>
      </c>
      <c r="H103" s="11">
        <v>91.524999999999991</v>
      </c>
      <c r="I103" s="12">
        <v>0.875</v>
      </c>
      <c r="J103" s="12">
        <v>0.375</v>
      </c>
      <c r="K103" s="12">
        <v>0.4</v>
      </c>
      <c r="L103" s="12">
        <v>0.52500000000000002</v>
      </c>
      <c r="M103" s="12">
        <v>0.35</v>
      </c>
      <c r="N103" s="12">
        <v>0.25</v>
      </c>
      <c r="O103" s="12">
        <v>7.5000000000000011E-2</v>
      </c>
      <c r="P103" s="3"/>
    </row>
    <row r="104" spans="1:16" x14ac:dyDescent="0.3">
      <c r="A104" s="15">
        <v>45075</v>
      </c>
      <c r="B104" s="11">
        <v>85.2</v>
      </c>
      <c r="C104" s="11">
        <v>86.633333333333326</v>
      </c>
      <c r="D104" s="11">
        <v>87.666666666666671</v>
      </c>
      <c r="E104" s="11">
        <v>86.966666666666683</v>
      </c>
      <c r="F104" s="11">
        <v>86.866666666666674</v>
      </c>
      <c r="G104" s="11">
        <v>84.833333333333329</v>
      </c>
      <c r="H104" s="11">
        <v>90.533333333333346</v>
      </c>
      <c r="I104" s="12">
        <v>0.96666666666666679</v>
      </c>
      <c r="J104" s="12">
        <v>0.53333333333333333</v>
      </c>
      <c r="K104" s="12">
        <v>0.53333333333333333</v>
      </c>
      <c r="L104" s="12">
        <v>0.76666666666666661</v>
      </c>
      <c r="M104" s="12">
        <v>0.5</v>
      </c>
      <c r="N104" s="12">
        <v>0.3666666666666667</v>
      </c>
      <c r="O104" s="12">
        <v>0.16666666666666666</v>
      </c>
      <c r="P104" s="3"/>
    </row>
    <row r="105" spans="1:16" x14ac:dyDescent="0.3">
      <c r="A105" s="3"/>
      <c r="B105" s="26"/>
      <c r="C105" s="26"/>
      <c r="D105" s="26"/>
      <c r="E105" s="26"/>
      <c r="F105" s="26"/>
      <c r="G105" s="26"/>
      <c r="H105" s="26"/>
      <c r="I105" s="23"/>
      <c r="J105" s="23"/>
      <c r="K105" s="23"/>
      <c r="L105" s="23"/>
      <c r="M105" s="23"/>
      <c r="N105" s="23"/>
      <c r="O105" s="23"/>
      <c r="P105" s="3"/>
    </row>
    <row r="106" spans="1:16" x14ac:dyDescent="0.3">
      <c r="A106" s="3"/>
      <c r="B106" s="26"/>
      <c r="C106" s="26"/>
      <c r="D106" s="26"/>
      <c r="E106" s="26"/>
      <c r="F106" s="26"/>
      <c r="G106" s="26"/>
      <c r="H106" s="26"/>
      <c r="I106" s="23"/>
      <c r="J106" s="23"/>
      <c r="K106" s="23"/>
      <c r="L106" s="23"/>
      <c r="M106" s="23"/>
      <c r="N106" s="23"/>
      <c r="O106" s="23"/>
      <c r="P106" s="3"/>
    </row>
  </sheetData>
  <pageMargins left="0.7" right="0.7" top="0.75" bottom="0.75" header="0.3" footer="0.3"/>
  <pageSetup orientation="portrait" r:id="rId1"/>
  <ignoredErrors>
    <ignoredError sqref="B10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O552"/>
  <sheetViews>
    <sheetView topLeftCell="X537" workbookViewId="0">
      <selection activeCell="Y549" sqref="Y549"/>
    </sheetView>
  </sheetViews>
  <sheetFormatPr defaultRowHeight="14.4" x14ac:dyDescent="0.3"/>
  <cols>
    <col min="2" max="2" width="22.33203125" customWidth="1"/>
    <col min="3" max="3" width="10.109375" customWidth="1"/>
    <col min="21" max="21" width="8.88671875" hidden="1" customWidth="1"/>
    <col min="22" max="22" width="18.33203125" customWidth="1"/>
    <col min="25" max="25" width="10.5546875" bestFit="1" customWidth="1"/>
    <col min="26" max="32" width="9.5546875" bestFit="1" customWidth="1"/>
    <col min="33" max="39" width="9" bestFit="1" customWidth="1"/>
  </cols>
  <sheetData>
    <row r="3" spans="2:39" x14ac:dyDescent="0.3">
      <c r="B3" t="s">
        <v>0</v>
      </c>
    </row>
    <row r="4" spans="2:39" x14ac:dyDescent="0.3">
      <c r="B4" s="2">
        <v>43879.575266203705</v>
      </c>
      <c r="C4" s="1">
        <v>0</v>
      </c>
      <c r="D4" s="1" t="s">
        <v>2</v>
      </c>
      <c r="E4" s="1">
        <v>20.03</v>
      </c>
      <c r="F4" s="1">
        <v>81.2</v>
      </c>
      <c r="G4" s="1">
        <v>82.5</v>
      </c>
      <c r="H4" s="1">
        <v>84.2</v>
      </c>
      <c r="I4" s="1">
        <v>85.1</v>
      </c>
      <c r="J4" s="1">
        <v>85.2</v>
      </c>
      <c r="K4" s="1">
        <v>83.4</v>
      </c>
      <c r="L4" s="1">
        <v>89.3</v>
      </c>
      <c r="M4" s="1">
        <v>12.8</v>
      </c>
      <c r="N4" s="1">
        <v>10</v>
      </c>
      <c r="O4" s="1">
        <v>9.5</v>
      </c>
      <c r="P4" s="1">
        <v>8.1</v>
      </c>
      <c r="Q4" s="1">
        <v>6.8</v>
      </c>
      <c r="R4" s="1">
        <v>6.6</v>
      </c>
      <c r="S4" s="1">
        <v>7.1</v>
      </c>
      <c r="V4" s="2">
        <v>43756.517905092594</v>
      </c>
      <c r="W4" s="1">
        <v>0</v>
      </c>
      <c r="X4" s="1" t="s">
        <v>2</v>
      </c>
      <c r="Y4" s="1">
        <v>16.16</v>
      </c>
      <c r="Z4" s="1">
        <v>78.3</v>
      </c>
      <c r="AA4" s="1">
        <v>79.8</v>
      </c>
      <c r="AB4" s="1">
        <v>82.1</v>
      </c>
      <c r="AC4" s="1">
        <v>82.1</v>
      </c>
      <c r="AD4" s="1">
        <v>81.8</v>
      </c>
      <c r="AE4" s="1">
        <v>79.900000000000006</v>
      </c>
      <c r="AF4" s="1">
        <v>85.8</v>
      </c>
      <c r="AG4" s="1">
        <v>11.7</v>
      </c>
      <c r="AH4" s="1">
        <v>10.3</v>
      </c>
      <c r="AI4" s="1">
        <v>9.9</v>
      </c>
      <c r="AJ4" s="1">
        <v>9.4</v>
      </c>
      <c r="AK4" s="1">
        <v>8.3000000000000007</v>
      </c>
      <c r="AL4" s="1">
        <v>8.6</v>
      </c>
      <c r="AM4" s="1">
        <v>10.5</v>
      </c>
    </row>
    <row r="5" spans="2:39" x14ac:dyDescent="0.3">
      <c r="B5" s="2">
        <v>43879.575266203705</v>
      </c>
      <c r="C5" s="1">
        <v>0</v>
      </c>
      <c r="D5" s="1" t="s">
        <v>2</v>
      </c>
      <c r="E5" s="1">
        <v>20.38</v>
      </c>
      <c r="F5" s="1">
        <v>80.5</v>
      </c>
      <c r="G5" s="1">
        <v>82</v>
      </c>
      <c r="H5" s="1">
        <v>84</v>
      </c>
      <c r="I5" s="1">
        <v>84.9</v>
      </c>
      <c r="J5" s="1">
        <v>85.2</v>
      </c>
      <c r="K5" s="1">
        <v>83.3</v>
      </c>
      <c r="L5" s="1">
        <v>89.4</v>
      </c>
      <c r="M5" s="1">
        <v>10.199999999999999</v>
      </c>
      <c r="N5" s="1">
        <v>8.3000000000000007</v>
      </c>
      <c r="O5" s="1">
        <v>7.6</v>
      </c>
      <c r="P5" s="1">
        <v>6.8</v>
      </c>
      <c r="Q5" s="1">
        <v>5.7</v>
      </c>
      <c r="R5" s="1">
        <v>5.5</v>
      </c>
      <c r="S5" s="1">
        <v>6.2</v>
      </c>
      <c r="V5" s="2">
        <v>43756.518657407411</v>
      </c>
      <c r="W5" s="1">
        <v>0</v>
      </c>
      <c r="X5" s="1" t="s">
        <v>2</v>
      </c>
      <c r="Y5" s="1">
        <v>16.59</v>
      </c>
      <c r="Z5" s="1">
        <v>77.5</v>
      </c>
      <c r="AA5" s="1">
        <v>78.3</v>
      </c>
      <c r="AB5" s="1">
        <v>80.599999999999994</v>
      </c>
      <c r="AC5" s="1">
        <v>80.3</v>
      </c>
      <c r="AD5" s="1">
        <v>80.400000000000006</v>
      </c>
      <c r="AE5" s="1">
        <v>78.900000000000006</v>
      </c>
      <c r="AF5" s="1">
        <v>84.6</v>
      </c>
      <c r="AG5" s="1">
        <v>17.3</v>
      </c>
      <c r="AH5" s="1">
        <v>13.1</v>
      </c>
      <c r="AI5" s="1">
        <v>12.4</v>
      </c>
      <c r="AJ5" s="1">
        <v>11.5</v>
      </c>
      <c r="AK5" s="1">
        <v>9.6999999999999993</v>
      </c>
      <c r="AL5" s="1">
        <v>9.1999999999999993</v>
      </c>
      <c r="AM5" s="1">
        <v>9.4</v>
      </c>
    </row>
    <row r="6" spans="2:39" x14ac:dyDescent="0.3">
      <c r="B6" s="2">
        <v>43879.575266203705</v>
      </c>
      <c r="C6" s="1">
        <v>0</v>
      </c>
      <c r="D6" s="1" t="s">
        <v>2</v>
      </c>
      <c r="E6" s="1">
        <v>20.91</v>
      </c>
      <c r="F6" s="1">
        <v>79.2</v>
      </c>
      <c r="G6" s="1">
        <v>80.7</v>
      </c>
      <c r="H6" s="1">
        <v>83</v>
      </c>
      <c r="I6" s="1">
        <v>84.4</v>
      </c>
      <c r="J6" s="1">
        <v>84.6</v>
      </c>
      <c r="K6" s="1">
        <v>83</v>
      </c>
      <c r="L6" s="1">
        <v>89.2</v>
      </c>
      <c r="M6" s="1">
        <v>23.5</v>
      </c>
      <c r="N6" s="1">
        <v>14.4</v>
      </c>
      <c r="O6" s="1">
        <v>13.5</v>
      </c>
      <c r="P6" s="1">
        <v>10.4</v>
      </c>
      <c r="Q6" s="1">
        <v>7.7</v>
      </c>
      <c r="R6" s="1">
        <v>7.2</v>
      </c>
      <c r="S6" s="1">
        <v>7.4</v>
      </c>
      <c r="V6" s="2">
        <v>43756.522245370368</v>
      </c>
      <c r="W6" s="1">
        <v>0</v>
      </c>
      <c r="X6" s="1" t="s">
        <v>2</v>
      </c>
      <c r="Y6" s="1">
        <v>18.03</v>
      </c>
      <c r="Z6" s="1">
        <v>77.3</v>
      </c>
      <c r="AA6" s="1">
        <v>78.8</v>
      </c>
      <c r="AB6" s="1">
        <v>80.8</v>
      </c>
      <c r="AC6" s="1">
        <v>81.2</v>
      </c>
      <c r="AD6" s="1">
        <v>81.5</v>
      </c>
      <c r="AE6" s="1">
        <v>79.8</v>
      </c>
      <c r="AF6" s="1">
        <v>85.5</v>
      </c>
      <c r="AG6" s="1">
        <v>16.600000000000001</v>
      </c>
      <c r="AH6" s="1">
        <v>12.9</v>
      </c>
      <c r="AI6" s="1">
        <v>12.1</v>
      </c>
      <c r="AJ6" s="1">
        <v>10.199999999999999</v>
      </c>
      <c r="AK6" s="1">
        <v>8.8000000000000007</v>
      </c>
      <c r="AL6" s="1">
        <v>8.4</v>
      </c>
      <c r="AM6" s="1">
        <v>9.6999999999999993</v>
      </c>
    </row>
    <row r="7" spans="2:39" x14ac:dyDescent="0.3">
      <c r="B7" s="2">
        <v>43879.575266203705</v>
      </c>
      <c r="C7" s="1">
        <v>0</v>
      </c>
      <c r="D7" s="1" t="s">
        <v>2</v>
      </c>
      <c r="E7" s="1">
        <v>21.19</v>
      </c>
      <c r="F7" s="1">
        <v>79</v>
      </c>
      <c r="G7" s="1">
        <v>80.8</v>
      </c>
      <c r="H7" s="1">
        <v>82.9</v>
      </c>
      <c r="I7" s="1">
        <v>84.3</v>
      </c>
      <c r="J7" s="1">
        <v>84.7</v>
      </c>
      <c r="K7" s="1">
        <v>83</v>
      </c>
      <c r="L7" s="1">
        <v>89.2</v>
      </c>
      <c r="M7" s="1">
        <v>18.7</v>
      </c>
      <c r="N7" s="1">
        <v>13.6</v>
      </c>
      <c r="O7" s="1">
        <v>12</v>
      </c>
      <c r="P7" s="1">
        <v>10.199999999999999</v>
      </c>
      <c r="Q7" s="1">
        <v>7.7</v>
      </c>
      <c r="R7" s="1">
        <v>6.8</v>
      </c>
      <c r="S7" s="1">
        <v>7</v>
      </c>
      <c r="V7" s="2">
        <v>43756.523136574076</v>
      </c>
      <c r="W7" s="1">
        <v>0</v>
      </c>
      <c r="X7" s="1" t="s">
        <v>2</v>
      </c>
      <c r="Y7" s="1">
        <v>18.34</v>
      </c>
      <c r="Z7" s="1">
        <v>78.7</v>
      </c>
      <c r="AA7" s="1">
        <v>79.5</v>
      </c>
      <c r="AB7" s="1">
        <v>81.5</v>
      </c>
      <c r="AC7" s="1">
        <v>81.900000000000006</v>
      </c>
      <c r="AD7" s="1">
        <v>81.7</v>
      </c>
      <c r="AE7" s="1">
        <v>80</v>
      </c>
      <c r="AF7" s="1">
        <v>86</v>
      </c>
      <c r="AG7" s="1">
        <v>13.5</v>
      </c>
      <c r="AH7" s="1">
        <v>11.2</v>
      </c>
      <c r="AI7" s="1">
        <v>10.5</v>
      </c>
      <c r="AJ7" s="1">
        <v>9.1</v>
      </c>
      <c r="AK7" s="1">
        <v>8.1999999999999993</v>
      </c>
      <c r="AL7" s="1">
        <v>8.1</v>
      </c>
      <c r="AM7" s="1">
        <v>9.4</v>
      </c>
    </row>
    <row r="8" spans="2:39" x14ac:dyDescent="0.3">
      <c r="V8" s="2">
        <v>43756.524733796294</v>
      </c>
      <c r="W8" s="1">
        <v>0</v>
      </c>
      <c r="X8" s="1" t="s">
        <v>2</v>
      </c>
      <c r="Y8" s="1">
        <v>18.91</v>
      </c>
      <c r="Z8" s="1">
        <v>78.8</v>
      </c>
      <c r="AA8" s="1">
        <v>79.900000000000006</v>
      </c>
      <c r="AB8" s="1">
        <v>81.5</v>
      </c>
      <c r="AC8" s="1">
        <v>81.400000000000006</v>
      </c>
      <c r="AD8" s="1">
        <v>81.400000000000006</v>
      </c>
      <c r="AE8" s="1">
        <v>79.400000000000006</v>
      </c>
      <c r="AF8" s="1">
        <v>84.7</v>
      </c>
      <c r="AG8" s="1">
        <v>10.8</v>
      </c>
      <c r="AH8" s="1">
        <v>9</v>
      </c>
      <c r="AI8" s="1">
        <v>9.1</v>
      </c>
      <c r="AJ8" s="1">
        <v>8.8000000000000007</v>
      </c>
      <c r="AK8" s="1">
        <v>8.3000000000000007</v>
      </c>
      <c r="AL8" s="1">
        <v>8.5</v>
      </c>
      <c r="AM8" s="1">
        <v>10.5</v>
      </c>
    </row>
    <row r="9" spans="2:39" x14ac:dyDescent="0.3">
      <c r="V9" s="2">
        <v>43756.539085648146</v>
      </c>
      <c r="W9" s="1">
        <v>0</v>
      </c>
      <c r="X9" s="1" t="s">
        <v>2</v>
      </c>
      <c r="Y9" s="1">
        <v>17.41</v>
      </c>
      <c r="Z9" s="1">
        <v>82.9</v>
      </c>
      <c r="AA9" s="1">
        <v>83.7</v>
      </c>
      <c r="AB9" s="1">
        <v>85.5</v>
      </c>
      <c r="AC9" s="1">
        <v>85.3</v>
      </c>
      <c r="AD9" s="1">
        <v>85.4</v>
      </c>
      <c r="AE9" s="1">
        <v>83.6</v>
      </c>
      <c r="AF9" s="1">
        <v>89.7</v>
      </c>
      <c r="AG9" s="1">
        <v>7.6</v>
      </c>
      <c r="AH9" s="1">
        <v>6</v>
      </c>
      <c r="AI9" s="1">
        <v>5.7</v>
      </c>
      <c r="AJ9" s="1">
        <v>5.0999999999999996</v>
      </c>
      <c r="AK9" s="1">
        <v>4.4000000000000004</v>
      </c>
      <c r="AL9" s="1">
        <v>4.2</v>
      </c>
      <c r="AM9" s="1">
        <v>4.8</v>
      </c>
    </row>
    <row r="10" spans="2:39" x14ac:dyDescent="0.3">
      <c r="V10" s="2">
        <v>43756.539907407408</v>
      </c>
      <c r="W10" s="1">
        <v>0</v>
      </c>
      <c r="X10" s="1" t="s">
        <v>2</v>
      </c>
      <c r="Y10" s="1">
        <v>17.53</v>
      </c>
      <c r="Z10" s="1">
        <v>82.4</v>
      </c>
      <c r="AA10" s="1">
        <v>83.5</v>
      </c>
      <c r="AB10" s="1">
        <v>85.3</v>
      </c>
      <c r="AC10" s="1">
        <v>85.4</v>
      </c>
      <c r="AD10" s="1">
        <v>85.6</v>
      </c>
      <c r="AE10" s="1">
        <v>83.6</v>
      </c>
      <c r="AF10" s="1">
        <v>89.7</v>
      </c>
      <c r="AG10" s="1">
        <v>7.3</v>
      </c>
      <c r="AH10" s="1">
        <v>5.8</v>
      </c>
      <c r="AI10" s="1">
        <v>5.5</v>
      </c>
      <c r="AJ10" s="1">
        <v>4.9000000000000004</v>
      </c>
      <c r="AK10" s="1">
        <v>4.3</v>
      </c>
      <c r="AL10" s="1">
        <v>4.2</v>
      </c>
      <c r="AM10" s="1">
        <v>4.7</v>
      </c>
    </row>
    <row r="11" spans="2:39" x14ac:dyDescent="0.3">
      <c r="B11" s="2">
        <v>43900.571261574078</v>
      </c>
      <c r="C11" s="1">
        <v>0</v>
      </c>
      <c r="D11" s="1" t="s">
        <v>2</v>
      </c>
      <c r="E11" s="1">
        <v>20.53</v>
      </c>
      <c r="F11" s="1">
        <v>81.099999999999994</v>
      </c>
      <c r="G11" s="1">
        <v>82.7</v>
      </c>
      <c r="H11" s="1">
        <v>84</v>
      </c>
      <c r="I11" s="1">
        <v>85.6</v>
      </c>
      <c r="J11" s="1">
        <v>85.7</v>
      </c>
      <c r="K11" s="1">
        <v>83.6</v>
      </c>
      <c r="L11" s="1">
        <v>89.5</v>
      </c>
      <c r="M11" s="1">
        <v>11.6</v>
      </c>
      <c r="N11" s="1">
        <v>9.1999999999999993</v>
      </c>
      <c r="O11" s="1">
        <v>8.9</v>
      </c>
      <c r="P11" s="1">
        <v>7.7</v>
      </c>
      <c r="Q11" s="1">
        <v>6.6</v>
      </c>
      <c r="R11" s="1">
        <v>6.3</v>
      </c>
      <c r="S11" s="1">
        <v>6.7</v>
      </c>
      <c r="V11" s="2">
        <v>43756.541562500002</v>
      </c>
      <c r="W11" s="1">
        <v>0</v>
      </c>
      <c r="X11" s="1" t="s">
        <v>2</v>
      </c>
      <c r="Y11" s="1">
        <v>17.84</v>
      </c>
      <c r="Z11" s="1">
        <v>81</v>
      </c>
      <c r="AA11" s="1">
        <v>82.6</v>
      </c>
      <c r="AB11" s="1">
        <v>84.6</v>
      </c>
      <c r="AC11" s="1">
        <v>85.1</v>
      </c>
      <c r="AD11" s="1">
        <v>85.5</v>
      </c>
      <c r="AE11" s="1">
        <v>83.6</v>
      </c>
      <c r="AF11" s="1">
        <v>89.8</v>
      </c>
      <c r="AG11" s="1">
        <v>12.9</v>
      </c>
      <c r="AH11" s="1">
        <v>9.6999999999999993</v>
      </c>
      <c r="AI11" s="1">
        <v>8.6999999999999993</v>
      </c>
      <c r="AJ11" s="1">
        <v>7</v>
      </c>
      <c r="AK11" s="1">
        <v>5.5</v>
      </c>
      <c r="AL11" s="1">
        <v>4.8</v>
      </c>
      <c r="AM11" s="1">
        <v>4.7</v>
      </c>
    </row>
    <row r="12" spans="2:39" x14ac:dyDescent="0.3">
      <c r="B12" s="2">
        <v>43900.571944444448</v>
      </c>
      <c r="C12" s="1">
        <v>0</v>
      </c>
      <c r="D12" s="1" t="s">
        <v>2</v>
      </c>
      <c r="E12" s="1">
        <v>21</v>
      </c>
      <c r="F12" s="1">
        <v>80.599999999999994</v>
      </c>
      <c r="G12" s="1">
        <v>82.2</v>
      </c>
      <c r="H12" s="1">
        <v>83.7</v>
      </c>
      <c r="I12" s="1">
        <v>84.9</v>
      </c>
      <c r="J12" s="1">
        <v>85.1</v>
      </c>
      <c r="K12" s="1">
        <v>83.2</v>
      </c>
      <c r="L12" s="1">
        <v>89.1</v>
      </c>
      <c r="M12" s="1">
        <v>13.2</v>
      </c>
      <c r="N12" s="1">
        <v>10.1</v>
      </c>
      <c r="O12" s="1">
        <v>9.6999999999999993</v>
      </c>
      <c r="P12" s="1">
        <v>8.6999999999999993</v>
      </c>
      <c r="Q12" s="1">
        <v>7.3</v>
      </c>
      <c r="R12" s="1">
        <v>7.1</v>
      </c>
      <c r="S12" s="1">
        <v>7.9</v>
      </c>
      <c r="V12" s="2">
        <v>43756.542291666665</v>
      </c>
      <c r="W12" s="1">
        <v>0</v>
      </c>
      <c r="X12" s="1" t="s">
        <v>2</v>
      </c>
      <c r="Y12" s="1">
        <v>18.13</v>
      </c>
      <c r="Z12" s="1">
        <v>81.599999999999994</v>
      </c>
      <c r="AA12" s="1">
        <v>83.2</v>
      </c>
      <c r="AB12" s="1">
        <v>85.1</v>
      </c>
      <c r="AC12" s="1">
        <v>85.5</v>
      </c>
      <c r="AD12" s="1">
        <v>85.8</v>
      </c>
      <c r="AE12" s="1">
        <v>83.9</v>
      </c>
      <c r="AF12" s="1">
        <v>90</v>
      </c>
      <c r="AG12" s="1">
        <v>11.3</v>
      </c>
      <c r="AH12" s="1">
        <v>8.4</v>
      </c>
      <c r="AI12" s="1">
        <v>7.4</v>
      </c>
      <c r="AJ12" s="1">
        <v>5.7</v>
      </c>
      <c r="AK12" s="1">
        <v>4.3</v>
      </c>
      <c r="AL12" s="1">
        <v>3.9</v>
      </c>
      <c r="AM12" s="1">
        <v>4.2</v>
      </c>
    </row>
    <row r="13" spans="2:39" x14ac:dyDescent="0.3">
      <c r="B13" s="2">
        <v>43900.572893518518</v>
      </c>
      <c r="C13" s="1">
        <v>0</v>
      </c>
      <c r="D13" s="1" t="s">
        <v>2</v>
      </c>
      <c r="E13" s="1">
        <v>21.72</v>
      </c>
      <c r="F13" s="1">
        <v>79.400000000000006</v>
      </c>
      <c r="G13" s="1">
        <v>81.3</v>
      </c>
      <c r="H13" s="1">
        <v>83.1</v>
      </c>
      <c r="I13" s="1">
        <v>85.1</v>
      </c>
      <c r="J13" s="1">
        <v>85.5</v>
      </c>
      <c r="K13" s="1">
        <v>83.6</v>
      </c>
      <c r="L13" s="1">
        <v>89.8</v>
      </c>
      <c r="M13" s="1">
        <v>17.399999999999999</v>
      </c>
      <c r="N13" s="1">
        <v>13</v>
      </c>
      <c r="O13" s="1">
        <v>11.4</v>
      </c>
      <c r="P13" s="1">
        <v>8.8000000000000007</v>
      </c>
      <c r="Q13" s="1">
        <v>6.7</v>
      </c>
      <c r="R13" s="1">
        <v>5.9</v>
      </c>
      <c r="S13" s="1">
        <v>5.8</v>
      </c>
    </row>
    <row r="15" spans="2:39" x14ac:dyDescent="0.3">
      <c r="V15" s="2">
        <v>44075.579872685186</v>
      </c>
      <c r="W15" s="1">
        <v>0</v>
      </c>
      <c r="X15" s="1" t="s">
        <v>2</v>
      </c>
      <c r="Y15" s="1">
        <v>17.59</v>
      </c>
      <c r="Z15" s="1">
        <v>79.900000000000006</v>
      </c>
      <c r="AA15" s="1">
        <v>81</v>
      </c>
      <c r="AB15" s="1">
        <v>83.2</v>
      </c>
      <c r="AC15" s="1">
        <v>83.6</v>
      </c>
      <c r="AD15" s="1">
        <v>83.7</v>
      </c>
      <c r="AE15" s="1">
        <v>82.2</v>
      </c>
      <c r="AF15" s="1">
        <v>88.3</v>
      </c>
      <c r="AG15" s="1">
        <v>14.9</v>
      </c>
      <c r="AH15" s="1">
        <v>12</v>
      </c>
      <c r="AI15" s="1">
        <v>11.6</v>
      </c>
      <c r="AJ15" s="1">
        <v>10.3</v>
      </c>
      <c r="AK15" s="1">
        <v>8.6999999999999993</v>
      </c>
      <c r="AL15" s="1">
        <v>8.5</v>
      </c>
      <c r="AM15" s="1">
        <v>9.6999999999999993</v>
      </c>
    </row>
    <row r="16" spans="2:39" x14ac:dyDescent="0.3">
      <c r="V16" s="2">
        <v>44075.581006944441</v>
      </c>
      <c r="W16" s="1">
        <v>0</v>
      </c>
      <c r="X16" s="1" t="s">
        <v>2</v>
      </c>
      <c r="Y16" s="1">
        <v>17.88</v>
      </c>
      <c r="Z16" s="1">
        <v>80.2</v>
      </c>
      <c r="AA16" s="1">
        <v>81.7</v>
      </c>
      <c r="AB16" s="1">
        <v>83.8</v>
      </c>
      <c r="AC16" s="1">
        <v>84.2</v>
      </c>
      <c r="AD16" s="1">
        <v>84.5</v>
      </c>
      <c r="AE16" s="1">
        <v>82.7</v>
      </c>
      <c r="AF16" s="1">
        <v>88.6</v>
      </c>
      <c r="AG16" s="1">
        <v>15.5</v>
      </c>
      <c r="AH16" s="1">
        <v>11.9</v>
      </c>
      <c r="AI16" s="1">
        <v>10.9</v>
      </c>
      <c r="AJ16" s="1">
        <v>10.1</v>
      </c>
      <c r="AK16" s="1">
        <v>8.1</v>
      </c>
      <c r="AL16" s="1">
        <v>7.8</v>
      </c>
      <c r="AM16" s="1">
        <v>8.8000000000000007</v>
      </c>
    </row>
    <row r="17" spans="19:39" x14ac:dyDescent="0.3">
      <c r="V17" s="2">
        <v>44075.582106481481</v>
      </c>
      <c r="W17" s="1">
        <v>0</v>
      </c>
      <c r="X17" s="1" t="s">
        <v>2</v>
      </c>
      <c r="Y17" s="1">
        <v>18.22</v>
      </c>
      <c r="Z17" s="1">
        <v>80</v>
      </c>
      <c r="AA17" s="1">
        <v>81.2</v>
      </c>
      <c r="AB17" s="1">
        <v>83.5</v>
      </c>
      <c r="AC17" s="1">
        <v>84.1</v>
      </c>
      <c r="AD17" s="1">
        <v>84.3</v>
      </c>
      <c r="AE17" s="1">
        <v>82.7</v>
      </c>
      <c r="AF17" s="1">
        <v>89.1</v>
      </c>
      <c r="AG17" s="1">
        <v>16.399999999999999</v>
      </c>
      <c r="AH17" s="1">
        <v>12.7</v>
      </c>
      <c r="AI17" s="1">
        <v>11.8</v>
      </c>
      <c r="AJ17" s="1">
        <v>9.6999999999999993</v>
      </c>
      <c r="AK17" s="1">
        <v>7.8</v>
      </c>
      <c r="AL17" s="1">
        <v>7</v>
      </c>
      <c r="AM17" s="1">
        <v>7.4</v>
      </c>
    </row>
    <row r="18" spans="19:39" x14ac:dyDescent="0.3">
      <c r="V18" s="2">
        <v>44075</v>
      </c>
      <c r="X18" s="18" t="s">
        <v>12</v>
      </c>
      <c r="Y18" s="8"/>
      <c r="Z18" s="9">
        <f t="shared" ref="Z18:AE18" si="0">AVERAGE(Z15,Z16,Z17)</f>
        <v>80.033333333333346</v>
      </c>
      <c r="AA18" s="9">
        <f t="shared" si="0"/>
        <v>81.3</v>
      </c>
      <c r="AB18" s="9">
        <f t="shared" si="0"/>
        <v>83.5</v>
      </c>
      <c r="AC18" s="9">
        <f t="shared" si="0"/>
        <v>83.966666666666669</v>
      </c>
      <c r="AD18" s="9">
        <f t="shared" si="0"/>
        <v>84.166666666666671</v>
      </c>
      <c r="AE18" s="9">
        <f t="shared" si="0"/>
        <v>82.533333333333346</v>
      </c>
      <c r="AF18" s="9">
        <f>AVERAGE(AF15,AF16,AF17)</f>
        <v>88.666666666666671</v>
      </c>
      <c r="AG18" s="10">
        <f t="shared" ref="AG18:AM18" si="1">AVERAGE(AG15,AG16,AG17)</f>
        <v>15.6</v>
      </c>
      <c r="AH18" s="10">
        <f t="shared" si="1"/>
        <v>12.199999999999998</v>
      </c>
      <c r="AI18" s="10">
        <f t="shared" si="1"/>
        <v>11.433333333333332</v>
      </c>
      <c r="AJ18" s="10">
        <f t="shared" si="1"/>
        <v>10.033333333333333</v>
      </c>
      <c r="AK18" s="10">
        <f t="shared" si="1"/>
        <v>8.1999999999999993</v>
      </c>
      <c r="AL18" s="10">
        <f t="shared" si="1"/>
        <v>7.7666666666666666</v>
      </c>
      <c r="AM18" s="10">
        <f t="shared" si="1"/>
        <v>8.6333333333333329</v>
      </c>
    </row>
    <row r="21" spans="19:39" x14ac:dyDescent="0.3">
      <c r="V21" s="2">
        <v>44148.429768518516</v>
      </c>
      <c r="Z21" s="1">
        <v>80.2</v>
      </c>
      <c r="AA21" s="1">
        <v>81.400000000000006</v>
      </c>
      <c r="AB21" s="1">
        <v>83.4</v>
      </c>
      <c r="AC21" s="1">
        <v>84.4</v>
      </c>
      <c r="AD21" s="1">
        <v>84.7</v>
      </c>
      <c r="AE21" s="1">
        <v>83.1</v>
      </c>
      <c r="AF21" s="1">
        <v>89.1</v>
      </c>
      <c r="AG21" s="1">
        <v>17</v>
      </c>
      <c r="AH21" s="1">
        <v>12.8</v>
      </c>
      <c r="AI21" s="1">
        <v>11.6</v>
      </c>
      <c r="AJ21" s="1">
        <v>9.5</v>
      </c>
      <c r="AK21" s="1">
        <v>7.5</v>
      </c>
      <c r="AL21" s="1">
        <v>6.9</v>
      </c>
      <c r="AM21" s="1">
        <v>7.3</v>
      </c>
    </row>
    <row r="22" spans="19:39" x14ac:dyDescent="0.3">
      <c r="V22" s="2">
        <v>44148.430277777778</v>
      </c>
      <c r="Z22" s="1">
        <v>80.3</v>
      </c>
      <c r="AA22" s="1">
        <v>81.400000000000006</v>
      </c>
      <c r="AB22" s="1">
        <v>83.4</v>
      </c>
      <c r="AC22" s="1">
        <v>84.4</v>
      </c>
      <c r="AD22" s="1">
        <v>84.6</v>
      </c>
      <c r="AE22" s="1">
        <v>83</v>
      </c>
      <c r="AF22" s="1">
        <v>89.1</v>
      </c>
      <c r="AG22" s="1">
        <v>16.2</v>
      </c>
      <c r="AH22" s="1">
        <v>12.6</v>
      </c>
      <c r="AI22" s="1">
        <v>11.5</v>
      </c>
      <c r="AJ22" s="1">
        <v>9.6</v>
      </c>
      <c r="AK22" s="1">
        <v>7.5</v>
      </c>
      <c r="AL22" s="1">
        <v>7</v>
      </c>
      <c r="AM22" s="1">
        <v>7.5</v>
      </c>
    </row>
    <row r="23" spans="19:39" x14ac:dyDescent="0.3">
      <c r="V23" s="2">
        <v>44148.431145833332</v>
      </c>
      <c r="Z23" s="1">
        <v>81.900000000000006</v>
      </c>
      <c r="AA23" s="1">
        <v>82.3</v>
      </c>
      <c r="AB23" s="1">
        <v>84.4</v>
      </c>
      <c r="AC23" s="1">
        <v>84.4</v>
      </c>
      <c r="AD23" s="1">
        <v>84.1</v>
      </c>
      <c r="AE23" s="1">
        <v>82.6</v>
      </c>
      <c r="AF23" s="1">
        <v>87.8</v>
      </c>
      <c r="AG23" s="1">
        <v>13.6</v>
      </c>
      <c r="AH23" s="1">
        <v>11.9</v>
      </c>
      <c r="AI23" s="1">
        <v>12.7</v>
      </c>
      <c r="AJ23" s="1">
        <v>10</v>
      </c>
      <c r="AK23" s="1">
        <v>9.1</v>
      </c>
      <c r="AL23" s="1">
        <v>9.4</v>
      </c>
      <c r="AM23" s="1">
        <v>10.7</v>
      </c>
    </row>
    <row r="24" spans="19:39" x14ac:dyDescent="0.3">
      <c r="S24" t="s">
        <v>3</v>
      </c>
      <c r="V24" s="2">
        <v>44148.43309027778</v>
      </c>
      <c r="Z24" s="1">
        <v>81.8</v>
      </c>
      <c r="AA24" s="1">
        <v>82.3</v>
      </c>
      <c r="AB24" s="1">
        <v>84</v>
      </c>
      <c r="AC24" s="1">
        <v>85</v>
      </c>
      <c r="AD24" s="1">
        <v>84.8</v>
      </c>
      <c r="AE24" s="1">
        <v>82.9</v>
      </c>
      <c r="AF24" s="1">
        <v>89.1</v>
      </c>
      <c r="AG24" s="1">
        <v>11.4</v>
      </c>
      <c r="AH24" s="1">
        <v>9.1999999999999993</v>
      </c>
      <c r="AI24" s="1">
        <v>9.4</v>
      </c>
      <c r="AJ24" s="1">
        <v>8.1</v>
      </c>
      <c r="AK24" s="1">
        <v>7.2</v>
      </c>
      <c r="AL24" s="1">
        <v>7.6</v>
      </c>
      <c r="AM24" s="1">
        <v>8.6</v>
      </c>
    </row>
    <row r="25" spans="19:39" x14ac:dyDescent="0.3">
      <c r="V25" s="18" t="s">
        <v>12</v>
      </c>
      <c r="Z25" s="13">
        <f>AVERAGE(Z21,Z22,Z23,Z24)</f>
        <v>81.05</v>
      </c>
      <c r="AA25" s="13">
        <f t="shared" ref="AA25:AM25" si="2">AVERAGE(AA21,AA22,AA23,AA24)</f>
        <v>81.850000000000009</v>
      </c>
      <c r="AB25" s="13">
        <f t="shared" si="2"/>
        <v>83.800000000000011</v>
      </c>
      <c r="AC25" s="13">
        <f t="shared" si="2"/>
        <v>84.550000000000011</v>
      </c>
      <c r="AD25" s="13">
        <f t="shared" si="2"/>
        <v>84.55</v>
      </c>
      <c r="AE25" s="13">
        <f t="shared" si="2"/>
        <v>82.9</v>
      </c>
      <c r="AF25" s="13">
        <f t="shared" si="2"/>
        <v>88.775000000000006</v>
      </c>
      <c r="AG25" s="13">
        <f t="shared" si="2"/>
        <v>14.55</v>
      </c>
      <c r="AH25" s="13">
        <f t="shared" si="2"/>
        <v>11.625</v>
      </c>
      <c r="AI25" s="13">
        <f t="shared" si="2"/>
        <v>11.299999999999999</v>
      </c>
      <c r="AJ25" s="13">
        <f t="shared" si="2"/>
        <v>9.3000000000000007</v>
      </c>
      <c r="AK25" s="13">
        <f t="shared" si="2"/>
        <v>7.8250000000000002</v>
      </c>
      <c r="AL25" s="13">
        <f t="shared" si="2"/>
        <v>7.7249999999999996</v>
      </c>
      <c r="AM25" s="13">
        <f t="shared" si="2"/>
        <v>8.5250000000000004</v>
      </c>
    </row>
    <row r="27" spans="19:39" x14ac:dyDescent="0.3">
      <c r="V27" s="2">
        <v>44148.479166666664</v>
      </c>
      <c r="Z27" s="1">
        <v>83.5</v>
      </c>
      <c r="AA27" s="1">
        <v>84.7</v>
      </c>
      <c r="AB27" s="1">
        <v>86.2</v>
      </c>
      <c r="AC27" s="1">
        <v>87.1</v>
      </c>
      <c r="AD27" s="1">
        <v>87</v>
      </c>
      <c r="AE27" s="1">
        <v>85.1</v>
      </c>
      <c r="AF27" s="1">
        <v>91.1</v>
      </c>
      <c r="AG27" s="1">
        <v>7.9</v>
      </c>
      <c r="AH27" s="1">
        <v>5.8</v>
      </c>
      <c r="AI27" s="1">
        <v>4.9000000000000004</v>
      </c>
      <c r="AJ27" s="1">
        <v>3.6</v>
      </c>
      <c r="AK27" s="1">
        <v>2.6</v>
      </c>
      <c r="AL27" s="1">
        <v>1.9</v>
      </c>
      <c r="AM27" s="1">
        <v>1.5</v>
      </c>
    </row>
    <row r="28" spans="19:39" x14ac:dyDescent="0.3">
      <c r="V28" s="2">
        <v>44148.479687500003</v>
      </c>
      <c r="Z28" s="1">
        <v>83.8</v>
      </c>
      <c r="AA28" s="1">
        <v>84.9</v>
      </c>
      <c r="AB28" s="1">
        <v>86.4</v>
      </c>
      <c r="AC28" s="1">
        <v>87.2</v>
      </c>
      <c r="AD28" s="1">
        <v>87.1</v>
      </c>
      <c r="AE28" s="1">
        <v>85.1</v>
      </c>
      <c r="AF28" s="1">
        <v>91.1</v>
      </c>
      <c r="AG28" s="1">
        <v>7.2</v>
      </c>
      <c r="AH28" s="1">
        <v>5.3</v>
      </c>
      <c r="AI28" s="1">
        <v>4.5</v>
      </c>
      <c r="AJ28" s="1">
        <v>3.5</v>
      </c>
      <c r="AK28" s="1">
        <v>2.4</v>
      </c>
      <c r="AL28" s="1">
        <v>1.8</v>
      </c>
      <c r="AM28" s="1">
        <v>1.4</v>
      </c>
    </row>
    <row r="29" spans="19:39" x14ac:dyDescent="0.3">
      <c r="V29" s="2">
        <v>44148.480555555558</v>
      </c>
      <c r="Z29" s="1">
        <v>84.8</v>
      </c>
      <c r="AA29" s="1">
        <v>85.8</v>
      </c>
      <c r="AB29" s="1">
        <v>87.1</v>
      </c>
      <c r="AC29" s="1">
        <v>87.5</v>
      </c>
      <c r="AD29" s="1">
        <v>87.4</v>
      </c>
      <c r="AE29" s="1">
        <v>85.3</v>
      </c>
      <c r="AF29" s="1">
        <v>91.1</v>
      </c>
      <c r="AG29" s="1">
        <v>5.5</v>
      </c>
      <c r="AH29" s="1">
        <v>4.0999999999999996</v>
      </c>
      <c r="AI29" s="1">
        <v>3.4</v>
      </c>
      <c r="AJ29" s="1">
        <v>2.6</v>
      </c>
      <c r="AK29" s="1">
        <v>2</v>
      </c>
      <c r="AL29" s="1">
        <v>1.6</v>
      </c>
      <c r="AM29" s="1">
        <v>1.3</v>
      </c>
    </row>
    <row r="30" spans="19:39" x14ac:dyDescent="0.3">
      <c r="S30" t="s">
        <v>4</v>
      </c>
      <c r="V30" s="2">
        <v>44148.481030092589</v>
      </c>
      <c r="Z30" s="1">
        <v>84.7</v>
      </c>
      <c r="AA30" s="1">
        <v>85.6</v>
      </c>
      <c r="AB30" s="1">
        <v>87.1</v>
      </c>
      <c r="AC30" s="1">
        <v>87.2</v>
      </c>
      <c r="AD30" s="1">
        <v>87</v>
      </c>
      <c r="AE30" s="1">
        <v>85.1</v>
      </c>
      <c r="AF30" s="1">
        <v>90.9</v>
      </c>
      <c r="AG30" s="1">
        <v>4.5999999999999996</v>
      </c>
      <c r="AH30" s="1">
        <v>3.5</v>
      </c>
      <c r="AI30" s="1">
        <v>3.2</v>
      </c>
      <c r="AJ30" s="1">
        <v>2.5</v>
      </c>
      <c r="AK30" s="1">
        <v>2</v>
      </c>
      <c r="AL30" s="1">
        <v>1.7</v>
      </c>
      <c r="AM30" s="1">
        <v>1.5</v>
      </c>
    </row>
    <row r="31" spans="19:39" x14ac:dyDescent="0.3">
      <c r="V31" s="18" t="s">
        <v>12</v>
      </c>
      <c r="Z31" s="13">
        <f>AVERAGE(Z27,Z28,Z29,Z30)</f>
        <v>84.2</v>
      </c>
      <c r="AA31" s="13">
        <f t="shared" ref="AA31:AM31" si="3">AVERAGE(AA27,AA28,AA29,AA30)</f>
        <v>85.25</v>
      </c>
      <c r="AB31" s="13">
        <f t="shared" si="3"/>
        <v>86.700000000000017</v>
      </c>
      <c r="AC31" s="13">
        <f t="shared" si="3"/>
        <v>87.25</v>
      </c>
      <c r="AD31" s="13">
        <f t="shared" si="3"/>
        <v>87.125</v>
      </c>
      <c r="AE31" s="13">
        <f t="shared" si="3"/>
        <v>85.15</v>
      </c>
      <c r="AF31" s="13">
        <f t="shared" si="3"/>
        <v>91.049999999999983</v>
      </c>
      <c r="AG31" s="13">
        <f t="shared" si="3"/>
        <v>6.3000000000000007</v>
      </c>
      <c r="AH31" s="13">
        <f t="shared" si="3"/>
        <v>4.6749999999999998</v>
      </c>
      <c r="AI31" s="13">
        <f t="shared" si="3"/>
        <v>4</v>
      </c>
      <c r="AJ31" s="13">
        <f t="shared" si="3"/>
        <v>3.05</v>
      </c>
      <c r="AK31" s="13">
        <f t="shared" si="3"/>
        <v>2.25</v>
      </c>
      <c r="AL31" s="13">
        <f t="shared" si="3"/>
        <v>1.7500000000000002</v>
      </c>
      <c r="AM31" s="13">
        <f t="shared" si="3"/>
        <v>1.425</v>
      </c>
    </row>
    <row r="34" spans="22:39" x14ac:dyDescent="0.3">
      <c r="V34" s="2">
        <v>44176.48537037037</v>
      </c>
      <c r="Z34" s="1">
        <v>84</v>
      </c>
      <c r="AA34" s="1">
        <v>84.8</v>
      </c>
      <c r="AB34" s="1">
        <v>86.4</v>
      </c>
      <c r="AC34" s="1">
        <v>87.4</v>
      </c>
      <c r="AD34" s="1">
        <v>87.1</v>
      </c>
      <c r="AE34" s="1">
        <v>85.1</v>
      </c>
      <c r="AF34" s="1">
        <v>91.3</v>
      </c>
      <c r="AG34" s="1">
        <v>5.5</v>
      </c>
      <c r="AH34" s="1">
        <v>4.4000000000000004</v>
      </c>
      <c r="AI34" s="1">
        <v>3.8</v>
      </c>
      <c r="AJ34" s="1">
        <v>3.1</v>
      </c>
      <c r="AK34" s="1">
        <v>2.5</v>
      </c>
      <c r="AL34" s="1">
        <v>2</v>
      </c>
      <c r="AM34" s="1">
        <v>1.8</v>
      </c>
    </row>
    <row r="35" spans="22:39" x14ac:dyDescent="0.3">
      <c r="V35" s="2">
        <v>44176.486817129633</v>
      </c>
      <c r="Z35" s="1">
        <v>84.5</v>
      </c>
      <c r="AA35" s="1">
        <v>85.1</v>
      </c>
      <c r="AB35" s="1">
        <v>86.7</v>
      </c>
      <c r="AC35" s="1">
        <v>87.9</v>
      </c>
      <c r="AD35" s="1">
        <v>87.3</v>
      </c>
      <c r="AE35" s="1">
        <v>85.3</v>
      </c>
      <c r="AF35" s="1">
        <v>91.6</v>
      </c>
      <c r="AG35" s="1">
        <v>4.3</v>
      </c>
      <c r="AH35" s="1">
        <v>3.5</v>
      </c>
      <c r="AI35" s="1">
        <v>3</v>
      </c>
      <c r="AJ35" s="1">
        <v>2.4</v>
      </c>
      <c r="AK35" s="1">
        <v>2</v>
      </c>
      <c r="AL35" s="1">
        <v>1.6</v>
      </c>
      <c r="AM35" s="1">
        <v>1.3</v>
      </c>
    </row>
    <row r="36" spans="22:39" x14ac:dyDescent="0.3">
      <c r="V36" s="2">
        <v>44176.488113425927</v>
      </c>
      <c r="Z36" s="1">
        <v>83.2</v>
      </c>
      <c r="AA36" s="1">
        <v>84.3</v>
      </c>
      <c r="AB36" s="1">
        <v>86.2</v>
      </c>
      <c r="AC36" s="1">
        <v>86.7</v>
      </c>
      <c r="AD36" s="1">
        <v>86.7</v>
      </c>
      <c r="AE36" s="1">
        <v>84.8</v>
      </c>
      <c r="AF36" s="1">
        <v>91.1</v>
      </c>
      <c r="AG36" s="1">
        <v>8.4</v>
      </c>
      <c r="AH36" s="1">
        <v>6.2</v>
      </c>
      <c r="AI36" s="1">
        <v>5.4</v>
      </c>
      <c r="AJ36" s="1">
        <v>4.3</v>
      </c>
      <c r="AK36" s="1">
        <v>3.1</v>
      </c>
      <c r="AL36" s="1">
        <v>2.5</v>
      </c>
      <c r="AM36" s="1">
        <v>2.1</v>
      </c>
    </row>
    <row r="37" spans="22:39" x14ac:dyDescent="0.3">
      <c r="V37" s="2">
        <v>44176.488634259258</v>
      </c>
      <c r="Z37" s="1">
        <v>83.9</v>
      </c>
      <c r="AA37" s="1">
        <v>84.6</v>
      </c>
      <c r="AB37" s="1">
        <v>86.6</v>
      </c>
      <c r="AC37" s="1">
        <v>86.7</v>
      </c>
      <c r="AD37" s="1">
        <v>86.6</v>
      </c>
      <c r="AE37" s="1">
        <v>84.8</v>
      </c>
      <c r="AF37" s="1">
        <v>91</v>
      </c>
      <c r="AG37" s="1">
        <v>6.9</v>
      </c>
      <c r="AH37" s="1">
        <v>5.0999999999999996</v>
      </c>
      <c r="AI37" s="1">
        <v>4.5</v>
      </c>
      <c r="AJ37" s="1">
        <v>3.5</v>
      </c>
      <c r="AK37" s="1">
        <v>2.6</v>
      </c>
      <c r="AL37" s="1">
        <v>2.1</v>
      </c>
      <c r="AM37" s="1">
        <v>1.9</v>
      </c>
    </row>
    <row r="38" spans="22:39" x14ac:dyDescent="0.3">
      <c r="V38" s="18" t="s">
        <v>12</v>
      </c>
      <c r="Z38" s="14">
        <f>AVERAGE(Z34,Z35,Z36,Z37)</f>
        <v>83.9</v>
      </c>
      <c r="AA38" s="14">
        <f t="shared" ref="AA38:AM38" si="4">AVERAGE(AA34,AA35,AA36,AA37)</f>
        <v>84.699999999999989</v>
      </c>
      <c r="AB38" s="14">
        <f t="shared" si="4"/>
        <v>86.474999999999994</v>
      </c>
      <c r="AC38" s="14">
        <f t="shared" si="4"/>
        <v>87.174999999999997</v>
      </c>
      <c r="AD38" s="14">
        <f t="shared" si="4"/>
        <v>86.924999999999983</v>
      </c>
      <c r="AE38" s="14">
        <f t="shared" si="4"/>
        <v>85</v>
      </c>
      <c r="AF38" s="14">
        <f t="shared" si="4"/>
        <v>91.25</v>
      </c>
      <c r="AG38" s="14">
        <f t="shared" si="4"/>
        <v>6.2750000000000004</v>
      </c>
      <c r="AH38" s="14">
        <f t="shared" si="4"/>
        <v>4.8000000000000007</v>
      </c>
      <c r="AI38" s="14">
        <f t="shared" si="4"/>
        <v>4.1749999999999998</v>
      </c>
      <c r="AJ38" s="14">
        <f t="shared" si="4"/>
        <v>3.3250000000000002</v>
      </c>
      <c r="AK38" s="14">
        <f t="shared" si="4"/>
        <v>2.5499999999999998</v>
      </c>
      <c r="AL38" s="14">
        <f t="shared" si="4"/>
        <v>2.0499999999999998</v>
      </c>
      <c r="AM38" s="14">
        <f t="shared" si="4"/>
        <v>1.7749999999999999</v>
      </c>
    </row>
    <row r="40" spans="22:39" x14ac:dyDescent="0.3">
      <c r="V40" s="15">
        <v>44194</v>
      </c>
      <c r="Z40" s="1">
        <v>84</v>
      </c>
      <c r="AA40" s="1">
        <v>85.2</v>
      </c>
      <c r="AB40" s="1">
        <v>86.4</v>
      </c>
      <c r="AC40" s="1">
        <v>87.6</v>
      </c>
      <c r="AD40" s="1">
        <v>87.5</v>
      </c>
      <c r="AE40" s="1">
        <v>85.3</v>
      </c>
      <c r="AF40" s="1">
        <v>91.2</v>
      </c>
      <c r="AG40" s="1">
        <v>5.0999999999999996</v>
      </c>
      <c r="AH40" s="1">
        <v>3.8</v>
      </c>
      <c r="AI40" s="1">
        <v>3.2</v>
      </c>
      <c r="AJ40" s="1">
        <v>2.8</v>
      </c>
      <c r="AK40" s="1">
        <v>2.1</v>
      </c>
      <c r="AL40" s="1">
        <v>1.9</v>
      </c>
      <c r="AM40" s="1">
        <v>1.8</v>
      </c>
    </row>
    <row r="41" spans="22:39" x14ac:dyDescent="0.3">
      <c r="V41" s="15">
        <v>44194</v>
      </c>
      <c r="Z41" s="1">
        <v>83.8</v>
      </c>
      <c r="AA41" s="1">
        <v>84.7</v>
      </c>
      <c r="AB41" s="1">
        <v>86.1</v>
      </c>
      <c r="AC41" s="1">
        <v>87</v>
      </c>
      <c r="AD41" s="1">
        <v>86.9</v>
      </c>
      <c r="AE41" s="1">
        <v>84.9</v>
      </c>
      <c r="AF41" s="1">
        <v>91</v>
      </c>
      <c r="AG41" s="1">
        <v>4.5999999999999996</v>
      </c>
      <c r="AH41" s="1">
        <v>3.9</v>
      </c>
      <c r="AI41" s="1">
        <v>3.6</v>
      </c>
      <c r="AJ41" s="1">
        <v>2.8</v>
      </c>
      <c r="AK41" s="1">
        <v>2.4</v>
      </c>
      <c r="AL41" s="1">
        <v>2</v>
      </c>
      <c r="AM41" s="1">
        <v>1.8</v>
      </c>
    </row>
    <row r="42" spans="22:39" x14ac:dyDescent="0.3">
      <c r="V42" s="15">
        <v>44194</v>
      </c>
      <c r="Z42" s="1">
        <v>83.5</v>
      </c>
      <c r="AA42" s="1">
        <v>84.7</v>
      </c>
      <c r="AB42" s="1">
        <v>85.8</v>
      </c>
      <c r="AC42" s="1">
        <v>87.4</v>
      </c>
      <c r="AD42" s="1">
        <v>87.3</v>
      </c>
      <c r="AE42" s="1">
        <v>85.1</v>
      </c>
      <c r="AF42" s="1">
        <v>91.2</v>
      </c>
      <c r="AG42" s="1">
        <v>7</v>
      </c>
      <c r="AH42" s="1">
        <v>5.0999999999999996</v>
      </c>
      <c r="AI42" s="1">
        <v>4.5</v>
      </c>
      <c r="AJ42" s="1">
        <v>3.5</v>
      </c>
      <c r="AK42" s="1">
        <v>2.5</v>
      </c>
      <c r="AL42" s="1">
        <v>2.1</v>
      </c>
      <c r="AM42" s="1">
        <v>1.8</v>
      </c>
    </row>
    <row r="43" spans="22:39" x14ac:dyDescent="0.3">
      <c r="V43" s="15">
        <v>44194</v>
      </c>
      <c r="Z43" s="1">
        <v>83.1</v>
      </c>
      <c r="AA43" s="1">
        <v>84.3</v>
      </c>
      <c r="AB43" s="1">
        <v>85.8</v>
      </c>
      <c r="AC43" s="1">
        <v>86.9</v>
      </c>
      <c r="AD43" s="1">
        <v>86.8</v>
      </c>
      <c r="AE43" s="1">
        <v>84.8</v>
      </c>
      <c r="AF43" s="1">
        <v>90.9</v>
      </c>
      <c r="AG43" s="1">
        <v>6.2</v>
      </c>
      <c r="AH43" s="1">
        <v>4.7</v>
      </c>
      <c r="AI43" s="1">
        <v>4.2</v>
      </c>
      <c r="AJ43" s="1">
        <v>3.3</v>
      </c>
      <c r="AK43" s="1">
        <v>2.7</v>
      </c>
      <c r="AL43" s="1">
        <v>2.2000000000000002</v>
      </c>
      <c r="AM43" s="1">
        <v>2</v>
      </c>
    </row>
    <row r="44" spans="22:39" x14ac:dyDescent="0.3">
      <c r="V44" s="18" t="s">
        <v>12</v>
      </c>
      <c r="Z44" s="14">
        <f>AVERAGE(Z40,Z41,Z42,Z43)</f>
        <v>83.6</v>
      </c>
      <c r="AA44" s="14">
        <f t="shared" ref="AA44:AM44" si="5">AVERAGE(AA40,AA41,AA42,AA43)</f>
        <v>84.725000000000009</v>
      </c>
      <c r="AB44" s="14">
        <f t="shared" si="5"/>
        <v>86.025000000000006</v>
      </c>
      <c r="AC44" s="14">
        <f t="shared" si="5"/>
        <v>87.224999999999994</v>
      </c>
      <c r="AD44" s="14">
        <f t="shared" si="5"/>
        <v>87.125</v>
      </c>
      <c r="AE44" s="14">
        <f t="shared" si="5"/>
        <v>85.024999999999991</v>
      </c>
      <c r="AF44" s="14">
        <f t="shared" si="5"/>
        <v>91.074999999999989</v>
      </c>
      <c r="AG44" s="14">
        <f t="shared" si="5"/>
        <v>5.7249999999999996</v>
      </c>
      <c r="AH44" s="14">
        <f t="shared" si="5"/>
        <v>4.375</v>
      </c>
      <c r="AI44" s="14">
        <f t="shared" si="5"/>
        <v>3.875</v>
      </c>
      <c r="AJ44" s="14">
        <f t="shared" si="5"/>
        <v>3.0999999999999996</v>
      </c>
      <c r="AK44" s="14">
        <f t="shared" si="5"/>
        <v>2.4249999999999998</v>
      </c>
      <c r="AL44" s="14">
        <f t="shared" si="5"/>
        <v>2.0499999999999998</v>
      </c>
      <c r="AM44" s="14">
        <f t="shared" si="5"/>
        <v>1.85</v>
      </c>
    </row>
    <row r="46" spans="22:39" x14ac:dyDescent="0.3">
      <c r="V46" s="2">
        <v>44204.50309027778</v>
      </c>
      <c r="Z46" s="1">
        <v>83.1</v>
      </c>
      <c r="AA46" s="1">
        <v>84.4</v>
      </c>
      <c r="AB46" s="1">
        <v>86.2</v>
      </c>
      <c r="AC46" s="1">
        <v>86.7</v>
      </c>
      <c r="AD46" s="1">
        <v>86.7</v>
      </c>
      <c r="AE46" s="1">
        <v>84.8</v>
      </c>
      <c r="AF46" s="1">
        <v>90.7</v>
      </c>
      <c r="AG46" s="1">
        <v>6.8</v>
      </c>
      <c r="AH46" s="1">
        <v>5.0999999999999996</v>
      </c>
      <c r="AI46" s="1">
        <v>4.5999999999999996</v>
      </c>
      <c r="AJ46" s="1">
        <v>3.5</v>
      </c>
      <c r="AK46" s="1">
        <v>2.8</v>
      </c>
      <c r="AL46" s="1">
        <v>2.4</v>
      </c>
      <c r="AM46" s="1">
        <v>2.2000000000000002</v>
      </c>
    </row>
    <row r="47" spans="22:39" x14ac:dyDescent="0.3">
      <c r="V47" s="2">
        <v>44204.503703703704</v>
      </c>
      <c r="Z47" s="1">
        <v>84.3</v>
      </c>
      <c r="AA47" s="1">
        <v>85.6</v>
      </c>
      <c r="AB47" s="1">
        <v>86.9</v>
      </c>
      <c r="AC47" s="1">
        <v>87.3</v>
      </c>
      <c r="AD47" s="1">
        <v>87.2</v>
      </c>
      <c r="AE47" s="1">
        <v>85.2</v>
      </c>
      <c r="AF47" s="1">
        <v>90.9</v>
      </c>
      <c r="AG47" s="1">
        <v>4.7</v>
      </c>
      <c r="AH47" s="1">
        <v>3.7</v>
      </c>
      <c r="AI47" s="1">
        <v>3.4</v>
      </c>
      <c r="AJ47" s="1">
        <v>2.7</v>
      </c>
      <c r="AK47" s="1">
        <v>2.2999999999999998</v>
      </c>
      <c r="AL47" s="1">
        <v>2</v>
      </c>
      <c r="AM47" s="1">
        <v>1.8</v>
      </c>
    </row>
    <row r="48" spans="22:39" x14ac:dyDescent="0.3">
      <c r="V48" s="2">
        <v>44204.504502314812</v>
      </c>
      <c r="Z48" s="1">
        <v>83.1</v>
      </c>
      <c r="AA48" s="1">
        <v>84.3</v>
      </c>
      <c r="AB48" s="1">
        <v>85.9</v>
      </c>
      <c r="AC48" s="1">
        <v>87</v>
      </c>
      <c r="AD48" s="1">
        <v>86.9</v>
      </c>
      <c r="AE48" s="1">
        <v>84.9</v>
      </c>
      <c r="AF48" s="1">
        <v>91</v>
      </c>
      <c r="AG48" s="1">
        <v>7.9</v>
      </c>
      <c r="AH48" s="1">
        <v>5.7</v>
      </c>
      <c r="AI48" s="1">
        <v>4.8</v>
      </c>
      <c r="AJ48" s="1">
        <v>3.6</v>
      </c>
      <c r="AK48" s="1">
        <v>2.7</v>
      </c>
      <c r="AL48" s="1">
        <v>2.2000000000000002</v>
      </c>
      <c r="AM48" s="1">
        <v>2</v>
      </c>
    </row>
    <row r="49" spans="22:39" x14ac:dyDescent="0.3">
      <c r="V49" s="2">
        <v>44204.505011574074</v>
      </c>
      <c r="Z49" s="1">
        <v>83.5</v>
      </c>
      <c r="AA49" s="1">
        <v>84.8</v>
      </c>
      <c r="AB49" s="1">
        <v>86.2</v>
      </c>
      <c r="AC49" s="1">
        <v>87</v>
      </c>
      <c r="AD49" s="1">
        <v>86.9</v>
      </c>
      <c r="AE49" s="1">
        <v>84.9</v>
      </c>
      <c r="AF49" s="1">
        <v>90.9</v>
      </c>
      <c r="AG49" s="1">
        <v>5.9</v>
      </c>
      <c r="AH49" s="1">
        <v>4.5999999999999996</v>
      </c>
      <c r="AI49" s="1">
        <v>4</v>
      </c>
      <c r="AJ49" s="1">
        <v>3.1</v>
      </c>
      <c r="AK49" s="1">
        <v>2.5</v>
      </c>
      <c r="AL49" s="1">
        <v>2.1</v>
      </c>
      <c r="AM49" s="1">
        <v>1.9</v>
      </c>
    </row>
    <row r="50" spans="22:39" x14ac:dyDescent="0.3">
      <c r="V50" s="18" t="s">
        <v>12</v>
      </c>
      <c r="Z50" s="14">
        <f>AVERAGE(Z46,Z47,Z48,Z49)</f>
        <v>83.5</v>
      </c>
      <c r="AA50" s="14">
        <f t="shared" ref="AA50:AM50" si="6">AVERAGE(AA46,AA47,AA48,AA49)</f>
        <v>84.775000000000006</v>
      </c>
      <c r="AB50" s="14">
        <f t="shared" si="6"/>
        <v>86.3</v>
      </c>
      <c r="AC50" s="14">
        <f t="shared" si="6"/>
        <v>87</v>
      </c>
      <c r="AD50" s="14">
        <f t="shared" si="6"/>
        <v>86.925000000000011</v>
      </c>
      <c r="AE50" s="14">
        <f t="shared" si="6"/>
        <v>84.95</v>
      </c>
      <c r="AF50" s="14">
        <f t="shared" si="6"/>
        <v>90.875</v>
      </c>
      <c r="AG50" s="14">
        <f t="shared" si="6"/>
        <v>6.3249999999999993</v>
      </c>
      <c r="AH50" s="14">
        <f t="shared" si="6"/>
        <v>4.7750000000000004</v>
      </c>
      <c r="AI50" s="14">
        <f t="shared" si="6"/>
        <v>4.2</v>
      </c>
      <c r="AJ50" s="14">
        <f t="shared" si="6"/>
        <v>3.2250000000000001</v>
      </c>
      <c r="AK50" s="14">
        <f t="shared" si="6"/>
        <v>2.5750000000000002</v>
      </c>
      <c r="AL50" s="14">
        <f t="shared" si="6"/>
        <v>2.1750000000000003</v>
      </c>
      <c r="AM50" s="14">
        <f t="shared" si="6"/>
        <v>1.9750000000000001</v>
      </c>
    </row>
    <row r="52" spans="22:39" x14ac:dyDescent="0.3">
      <c r="V52" s="2">
        <v>44211.422199074077</v>
      </c>
      <c r="Z52" s="1">
        <v>85.3</v>
      </c>
      <c r="AA52" s="1">
        <v>86.3</v>
      </c>
      <c r="AB52" s="1">
        <v>87.2</v>
      </c>
      <c r="AC52" s="1">
        <v>87.8</v>
      </c>
      <c r="AD52" s="1">
        <v>87.7</v>
      </c>
      <c r="AE52" s="1">
        <v>85.5</v>
      </c>
      <c r="AF52" s="1">
        <v>91.2</v>
      </c>
      <c r="AG52" s="1">
        <v>3.8</v>
      </c>
      <c r="AH52" s="1">
        <v>3</v>
      </c>
      <c r="AI52" s="1">
        <v>2.8</v>
      </c>
      <c r="AJ52" s="1">
        <v>2.4</v>
      </c>
      <c r="AK52" s="1">
        <v>2</v>
      </c>
      <c r="AL52" s="1">
        <v>1.9</v>
      </c>
      <c r="AM52" s="1">
        <v>1.8</v>
      </c>
    </row>
    <row r="53" spans="22:39" x14ac:dyDescent="0.3">
      <c r="V53" s="2">
        <v>44211.422673611109</v>
      </c>
      <c r="Z53" s="1">
        <v>84.4</v>
      </c>
      <c r="AA53" s="1">
        <v>85.8</v>
      </c>
      <c r="AB53" s="1">
        <v>87</v>
      </c>
      <c r="AC53" s="1">
        <v>87.4</v>
      </c>
      <c r="AD53" s="1">
        <v>87.4</v>
      </c>
      <c r="AE53" s="1">
        <v>85.2</v>
      </c>
      <c r="AF53" s="1">
        <v>91</v>
      </c>
      <c r="AG53" s="1">
        <v>4.3</v>
      </c>
      <c r="AH53" s="1">
        <v>3.4</v>
      </c>
      <c r="AI53" s="1">
        <v>3.2</v>
      </c>
      <c r="AJ53" s="1">
        <v>2.5</v>
      </c>
      <c r="AK53" s="1">
        <v>2.2000000000000002</v>
      </c>
      <c r="AL53" s="1">
        <v>1.9</v>
      </c>
      <c r="AM53" s="1">
        <v>1.7</v>
      </c>
    </row>
    <row r="54" spans="22:39" x14ac:dyDescent="0.3">
      <c r="V54" s="2">
        <v>44211.423483796294</v>
      </c>
      <c r="Z54" s="1">
        <v>83.6</v>
      </c>
      <c r="AA54" s="1">
        <v>85.1</v>
      </c>
      <c r="AB54" s="1">
        <v>86.3</v>
      </c>
      <c r="AC54" s="1">
        <v>87.7</v>
      </c>
      <c r="AD54" s="1">
        <v>87.6</v>
      </c>
      <c r="AE54" s="1">
        <v>85.4</v>
      </c>
      <c r="AF54" s="1">
        <v>91.4</v>
      </c>
      <c r="AG54" s="1">
        <v>7.2</v>
      </c>
      <c r="AH54" s="1">
        <v>5.0999999999999996</v>
      </c>
      <c r="AI54" s="1">
        <v>4.4000000000000004</v>
      </c>
      <c r="AJ54" s="1">
        <v>3.4</v>
      </c>
      <c r="AK54" s="1">
        <v>2.6</v>
      </c>
      <c r="AL54" s="1">
        <v>2.1</v>
      </c>
      <c r="AM54" s="1">
        <v>2</v>
      </c>
    </row>
    <row r="55" spans="22:39" x14ac:dyDescent="0.3">
      <c r="V55" s="2">
        <v>44211.424004629633</v>
      </c>
      <c r="Z55" s="1">
        <v>83</v>
      </c>
      <c r="AA55" s="1">
        <v>84.6</v>
      </c>
      <c r="AB55" s="1">
        <v>85.8</v>
      </c>
      <c r="AC55" s="1">
        <v>87.4</v>
      </c>
      <c r="AD55" s="1">
        <v>87.4</v>
      </c>
      <c r="AE55" s="1">
        <v>85.1</v>
      </c>
      <c r="AF55" s="1">
        <v>91.2</v>
      </c>
      <c r="AG55" s="1">
        <v>6.8</v>
      </c>
      <c r="AH55" s="1">
        <v>5.0999999999999996</v>
      </c>
      <c r="AI55" s="1">
        <v>4.5999999999999996</v>
      </c>
      <c r="AJ55" s="1">
        <v>3.6</v>
      </c>
      <c r="AK55" s="1">
        <v>2.8</v>
      </c>
      <c r="AL55" s="1">
        <v>2.2999999999999998</v>
      </c>
      <c r="AM55" s="1">
        <v>2.2000000000000002</v>
      </c>
    </row>
    <row r="56" spans="22:39" x14ac:dyDescent="0.3">
      <c r="V56" s="18" t="s">
        <v>12</v>
      </c>
      <c r="Z56" s="14">
        <f>AVERAGE(Z52,Z53,Z54,Z55)</f>
        <v>84.074999999999989</v>
      </c>
      <c r="AA56" s="14">
        <f t="shared" ref="AA56:AM56" si="7">AVERAGE(AA52,AA53,AA54,AA55)</f>
        <v>85.449999999999989</v>
      </c>
      <c r="AB56" s="14">
        <f t="shared" si="7"/>
        <v>86.575000000000003</v>
      </c>
      <c r="AC56" s="14">
        <f t="shared" si="7"/>
        <v>87.574999999999989</v>
      </c>
      <c r="AD56" s="14">
        <f t="shared" si="7"/>
        <v>87.525000000000006</v>
      </c>
      <c r="AE56" s="14">
        <f t="shared" si="7"/>
        <v>85.300000000000011</v>
      </c>
      <c r="AF56" s="14">
        <f t="shared" si="7"/>
        <v>91.2</v>
      </c>
      <c r="AG56" s="14">
        <f t="shared" si="7"/>
        <v>5.5250000000000004</v>
      </c>
      <c r="AH56" s="14">
        <f t="shared" si="7"/>
        <v>4.1500000000000004</v>
      </c>
      <c r="AI56" s="14">
        <f t="shared" si="7"/>
        <v>3.75</v>
      </c>
      <c r="AJ56" s="14">
        <f t="shared" si="7"/>
        <v>2.9750000000000001</v>
      </c>
      <c r="AK56" s="14">
        <f t="shared" si="7"/>
        <v>2.4000000000000004</v>
      </c>
      <c r="AL56" s="14">
        <f t="shared" si="7"/>
        <v>2.0499999999999998</v>
      </c>
      <c r="AM56" s="14">
        <f t="shared" si="7"/>
        <v>1.925</v>
      </c>
    </row>
    <row r="58" spans="22:39" x14ac:dyDescent="0.3">
      <c r="V58" s="2">
        <v>44218.481770833336</v>
      </c>
      <c r="Z58" s="1">
        <v>83.6</v>
      </c>
      <c r="AA58" s="1">
        <v>84.9</v>
      </c>
      <c r="AB58" s="1">
        <v>86.2</v>
      </c>
      <c r="AC58" s="1">
        <v>87.1</v>
      </c>
      <c r="AD58" s="1">
        <v>87</v>
      </c>
      <c r="AE58" s="1">
        <v>84.9</v>
      </c>
      <c r="AF58" s="1">
        <v>90.8</v>
      </c>
      <c r="AG58" s="1">
        <v>6.8</v>
      </c>
      <c r="AH58" s="1">
        <v>5</v>
      </c>
      <c r="AI58" s="1">
        <v>4.5999999999999996</v>
      </c>
      <c r="AJ58" s="1">
        <v>3.7</v>
      </c>
      <c r="AK58" s="1">
        <v>3</v>
      </c>
      <c r="AL58" s="1">
        <v>2.6</v>
      </c>
      <c r="AM58" s="1">
        <v>2.5</v>
      </c>
    </row>
    <row r="59" spans="22:39" x14ac:dyDescent="0.3">
      <c r="V59" s="2">
        <v>44218.482245370367</v>
      </c>
      <c r="Z59" s="1">
        <v>82</v>
      </c>
      <c r="AA59" s="1">
        <v>83.6</v>
      </c>
      <c r="AB59" s="1">
        <v>84.8</v>
      </c>
      <c r="AC59" s="1">
        <v>85.9</v>
      </c>
      <c r="AD59" s="1">
        <v>85.9</v>
      </c>
      <c r="AE59" s="1">
        <v>83.6</v>
      </c>
      <c r="AF59" s="1">
        <v>89.1</v>
      </c>
      <c r="AG59" s="1">
        <v>8</v>
      </c>
      <c r="AH59" s="1">
        <v>6.2</v>
      </c>
      <c r="AI59" s="1">
        <v>6.1</v>
      </c>
      <c r="AJ59" s="1">
        <v>5.5</v>
      </c>
      <c r="AK59" s="1">
        <v>4.9000000000000004</v>
      </c>
      <c r="AL59" s="1">
        <v>4.7</v>
      </c>
      <c r="AM59" s="1">
        <v>5.5</v>
      </c>
    </row>
    <row r="60" spans="22:39" x14ac:dyDescent="0.3">
      <c r="V60" s="2">
        <v>44218.483067129629</v>
      </c>
      <c r="Z60" s="1">
        <v>83.6</v>
      </c>
      <c r="AA60" s="1">
        <v>84.7</v>
      </c>
      <c r="AB60" s="1">
        <v>86.2</v>
      </c>
      <c r="AC60" s="1">
        <v>87.1</v>
      </c>
      <c r="AD60" s="1">
        <v>87</v>
      </c>
      <c r="AE60" s="1">
        <v>85.1</v>
      </c>
      <c r="AF60" s="1">
        <v>91</v>
      </c>
      <c r="AG60" s="1">
        <v>6.8</v>
      </c>
      <c r="AH60" s="1">
        <v>5.0999999999999996</v>
      </c>
      <c r="AI60" s="1">
        <v>4.4000000000000004</v>
      </c>
      <c r="AJ60" s="1">
        <v>3.4</v>
      </c>
      <c r="AK60" s="1">
        <v>2.6</v>
      </c>
      <c r="AL60" s="1">
        <v>2.2000000000000002</v>
      </c>
      <c r="AM60" s="1">
        <v>2.1</v>
      </c>
    </row>
    <row r="61" spans="22:39" x14ac:dyDescent="0.3">
      <c r="V61" s="2">
        <v>44218.483518518522</v>
      </c>
      <c r="Z61" s="1">
        <v>81.7</v>
      </c>
      <c r="AA61" s="1">
        <v>83.4</v>
      </c>
      <c r="AB61" s="1">
        <v>85</v>
      </c>
      <c r="AC61" s="1">
        <v>86.4</v>
      </c>
      <c r="AD61" s="1">
        <v>86.5</v>
      </c>
      <c r="AE61" s="1">
        <v>84.5</v>
      </c>
      <c r="AF61" s="1">
        <v>90.6</v>
      </c>
      <c r="AG61" s="1">
        <v>9.9</v>
      </c>
      <c r="AH61" s="1">
        <v>7.2</v>
      </c>
      <c r="AI61" s="1">
        <v>6.6</v>
      </c>
      <c r="AJ61" s="1">
        <v>4.9000000000000004</v>
      </c>
      <c r="AK61" s="1">
        <v>3.7</v>
      </c>
      <c r="AL61" s="1">
        <v>3.1</v>
      </c>
      <c r="AM61" s="1">
        <v>2.9</v>
      </c>
    </row>
    <row r="62" spans="22:39" x14ac:dyDescent="0.3">
      <c r="V62" s="18" t="s">
        <v>12</v>
      </c>
      <c r="Z62" s="14">
        <f>AVERAGE(Z58,Z59,Z60,Z61)</f>
        <v>82.724999999999994</v>
      </c>
      <c r="AA62" s="14">
        <f t="shared" ref="AA62:AM62" si="8">AVERAGE(AA58,AA59,AA60,AA61)</f>
        <v>84.15</v>
      </c>
      <c r="AB62" s="14">
        <f t="shared" si="8"/>
        <v>85.55</v>
      </c>
      <c r="AC62" s="14">
        <f t="shared" si="8"/>
        <v>86.625</v>
      </c>
      <c r="AD62" s="14">
        <f t="shared" si="8"/>
        <v>86.6</v>
      </c>
      <c r="AE62" s="14">
        <f t="shared" si="8"/>
        <v>84.525000000000006</v>
      </c>
      <c r="AF62" s="14">
        <f t="shared" si="8"/>
        <v>90.375</v>
      </c>
      <c r="AG62" s="14">
        <f t="shared" si="8"/>
        <v>7.875</v>
      </c>
      <c r="AH62" s="14">
        <f t="shared" si="8"/>
        <v>5.8749999999999991</v>
      </c>
      <c r="AI62" s="14">
        <f t="shared" si="8"/>
        <v>5.4249999999999998</v>
      </c>
      <c r="AJ62" s="14">
        <f t="shared" si="8"/>
        <v>4.375</v>
      </c>
      <c r="AK62" s="14">
        <f t="shared" si="8"/>
        <v>3.55</v>
      </c>
      <c r="AL62" s="14">
        <f t="shared" si="8"/>
        <v>3.15</v>
      </c>
      <c r="AM62" s="14">
        <f t="shared" si="8"/>
        <v>3.25</v>
      </c>
    </row>
    <row r="64" spans="22:39" x14ac:dyDescent="0.3">
      <c r="V64" s="15">
        <v>44232</v>
      </c>
      <c r="Z64" s="1">
        <v>83.4</v>
      </c>
      <c r="AA64" s="1">
        <v>84.9</v>
      </c>
      <c r="AB64" s="1">
        <v>86.3</v>
      </c>
      <c r="AC64" s="1">
        <v>87</v>
      </c>
      <c r="AD64" s="1">
        <v>87.1</v>
      </c>
      <c r="AE64" s="1">
        <v>85</v>
      </c>
      <c r="AF64" s="1">
        <v>90.9</v>
      </c>
    </row>
    <row r="65" spans="22:32" x14ac:dyDescent="0.3">
      <c r="V65" s="15">
        <v>44232</v>
      </c>
      <c r="Z65" s="1">
        <v>84.2</v>
      </c>
      <c r="AA65" s="1">
        <v>85.7</v>
      </c>
      <c r="AB65" s="1">
        <v>86.6</v>
      </c>
      <c r="AC65" s="1">
        <v>87.5</v>
      </c>
      <c r="AD65" s="1">
        <v>87.6</v>
      </c>
      <c r="AE65" s="1">
        <v>85.2</v>
      </c>
      <c r="AF65" s="1">
        <v>90.9</v>
      </c>
    </row>
    <row r="66" spans="22:32" x14ac:dyDescent="0.3">
      <c r="V66" s="15">
        <v>44232</v>
      </c>
      <c r="Z66" s="1">
        <v>83.2</v>
      </c>
      <c r="AA66" s="1">
        <v>84.8</v>
      </c>
      <c r="AB66" s="1">
        <v>86.1</v>
      </c>
      <c r="AC66" s="1">
        <v>86.9</v>
      </c>
      <c r="AD66" s="1">
        <v>87</v>
      </c>
      <c r="AE66" s="1">
        <v>84.9</v>
      </c>
      <c r="AF66" s="1">
        <v>90.8</v>
      </c>
    </row>
    <row r="67" spans="22:32" x14ac:dyDescent="0.3">
      <c r="V67" s="15">
        <v>44232</v>
      </c>
      <c r="Z67" s="1">
        <v>82.4</v>
      </c>
      <c r="AA67" s="1">
        <v>84.2</v>
      </c>
      <c r="AB67" s="1">
        <v>85.5</v>
      </c>
      <c r="AC67" s="1">
        <v>86.7</v>
      </c>
      <c r="AD67" s="1">
        <v>86.8</v>
      </c>
      <c r="AE67" s="1">
        <v>84.6</v>
      </c>
      <c r="AF67" s="1">
        <v>90.7</v>
      </c>
    </row>
    <row r="68" spans="22:32" x14ac:dyDescent="0.3">
      <c r="V68" s="18" t="s">
        <v>12</v>
      </c>
      <c r="Z68" s="14">
        <f>AVERAGE(Z64,Z65,Z66,Z67)</f>
        <v>83.300000000000011</v>
      </c>
      <c r="AA68" s="14">
        <f t="shared" ref="AA68:AF68" si="9">AVERAGE(AA64,AA65,AA66,AA67)</f>
        <v>84.9</v>
      </c>
      <c r="AB68" s="14">
        <f t="shared" si="9"/>
        <v>86.125</v>
      </c>
      <c r="AC68" s="14">
        <f t="shared" si="9"/>
        <v>87.024999999999991</v>
      </c>
      <c r="AD68" s="14">
        <f t="shared" si="9"/>
        <v>87.125</v>
      </c>
      <c r="AE68" s="14">
        <f t="shared" si="9"/>
        <v>84.924999999999997</v>
      </c>
      <c r="AF68" s="14">
        <f t="shared" si="9"/>
        <v>90.825000000000003</v>
      </c>
    </row>
    <row r="70" spans="22:32" x14ac:dyDescent="0.3">
      <c r="V70" s="5">
        <v>44238</v>
      </c>
      <c r="Z70" s="1">
        <v>84</v>
      </c>
      <c r="AA70" s="1">
        <v>84.9</v>
      </c>
      <c r="AB70" s="1">
        <v>86.3</v>
      </c>
      <c r="AC70" s="1">
        <v>87.5</v>
      </c>
      <c r="AD70" s="1">
        <v>87.2</v>
      </c>
      <c r="AE70" s="1">
        <v>85.2</v>
      </c>
      <c r="AF70" s="1">
        <v>91.2</v>
      </c>
    </row>
    <row r="71" spans="22:32" x14ac:dyDescent="0.3">
      <c r="V71" s="5">
        <v>44238</v>
      </c>
      <c r="Z71" s="1">
        <v>83.7</v>
      </c>
      <c r="AA71" s="1">
        <v>84.7</v>
      </c>
      <c r="AB71" s="1">
        <v>86.1</v>
      </c>
      <c r="AC71" s="1">
        <v>87.3</v>
      </c>
      <c r="AD71" s="1">
        <v>87.1</v>
      </c>
      <c r="AE71" s="1">
        <v>85</v>
      </c>
      <c r="AF71" s="1">
        <v>91</v>
      </c>
    </row>
    <row r="72" spans="22:32" x14ac:dyDescent="0.3">
      <c r="V72" s="5">
        <v>44238</v>
      </c>
      <c r="Z72" s="1">
        <v>83.1</v>
      </c>
      <c r="AA72" s="1">
        <v>83.8</v>
      </c>
      <c r="AB72" s="1">
        <v>86</v>
      </c>
      <c r="AC72" s="1">
        <v>86.4</v>
      </c>
      <c r="AD72" s="1">
        <v>86.3</v>
      </c>
      <c r="AE72" s="1">
        <v>84.6</v>
      </c>
      <c r="AF72" s="1">
        <v>90.8</v>
      </c>
    </row>
    <row r="73" spans="22:32" x14ac:dyDescent="0.3">
      <c r="V73" s="5">
        <v>44238</v>
      </c>
      <c r="Z73" s="1">
        <v>83</v>
      </c>
      <c r="AA73" s="1">
        <v>84</v>
      </c>
      <c r="AB73" s="1">
        <v>85.7</v>
      </c>
      <c r="AC73" s="1">
        <v>86.8</v>
      </c>
      <c r="AD73" s="1">
        <v>86.7</v>
      </c>
      <c r="AE73" s="1">
        <v>84.8</v>
      </c>
      <c r="AF73" s="1">
        <v>90.9</v>
      </c>
    </row>
    <row r="74" spans="22:32" x14ac:dyDescent="0.3">
      <c r="Z74" s="14">
        <f>AVERAGE(Z70,Z71,Z72,Z73)</f>
        <v>83.449999999999989</v>
      </c>
      <c r="AA74" s="14">
        <f t="shared" ref="AA74:AF74" si="10">AVERAGE(AA70,AA71,AA72,AA73)</f>
        <v>84.350000000000009</v>
      </c>
      <c r="AB74" s="14">
        <f t="shared" si="10"/>
        <v>86.024999999999991</v>
      </c>
      <c r="AC74" s="14">
        <f t="shared" si="10"/>
        <v>87.000000000000014</v>
      </c>
      <c r="AD74" s="14">
        <f t="shared" si="10"/>
        <v>86.825000000000003</v>
      </c>
      <c r="AE74" s="14">
        <f t="shared" si="10"/>
        <v>84.899999999999991</v>
      </c>
      <c r="AF74" s="14">
        <f t="shared" si="10"/>
        <v>90.974999999999994</v>
      </c>
    </row>
    <row r="76" spans="22:32" x14ac:dyDescent="0.3">
      <c r="V76" s="5">
        <v>44245</v>
      </c>
      <c r="Z76" s="1">
        <v>83.1</v>
      </c>
      <c r="AA76" s="1">
        <v>84.3</v>
      </c>
      <c r="AB76" s="1">
        <v>85.9</v>
      </c>
      <c r="AC76" s="1">
        <v>86.7</v>
      </c>
      <c r="AD76" s="1">
        <v>86.7</v>
      </c>
      <c r="AE76" s="1">
        <v>84.7</v>
      </c>
      <c r="AF76" s="1">
        <v>90.7</v>
      </c>
    </row>
    <row r="77" spans="22:32" x14ac:dyDescent="0.3">
      <c r="V77" s="5">
        <v>44245</v>
      </c>
      <c r="Z77" s="1">
        <v>83.1</v>
      </c>
      <c r="AA77" s="1">
        <v>84.4</v>
      </c>
      <c r="AB77" s="1">
        <v>85.7</v>
      </c>
      <c r="AC77" s="1">
        <v>86.6</v>
      </c>
      <c r="AD77" s="1">
        <v>86.6</v>
      </c>
      <c r="AE77" s="1">
        <v>84.6</v>
      </c>
      <c r="AF77" s="1">
        <v>90.8</v>
      </c>
    </row>
    <row r="78" spans="22:32" x14ac:dyDescent="0.3">
      <c r="V78" s="5">
        <v>44245</v>
      </c>
      <c r="Z78" s="1">
        <v>83.8</v>
      </c>
      <c r="AA78" s="1">
        <v>84.9</v>
      </c>
      <c r="AB78" s="1">
        <v>86.4</v>
      </c>
      <c r="AC78" s="1">
        <v>86.8</v>
      </c>
      <c r="AD78" s="1">
        <v>86.7</v>
      </c>
      <c r="AE78" s="1">
        <v>84.7</v>
      </c>
      <c r="AF78" s="1">
        <v>90.8</v>
      </c>
    </row>
    <row r="79" spans="22:32" x14ac:dyDescent="0.3">
      <c r="V79" s="5">
        <v>44245</v>
      </c>
      <c r="Z79" s="1">
        <v>83.7</v>
      </c>
      <c r="AA79" s="1">
        <v>84.8</v>
      </c>
      <c r="AB79" s="1">
        <v>86.3</v>
      </c>
      <c r="AC79" s="1">
        <v>87</v>
      </c>
      <c r="AD79" s="1">
        <v>86.9</v>
      </c>
      <c r="AE79" s="1">
        <v>84.8</v>
      </c>
      <c r="AF79" s="1">
        <v>90.8</v>
      </c>
    </row>
    <row r="80" spans="22:32" x14ac:dyDescent="0.3">
      <c r="V80" s="18" t="s">
        <v>12</v>
      </c>
      <c r="Z80" s="14">
        <f>AVERAGE(Z76,Z77,Z78,Z79)</f>
        <v>83.424999999999997</v>
      </c>
      <c r="AA80" s="14">
        <f t="shared" ref="AA80:AF80" si="11">AVERAGE(AA76,AA77,AA78,AA79)</f>
        <v>84.6</v>
      </c>
      <c r="AB80" s="14">
        <f t="shared" si="11"/>
        <v>86.075000000000003</v>
      </c>
      <c r="AC80" s="14">
        <f t="shared" si="11"/>
        <v>86.775000000000006</v>
      </c>
      <c r="AD80" s="14">
        <f t="shared" si="11"/>
        <v>86.724999999999994</v>
      </c>
      <c r="AE80" s="14">
        <f t="shared" si="11"/>
        <v>84.7</v>
      </c>
      <c r="AF80" s="14">
        <f t="shared" si="11"/>
        <v>90.775000000000006</v>
      </c>
    </row>
    <row r="82" spans="22:40" x14ac:dyDescent="0.3">
      <c r="V82" s="15">
        <v>44252</v>
      </c>
      <c r="Z82" s="1">
        <v>83.8</v>
      </c>
      <c r="AA82" s="1">
        <v>84.8</v>
      </c>
      <c r="AB82" s="1">
        <v>86.4</v>
      </c>
      <c r="AC82" s="1">
        <v>87</v>
      </c>
      <c r="AD82" s="1">
        <v>86.9</v>
      </c>
      <c r="AE82" s="1">
        <v>85</v>
      </c>
      <c r="AF82" s="1">
        <v>90.8</v>
      </c>
    </row>
    <row r="83" spans="22:40" x14ac:dyDescent="0.3">
      <c r="V83" s="15">
        <v>44252</v>
      </c>
      <c r="Z83" s="1">
        <v>82.5</v>
      </c>
      <c r="AA83" s="1">
        <v>83.7</v>
      </c>
      <c r="AB83" s="1">
        <v>85.4</v>
      </c>
      <c r="AC83" s="1">
        <v>86.8</v>
      </c>
      <c r="AD83" s="1">
        <v>86.7</v>
      </c>
      <c r="AE83" s="1">
        <v>84.8</v>
      </c>
      <c r="AF83" s="1">
        <v>91</v>
      </c>
    </row>
    <row r="84" spans="22:40" x14ac:dyDescent="0.3">
      <c r="V84" s="15">
        <v>44252</v>
      </c>
      <c r="Z84" s="1">
        <v>83.2</v>
      </c>
      <c r="AA84" s="1">
        <v>84.3</v>
      </c>
      <c r="AB84" s="1">
        <v>85.9</v>
      </c>
      <c r="AC84" s="1">
        <v>87.2</v>
      </c>
      <c r="AD84" s="1">
        <v>87.8</v>
      </c>
      <c r="AE84" s="1">
        <v>84.9</v>
      </c>
      <c r="AF84" s="1">
        <v>90.9</v>
      </c>
    </row>
    <row r="85" spans="22:40" x14ac:dyDescent="0.3">
      <c r="V85" s="15">
        <v>44252</v>
      </c>
      <c r="Z85" s="1">
        <v>84.1</v>
      </c>
      <c r="AA85" s="1">
        <v>85.2</v>
      </c>
      <c r="AB85" s="1">
        <v>86.6</v>
      </c>
      <c r="AC85" s="1">
        <v>87.3</v>
      </c>
      <c r="AD85" s="1">
        <v>87.2</v>
      </c>
      <c r="AE85" s="1">
        <v>85.2</v>
      </c>
      <c r="AF85" s="1">
        <v>91</v>
      </c>
    </row>
    <row r="86" spans="22:40" x14ac:dyDescent="0.3">
      <c r="V86" s="18" t="s">
        <v>12</v>
      </c>
      <c r="Z86" s="14">
        <f>AVERAGE(Z82,Z83,Z84,Z85)</f>
        <v>83.4</v>
      </c>
      <c r="AA86" s="14">
        <f t="shared" ref="AA86:AF86" si="12">AVERAGE(AA82,AA83,AA84,AA85)</f>
        <v>84.5</v>
      </c>
      <c r="AB86" s="14">
        <f t="shared" si="12"/>
        <v>86.075000000000017</v>
      </c>
      <c r="AC86" s="14">
        <f t="shared" si="12"/>
        <v>87.075000000000003</v>
      </c>
      <c r="AD86" s="14">
        <f t="shared" si="12"/>
        <v>87.15</v>
      </c>
      <c r="AE86" s="14">
        <f t="shared" si="12"/>
        <v>84.975000000000009</v>
      </c>
      <c r="AF86" s="14">
        <f t="shared" si="12"/>
        <v>90.925000000000011</v>
      </c>
    </row>
    <row r="88" spans="22:40" x14ac:dyDescent="0.3">
      <c r="Z88" s="1">
        <v>83.9</v>
      </c>
      <c r="AA88" s="1">
        <v>85.1</v>
      </c>
      <c r="AB88" s="1">
        <v>86.6</v>
      </c>
      <c r="AC88" s="1">
        <v>87.2</v>
      </c>
      <c r="AD88" s="1">
        <v>87</v>
      </c>
      <c r="AE88" s="1">
        <v>85.1</v>
      </c>
      <c r="AF88" s="1">
        <v>91.2</v>
      </c>
    </row>
    <row r="89" spans="22:40" x14ac:dyDescent="0.3">
      <c r="Z89" s="1">
        <v>82</v>
      </c>
      <c r="AA89" s="1">
        <v>83.4</v>
      </c>
      <c r="AB89" s="1">
        <v>85.4</v>
      </c>
      <c r="AC89" s="1">
        <v>86.4</v>
      </c>
      <c r="AD89" s="1">
        <v>86.5</v>
      </c>
      <c r="AE89" s="1">
        <v>84.7</v>
      </c>
      <c r="AF89" s="1">
        <v>91.1</v>
      </c>
    </row>
    <row r="90" spans="22:40" x14ac:dyDescent="0.3">
      <c r="Z90" s="1">
        <v>83.1</v>
      </c>
      <c r="AA90" s="1">
        <v>84.4</v>
      </c>
      <c r="AB90" s="1">
        <v>86.1</v>
      </c>
      <c r="AC90" s="1">
        <v>87</v>
      </c>
      <c r="AD90" s="1">
        <v>86.9</v>
      </c>
      <c r="AE90" s="1">
        <v>84.9</v>
      </c>
      <c r="AF90" s="1">
        <v>91</v>
      </c>
    </row>
    <row r="91" spans="22:40" x14ac:dyDescent="0.3">
      <c r="Z91" s="1">
        <v>83.7</v>
      </c>
      <c r="AA91" s="1">
        <v>85</v>
      </c>
      <c r="AB91" s="1">
        <v>86.5</v>
      </c>
      <c r="AC91" s="1">
        <v>87.3</v>
      </c>
      <c r="AD91" s="1">
        <v>87.2</v>
      </c>
      <c r="AE91" s="1">
        <v>85.1</v>
      </c>
      <c r="AF91" s="1">
        <v>91.3</v>
      </c>
    </row>
    <row r="92" spans="22:40" x14ac:dyDescent="0.3">
      <c r="Z92" s="14">
        <f>AVERAGE(Z88,Z89,Z90,Z91)</f>
        <v>83.174999999999997</v>
      </c>
      <c r="AA92" s="14">
        <f t="shared" ref="AA92:AF92" si="13">AVERAGE(AA88,AA89,AA90,AA91)</f>
        <v>84.474999999999994</v>
      </c>
      <c r="AB92" s="14">
        <f t="shared" si="13"/>
        <v>86.15</v>
      </c>
      <c r="AC92" s="14">
        <f t="shared" si="13"/>
        <v>86.975000000000009</v>
      </c>
      <c r="AD92" s="14">
        <f t="shared" si="13"/>
        <v>86.899999999999991</v>
      </c>
      <c r="AE92" s="14">
        <f t="shared" si="13"/>
        <v>84.95</v>
      </c>
      <c r="AF92" s="14">
        <f t="shared" si="13"/>
        <v>91.15</v>
      </c>
    </row>
    <row r="94" spans="22:40" x14ac:dyDescent="0.3">
      <c r="V94" s="15">
        <v>44271</v>
      </c>
      <c r="Z94" s="1">
        <v>85.1</v>
      </c>
      <c r="AA94" s="1">
        <v>85.5</v>
      </c>
      <c r="AB94" s="1">
        <v>87.5</v>
      </c>
      <c r="AC94" s="1">
        <v>86.7</v>
      </c>
      <c r="AD94" s="1">
        <v>86.5</v>
      </c>
      <c r="AE94" s="1">
        <v>84.8</v>
      </c>
      <c r="AF94" s="1">
        <v>90.6</v>
      </c>
      <c r="AG94" s="1">
        <v>24.7</v>
      </c>
      <c r="AH94" s="1">
        <v>19.399999999999999</v>
      </c>
      <c r="AI94" s="1">
        <v>19.3</v>
      </c>
      <c r="AJ94" s="1">
        <v>25</v>
      </c>
      <c r="AK94" s="1">
        <v>14.9</v>
      </c>
      <c r="AL94" s="1">
        <v>13.9</v>
      </c>
      <c r="AM94" s="1">
        <v>15.3</v>
      </c>
      <c r="AN94" s="1"/>
    </row>
    <row r="95" spans="22:40" x14ac:dyDescent="0.3">
      <c r="V95" s="15">
        <v>44271</v>
      </c>
      <c r="W95" t="s">
        <v>14</v>
      </c>
      <c r="Z95" s="1">
        <v>84.5</v>
      </c>
      <c r="AA95" s="1">
        <v>85.4</v>
      </c>
      <c r="AB95" s="1">
        <v>87.1</v>
      </c>
      <c r="AC95" s="1">
        <v>86.9</v>
      </c>
      <c r="AD95" s="1">
        <v>86.8</v>
      </c>
      <c r="AE95" s="1">
        <v>84.9</v>
      </c>
      <c r="AF95" s="1">
        <v>90.7</v>
      </c>
      <c r="AG95" s="1">
        <v>30.2</v>
      </c>
      <c r="AH95" s="1">
        <v>22.8</v>
      </c>
      <c r="AI95" s="1">
        <v>21.7</v>
      </c>
      <c r="AJ95" s="1">
        <v>28.4</v>
      </c>
      <c r="AK95" s="1">
        <v>15.6</v>
      </c>
      <c r="AL95" s="1">
        <v>14.2</v>
      </c>
      <c r="AM95" s="1">
        <v>14</v>
      </c>
      <c r="AN95" s="1"/>
    </row>
    <row r="96" spans="22:40" x14ac:dyDescent="0.3">
      <c r="V96" s="15">
        <v>44271</v>
      </c>
      <c r="Z96" s="1">
        <v>83.9</v>
      </c>
      <c r="AA96" s="1">
        <v>85</v>
      </c>
      <c r="AB96" s="1">
        <v>86.4</v>
      </c>
      <c r="AC96" s="1">
        <v>87</v>
      </c>
      <c r="AD96" s="1">
        <v>86.9</v>
      </c>
      <c r="AE96" s="1">
        <v>84.9</v>
      </c>
      <c r="AF96" s="1">
        <v>90.9</v>
      </c>
      <c r="AG96" s="1">
        <v>47.3</v>
      </c>
      <c r="AH96" s="1">
        <v>32.6</v>
      </c>
      <c r="AI96" s="1">
        <v>31.1</v>
      </c>
      <c r="AJ96" s="1">
        <v>41</v>
      </c>
      <c r="AK96" s="1">
        <v>19.899999999999999</v>
      </c>
      <c r="AL96" s="1">
        <v>17.100000000000001</v>
      </c>
      <c r="AM96" s="1">
        <v>16.100000000000001</v>
      </c>
      <c r="AN96" s="1"/>
    </row>
    <row r="97" spans="22:39" x14ac:dyDescent="0.3">
      <c r="V97" s="15">
        <v>44271</v>
      </c>
      <c r="Z97" s="1">
        <v>84.6</v>
      </c>
      <c r="AA97" s="1">
        <v>85.5</v>
      </c>
      <c r="AB97" s="1">
        <v>86.8</v>
      </c>
      <c r="AC97" s="1">
        <v>87.1</v>
      </c>
      <c r="AD97" s="1">
        <v>87</v>
      </c>
      <c r="AE97" s="1">
        <v>84.9</v>
      </c>
      <c r="AF97" s="1">
        <v>90.9</v>
      </c>
      <c r="AG97" s="1">
        <v>25.8</v>
      </c>
      <c r="AH97" s="1">
        <v>19</v>
      </c>
      <c r="AI97" s="1">
        <v>18.3</v>
      </c>
      <c r="AJ97" s="1">
        <v>24.8</v>
      </c>
      <c r="AK97" s="1">
        <v>13.6</v>
      </c>
      <c r="AL97" s="1">
        <v>12.1</v>
      </c>
      <c r="AM97" s="1">
        <v>12.1</v>
      </c>
    </row>
    <row r="98" spans="22:39" x14ac:dyDescent="0.3">
      <c r="V98" s="18" t="s">
        <v>12</v>
      </c>
      <c r="Z98" s="14">
        <f>AVERAGE(Z94:Z97)</f>
        <v>84.525000000000006</v>
      </c>
      <c r="AA98" s="14">
        <f t="shared" ref="AA98:AF98" si="14">AVERAGE(AA94:AA97)</f>
        <v>85.35</v>
      </c>
      <c r="AB98" s="14">
        <f t="shared" si="14"/>
        <v>86.95</v>
      </c>
      <c r="AC98" s="14">
        <f t="shared" si="14"/>
        <v>86.925000000000011</v>
      </c>
      <c r="AD98" s="14">
        <f t="shared" si="14"/>
        <v>86.800000000000011</v>
      </c>
      <c r="AE98" s="14">
        <f t="shared" si="14"/>
        <v>84.875</v>
      </c>
      <c r="AF98" s="14">
        <f t="shared" si="14"/>
        <v>90.775000000000006</v>
      </c>
      <c r="AG98" s="14">
        <f>AVERAGE(AG94:AG97)/10</f>
        <v>3.1999999999999997</v>
      </c>
      <c r="AH98" s="14">
        <f t="shared" ref="AH98:AM98" si="15">AVERAGE(AH94:AH97)/10</f>
        <v>2.3450000000000002</v>
      </c>
      <c r="AI98" s="14">
        <f t="shared" si="15"/>
        <v>2.2599999999999998</v>
      </c>
      <c r="AJ98" s="14">
        <f t="shared" si="15"/>
        <v>2.98</v>
      </c>
      <c r="AK98" s="14">
        <f t="shared" si="15"/>
        <v>1.6</v>
      </c>
      <c r="AL98" s="14">
        <f t="shared" si="15"/>
        <v>1.4325000000000001</v>
      </c>
      <c r="AM98" s="14">
        <f t="shared" si="15"/>
        <v>1.4375000000000002</v>
      </c>
    </row>
    <row r="100" spans="22:39" x14ac:dyDescent="0.3">
      <c r="V100" s="15">
        <v>44280</v>
      </c>
      <c r="Z100" s="1">
        <v>84</v>
      </c>
      <c r="AA100" s="1">
        <v>85.2</v>
      </c>
      <c r="AB100" s="1">
        <v>86.5</v>
      </c>
      <c r="AC100" s="1">
        <v>87.4</v>
      </c>
      <c r="AD100" s="1">
        <v>87.3</v>
      </c>
      <c r="AE100" s="1">
        <v>85.2</v>
      </c>
      <c r="AF100" s="1">
        <v>91</v>
      </c>
      <c r="AG100" s="1">
        <v>32.299999999999997</v>
      </c>
      <c r="AH100" s="1">
        <v>24.8</v>
      </c>
      <c r="AI100" s="1">
        <v>22.6</v>
      </c>
      <c r="AJ100" s="1">
        <v>30.6</v>
      </c>
      <c r="AK100" s="1">
        <v>16.8</v>
      </c>
      <c r="AL100" s="1">
        <v>14.3</v>
      </c>
      <c r="AM100" s="1">
        <v>14</v>
      </c>
    </row>
    <row r="101" spans="22:39" x14ac:dyDescent="0.3">
      <c r="V101" s="15">
        <v>44280</v>
      </c>
      <c r="Z101" s="1">
        <v>83.1</v>
      </c>
      <c r="AA101" s="1">
        <v>84.5</v>
      </c>
      <c r="AB101" s="1">
        <v>85.7</v>
      </c>
      <c r="AC101" s="1">
        <v>87.1</v>
      </c>
      <c r="AD101" s="1">
        <v>87</v>
      </c>
      <c r="AE101" s="1">
        <v>84.8</v>
      </c>
      <c r="AF101" s="1">
        <v>91</v>
      </c>
      <c r="AG101" s="1">
        <v>36.1</v>
      </c>
      <c r="AH101" s="1">
        <v>26.3</v>
      </c>
      <c r="AI101" s="1">
        <v>25</v>
      </c>
      <c r="AJ101" s="1">
        <v>30.8</v>
      </c>
      <c r="AK101" s="1">
        <v>16.100000000000001</v>
      </c>
      <c r="AL101" s="1">
        <v>15.3</v>
      </c>
      <c r="AM101" s="1">
        <v>15.3</v>
      </c>
    </row>
    <row r="102" spans="22:39" x14ac:dyDescent="0.3">
      <c r="V102" s="15">
        <v>44280</v>
      </c>
      <c r="Z102" s="1">
        <v>83.5</v>
      </c>
      <c r="AA102" s="1">
        <v>84.6</v>
      </c>
      <c r="AB102" s="1">
        <v>86.6</v>
      </c>
      <c r="AC102" s="1">
        <v>87</v>
      </c>
      <c r="AD102" s="1">
        <v>86.9</v>
      </c>
      <c r="AE102" s="1">
        <v>84.9</v>
      </c>
      <c r="AF102" s="1">
        <v>91</v>
      </c>
      <c r="AG102" s="1">
        <v>49.9</v>
      </c>
      <c r="AH102" s="1">
        <v>34.700000000000003</v>
      </c>
      <c r="AI102" s="1">
        <v>32.799999999999997</v>
      </c>
      <c r="AJ102" s="1">
        <v>46.2</v>
      </c>
      <c r="AK102" s="1">
        <v>23.8</v>
      </c>
      <c r="AL102" s="1">
        <v>21.4</v>
      </c>
      <c r="AM102" s="1">
        <v>19.8</v>
      </c>
    </row>
    <row r="103" spans="22:39" x14ac:dyDescent="0.3">
      <c r="V103" s="15">
        <v>44280</v>
      </c>
      <c r="Z103" s="1">
        <v>84.7</v>
      </c>
      <c r="AA103" s="1">
        <v>85.9</v>
      </c>
      <c r="AB103" s="1">
        <v>86.7</v>
      </c>
      <c r="AC103" s="1">
        <v>87.7</v>
      </c>
      <c r="AD103" s="1">
        <v>87.68</v>
      </c>
      <c r="AE103" s="1">
        <v>85.3</v>
      </c>
      <c r="AF103" s="1">
        <v>91</v>
      </c>
      <c r="AG103" s="1">
        <v>23.6</v>
      </c>
      <c r="AH103" s="1">
        <v>19.8</v>
      </c>
      <c r="AI103" s="1">
        <v>23.2</v>
      </c>
      <c r="AJ103" s="1">
        <v>30.9</v>
      </c>
      <c r="AK103" s="1">
        <v>21.3</v>
      </c>
      <c r="AL103" s="1">
        <v>20.5</v>
      </c>
      <c r="AM103" s="1">
        <v>23.4</v>
      </c>
    </row>
    <row r="104" spans="22:39" x14ac:dyDescent="0.3">
      <c r="V104" s="18" t="s">
        <v>12</v>
      </c>
      <c r="Z104" s="14">
        <f>AVERAGE(Z100:Z103)</f>
        <v>83.825000000000003</v>
      </c>
      <c r="AA104" s="14">
        <f t="shared" ref="AA104:AF104" si="16">AVERAGE(AA100:AA103)</f>
        <v>85.05</v>
      </c>
      <c r="AB104" s="14">
        <f t="shared" si="16"/>
        <v>86.374999999999986</v>
      </c>
      <c r="AC104" s="14">
        <f t="shared" si="16"/>
        <v>87.3</v>
      </c>
      <c r="AD104" s="14">
        <f t="shared" si="16"/>
        <v>87.220000000000013</v>
      </c>
      <c r="AE104" s="14">
        <f t="shared" si="16"/>
        <v>85.05</v>
      </c>
      <c r="AF104" s="14">
        <f t="shared" si="16"/>
        <v>91</v>
      </c>
      <c r="AG104" s="14">
        <f>AVERAGE(AG100:AG103)/10</f>
        <v>3.5475000000000003</v>
      </c>
      <c r="AH104" s="14">
        <f t="shared" ref="AH104:AM104" si="17">AVERAGE(AH100:AH103)/10</f>
        <v>2.64</v>
      </c>
      <c r="AI104" s="14">
        <f t="shared" si="17"/>
        <v>2.5900000000000003</v>
      </c>
      <c r="AJ104" s="14">
        <f t="shared" si="17"/>
        <v>3.4624999999999999</v>
      </c>
      <c r="AK104" s="14">
        <f t="shared" si="17"/>
        <v>1.95</v>
      </c>
      <c r="AL104" s="14">
        <f t="shared" si="17"/>
        <v>1.7875000000000001</v>
      </c>
      <c r="AM104" s="14">
        <f t="shared" si="17"/>
        <v>1.8125</v>
      </c>
    </row>
    <row r="106" spans="22:39" x14ac:dyDescent="0.3">
      <c r="V106" s="15">
        <v>44295</v>
      </c>
      <c r="Z106" s="1">
        <v>84.4</v>
      </c>
      <c r="AA106" s="1">
        <v>84.7</v>
      </c>
      <c r="AB106" s="1">
        <v>87</v>
      </c>
      <c r="AC106" s="1">
        <v>86.7</v>
      </c>
      <c r="AD106" s="1">
        <v>86.3</v>
      </c>
      <c r="AE106" s="1">
        <v>84.7</v>
      </c>
      <c r="AF106" s="1">
        <v>90.7</v>
      </c>
      <c r="AG106" s="1">
        <v>31.5</v>
      </c>
      <c r="AH106" s="1">
        <v>24.4</v>
      </c>
      <c r="AI106" s="1">
        <v>23.9</v>
      </c>
      <c r="AJ106" s="1">
        <v>33.4</v>
      </c>
      <c r="AK106" s="1">
        <v>19</v>
      </c>
      <c r="AL106" s="1">
        <v>17.399999999999999</v>
      </c>
      <c r="AM106" s="1">
        <v>17.3</v>
      </c>
    </row>
    <row r="107" spans="22:39" x14ac:dyDescent="0.3">
      <c r="V107" s="15">
        <v>44295</v>
      </c>
      <c r="Z107" s="1">
        <v>83.4</v>
      </c>
      <c r="AA107" s="1">
        <v>84.3</v>
      </c>
      <c r="AB107" s="1">
        <v>86.1</v>
      </c>
      <c r="AC107" s="1">
        <v>87</v>
      </c>
      <c r="AD107" s="1">
        <v>86.8</v>
      </c>
      <c r="AE107" s="1">
        <v>84.9</v>
      </c>
      <c r="AF107" s="1">
        <v>91</v>
      </c>
      <c r="AG107" s="1">
        <v>33.5</v>
      </c>
      <c r="AH107" s="1">
        <v>25.8</v>
      </c>
      <c r="AI107" s="1">
        <v>24.4</v>
      </c>
      <c r="AJ107" s="1">
        <v>32.700000000000003</v>
      </c>
      <c r="AK107" s="1">
        <v>18.5</v>
      </c>
      <c r="AL107" s="1">
        <v>16.3</v>
      </c>
      <c r="AM107" s="1">
        <v>16.8</v>
      </c>
    </row>
    <row r="108" spans="22:39" x14ac:dyDescent="0.3">
      <c r="V108" s="15">
        <v>44295</v>
      </c>
      <c r="Z108" s="1">
        <v>83.3</v>
      </c>
      <c r="AA108" s="1">
        <v>84.7</v>
      </c>
      <c r="AB108" s="1">
        <v>86.1</v>
      </c>
      <c r="AC108" s="1">
        <v>87</v>
      </c>
      <c r="AD108" s="1">
        <v>86.9</v>
      </c>
      <c r="AE108" s="1">
        <v>84.9</v>
      </c>
      <c r="AF108" s="1">
        <v>91</v>
      </c>
      <c r="AG108" s="1">
        <v>50.9</v>
      </c>
      <c r="AH108" s="1">
        <v>36.299999999999997</v>
      </c>
      <c r="AI108" s="1">
        <v>33.700000000000003</v>
      </c>
      <c r="AJ108" s="1">
        <v>44.9</v>
      </c>
      <c r="AK108" s="1">
        <v>22.5</v>
      </c>
      <c r="AL108" t="s">
        <v>15</v>
      </c>
      <c r="AM108" s="1">
        <v>18.3</v>
      </c>
    </row>
    <row r="109" spans="22:39" x14ac:dyDescent="0.3">
      <c r="V109" s="15">
        <v>44295</v>
      </c>
      <c r="Z109" s="1">
        <v>83.6</v>
      </c>
      <c r="AA109" s="1">
        <v>84.8</v>
      </c>
      <c r="AB109" s="1">
        <v>86.3</v>
      </c>
      <c r="AC109" s="1">
        <v>87.2</v>
      </c>
      <c r="AD109" s="1">
        <v>87.1</v>
      </c>
      <c r="AE109" s="1">
        <v>85.1</v>
      </c>
      <c r="AF109" s="1">
        <v>91</v>
      </c>
      <c r="AG109" s="1">
        <v>34.299999999999997</v>
      </c>
      <c r="AH109" s="1">
        <v>25.3</v>
      </c>
      <c r="AI109" s="1">
        <v>25.1</v>
      </c>
      <c r="AJ109" s="1">
        <v>34</v>
      </c>
      <c r="AK109" s="1">
        <v>18.899999999999999</v>
      </c>
      <c r="AL109" s="1">
        <v>17.2</v>
      </c>
      <c r="AM109" s="1">
        <v>16.600000000000001</v>
      </c>
    </row>
    <row r="110" spans="22:39" x14ac:dyDescent="0.3">
      <c r="V110" s="18" t="s">
        <v>12</v>
      </c>
      <c r="Z110" s="14">
        <f>AVERAGE(Z106:Z109)</f>
        <v>83.675000000000011</v>
      </c>
      <c r="AA110" s="14">
        <f t="shared" ref="AA110:AF110" si="18">AVERAGE(AA106:AA109)</f>
        <v>84.625</v>
      </c>
      <c r="AB110" s="14">
        <f t="shared" si="18"/>
        <v>86.375</v>
      </c>
      <c r="AC110" s="14">
        <f t="shared" si="18"/>
        <v>86.974999999999994</v>
      </c>
      <c r="AD110" s="14">
        <f t="shared" si="18"/>
        <v>86.775000000000006</v>
      </c>
      <c r="AE110" s="14">
        <f t="shared" si="18"/>
        <v>84.9</v>
      </c>
      <c r="AF110" s="14">
        <f t="shared" si="18"/>
        <v>90.924999999999997</v>
      </c>
      <c r="AG110" s="14">
        <f>AVERAGE(AG106:AG109)/10</f>
        <v>3.7549999999999999</v>
      </c>
      <c r="AH110" s="14">
        <f t="shared" ref="AH110:AM110" si="19">AVERAGE(AH106:AH109)/10</f>
        <v>2.7949999999999999</v>
      </c>
      <c r="AI110" s="14">
        <f t="shared" si="19"/>
        <v>2.6774999999999998</v>
      </c>
      <c r="AJ110" s="14">
        <f t="shared" si="19"/>
        <v>3.625</v>
      </c>
      <c r="AK110" s="14">
        <f t="shared" si="19"/>
        <v>1.9725000000000001</v>
      </c>
      <c r="AL110" s="14">
        <f t="shared" si="19"/>
        <v>1.6966666666666668</v>
      </c>
      <c r="AM110" s="14">
        <f t="shared" si="19"/>
        <v>1.7250000000000001</v>
      </c>
    </row>
    <row r="112" spans="22:39" x14ac:dyDescent="0.3">
      <c r="V112" s="15">
        <v>44301</v>
      </c>
      <c r="Z112" s="1">
        <v>84.2</v>
      </c>
      <c r="AA112" s="1">
        <v>85.4</v>
      </c>
      <c r="AB112" s="1">
        <v>86.6</v>
      </c>
      <c r="AC112" s="1">
        <v>87.4</v>
      </c>
      <c r="AD112" s="1">
        <v>87.3</v>
      </c>
      <c r="AE112" s="1">
        <v>85.2</v>
      </c>
      <c r="AF112" s="1">
        <v>91.1</v>
      </c>
      <c r="AG112" s="1">
        <v>29.9</v>
      </c>
      <c r="AH112" s="1">
        <v>22.1</v>
      </c>
      <c r="AI112" s="1">
        <v>21.1</v>
      </c>
      <c r="AJ112" s="1">
        <v>28.9</v>
      </c>
      <c r="AK112" s="1">
        <v>15.7</v>
      </c>
      <c r="AL112" s="1">
        <v>14.1</v>
      </c>
      <c r="AM112" s="1">
        <v>14.3</v>
      </c>
    </row>
    <row r="113" spans="22:39" x14ac:dyDescent="0.3">
      <c r="V113" s="15">
        <v>44301</v>
      </c>
      <c r="Z113" s="1">
        <v>84.2</v>
      </c>
      <c r="AA113" s="1">
        <v>85.4</v>
      </c>
      <c r="AB113" s="1">
        <v>86.3</v>
      </c>
      <c r="AC113" s="1">
        <v>88</v>
      </c>
      <c r="AD113" s="1">
        <v>87.7</v>
      </c>
      <c r="AE113" s="1">
        <v>85.4</v>
      </c>
      <c r="AF113" s="1">
        <v>91.4</v>
      </c>
      <c r="AG113" s="1">
        <v>26.6</v>
      </c>
      <c r="AH113" s="1">
        <v>21.1</v>
      </c>
      <c r="AI113" s="1">
        <v>20.5</v>
      </c>
      <c r="AJ113" s="1">
        <v>28.3</v>
      </c>
      <c r="AK113" s="1">
        <v>16.8</v>
      </c>
      <c r="AL113" s="1">
        <v>15.8</v>
      </c>
      <c r="AM113" s="1">
        <v>15.5</v>
      </c>
    </row>
    <row r="114" spans="22:39" x14ac:dyDescent="0.3">
      <c r="V114" s="18" t="s">
        <v>12</v>
      </c>
      <c r="Z114" s="14">
        <f>AVERAGE(Z112:Z113)</f>
        <v>84.2</v>
      </c>
      <c r="AA114" s="14">
        <f t="shared" ref="AA114:AF114" si="20">AVERAGE(AA112:AA113)</f>
        <v>85.4</v>
      </c>
      <c r="AB114" s="14">
        <f t="shared" si="20"/>
        <v>86.449999999999989</v>
      </c>
      <c r="AC114" s="14">
        <f t="shared" si="20"/>
        <v>87.7</v>
      </c>
      <c r="AD114" s="14">
        <f t="shared" si="20"/>
        <v>87.5</v>
      </c>
      <c r="AE114" s="14">
        <f t="shared" si="20"/>
        <v>85.300000000000011</v>
      </c>
      <c r="AF114" s="14">
        <f t="shared" si="20"/>
        <v>91.25</v>
      </c>
      <c r="AG114" s="14">
        <f>AVERAGE(AG112:AG113)/10</f>
        <v>2.8250000000000002</v>
      </c>
      <c r="AH114" s="14">
        <f t="shared" ref="AH114:AM114" si="21">AVERAGE(AH112:AH113)/10</f>
        <v>2.16</v>
      </c>
      <c r="AI114" s="14">
        <f t="shared" si="21"/>
        <v>2.08</v>
      </c>
      <c r="AJ114" s="14">
        <f t="shared" si="21"/>
        <v>2.8600000000000003</v>
      </c>
      <c r="AK114" s="14">
        <f t="shared" si="21"/>
        <v>1.625</v>
      </c>
      <c r="AL114" s="14">
        <f t="shared" si="21"/>
        <v>1.4949999999999999</v>
      </c>
      <c r="AM114" s="14">
        <f t="shared" si="21"/>
        <v>1.49</v>
      </c>
    </row>
    <row r="116" spans="22:39" x14ac:dyDescent="0.3">
      <c r="V116" s="15">
        <v>44308</v>
      </c>
      <c r="Z116">
        <v>85.4</v>
      </c>
      <c r="AA116">
        <v>86</v>
      </c>
      <c r="AB116">
        <v>87</v>
      </c>
      <c r="AC116">
        <v>87.5</v>
      </c>
      <c r="AD116">
        <v>87.3</v>
      </c>
      <c r="AE116">
        <v>85.2</v>
      </c>
      <c r="AF116">
        <v>91</v>
      </c>
      <c r="AG116">
        <v>20.7</v>
      </c>
      <c r="AH116">
        <v>17.8</v>
      </c>
      <c r="AI116">
        <v>18.8</v>
      </c>
      <c r="AJ116">
        <v>24</v>
      </c>
      <c r="AK116">
        <v>14.8</v>
      </c>
      <c r="AL116">
        <v>14.1</v>
      </c>
      <c r="AM116">
        <v>14.1</v>
      </c>
    </row>
    <row r="117" spans="22:39" x14ac:dyDescent="0.3">
      <c r="V117" s="15">
        <v>44308</v>
      </c>
      <c r="Z117">
        <v>83.3</v>
      </c>
      <c r="AA117">
        <v>84.4</v>
      </c>
      <c r="AB117">
        <v>86.1</v>
      </c>
      <c r="AC117">
        <v>87</v>
      </c>
      <c r="AD117">
        <v>86.8</v>
      </c>
      <c r="AE117">
        <v>84.8</v>
      </c>
      <c r="AF117">
        <v>91</v>
      </c>
      <c r="AG117">
        <v>31.7</v>
      </c>
      <c r="AH117">
        <v>23.3</v>
      </c>
      <c r="AI117">
        <v>23.2</v>
      </c>
      <c r="AJ117">
        <v>28.3</v>
      </c>
      <c r="AK117">
        <v>16.399999999999999</v>
      </c>
      <c r="AL117">
        <v>15.4</v>
      </c>
      <c r="AM117">
        <v>14.8</v>
      </c>
    </row>
    <row r="118" spans="22:39" x14ac:dyDescent="0.3">
      <c r="V118" s="15">
        <v>44308</v>
      </c>
      <c r="Z118">
        <v>85.7</v>
      </c>
      <c r="AA118">
        <v>85.7</v>
      </c>
      <c r="AB118">
        <v>87.2</v>
      </c>
      <c r="AC118">
        <v>87.5</v>
      </c>
      <c r="AD118">
        <v>87</v>
      </c>
      <c r="AE118">
        <v>85.1</v>
      </c>
      <c r="AF118">
        <v>91.1</v>
      </c>
      <c r="AG118">
        <v>25</v>
      </c>
      <c r="AH118">
        <v>18.3</v>
      </c>
      <c r="AI118">
        <v>18.8</v>
      </c>
      <c r="AJ118">
        <v>25.3</v>
      </c>
      <c r="AK118">
        <v>14.3</v>
      </c>
      <c r="AL118">
        <v>14.5</v>
      </c>
      <c r="AM118">
        <v>15.9</v>
      </c>
    </row>
    <row r="119" spans="22:39" x14ac:dyDescent="0.3">
      <c r="V119" s="15">
        <v>44308</v>
      </c>
      <c r="Z119">
        <v>83.3</v>
      </c>
      <c r="AA119">
        <v>84.6</v>
      </c>
      <c r="AB119">
        <v>86</v>
      </c>
      <c r="AC119">
        <v>87.1</v>
      </c>
      <c r="AD119">
        <v>87</v>
      </c>
      <c r="AE119">
        <v>84.9</v>
      </c>
      <c r="AF119">
        <v>91</v>
      </c>
      <c r="AG119">
        <v>37.4</v>
      </c>
      <c r="AH119">
        <v>28</v>
      </c>
      <c r="AI119">
        <v>27.8</v>
      </c>
      <c r="AJ119">
        <v>36</v>
      </c>
      <c r="AK119">
        <v>20.399999999999999</v>
      </c>
      <c r="AL119">
        <v>18</v>
      </c>
      <c r="AM119">
        <v>17.399999999999999</v>
      </c>
    </row>
    <row r="120" spans="22:39" x14ac:dyDescent="0.3">
      <c r="V120" s="18" t="s">
        <v>12</v>
      </c>
      <c r="Z120" s="14">
        <f>AVERAGE(Z116:Z119)</f>
        <v>84.424999999999997</v>
      </c>
      <c r="AA120" s="14">
        <f t="shared" ref="AA120:AF120" si="22">AVERAGE(AA116:AA119)</f>
        <v>85.175000000000011</v>
      </c>
      <c r="AB120" s="14">
        <f t="shared" si="22"/>
        <v>86.575000000000003</v>
      </c>
      <c r="AC120" s="14">
        <f t="shared" si="22"/>
        <v>87.275000000000006</v>
      </c>
      <c r="AD120" s="14">
        <f t="shared" si="22"/>
        <v>87.025000000000006</v>
      </c>
      <c r="AE120" s="14">
        <f t="shared" si="22"/>
        <v>85</v>
      </c>
      <c r="AF120" s="14">
        <f t="shared" si="22"/>
        <v>91.025000000000006</v>
      </c>
      <c r="AG120" s="14">
        <f>AVERAGE(AG116:AG119)/10</f>
        <v>2.87</v>
      </c>
      <c r="AH120" s="14">
        <f t="shared" ref="AH120:AM120" si="23">AVERAGE(AH116:AH119)/10</f>
        <v>2.1850000000000001</v>
      </c>
      <c r="AI120" s="14">
        <f t="shared" si="23"/>
        <v>2.2149999999999999</v>
      </c>
      <c r="AJ120" s="14">
        <f t="shared" si="23"/>
        <v>2.84</v>
      </c>
      <c r="AK120" s="14">
        <f t="shared" si="23"/>
        <v>1.6475000000000002</v>
      </c>
      <c r="AL120" s="14">
        <f t="shared" si="23"/>
        <v>1.55</v>
      </c>
      <c r="AM120" s="14">
        <f t="shared" si="23"/>
        <v>1.5549999999999999</v>
      </c>
    </row>
    <row r="122" spans="22:39" x14ac:dyDescent="0.3">
      <c r="V122" s="15">
        <v>44315</v>
      </c>
      <c r="Z122">
        <v>84.5</v>
      </c>
      <c r="AA122">
        <v>85.5</v>
      </c>
      <c r="AB122">
        <v>86.8</v>
      </c>
      <c r="AC122">
        <v>87.5</v>
      </c>
      <c r="AD122">
        <v>87.3</v>
      </c>
      <c r="AE122">
        <v>85.2</v>
      </c>
      <c r="AF122">
        <v>91.1</v>
      </c>
      <c r="AG122">
        <v>30.1</v>
      </c>
      <c r="AH122">
        <v>22.3</v>
      </c>
      <c r="AI122">
        <v>21.9</v>
      </c>
      <c r="AJ122">
        <v>31.4</v>
      </c>
      <c r="AK122">
        <v>18.5</v>
      </c>
      <c r="AL122">
        <v>16.899999999999999</v>
      </c>
      <c r="AM122">
        <v>16.899999999999999</v>
      </c>
    </row>
    <row r="123" spans="22:39" x14ac:dyDescent="0.3">
      <c r="V123" s="15">
        <v>44315</v>
      </c>
      <c r="Z123">
        <v>83.8</v>
      </c>
      <c r="AA123">
        <v>84.6</v>
      </c>
      <c r="AB123">
        <v>86.6</v>
      </c>
      <c r="AC123">
        <v>86.9</v>
      </c>
      <c r="AD123">
        <v>86.7</v>
      </c>
      <c r="AE123">
        <v>84.9</v>
      </c>
      <c r="AF123">
        <v>90.8</v>
      </c>
      <c r="AG123">
        <v>27.1</v>
      </c>
      <c r="AH123">
        <v>21.9</v>
      </c>
      <c r="AI123">
        <v>21</v>
      </c>
      <c r="AJ123">
        <v>28.8</v>
      </c>
      <c r="AK123">
        <v>17</v>
      </c>
      <c r="AL123">
        <v>15.8</v>
      </c>
      <c r="AM123">
        <v>16.600000000000001</v>
      </c>
    </row>
    <row r="124" spans="22:39" x14ac:dyDescent="0.3">
      <c r="V124" s="15">
        <v>44315</v>
      </c>
      <c r="Z124">
        <v>82.7</v>
      </c>
      <c r="AA124">
        <v>83.8</v>
      </c>
      <c r="AB124">
        <v>85.3</v>
      </c>
      <c r="AC124">
        <v>86.4</v>
      </c>
      <c r="AD124">
        <v>86.5</v>
      </c>
      <c r="AE124">
        <v>84.7</v>
      </c>
      <c r="AF124">
        <v>90.9</v>
      </c>
    </row>
    <row r="125" spans="22:39" x14ac:dyDescent="0.3">
      <c r="V125" s="15">
        <v>44315</v>
      </c>
      <c r="Z125">
        <v>83.4</v>
      </c>
      <c r="AA125">
        <v>84.5</v>
      </c>
      <c r="AB125">
        <v>85.9</v>
      </c>
      <c r="AC125">
        <v>87.1</v>
      </c>
      <c r="AD125">
        <v>86.9</v>
      </c>
      <c r="AE125">
        <v>84.9</v>
      </c>
      <c r="AF125">
        <v>91.1</v>
      </c>
      <c r="AG125">
        <v>27.1</v>
      </c>
      <c r="AH125">
        <v>21.8</v>
      </c>
      <c r="AI125">
        <v>20.100000000000001</v>
      </c>
      <c r="AJ125">
        <v>26.3</v>
      </c>
      <c r="AK125">
        <v>15</v>
      </c>
      <c r="AL125">
        <v>13.9</v>
      </c>
      <c r="AM125">
        <v>13.1</v>
      </c>
    </row>
    <row r="126" spans="22:39" x14ac:dyDescent="0.3">
      <c r="V126" s="18" t="s">
        <v>12</v>
      </c>
      <c r="Z126" s="14">
        <f>AVERAGE(Z122:Z125)</f>
        <v>83.6</v>
      </c>
      <c r="AA126" s="14">
        <f t="shared" ref="AA126:AF126" si="24">AVERAGE(AA122:AA125)</f>
        <v>84.6</v>
      </c>
      <c r="AB126" s="14">
        <f t="shared" si="24"/>
        <v>86.15</v>
      </c>
      <c r="AC126" s="14">
        <f t="shared" si="24"/>
        <v>86.974999999999994</v>
      </c>
      <c r="AD126" s="14">
        <f t="shared" si="24"/>
        <v>86.85</v>
      </c>
      <c r="AE126" s="14">
        <f t="shared" si="24"/>
        <v>84.925000000000011</v>
      </c>
      <c r="AF126" s="14">
        <f t="shared" si="24"/>
        <v>90.974999999999994</v>
      </c>
      <c r="AG126" s="14">
        <f>AVERAGE(AG122:AG125)/10</f>
        <v>2.8100000000000005</v>
      </c>
      <c r="AH126" s="14">
        <f t="shared" ref="AH126:AM126" si="25">AVERAGE(AH122:AH125)/10</f>
        <v>2.2000000000000002</v>
      </c>
      <c r="AI126" s="14">
        <f t="shared" si="25"/>
        <v>2.1</v>
      </c>
      <c r="AJ126" s="14">
        <f t="shared" si="25"/>
        <v>2.8833333333333333</v>
      </c>
      <c r="AK126" s="14">
        <f t="shared" si="25"/>
        <v>1.6833333333333331</v>
      </c>
      <c r="AL126" s="14">
        <f t="shared" si="25"/>
        <v>1.5533333333333332</v>
      </c>
      <c r="AM126" s="14">
        <f t="shared" si="25"/>
        <v>1.5533333333333332</v>
      </c>
    </row>
    <row r="128" spans="22:39" x14ac:dyDescent="0.3">
      <c r="V128" s="15">
        <v>44342</v>
      </c>
      <c r="Z128">
        <v>84.5</v>
      </c>
      <c r="AA128">
        <v>85.5</v>
      </c>
      <c r="AB128">
        <v>86.7</v>
      </c>
      <c r="AC128">
        <v>87.7</v>
      </c>
      <c r="AD128">
        <v>87.4</v>
      </c>
      <c r="AE128">
        <v>85.3</v>
      </c>
      <c r="AF128">
        <v>91.2</v>
      </c>
      <c r="AG128">
        <v>23.7</v>
      </c>
      <c r="AH128">
        <v>18.399999999999999</v>
      </c>
      <c r="AI128">
        <v>18.100000000000001</v>
      </c>
      <c r="AJ128">
        <v>24.5</v>
      </c>
      <c r="AK128">
        <v>14.6</v>
      </c>
      <c r="AL128">
        <v>13.9</v>
      </c>
      <c r="AM128">
        <v>14.9</v>
      </c>
    </row>
    <row r="129" spans="22:39" x14ac:dyDescent="0.3">
      <c r="V129" s="15">
        <v>44342</v>
      </c>
      <c r="Z129">
        <v>84.1</v>
      </c>
      <c r="AA129">
        <v>85.3</v>
      </c>
      <c r="AB129">
        <v>86.6</v>
      </c>
      <c r="AC129">
        <v>87.5</v>
      </c>
      <c r="AD129">
        <v>87.3</v>
      </c>
      <c r="AE129">
        <v>85.4</v>
      </c>
      <c r="AF129">
        <v>91.1</v>
      </c>
      <c r="AG129">
        <v>33</v>
      </c>
      <c r="AH129">
        <v>24.2</v>
      </c>
      <c r="AI129">
        <v>23.5</v>
      </c>
      <c r="AJ129">
        <v>31</v>
      </c>
      <c r="AK129">
        <v>17.399999999999999</v>
      </c>
      <c r="AL129">
        <v>16.399999999999999</v>
      </c>
      <c r="AM129">
        <v>17.5</v>
      </c>
    </row>
    <row r="130" spans="22:39" x14ac:dyDescent="0.3">
      <c r="V130" s="15">
        <v>44342</v>
      </c>
      <c r="Z130">
        <v>83.6</v>
      </c>
      <c r="AA130">
        <v>84.9</v>
      </c>
      <c r="AB130">
        <v>86.1</v>
      </c>
      <c r="AC130">
        <v>87.4</v>
      </c>
      <c r="AD130">
        <v>87.2</v>
      </c>
      <c r="AE130">
        <v>85</v>
      </c>
      <c r="AF130">
        <v>91.2</v>
      </c>
      <c r="AG130">
        <v>36.9</v>
      </c>
      <c r="AH130">
        <v>26.5</v>
      </c>
      <c r="AI130">
        <v>25.7</v>
      </c>
      <c r="AJ130">
        <v>35.9</v>
      </c>
      <c r="AK130">
        <v>18.600000000000001</v>
      </c>
      <c r="AL130">
        <v>17</v>
      </c>
      <c r="AM130">
        <v>16.7</v>
      </c>
    </row>
    <row r="131" spans="22:39" x14ac:dyDescent="0.3">
      <c r="V131" s="15">
        <v>44342</v>
      </c>
      <c r="Z131">
        <v>84.2</v>
      </c>
      <c r="AA131">
        <v>85.1</v>
      </c>
      <c r="AB131">
        <v>86.6</v>
      </c>
      <c r="AC131">
        <v>87.4</v>
      </c>
      <c r="AD131">
        <v>87.1</v>
      </c>
      <c r="AE131">
        <v>85.1</v>
      </c>
      <c r="AF131">
        <v>91.2</v>
      </c>
      <c r="AG131">
        <v>40.700000000000003</v>
      </c>
      <c r="AH131">
        <v>29.1</v>
      </c>
      <c r="AI131">
        <v>27.1</v>
      </c>
      <c r="AJ131">
        <v>37.1</v>
      </c>
      <c r="AK131">
        <v>19.7</v>
      </c>
      <c r="AL131">
        <v>17.100000000000001</v>
      </c>
      <c r="AM131">
        <v>17.2</v>
      </c>
    </row>
    <row r="132" spans="22:39" x14ac:dyDescent="0.3">
      <c r="V132" s="18" t="s">
        <v>12</v>
      </c>
      <c r="Z132" s="14">
        <f>AVERAGE(Z128:Z131)</f>
        <v>84.1</v>
      </c>
      <c r="AA132" s="14">
        <f t="shared" ref="AA132:AF132" si="26">AVERAGE(AA128:AA131)</f>
        <v>85.2</v>
      </c>
      <c r="AB132" s="14">
        <f t="shared" si="26"/>
        <v>86.5</v>
      </c>
      <c r="AC132" s="14">
        <f t="shared" si="26"/>
        <v>87.5</v>
      </c>
      <c r="AD132" s="14">
        <f t="shared" si="26"/>
        <v>87.25</v>
      </c>
      <c r="AE132" s="14">
        <f t="shared" si="26"/>
        <v>85.199999999999989</v>
      </c>
      <c r="AF132" s="14">
        <f t="shared" si="26"/>
        <v>91.174999999999997</v>
      </c>
      <c r="AG132" s="14">
        <f>AVERAGE(AG128:AG131)/10</f>
        <v>3.3575000000000004</v>
      </c>
      <c r="AH132" s="14">
        <f t="shared" ref="AH132:AM132" si="27">AVERAGE(AH128:AH131)/10</f>
        <v>2.4549999999999996</v>
      </c>
      <c r="AI132" s="14">
        <f t="shared" si="27"/>
        <v>2.3600000000000003</v>
      </c>
      <c r="AJ132" s="14">
        <f t="shared" si="27"/>
        <v>3.2124999999999999</v>
      </c>
      <c r="AK132" s="14">
        <f t="shared" si="27"/>
        <v>1.7574999999999998</v>
      </c>
      <c r="AL132" s="14">
        <f t="shared" si="27"/>
        <v>1.61</v>
      </c>
      <c r="AM132" s="14">
        <f t="shared" si="27"/>
        <v>1.6575</v>
      </c>
    </row>
    <row r="134" spans="22:39" x14ac:dyDescent="0.3">
      <c r="V134" s="15">
        <v>44350</v>
      </c>
      <c r="Z134">
        <v>86.4</v>
      </c>
      <c r="AA134">
        <v>86.8</v>
      </c>
      <c r="AB134">
        <v>87.5</v>
      </c>
      <c r="AC134">
        <v>88</v>
      </c>
      <c r="AD134">
        <v>87.8</v>
      </c>
      <c r="AE134">
        <v>85.6</v>
      </c>
      <c r="AF134">
        <v>91.3</v>
      </c>
      <c r="AG134">
        <v>18.7</v>
      </c>
      <c r="AH134">
        <v>16.8</v>
      </c>
      <c r="AI134">
        <v>16.7</v>
      </c>
      <c r="AJ134">
        <v>24.4</v>
      </c>
      <c r="AK134">
        <v>15.7</v>
      </c>
      <c r="AL134">
        <v>15.1</v>
      </c>
      <c r="AM134">
        <v>16.5</v>
      </c>
    </row>
    <row r="135" spans="22:39" x14ac:dyDescent="0.3">
      <c r="V135" s="15">
        <v>44350</v>
      </c>
      <c r="Z135">
        <v>84.2</v>
      </c>
      <c r="AA135">
        <v>85.3</v>
      </c>
      <c r="AB135">
        <v>86.4</v>
      </c>
      <c r="AC135">
        <v>87.4</v>
      </c>
      <c r="AD135">
        <v>87.3</v>
      </c>
      <c r="AE135">
        <v>85.2</v>
      </c>
      <c r="AF135">
        <v>91.1</v>
      </c>
      <c r="AG135">
        <v>33.9</v>
      </c>
      <c r="AH135">
        <v>26.7</v>
      </c>
      <c r="AI135">
        <v>26.6</v>
      </c>
      <c r="AJ135">
        <v>36</v>
      </c>
      <c r="AK135">
        <v>20.7</v>
      </c>
      <c r="AL135">
        <v>18.5</v>
      </c>
      <c r="AM135">
        <v>17.8</v>
      </c>
    </row>
    <row r="136" spans="22:39" x14ac:dyDescent="0.3">
      <c r="V136" s="15">
        <v>44350</v>
      </c>
      <c r="Z136">
        <v>83.3</v>
      </c>
      <c r="AA136">
        <v>84.9</v>
      </c>
      <c r="AB136">
        <v>85.9</v>
      </c>
      <c r="AC136">
        <v>87.4</v>
      </c>
      <c r="AD136">
        <v>87.3</v>
      </c>
      <c r="AE136">
        <v>85.1</v>
      </c>
      <c r="AF136">
        <v>91.2</v>
      </c>
      <c r="AG136">
        <v>38.799999999999997</v>
      </c>
      <c r="AH136">
        <v>28.2</v>
      </c>
      <c r="AI136">
        <v>29</v>
      </c>
      <c r="AJ136">
        <v>41.8</v>
      </c>
      <c r="AK136">
        <v>22.2</v>
      </c>
      <c r="AL136">
        <v>21.1</v>
      </c>
      <c r="AM136">
        <v>21.6</v>
      </c>
    </row>
    <row r="137" spans="22:39" x14ac:dyDescent="0.3">
      <c r="V137" s="15">
        <v>44350</v>
      </c>
      <c r="Z137">
        <v>83.3</v>
      </c>
      <c r="AA137">
        <v>84.7</v>
      </c>
      <c r="AB137">
        <v>85.9</v>
      </c>
      <c r="AC137">
        <v>87.3</v>
      </c>
      <c r="AD137">
        <v>87.3</v>
      </c>
      <c r="AE137">
        <v>85.1</v>
      </c>
      <c r="AF137">
        <v>91.3</v>
      </c>
      <c r="AG137">
        <v>49.7</v>
      </c>
      <c r="AH137">
        <v>35.4</v>
      </c>
      <c r="AI137">
        <v>34.200000000000003</v>
      </c>
      <c r="AJ137">
        <v>46</v>
      </c>
      <c r="AK137">
        <v>23.3</v>
      </c>
      <c r="AL137">
        <v>20.7</v>
      </c>
      <c r="AM137">
        <v>19.600000000000001</v>
      </c>
    </row>
    <row r="138" spans="22:39" x14ac:dyDescent="0.3">
      <c r="V138" s="18" t="s">
        <v>12</v>
      </c>
      <c r="Z138" s="14">
        <f>AVERAGE(Z134:Z137)</f>
        <v>84.300000000000011</v>
      </c>
      <c r="AA138" s="14">
        <f t="shared" ref="AA138:AF138" si="28">AVERAGE(AA134:AA137)</f>
        <v>85.424999999999997</v>
      </c>
      <c r="AB138" s="14">
        <f t="shared" si="28"/>
        <v>86.425000000000011</v>
      </c>
      <c r="AC138" s="14">
        <f t="shared" si="28"/>
        <v>87.525000000000006</v>
      </c>
      <c r="AD138" s="14">
        <f t="shared" si="28"/>
        <v>87.424999999999997</v>
      </c>
      <c r="AE138" s="14">
        <f t="shared" si="28"/>
        <v>85.25</v>
      </c>
      <c r="AF138" s="14">
        <f t="shared" si="28"/>
        <v>91.224999999999994</v>
      </c>
      <c r="AG138" s="14">
        <f>AVERAGE(AG134:AG137)/10</f>
        <v>3.5274999999999999</v>
      </c>
      <c r="AH138" s="14">
        <f t="shared" ref="AH138:AM138" si="29">AVERAGE(AH134:AH137)/10</f>
        <v>2.6774999999999998</v>
      </c>
      <c r="AI138" s="14">
        <f t="shared" si="29"/>
        <v>2.6625000000000001</v>
      </c>
      <c r="AJ138" s="14">
        <f t="shared" si="29"/>
        <v>3.7049999999999996</v>
      </c>
      <c r="AK138" s="14">
        <f t="shared" si="29"/>
        <v>2.0474999999999999</v>
      </c>
      <c r="AL138" s="14">
        <f t="shared" si="29"/>
        <v>1.8850000000000002</v>
      </c>
      <c r="AM138" s="14">
        <f t="shared" si="29"/>
        <v>1.8875</v>
      </c>
    </row>
    <row r="140" spans="22:39" x14ac:dyDescent="0.3">
      <c r="V140" s="15">
        <v>44358</v>
      </c>
      <c r="Z140">
        <v>83.7</v>
      </c>
      <c r="AA140">
        <v>85.1</v>
      </c>
      <c r="AB140">
        <v>86.2</v>
      </c>
      <c r="AC140">
        <v>87.2</v>
      </c>
      <c r="AD140">
        <v>87.2</v>
      </c>
      <c r="AE140">
        <v>85.1</v>
      </c>
      <c r="AF140">
        <v>91.3</v>
      </c>
      <c r="AG140">
        <v>45.9</v>
      </c>
      <c r="AH140">
        <v>30.1</v>
      </c>
      <c r="AI140">
        <v>30</v>
      </c>
      <c r="AJ140">
        <v>87.8</v>
      </c>
      <c r="AK140">
        <v>19.100000000000001</v>
      </c>
      <c r="AL140">
        <v>16.899999999999999</v>
      </c>
      <c r="AM140">
        <v>15.8</v>
      </c>
    </row>
    <row r="141" spans="22:39" x14ac:dyDescent="0.3">
      <c r="V141" s="15">
        <v>44358</v>
      </c>
      <c r="Z141">
        <v>83.2</v>
      </c>
      <c r="AA141">
        <v>84.4</v>
      </c>
      <c r="AB141">
        <v>85.7</v>
      </c>
      <c r="AC141">
        <v>87.4</v>
      </c>
      <c r="AD141">
        <v>87.2</v>
      </c>
      <c r="AE141">
        <v>85.5</v>
      </c>
      <c r="AF141">
        <v>91.4</v>
      </c>
      <c r="AG141">
        <v>36</v>
      </c>
      <c r="AH141">
        <v>28.3</v>
      </c>
      <c r="AI141">
        <v>26.5</v>
      </c>
      <c r="AJ141">
        <v>34.299999999999997</v>
      </c>
      <c r="AK141">
        <v>20.6</v>
      </c>
      <c r="AL141">
        <v>19.2</v>
      </c>
      <c r="AM141">
        <v>18.600000000000001</v>
      </c>
    </row>
    <row r="142" spans="22:39" x14ac:dyDescent="0.3">
      <c r="V142" s="15">
        <v>44358</v>
      </c>
      <c r="Z142">
        <v>84.7</v>
      </c>
      <c r="AA142">
        <v>85.5</v>
      </c>
      <c r="AB142">
        <v>87.1</v>
      </c>
      <c r="AC142">
        <v>87.3</v>
      </c>
      <c r="AD142">
        <v>87.1</v>
      </c>
      <c r="AE142">
        <v>85.2</v>
      </c>
      <c r="AF142">
        <v>91.2</v>
      </c>
      <c r="AG142">
        <v>26.8</v>
      </c>
      <c r="AH142">
        <v>20.2</v>
      </c>
      <c r="AI142">
        <v>19.399999999999999</v>
      </c>
      <c r="AJ142">
        <v>28.2</v>
      </c>
      <c r="AK142">
        <v>16.5</v>
      </c>
      <c r="AL142">
        <v>16.100000000000001</v>
      </c>
      <c r="AM142">
        <v>16.3</v>
      </c>
    </row>
    <row r="143" spans="22:39" x14ac:dyDescent="0.3">
      <c r="V143" s="15">
        <v>44358</v>
      </c>
      <c r="Z143">
        <v>84.7</v>
      </c>
      <c r="AA143">
        <v>85.5</v>
      </c>
      <c r="AB143">
        <v>86.8</v>
      </c>
      <c r="AC143">
        <v>87.4</v>
      </c>
      <c r="AD143">
        <v>87.1</v>
      </c>
      <c r="AE143">
        <v>85.2</v>
      </c>
      <c r="AF143">
        <v>91.1</v>
      </c>
      <c r="AG143">
        <v>26</v>
      </c>
      <c r="AH143">
        <v>20.5</v>
      </c>
      <c r="AI143">
        <v>19.8</v>
      </c>
      <c r="AJ143">
        <v>28.3</v>
      </c>
      <c r="AK143">
        <v>17.2</v>
      </c>
      <c r="AL143">
        <v>15.4</v>
      </c>
      <c r="AM143">
        <v>15.7</v>
      </c>
    </row>
    <row r="144" spans="22:39" x14ac:dyDescent="0.3">
      <c r="V144" s="18" t="s">
        <v>12</v>
      </c>
      <c r="Z144" s="14">
        <f>AVERAGE(Z140:Z143)</f>
        <v>84.075000000000003</v>
      </c>
      <c r="AA144" s="14">
        <f t="shared" ref="AA144:AF144" si="30">AVERAGE(AA140:AA143)</f>
        <v>85.125</v>
      </c>
      <c r="AB144" s="14">
        <f t="shared" si="30"/>
        <v>86.45</v>
      </c>
      <c r="AC144" s="14">
        <f t="shared" si="30"/>
        <v>87.325000000000017</v>
      </c>
      <c r="AD144" s="14">
        <f t="shared" si="30"/>
        <v>87.15</v>
      </c>
      <c r="AE144" s="14">
        <f t="shared" si="30"/>
        <v>85.25</v>
      </c>
      <c r="AF144" s="14">
        <f t="shared" si="30"/>
        <v>91.25</v>
      </c>
      <c r="AG144" s="14">
        <f>AVERAGE(AG140:AG143)/10</f>
        <v>3.3674999999999997</v>
      </c>
      <c r="AH144" s="14">
        <f t="shared" ref="AH144:AM144" si="31">AVERAGE(AH140:AH143)/10</f>
        <v>2.4775</v>
      </c>
      <c r="AI144" s="14">
        <f t="shared" si="31"/>
        <v>2.3925000000000001</v>
      </c>
      <c r="AJ144" s="14">
        <f t="shared" si="31"/>
        <v>4.4649999999999999</v>
      </c>
      <c r="AK144" s="14">
        <f t="shared" si="31"/>
        <v>1.8350000000000002</v>
      </c>
      <c r="AL144" s="14">
        <f t="shared" si="31"/>
        <v>1.69</v>
      </c>
      <c r="AM144" s="14">
        <f t="shared" si="31"/>
        <v>1.6600000000000001</v>
      </c>
    </row>
    <row r="146" spans="22:40" x14ac:dyDescent="0.3">
      <c r="V146" s="15">
        <v>44365</v>
      </c>
      <c r="Z146">
        <v>82.6</v>
      </c>
      <c r="AA146">
        <v>84.2</v>
      </c>
      <c r="AB146">
        <v>85.6</v>
      </c>
      <c r="AC146">
        <v>87</v>
      </c>
      <c r="AD146">
        <v>87</v>
      </c>
      <c r="AE146">
        <v>84.9</v>
      </c>
      <c r="AF146">
        <v>91.2</v>
      </c>
      <c r="AG146">
        <v>58.1</v>
      </c>
      <c r="AH146">
        <v>41.6</v>
      </c>
      <c r="AI146">
        <v>39.299999999999997</v>
      </c>
      <c r="AJ146">
        <v>54.1</v>
      </c>
      <c r="AK146">
        <v>26.7</v>
      </c>
      <c r="AL146">
        <v>21.9</v>
      </c>
      <c r="AM146">
        <v>19.8</v>
      </c>
    </row>
    <row r="147" spans="22:40" x14ac:dyDescent="0.3">
      <c r="V147" s="15">
        <v>44365</v>
      </c>
      <c r="Z147">
        <v>83.9</v>
      </c>
      <c r="AA147">
        <v>85.1</v>
      </c>
      <c r="AB147">
        <v>86.4</v>
      </c>
      <c r="AC147">
        <v>87.5</v>
      </c>
      <c r="AD147">
        <v>87.3</v>
      </c>
      <c r="AE147">
        <v>85.1</v>
      </c>
      <c r="AF147">
        <v>91.4</v>
      </c>
      <c r="AG147">
        <v>35.5</v>
      </c>
      <c r="AH147">
        <v>25.8</v>
      </c>
      <c r="AI147">
        <v>25.2</v>
      </c>
      <c r="AJ147">
        <v>32.200000000000003</v>
      </c>
      <c r="AK147">
        <v>18</v>
      </c>
      <c r="AL147">
        <v>16.2</v>
      </c>
      <c r="AM147">
        <v>15.8</v>
      </c>
    </row>
    <row r="148" spans="22:40" x14ac:dyDescent="0.3">
      <c r="V148" s="15">
        <v>44365</v>
      </c>
      <c r="Z148">
        <v>84.2</v>
      </c>
      <c r="AA148">
        <v>85.1</v>
      </c>
      <c r="AB148">
        <v>86.9</v>
      </c>
      <c r="AC148">
        <v>86.9</v>
      </c>
      <c r="AD148">
        <v>86.8</v>
      </c>
      <c r="AE148">
        <v>84.9</v>
      </c>
      <c r="AF148">
        <v>90.9</v>
      </c>
      <c r="AG148">
        <v>32.4</v>
      </c>
      <c r="AH148">
        <v>24.1</v>
      </c>
      <c r="AI148">
        <v>23.2</v>
      </c>
      <c r="AJ148">
        <v>33.6</v>
      </c>
      <c r="AK148">
        <v>18.8</v>
      </c>
      <c r="AL148">
        <v>18</v>
      </c>
      <c r="AM148">
        <v>18.899999999999999</v>
      </c>
    </row>
    <row r="149" spans="22:40" x14ac:dyDescent="0.3">
      <c r="V149" s="15">
        <v>44365</v>
      </c>
      <c r="Z149">
        <v>84.7</v>
      </c>
      <c r="AA149">
        <v>85.6</v>
      </c>
      <c r="AB149">
        <v>87.1</v>
      </c>
      <c r="AC149">
        <v>87.6</v>
      </c>
      <c r="AD149">
        <v>87.4</v>
      </c>
      <c r="AE149">
        <v>85.4</v>
      </c>
      <c r="AF149">
        <v>91.1</v>
      </c>
      <c r="AG149">
        <v>21.6</v>
      </c>
      <c r="AH149">
        <v>17.2</v>
      </c>
      <c r="AI149">
        <v>16.899999999999999</v>
      </c>
      <c r="AJ149">
        <v>22.9</v>
      </c>
      <c r="AK149">
        <v>14.2</v>
      </c>
      <c r="AL149">
        <v>13.4</v>
      </c>
      <c r="AM149">
        <v>14.1</v>
      </c>
    </row>
    <row r="150" spans="22:40" x14ac:dyDescent="0.3">
      <c r="V150" s="18" t="s">
        <v>12</v>
      </c>
      <c r="Z150" s="14">
        <f>AVERAGE(Z146:Z149)</f>
        <v>83.85</v>
      </c>
      <c r="AA150" s="14">
        <f t="shared" ref="AA150:AF150" si="32">AVERAGE(AA146:AA149)</f>
        <v>85</v>
      </c>
      <c r="AB150" s="14">
        <f t="shared" si="32"/>
        <v>86.5</v>
      </c>
      <c r="AC150" s="14">
        <f t="shared" si="32"/>
        <v>87.25</v>
      </c>
      <c r="AD150" s="14">
        <f t="shared" si="32"/>
        <v>87.125</v>
      </c>
      <c r="AE150" s="14">
        <f t="shared" si="32"/>
        <v>85.075000000000003</v>
      </c>
      <c r="AF150" s="14">
        <f t="shared" si="32"/>
        <v>91.15</v>
      </c>
      <c r="AG150" s="14">
        <f>AVERAGE(AG146:AG149)/10</f>
        <v>3.69</v>
      </c>
      <c r="AH150" s="14">
        <f t="shared" ref="AH150:AM150" si="33">AVERAGE(AH146:AH149)/10</f>
        <v>2.7175000000000002</v>
      </c>
      <c r="AI150" s="14">
        <f t="shared" si="33"/>
        <v>2.6149999999999998</v>
      </c>
      <c r="AJ150" s="14">
        <f t="shared" si="33"/>
        <v>3.5700000000000003</v>
      </c>
      <c r="AK150" s="14">
        <f t="shared" si="33"/>
        <v>1.9425000000000001</v>
      </c>
      <c r="AL150" s="14">
        <f t="shared" si="33"/>
        <v>1.7375</v>
      </c>
      <c r="AM150" s="14">
        <f t="shared" si="33"/>
        <v>1.7149999999999999</v>
      </c>
    </row>
    <row r="152" spans="22:40" x14ac:dyDescent="0.3">
      <c r="V152" s="15">
        <v>44372</v>
      </c>
      <c r="Z152">
        <v>85.1</v>
      </c>
      <c r="AA152">
        <v>85.7</v>
      </c>
      <c r="AB152">
        <v>87.2</v>
      </c>
      <c r="AC152">
        <v>87.5</v>
      </c>
      <c r="AD152">
        <v>87.2</v>
      </c>
      <c r="AE152">
        <v>85.2</v>
      </c>
      <c r="AF152">
        <v>91.1</v>
      </c>
      <c r="AG152">
        <v>23.5</v>
      </c>
      <c r="AH152">
        <v>17.7</v>
      </c>
      <c r="AI152">
        <v>18.5</v>
      </c>
      <c r="AJ152">
        <v>27.2</v>
      </c>
      <c r="AK152">
        <v>16.600000000000001</v>
      </c>
      <c r="AL152">
        <v>16.399999999999999</v>
      </c>
      <c r="AM152">
        <v>17.2</v>
      </c>
      <c r="AN152">
        <v>1417</v>
      </c>
    </row>
    <row r="153" spans="22:40" x14ac:dyDescent="0.3">
      <c r="V153" s="15">
        <v>44372</v>
      </c>
      <c r="Z153">
        <v>83.4</v>
      </c>
      <c r="AA153">
        <v>84.7</v>
      </c>
      <c r="AB153">
        <v>86.1</v>
      </c>
      <c r="AC153">
        <v>87</v>
      </c>
      <c r="AD153">
        <v>86.8</v>
      </c>
      <c r="AE153">
        <v>84.8</v>
      </c>
      <c r="AF153">
        <v>90.8</v>
      </c>
      <c r="AG153">
        <v>35.6</v>
      </c>
      <c r="AH153">
        <v>24.8</v>
      </c>
      <c r="AI153">
        <v>27</v>
      </c>
      <c r="AJ153">
        <v>34.6</v>
      </c>
      <c r="AK153">
        <v>19.600000000000001</v>
      </c>
      <c r="AL153">
        <v>19.600000000000001</v>
      </c>
      <c r="AM153">
        <v>19.2</v>
      </c>
      <c r="AN153">
        <v>1418</v>
      </c>
    </row>
    <row r="154" spans="22:40" x14ac:dyDescent="0.3">
      <c r="V154" s="15">
        <v>44372</v>
      </c>
      <c r="Z154">
        <v>83.6</v>
      </c>
      <c r="AA154">
        <v>84.6</v>
      </c>
      <c r="AB154">
        <v>86.2</v>
      </c>
      <c r="AC154">
        <v>86.9</v>
      </c>
      <c r="AD154">
        <v>86.7</v>
      </c>
      <c r="AE154">
        <v>84.7</v>
      </c>
      <c r="AF154">
        <v>91</v>
      </c>
      <c r="AG154">
        <v>35.200000000000003</v>
      </c>
      <c r="AH154">
        <v>26.4</v>
      </c>
      <c r="AI154">
        <v>26.2</v>
      </c>
      <c r="AJ154">
        <v>34.4</v>
      </c>
      <c r="AK154">
        <v>19</v>
      </c>
      <c r="AL154">
        <v>17.399999999999999</v>
      </c>
      <c r="AM154">
        <v>16.7</v>
      </c>
      <c r="AN154">
        <v>1419</v>
      </c>
    </row>
    <row r="155" spans="22:40" x14ac:dyDescent="0.3">
      <c r="V155" s="15">
        <v>44372</v>
      </c>
      <c r="Z155">
        <v>83.1</v>
      </c>
      <c r="AA155">
        <v>84.4</v>
      </c>
      <c r="AB155">
        <v>86.1</v>
      </c>
      <c r="AC155">
        <v>86.7</v>
      </c>
      <c r="AD155">
        <v>86.6</v>
      </c>
      <c r="AE155">
        <v>84.6</v>
      </c>
      <c r="AF155">
        <v>90.8</v>
      </c>
      <c r="AG155">
        <v>55.2</v>
      </c>
      <c r="AH155">
        <v>37.9</v>
      </c>
      <c r="AI155">
        <v>35.9</v>
      </c>
      <c r="AJ155">
        <v>45</v>
      </c>
      <c r="AK155">
        <v>23.5</v>
      </c>
      <c r="AL155">
        <v>20.5</v>
      </c>
      <c r="AM155">
        <v>20.2</v>
      </c>
      <c r="AN155">
        <v>1420</v>
      </c>
    </row>
    <row r="156" spans="22:40" x14ac:dyDescent="0.3">
      <c r="V156" s="18" t="s">
        <v>12</v>
      </c>
      <c r="Z156" s="14">
        <f>AVERAGE(Z152:Z155)</f>
        <v>83.8</v>
      </c>
      <c r="AA156" s="14">
        <f t="shared" ref="AA156:AF156" si="34">AVERAGE(AA152:AA155)</f>
        <v>84.85</v>
      </c>
      <c r="AB156" s="14">
        <f t="shared" si="34"/>
        <v>86.4</v>
      </c>
      <c r="AC156" s="14">
        <f t="shared" si="34"/>
        <v>87.024999999999991</v>
      </c>
      <c r="AD156" s="14">
        <f t="shared" si="34"/>
        <v>86.824999999999989</v>
      </c>
      <c r="AE156" s="14">
        <f t="shared" si="34"/>
        <v>84.824999999999989</v>
      </c>
      <c r="AF156" s="14">
        <f t="shared" si="34"/>
        <v>90.924999999999997</v>
      </c>
      <c r="AG156" s="14">
        <f>AVERAGE(AG152:AG155)/10</f>
        <v>3.7374999999999998</v>
      </c>
      <c r="AH156" s="14">
        <f t="shared" ref="AH156:AM156" si="35">AVERAGE(AH152:AH155)/10</f>
        <v>2.6700000000000004</v>
      </c>
      <c r="AI156" s="14">
        <f t="shared" si="35"/>
        <v>2.69</v>
      </c>
      <c r="AJ156" s="14">
        <f t="shared" si="35"/>
        <v>3.53</v>
      </c>
      <c r="AK156" s="14">
        <f t="shared" si="35"/>
        <v>1.9675</v>
      </c>
      <c r="AL156" s="14">
        <f t="shared" si="35"/>
        <v>1.8475000000000001</v>
      </c>
      <c r="AM156" s="14">
        <f t="shared" si="35"/>
        <v>1.8325</v>
      </c>
    </row>
    <row r="158" spans="22:40" x14ac:dyDescent="0.3">
      <c r="V158" s="15">
        <v>44378</v>
      </c>
      <c r="Z158">
        <v>85.6</v>
      </c>
      <c r="AA158">
        <v>85.9</v>
      </c>
      <c r="AB158">
        <v>87</v>
      </c>
      <c r="AC158">
        <v>87.6</v>
      </c>
      <c r="AD158">
        <v>87.3</v>
      </c>
      <c r="AE158">
        <v>85.2</v>
      </c>
      <c r="AF158">
        <v>91</v>
      </c>
      <c r="AG158">
        <v>24.1</v>
      </c>
      <c r="AH158">
        <v>19.399999999999999</v>
      </c>
      <c r="AI158">
        <v>20</v>
      </c>
      <c r="AJ158">
        <v>26.8</v>
      </c>
      <c r="AK158">
        <v>16.5</v>
      </c>
      <c r="AL158">
        <v>16.3</v>
      </c>
      <c r="AM158">
        <v>17.3</v>
      </c>
    </row>
    <row r="159" spans="22:40" x14ac:dyDescent="0.3">
      <c r="V159" s="15">
        <v>44378</v>
      </c>
      <c r="Z159">
        <v>84.5</v>
      </c>
      <c r="AA159">
        <v>85.4</v>
      </c>
      <c r="AB159">
        <v>86.6</v>
      </c>
      <c r="AC159">
        <v>87.7</v>
      </c>
      <c r="AD159">
        <v>87.4</v>
      </c>
      <c r="AE159">
        <v>85.2</v>
      </c>
      <c r="AF159">
        <v>91.2</v>
      </c>
      <c r="AG159">
        <v>30.3</v>
      </c>
      <c r="AH159">
        <v>22.7</v>
      </c>
      <c r="AI159">
        <v>22.6</v>
      </c>
      <c r="AJ159">
        <v>31.7</v>
      </c>
      <c r="AK159">
        <v>18</v>
      </c>
      <c r="AL159">
        <v>16.600000000000001</v>
      </c>
      <c r="AM159">
        <v>16.899999999999999</v>
      </c>
    </row>
    <row r="160" spans="22:40" x14ac:dyDescent="0.3">
      <c r="V160" s="15">
        <v>44378</v>
      </c>
      <c r="Z160">
        <v>83</v>
      </c>
      <c r="AA160">
        <v>84.2</v>
      </c>
      <c r="AB160">
        <v>85.8</v>
      </c>
      <c r="AC160">
        <v>86.8</v>
      </c>
      <c r="AD160">
        <v>86.8</v>
      </c>
      <c r="AE160">
        <v>84.8</v>
      </c>
      <c r="AF160">
        <v>91</v>
      </c>
      <c r="AG160">
        <v>54</v>
      </c>
      <c r="AH160">
        <v>36.4</v>
      </c>
      <c r="AI160">
        <v>35.4</v>
      </c>
      <c r="AJ160">
        <v>45.5</v>
      </c>
      <c r="AK160">
        <v>22.7</v>
      </c>
      <c r="AL160">
        <v>20.100000000000001</v>
      </c>
      <c r="AM160">
        <v>19.100000000000001</v>
      </c>
    </row>
    <row r="161" spans="22:39" x14ac:dyDescent="0.3">
      <c r="V161" s="15">
        <v>44378</v>
      </c>
      <c r="Z161">
        <v>83.8</v>
      </c>
      <c r="AA161">
        <v>84.9</v>
      </c>
      <c r="AB161">
        <v>85.9</v>
      </c>
      <c r="AC161">
        <v>87.8</v>
      </c>
      <c r="AD161">
        <v>87.4</v>
      </c>
      <c r="AE161">
        <v>85.2</v>
      </c>
      <c r="AF161">
        <v>91.5</v>
      </c>
      <c r="AG161">
        <v>39.799999999999997</v>
      </c>
      <c r="AH161">
        <v>29.3</v>
      </c>
      <c r="AI161">
        <v>28.5</v>
      </c>
      <c r="AJ161">
        <v>37.799999999999997</v>
      </c>
      <c r="AK161">
        <v>21.9</v>
      </c>
      <c r="AL161">
        <v>20.399999999999999</v>
      </c>
      <c r="AM161">
        <v>20.6</v>
      </c>
    </row>
    <row r="162" spans="22:39" x14ac:dyDescent="0.3">
      <c r="V162" s="18" t="s">
        <v>12</v>
      </c>
      <c r="Z162" s="14">
        <f>AVERAGE(Z158:Z161)</f>
        <v>84.224999999999994</v>
      </c>
      <c r="AA162" s="14">
        <f t="shared" ref="AA162:AF162" si="36">AVERAGE(AA158:AA161)</f>
        <v>85.1</v>
      </c>
      <c r="AB162" s="14">
        <f t="shared" si="36"/>
        <v>86.324999999999989</v>
      </c>
      <c r="AC162" s="14">
        <f t="shared" si="36"/>
        <v>87.475000000000009</v>
      </c>
      <c r="AD162" s="14">
        <f t="shared" si="36"/>
        <v>87.224999999999994</v>
      </c>
      <c r="AE162" s="14">
        <f t="shared" si="36"/>
        <v>85.1</v>
      </c>
      <c r="AF162" s="14">
        <f t="shared" si="36"/>
        <v>91.174999999999997</v>
      </c>
      <c r="AG162" s="14">
        <f>AVERAGE(AG158:AG161)/10</f>
        <v>3.7049999999999996</v>
      </c>
      <c r="AH162" s="14">
        <f t="shared" ref="AH162:AM162" si="37">AVERAGE(AH158:AH161)/10</f>
        <v>2.6949999999999998</v>
      </c>
      <c r="AI162" s="14">
        <f t="shared" si="37"/>
        <v>2.6625000000000001</v>
      </c>
      <c r="AJ162" s="14">
        <f t="shared" si="37"/>
        <v>3.5450000000000004</v>
      </c>
      <c r="AK162" s="14">
        <f t="shared" si="37"/>
        <v>1.9774999999999998</v>
      </c>
      <c r="AL162" s="14">
        <f t="shared" si="37"/>
        <v>1.8350000000000002</v>
      </c>
      <c r="AM162" s="14">
        <f t="shared" si="37"/>
        <v>1.8475000000000001</v>
      </c>
    </row>
    <row r="164" spans="22:39" x14ac:dyDescent="0.3">
      <c r="V164" s="15">
        <v>44386</v>
      </c>
      <c r="Z164">
        <v>84.3</v>
      </c>
      <c r="AA164">
        <v>84.9</v>
      </c>
      <c r="AB164">
        <v>86.6</v>
      </c>
      <c r="AC164">
        <v>87.2</v>
      </c>
      <c r="AD164">
        <v>86.9</v>
      </c>
      <c r="AE164">
        <v>85.1</v>
      </c>
      <c r="AF164">
        <v>91.1</v>
      </c>
      <c r="AG164">
        <v>26.1</v>
      </c>
      <c r="AH164">
        <v>20.6</v>
      </c>
      <c r="AI164">
        <v>20.399999999999999</v>
      </c>
      <c r="AJ164">
        <v>28.9</v>
      </c>
      <c r="AK164">
        <v>17.399999999999999</v>
      </c>
      <c r="AL164">
        <v>16.600000000000001</v>
      </c>
      <c r="AM164">
        <v>16.899999999999999</v>
      </c>
    </row>
    <row r="165" spans="22:39" x14ac:dyDescent="0.3">
      <c r="V165" s="15">
        <v>44386</v>
      </c>
      <c r="Z165">
        <v>84.1</v>
      </c>
      <c r="AA165">
        <v>85.1</v>
      </c>
      <c r="AB165">
        <v>86.5</v>
      </c>
      <c r="AC165">
        <v>87.4</v>
      </c>
      <c r="AD165">
        <v>87.2</v>
      </c>
      <c r="AE165">
        <v>85.1</v>
      </c>
      <c r="AF165">
        <v>90.8</v>
      </c>
      <c r="AG165">
        <v>41.2</v>
      </c>
      <c r="AH165">
        <v>29.7</v>
      </c>
      <c r="AI165">
        <v>28.6</v>
      </c>
      <c r="AJ165">
        <v>41.3</v>
      </c>
      <c r="AK165">
        <v>23.3</v>
      </c>
      <c r="AL165">
        <v>21.2</v>
      </c>
      <c r="AM165">
        <v>23.6</v>
      </c>
    </row>
    <row r="166" spans="22:39" x14ac:dyDescent="0.3">
      <c r="V166" s="15">
        <v>44386</v>
      </c>
    </row>
    <row r="167" spans="22:39" x14ac:dyDescent="0.3">
      <c r="V167" s="15">
        <v>44386</v>
      </c>
      <c r="Z167">
        <v>83</v>
      </c>
      <c r="AA167">
        <v>84.3</v>
      </c>
      <c r="AB167">
        <v>85.9</v>
      </c>
      <c r="AC167">
        <v>86.9</v>
      </c>
      <c r="AD167">
        <v>86.9</v>
      </c>
      <c r="AE167">
        <v>84.9</v>
      </c>
      <c r="AF167">
        <v>91</v>
      </c>
      <c r="AG167">
        <v>50.8</v>
      </c>
      <c r="AH167">
        <v>36.299999999999997</v>
      </c>
      <c r="AI167">
        <v>33.4</v>
      </c>
      <c r="AJ167">
        <v>43.9</v>
      </c>
      <c r="AK167">
        <v>22.3</v>
      </c>
      <c r="AL167">
        <v>18.7</v>
      </c>
      <c r="AM167">
        <v>18.3</v>
      </c>
    </row>
    <row r="168" spans="22:39" x14ac:dyDescent="0.3">
      <c r="V168" s="18" t="s">
        <v>12</v>
      </c>
      <c r="Z168" s="14">
        <f>AVERAGE(Z164:Z167)</f>
        <v>83.8</v>
      </c>
      <c r="AA168" s="14">
        <f t="shared" ref="AA168:AF168" si="38">AVERAGE(AA164:AA167)</f>
        <v>84.766666666666666</v>
      </c>
      <c r="AB168" s="14">
        <f t="shared" si="38"/>
        <v>86.333333333333329</v>
      </c>
      <c r="AC168" s="14">
        <f t="shared" si="38"/>
        <v>87.166666666666671</v>
      </c>
      <c r="AD168" s="14">
        <f t="shared" si="38"/>
        <v>87</v>
      </c>
      <c r="AE168" s="14">
        <f t="shared" si="38"/>
        <v>85.033333333333331</v>
      </c>
      <c r="AF168" s="14">
        <f t="shared" si="38"/>
        <v>90.966666666666654</v>
      </c>
      <c r="AG168" s="14">
        <f>AVERAGE(AG164:AG167)/10</f>
        <v>3.9366666666666665</v>
      </c>
      <c r="AH168" s="14">
        <f t="shared" ref="AH168:AM168" si="39">AVERAGE(AH164:AH167)/10</f>
        <v>2.8866666666666663</v>
      </c>
      <c r="AI168" s="14">
        <f t="shared" si="39"/>
        <v>2.746666666666667</v>
      </c>
      <c r="AJ168" s="14">
        <f t="shared" si="39"/>
        <v>3.8033333333333332</v>
      </c>
      <c r="AK168" s="14">
        <f t="shared" si="39"/>
        <v>2.1</v>
      </c>
      <c r="AL168" s="14">
        <f t="shared" si="39"/>
        <v>1.8833333333333333</v>
      </c>
      <c r="AM168" s="14">
        <f t="shared" si="39"/>
        <v>1.9599999999999997</v>
      </c>
    </row>
    <row r="170" spans="22:39" x14ac:dyDescent="0.3">
      <c r="V170" s="15">
        <v>44391</v>
      </c>
      <c r="Z170">
        <v>84.7</v>
      </c>
      <c r="AA170">
        <v>85.4</v>
      </c>
      <c r="AB170">
        <v>86.6</v>
      </c>
      <c r="AC170">
        <v>87.5</v>
      </c>
      <c r="AD170">
        <v>87.2</v>
      </c>
      <c r="AE170">
        <v>85.1</v>
      </c>
      <c r="AF170">
        <v>91.1</v>
      </c>
      <c r="AG170">
        <v>26.9</v>
      </c>
      <c r="AH170">
        <v>20.8</v>
      </c>
      <c r="AI170">
        <v>20.399999999999999</v>
      </c>
      <c r="AJ170">
        <v>30</v>
      </c>
      <c r="AK170">
        <v>17.899999999999999</v>
      </c>
      <c r="AL170">
        <v>16.8</v>
      </c>
      <c r="AM170">
        <v>16.7</v>
      </c>
    </row>
    <row r="171" spans="22:39" x14ac:dyDescent="0.3">
      <c r="V171" s="15">
        <v>44391</v>
      </c>
      <c r="Z171">
        <v>83.6</v>
      </c>
      <c r="AA171">
        <v>84.7</v>
      </c>
      <c r="AB171">
        <v>85.8</v>
      </c>
      <c r="AC171">
        <v>87.6</v>
      </c>
      <c r="AD171">
        <v>87.3</v>
      </c>
      <c r="AE171">
        <v>85.1</v>
      </c>
      <c r="AF171">
        <v>91.4</v>
      </c>
      <c r="AG171">
        <v>50.6</v>
      </c>
      <c r="AH171">
        <v>35.9</v>
      </c>
      <c r="AI171">
        <v>34.5</v>
      </c>
      <c r="AJ171">
        <v>44.1</v>
      </c>
      <c r="AK171">
        <v>22.5</v>
      </c>
      <c r="AL171">
        <v>19.600000000000001</v>
      </c>
      <c r="AM171">
        <v>18.7</v>
      </c>
    </row>
    <row r="172" spans="22:39" x14ac:dyDescent="0.3">
      <c r="V172" s="15">
        <v>44391</v>
      </c>
      <c r="Z172">
        <v>82.7</v>
      </c>
      <c r="AA172">
        <v>84.1</v>
      </c>
      <c r="AB172">
        <v>85.6</v>
      </c>
      <c r="AC172">
        <v>86.5</v>
      </c>
      <c r="AD172">
        <v>86.5</v>
      </c>
      <c r="AE172">
        <v>84.5</v>
      </c>
      <c r="AF172">
        <v>90.7</v>
      </c>
      <c r="AG172">
        <v>42.2</v>
      </c>
      <c r="AH172">
        <v>30.9</v>
      </c>
      <c r="AI172">
        <v>31.2</v>
      </c>
      <c r="AJ172">
        <v>43.8</v>
      </c>
      <c r="AK172">
        <v>23.4</v>
      </c>
      <c r="AL172">
        <v>21.1</v>
      </c>
      <c r="AM172">
        <v>20.3</v>
      </c>
    </row>
    <row r="173" spans="22:39" x14ac:dyDescent="0.3">
      <c r="V173" s="15">
        <v>44391</v>
      </c>
      <c r="Z173">
        <v>84.1</v>
      </c>
      <c r="AA173">
        <v>85.2</v>
      </c>
      <c r="AB173">
        <v>86.6</v>
      </c>
      <c r="AC173">
        <v>87.4</v>
      </c>
      <c r="AD173">
        <v>87.2</v>
      </c>
      <c r="AE173">
        <v>85.2</v>
      </c>
      <c r="AF173">
        <v>91.2</v>
      </c>
      <c r="AG173">
        <v>31.4</v>
      </c>
      <c r="AH173">
        <v>24</v>
      </c>
      <c r="AI173">
        <v>23.1</v>
      </c>
      <c r="AJ173">
        <v>30.3</v>
      </c>
      <c r="AK173">
        <v>16.899999999999999</v>
      </c>
      <c r="AL173">
        <v>14.9</v>
      </c>
      <c r="AM173">
        <v>14.7</v>
      </c>
    </row>
    <row r="174" spans="22:39" x14ac:dyDescent="0.3">
      <c r="V174" s="18" t="s">
        <v>12</v>
      </c>
      <c r="Z174" s="14">
        <f>AVERAGE(Z170:Z173)</f>
        <v>83.775000000000006</v>
      </c>
      <c r="AA174" s="14">
        <f t="shared" ref="AA174:AF174" si="40">AVERAGE(AA170:AA173)</f>
        <v>84.850000000000009</v>
      </c>
      <c r="AB174" s="14">
        <f t="shared" si="40"/>
        <v>86.15</v>
      </c>
      <c r="AC174" s="14">
        <f t="shared" si="40"/>
        <v>87.25</v>
      </c>
      <c r="AD174" s="14">
        <f t="shared" si="40"/>
        <v>87.05</v>
      </c>
      <c r="AE174" s="14">
        <f t="shared" si="40"/>
        <v>84.974999999999994</v>
      </c>
      <c r="AF174" s="14">
        <f t="shared" si="40"/>
        <v>91.1</v>
      </c>
      <c r="AG174" s="14">
        <f>AVERAGE(AG170:AG173)/10</f>
        <v>3.7774999999999999</v>
      </c>
      <c r="AH174" s="14">
        <f t="shared" ref="AH174:AM174" si="41">AVERAGE(AH170:AH173)/10</f>
        <v>2.79</v>
      </c>
      <c r="AI174" s="14">
        <f t="shared" si="41"/>
        <v>2.7299999999999995</v>
      </c>
      <c r="AJ174" s="14">
        <f t="shared" si="41"/>
        <v>3.7049999999999996</v>
      </c>
      <c r="AK174" s="14">
        <f t="shared" si="41"/>
        <v>2.0174999999999996</v>
      </c>
      <c r="AL174" s="14">
        <f t="shared" si="41"/>
        <v>1.81</v>
      </c>
      <c r="AM174" s="14">
        <f t="shared" si="41"/>
        <v>1.7600000000000002</v>
      </c>
    </row>
    <row r="176" spans="22:39" x14ac:dyDescent="0.3">
      <c r="V176" s="15">
        <v>44397</v>
      </c>
      <c r="Z176">
        <v>84.5</v>
      </c>
      <c r="AA176">
        <v>85.5</v>
      </c>
      <c r="AB176">
        <v>86.5</v>
      </c>
      <c r="AC176">
        <v>87.3</v>
      </c>
      <c r="AD176">
        <v>87.3</v>
      </c>
      <c r="AE176">
        <v>85.2</v>
      </c>
      <c r="AF176">
        <v>91.1</v>
      </c>
      <c r="AG176">
        <v>24.5</v>
      </c>
      <c r="AH176">
        <v>20.100000000000001</v>
      </c>
      <c r="AI176">
        <v>19.5</v>
      </c>
      <c r="AJ176">
        <v>26.6</v>
      </c>
      <c r="AK176">
        <v>16.100000000000001</v>
      </c>
      <c r="AL176">
        <v>14.3</v>
      </c>
      <c r="AM176">
        <v>13.5</v>
      </c>
    </row>
    <row r="177" spans="22:40" x14ac:dyDescent="0.3">
      <c r="V177" s="15">
        <v>44397</v>
      </c>
      <c r="Z177">
        <v>83.9</v>
      </c>
      <c r="AA177">
        <v>85.4</v>
      </c>
      <c r="AB177">
        <v>86.7</v>
      </c>
      <c r="AC177">
        <v>87.4</v>
      </c>
      <c r="AD177">
        <v>87.4</v>
      </c>
      <c r="AE177">
        <v>85.2</v>
      </c>
      <c r="AF177">
        <v>91.2</v>
      </c>
      <c r="AG177">
        <v>21.3</v>
      </c>
      <c r="AH177">
        <v>17.7</v>
      </c>
      <c r="AI177">
        <v>14.5</v>
      </c>
      <c r="AJ177">
        <v>23.5</v>
      </c>
      <c r="AK177">
        <v>12.5</v>
      </c>
      <c r="AL177">
        <v>10.8</v>
      </c>
      <c r="AM177">
        <v>11</v>
      </c>
    </row>
    <row r="178" spans="22:40" x14ac:dyDescent="0.3">
      <c r="V178" s="15">
        <v>44397</v>
      </c>
      <c r="Z178">
        <v>85</v>
      </c>
      <c r="AA178">
        <v>86.2</v>
      </c>
      <c r="AB178">
        <v>87.2</v>
      </c>
      <c r="AC178">
        <v>87.8</v>
      </c>
      <c r="AD178">
        <v>87.6</v>
      </c>
      <c r="AE178">
        <v>85.3</v>
      </c>
      <c r="AF178">
        <v>91.4</v>
      </c>
      <c r="AG178">
        <v>13.4</v>
      </c>
      <c r="AH178">
        <v>9.9</v>
      </c>
      <c r="AI178">
        <v>9.8000000000000007</v>
      </c>
      <c r="AJ178">
        <v>11.9</v>
      </c>
      <c r="AK178">
        <v>7.7</v>
      </c>
      <c r="AL178">
        <v>7.9</v>
      </c>
      <c r="AM178">
        <v>8.6999999999999993</v>
      </c>
    </row>
    <row r="179" spans="22:40" x14ac:dyDescent="0.3">
      <c r="V179" s="15">
        <v>44397</v>
      </c>
      <c r="Z179">
        <v>85.2</v>
      </c>
      <c r="AA179">
        <v>86.1</v>
      </c>
      <c r="AB179">
        <v>87.4</v>
      </c>
      <c r="AC179">
        <v>87.7</v>
      </c>
      <c r="AD179">
        <v>87.4</v>
      </c>
      <c r="AE179">
        <v>85.3</v>
      </c>
      <c r="AF179">
        <v>91.3</v>
      </c>
      <c r="AG179">
        <v>15.8</v>
      </c>
      <c r="AH179">
        <v>12.5</v>
      </c>
      <c r="AI179">
        <v>12</v>
      </c>
      <c r="AJ179">
        <v>15.3</v>
      </c>
      <c r="AK179">
        <v>9.6</v>
      </c>
      <c r="AL179">
        <v>8.9</v>
      </c>
      <c r="AM179">
        <v>10</v>
      </c>
    </row>
    <row r="180" spans="22:40" x14ac:dyDescent="0.3">
      <c r="V180" s="15">
        <v>44397</v>
      </c>
      <c r="Z180">
        <v>85.3</v>
      </c>
      <c r="AA180">
        <v>86.3</v>
      </c>
      <c r="AB180">
        <v>87.2</v>
      </c>
      <c r="AC180">
        <v>87.7</v>
      </c>
      <c r="AD180">
        <v>87.4</v>
      </c>
      <c r="AE180">
        <v>85.2</v>
      </c>
      <c r="AF180">
        <v>91.2</v>
      </c>
      <c r="AG180">
        <v>17.7</v>
      </c>
      <c r="AH180">
        <v>14.7</v>
      </c>
      <c r="AI180">
        <v>13.3</v>
      </c>
      <c r="AJ180">
        <v>19.2</v>
      </c>
      <c r="AK180">
        <v>11.5</v>
      </c>
      <c r="AL180">
        <v>10.1</v>
      </c>
      <c r="AM180">
        <v>10.199999999999999</v>
      </c>
    </row>
    <row r="181" spans="22:40" x14ac:dyDescent="0.3">
      <c r="V181" s="15">
        <v>44397</v>
      </c>
      <c r="Z181">
        <v>84.8</v>
      </c>
      <c r="AA181">
        <v>86</v>
      </c>
      <c r="AB181">
        <v>87</v>
      </c>
      <c r="AC181">
        <v>87.7</v>
      </c>
      <c r="AD181">
        <v>87.4</v>
      </c>
      <c r="AE181">
        <v>85.2</v>
      </c>
      <c r="AF181">
        <v>91.2</v>
      </c>
      <c r="AG181">
        <v>14.3</v>
      </c>
      <c r="AH181">
        <v>12.9</v>
      </c>
      <c r="AI181">
        <v>11.6</v>
      </c>
      <c r="AJ181">
        <v>14.5</v>
      </c>
      <c r="AK181">
        <v>9.1999999999999993</v>
      </c>
      <c r="AL181">
        <v>7.9</v>
      </c>
      <c r="AM181">
        <v>9.1999999999999993</v>
      </c>
    </row>
    <row r="182" spans="22:40" x14ac:dyDescent="0.3">
      <c r="V182" s="15">
        <v>44397</v>
      </c>
      <c r="Z182">
        <v>84.7</v>
      </c>
      <c r="AA182">
        <v>85.9</v>
      </c>
      <c r="AB182">
        <v>87</v>
      </c>
      <c r="AC182">
        <v>87.8</v>
      </c>
      <c r="AD182">
        <v>87.6</v>
      </c>
      <c r="AE182">
        <v>85.4</v>
      </c>
      <c r="AF182">
        <v>91.4</v>
      </c>
      <c r="AG182">
        <v>20.8</v>
      </c>
      <c r="AH182">
        <v>15.3</v>
      </c>
      <c r="AI182">
        <v>13.9</v>
      </c>
      <c r="AJ182">
        <v>16.100000000000001</v>
      </c>
      <c r="AK182">
        <v>9.1</v>
      </c>
      <c r="AL182">
        <v>8.6999999999999993</v>
      </c>
      <c r="AM182">
        <v>8.6</v>
      </c>
    </row>
    <row r="183" spans="22:40" x14ac:dyDescent="0.3">
      <c r="V183" s="15">
        <v>44397</v>
      </c>
      <c r="Z183">
        <v>84.7</v>
      </c>
      <c r="AA183">
        <v>86</v>
      </c>
      <c r="AB183">
        <v>87.1</v>
      </c>
      <c r="AC183">
        <v>87.8</v>
      </c>
      <c r="AD183">
        <v>87.6</v>
      </c>
      <c r="AE183">
        <v>85.4</v>
      </c>
      <c r="AF183">
        <v>91.2</v>
      </c>
      <c r="AG183">
        <v>20.5</v>
      </c>
      <c r="AH183">
        <v>16.3</v>
      </c>
      <c r="AI183">
        <v>14.7</v>
      </c>
      <c r="AJ183">
        <v>18.600000000000001</v>
      </c>
      <c r="AK183">
        <v>11.2</v>
      </c>
      <c r="AL183">
        <v>10.1</v>
      </c>
      <c r="AM183">
        <v>10</v>
      </c>
      <c r="AN183" s="3"/>
    </row>
    <row r="184" spans="22:40" x14ac:dyDescent="0.3">
      <c r="V184" s="18" t="s">
        <v>12</v>
      </c>
      <c r="Z184" s="14">
        <f>AVERAGE(Z176:Z183)</f>
        <v>84.762500000000017</v>
      </c>
      <c r="AA184" s="14">
        <f t="shared" ref="AA184:AF184" si="42">AVERAGE(AA176:AA183)</f>
        <v>85.924999999999997</v>
      </c>
      <c r="AB184" s="14">
        <f t="shared" si="42"/>
        <v>87.012500000000003</v>
      </c>
      <c r="AC184" s="14">
        <f t="shared" si="42"/>
        <v>87.649999999999991</v>
      </c>
      <c r="AD184" s="14">
        <f t="shared" si="42"/>
        <v>87.462499999999991</v>
      </c>
      <c r="AE184" s="14">
        <f t="shared" si="42"/>
        <v>85.274999999999991</v>
      </c>
      <c r="AF184" s="14">
        <f t="shared" si="42"/>
        <v>91.250000000000014</v>
      </c>
      <c r="AG184" s="14">
        <f>AVERAGE(AG176:AG183)/10</f>
        <v>1.8537500000000002</v>
      </c>
      <c r="AH184" s="14">
        <f t="shared" ref="AH184:AM184" si="43">AVERAGE(AH176:AH183)/10</f>
        <v>1.4924999999999999</v>
      </c>
      <c r="AI184" s="14">
        <f t="shared" si="43"/>
        <v>1.36625</v>
      </c>
      <c r="AJ184" s="14">
        <f t="shared" si="43"/>
        <v>1.8212499999999998</v>
      </c>
      <c r="AK184" s="14">
        <f t="shared" si="43"/>
        <v>1.0862500000000002</v>
      </c>
      <c r="AL184" s="14">
        <f t="shared" si="43"/>
        <v>0.9837499999999999</v>
      </c>
      <c r="AM184" s="14">
        <f t="shared" si="43"/>
        <v>1.0150000000000001</v>
      </c>
      <c r="AN184" t="s">
        <v>13</v>
      </c>
    </row>
    <row r="186" spans="22:40" x14ac:dyDescent="0.3">
      <c r="V186" s="15">
        <v>44413</v>
      </c>
      <c r="Z186">
        <v>84.6</v>
      </c>
      <c r="AA186">
        <v>85.8</v>
      </c>
      <c r="AB186">
        <v>86.9</v>
      </c>
      <c r="AC186">
        <v>87.7</v>
      </c>
      <c r="AD186">
        <v>87.5</v>
      </c>
      <c r="AE186">
        <v>85.4</v>
      </c>
      <c r="AF186">
        <v>91.2</v>
      </c>
      <c r="AG186">
        <v>22.7</v>
      </c>
      <c r="AH186">
        <v>18.7</v>
      </c>
      <c r="AI186">
        <v>18.399999999999999</v>
      </c>
      <c r="AJ186">
        <v>23.6</v>
      </c>
      <c r="AK186">
        <v>13.7</v>
      </c>
      <c r="AL186">
        <v>13.3</v>
      </c>
      <c r="AM186">
        <v>13.8</v>
      </c>
    </row>
    <row r="187" spans="22:40" x14ac:dyDescent="0.3">
      <c r="V187" s="15">
        <v>44413</v>
      </c>
      <c r="Z187">
        <v>84.7</v>
      </c>
      <c r="AA187">
        <v>85.7</v>
      </c>
      <c r="AB187">
        <v>86.9</v>
      </c>
      <c r="AC187">
        <v>87.9</v>
      </c>
      <c r="AD187">
        <v>87.6</v>
      </c>
      <c r="AE187">
        <v>85.5</v>
      </c>
      <c r="AF187">
        <v>91.5</v>
      </c>
      <c r="AG187">
        <v>15.3</v>
      </c>
      <c r="AH187">
        <v>12.5</v>
      </c>
      <c r="AI187">
        <v>11.9</v>
      </c>
      <c r="AJ187">
        <v>14.5</v>
      </c>
      <c r="AK187">
        <v>9.3000000000000007</v>
      </c>
      <c r="AL187">
        <v>8.8000000000000007</v>
      </c>
      <c r="AM187">
        <v>9.8000000000000007</v>
      </c>
    </row>
    <row r="188" spans="22:40" x14ac:dyDescent="0.3">
      <c r="V188" s="15">
        <v>44413</v>
      </c>
      <c r="Z188">
        <v>84.8</v>
      </c>
      <c r="AA188">
        <v>85.8</v>
      </c>
      <c r="AB188">
        <v>86.8</v>
      </c>
      <c r="AC188">
        <v>88.2</v>
      </c>
      <c r="AD188">
        <v>87.8</v>
      </c>
      <c r="AE188">
        <v>85.6</v>
      </c>
      <c r="AF188">
        <v>91.7</v>
      </c>
      <c r="AG188">
        <v>17.8</v>
      </c>
      <c r="AH188">
        <v>14.5</v>
      </c>
      <c r="AI188">
        <v>14.1</v>
      </c>
      <c r="AJ188">
        <v>18.899999999999999</v>
      </c>
      <c r="AK188">
        <v>11.2</v>
      </c>
      <c r="AL188">
        <v>9.6999999999999993</v>
      </c>
      <c r="AM188">
        <v>10</v>
      </c>
    </row>
    <row r="189" spans="22:40" x14ac:dyDescent="0.3">
      <c r="V189" s="15">
        <v>44413</v>
      </c>
      <c r="Z189">
        <v>85.9</v>
      </c>
      <c r="AA189">
        <v>86.4</v>
      </c>
      <c r="AB189">
        <v>87.4</v>
      </c>
      <c r="AC189">
        <v>88.3</v>
      </c>
      <c r="AD189">
        <v>87.9</v>
      </c>
      <c r="AE189">
        <v>85.7</v>
      </c>
      <c r="AF189">
        <v>91.7</v>
      </c>
      <c r="AG189">
        <v>15.4</v>
      </c>
      <c r="AH189">
        <v>13.6</v>
      </c>
      <c r="AI189">
        <v>12.8</v>
      </c>
      <c r="AJ189">
        <v>16.600000000000001</v>
      </c>
      <c r="AK189">
        <v>10.5</v>
      </c>
      <c r="AL189">
        <v>9.6</v>
      </c>
      <c r="AM189">
        <v>10.8</v>
      </c>
    </row>
    <row r="190" spans="22:40" x14ac:dyDescent="0.3">
      <c r="V190" s="18" t="s">
        <v>12</v>
      </c>
      <c r="Z190" s="14">
        <f>AVERAGE(Z186:Z189)</f>
        <v>85</v>
      </c>
      <c r="AA190" s="14">
        <f t="shared" ref="AA190:AF190" si="44">AVERAGE(AA186:AA189)</f>
        <v>85.925000000000011</v>
      </c>
      <c r="AB190" s="14">
        <f t="shared" si="44"/>
        <v>87</v>
      </c>
      <c r="AC190" s="14">
        <f t="shared" si="44"/>
        <v>88.025000000000006</v>
      </c>
      <c r="AD190" s="14">
        <f t="shared" si="44"/>
        <v>87.699999999999989</v>
      </c>
      <c r="AE190" s="14">
        <f t="shared" si="44"/>
        <v>85.55</v>
      </c>
      <c r="AF190" s="14">
        <f t="shared" si="44"/>
        <v>91.524999999999991</v>
      </c>
      <c r="AG190" s="14">
        <f>AVERAGE(AG186:AG189)/10</f>
        <v>1.78</v>
      </c>
      <c r="AH190" s="14">
        <f t="shared" ref="AH190:AM190" si="45">AVERAGE(AH186:AH189)/10</f>
        <v>1.4825000000000002</v>
      </c>
      <c r="AI190" s="14">
        <f t="shared" si="45"/>
        <v>1.4300000000000002</v>
      </c>
      <c r="AJ190" s="14">
        <f t="shared" si="45"/>
        <v>1.8399999999999999</v>
      </c>
      <c r="AK190" s="14">
        <f t="shared" si="45"/>
        <v>1.1175000000000002</v>
      </c>
      <c r="AL190" s="14">
        <f t="shared" si="45"/>
        <v>1.0349999999999999</v>
      </c>
      <c r="AM190" s="14">
        <f t="shared" si="45"/>
        <v>1.1100000000000001</v>
      </c>
    </row>
    <row r="192" spans="22:40" x14ac:dyDescent="0.3">
      <c r="V192" s="15">
        <v>44424</v>
      </c>
      <c r="Z192">
        <v>84.7</v>
      </c>
      <c r="AA192">
        <v>85.5</v>
      </c>
      <c r="AB192">
        <v>86.8</v>
      </c>
      <c r="AC192">
        <v>87.7</v>
      </c>
      <c r="AD192">
        <v>87.4</v>
      </c>
      <c r="AE192">
        <v>85.4</v>
      </c>
      <c r="AF192">
        <v>91.3</v>
      </c>
      <c r="AG192">
        <v>2.8</v>
      </c>
      <c r="AH192">
        <v>2.2999999999999998</v>
      </c>
      <c r="AI192">
        <v>2.1</v>
      </c>
      <c r="AJ192">
        <v>1.9</v>
      </c>
      <c r="AK192">
        <v>1.5</v>
      </c>
      <c r="AL192">
        <v>1.2</v>
      </c>
      <c r="AM192">
        <v>0.9</v>
      </c>
    </row>
    <row r="193" spans="22:39" x14ac:dyDescent="0.3">
      <c r="V193" s="15">
        <v>44424</v>
      </c>
      <c r="Z193">
        <v>84.7</v>
      </c>
      <c r="AA193">
        <v>85.6</v>
      </c>
      <c r="AB193">
        <v>86.7</v>
      </c>
      <c r="AC193">
        <v>87.6</v>
      </c>
      <c r="AD193">
        <v>87.3</v>
      </c>
      <c r="AE193">
        <v>85.2</v>
      </c>
      <c r="AF193">
        <v>91.2</v>
      </c>
      <c r="AG193">
        <v>2.7</v>
      </c>
      <c r="AH193">
        <v>2</v>
      </c>
      <c r="AI193">
        <v>1.8</v>
      </c>
      <c r="AJ193">
        <v>1.7</v>
      </c>
      <c r="AK193">
        <v>1.3</v>
      </c>
      <c r="AL193">
        <v>1.1000000000000001</v>
      </c>
      <c r="AM193">
        <v>0.7</v>
      </c>
    </row>
    <row r="194" spans="22:39" x14ac:dyDescent="0.3">
      <c r="V194" s="15">
        <v>44424</v>
      </c>
      <c r="Z194">
        <v>85.8</v>
      </c>
      <c r="AA194">
        <v>86.5</v>
      </c>
      <c r="AB194">
        <v>87.4</v>
      </c>
      <c r="AC194">
        <v>88.1</v>
      </c>
      <c r="AD194">
        <v>87.6</v>
      </c>
      <c r="AE194">
        <v>85.4</v>
      </c>
      <c r="AF194">
        <v>91.5</v>
      </c>
      <c r="AG194">
        <v>1.6</v>
      </c>
      <c r="AH194">
        <v>1</v>
      </c>
      <c r="AI194">
        <v>1</v>
      </c>
      <c r="AJ194">
        <v>0.9</v>
      </c>
      <c r="AK194">
        <v>0.7</v>
      </c>
      <c r="AL194">
        <v>0.6</v>
      </c>
      <c r="AM194">
        <v>0.5</v>
      </c>
    </row>
    <row r="195" spans="22:39" x14ac:dyDescent="0.3">
      <c r="V195" s="15">
        <v>44424</v>
      </c>
      <c r="Z195">
        <v>85.3</v>
      </c>
      <c r="AA195">
        <v>85.9</v>
      </c>
      <c r="AB195">
        <v>86.8</v>
      </c>
      <c r="AC195">
        <v>88.2</v>
      </c>
      <c r="AD195">
        <v>87.7</v>
      </c>
      <c r="AE195">
        <v>85.4</v>
      </c>
      <c r="AF195">
        <v>91.6</v>
      </c>
      <c r="AG195">
        <v>2.9</v>
      </c>
      <c r="AH195">
        <v>2.1</v>
      </c>
      <c r="AI195">
        <v>2</v>
      </c>
      <c r="AJ195">
        <v>1.9</v>
      </c>
      <c r="AK195">
        <v>1.4</v>
      </c>
      <c r="AL195">
        <v>1.1000000000000001</v>
      </c>
      <c r="AM195">
        <v>0.9</v>
      </c>
    </row>
    <row r="196" spans="22:39" x14ac:dyDescent="0.3">
      <c r="V196" s="18" t="s">
        <v>12</v>
      </c>
      <c r="Z196" s="14">
        <f>AVERAGE(Z192:Z195)</f>
        <v>85.125</v>
      </c>
      <c r="AA196" s="14">
        <f t="shared" ref="AA196:AM196" si="46">AVERAGE(AA192:AA195)</f>
        <v>85.875</v>
      </c>
      <c r="AB196" s="14">
        <f t="shared" si="46"/>
        <v>86.924999999999997</v>
      </c>
      <c r="AC196" s="14">
        <f t="shared" si="46"/>
        <v>87.899999999999991</v>
      </c>
      <c r="AD196" s="14">
        <f t="shared" si="46"/>
        <v>87.499999999999986</v>
      </c>
      <c r="AE196" s="14">
        <f t="shared" si="46"/>
        <v>85.35</v>
      </c>
      <c r="AF196" s="14">
        <f t="shared" si="46"/>
        <v>91.4</v>
      </c>
      <c r="AG196" s="14">
        <f t="shared" si="46"/>
        <v>2.5</v>
      </c>
      <c r="AH196" s="14">
        <f t="shared" si="46"/>
        <v>1.85</v>
      </c>
      <c r="AI196" s="14">
        <f t="shared" si="46"/>
        <v>1.7250000000000001</v>
      </c>
      <c r="AJ196" s="14">
        <f t="shared" si="46"/>
        <v>1.6</v>
      </c>
      <c r="AK196" s="14">
        <f t="shared" si="46"/>
        <v>1.2250000000000001</v>
      </c>
      <c r="AL196" s="14">
        <f t="shared" si="46"/>
        <v>1</v>
      </c>
      <c r="AM196" s="14">
        <f t="shared" si="46"/>
        <v>0.75</v>
      </c>
    </row>
    <row r="198" spans="22:39" x14ac:dyDescent="0.3">
      <c r="V198" s="15">
        <v>44428</v>
      </c>
      <c r="Z198">
        <v>84.6</v>
      </c>
      <c r="AA198">
        <v>85.6</v>
      </c>
      <c r="AB198">
        <v>86.9</v>
      </c>
      <c r="AC198">
        <v>87.6</v>
      </c>
      <c r="AD198">
        <v>87.4</v>
      </c>
      <c r="AE198">
        <v>85.4</v>
      </c>
      <c r="AF198">
        <v>91.1</v>
      </c>
      <c r="AG198">
        <v>3.1</v>
      </c>
      <c r="AH198">
        <v>2.4</v>
      </c>
      <c r="AI198">
        <v>2.2000000000000002</v>
      </c>
      <c r="AJ198">
        <v>2</v>
      </c>
      <c r="AK198">
        <v>1.6</v>
      </c>
      <c r="AL198">
        <v>1.4</v>
      </c>
      <c r="AM198">
        <v>1.2</v>
      </c>
    </row>
    <row r="199" spans="22:39" x14ac:dyDescent="0.3">
      <c r="V199" s="15">
        <v>44428</v>
      </c>
      <c r="Z199">
        <v>84.9</v>
      </c>
      <c r="AA199">
        <v>85.9</v>
      </c>
      <c r="AB199">
        <v>87.1</v>
      </c>
      <c r="AC199">
        <v>87.8</v>
      </c>
      <c r="AD199">
        <v>87.6</v>
      </c>
      <c r="AE199">
        <v>85.5</v>
      </c>
      <c r="AF199">
        <v>91.3</v>
      </c>
      <c r="AG199">
        <v>2.2000000000000002</v>
      </c>
      <c r="AH199">
        <v>1.7</v>
      </c>
      <c r="AI199">
        <v>1.5</v>
      </c>
      <c r="AJ199">
        <v>1.3</v>
      </c>
      <c r="AK199">
        <v>1.1000000000000001</v>
      </c>
      <c r="AL199">
        <v>0.9</v>
      </c>
      <c r="AM199">
        <v>0.7</v>
      </c>
    </row>
    <row r="200" spans="22:39" x14ac:dyDescent="0.3">
      <c r="V200" s="15">
        <v>44428</v>
      </c>
      <c r="Z200">
        <v>86</v>
      </c>
      <c r="AA200">
        <v>86.2</v>
      </c>
      <c r="AB200">
        <v>87.5</v>
      </c>
      <c r="AC200">
        <v>87.8</v>
      </c>
      <c r="AD200">
        <v>87.3</v>
      </c>
      <c r="AE200">
        <v>85.3</v>
      </c>
      <c r="AF200">
        <v>91.3</v>
      </c>
      <c r="AG200">
        <v>2.2000000000000002</v>
      </c>
      <c r="AH200">
        <v>1.7</v>
      </c>
      <c r="AI200">
        <v>1.6</v>
      </c>
      <c r="AJ200">
        <v>1.5</v>
      </c>
      <c r="AK200">
        <v>1.2</v>
      </c>
      <c r="AL200">
        <v>1</v>
      </c>
      <c r="AM200">
        <v>0.9</v>
      </c>
    </row>
    <row r="201" spans="22:39" x14ac:dyDescent="0.3">
      <c r="V201" s="15">
        <v>44428</v>
      </c>
      <c r="Z201">
        <v>85.6</v>
      </c>
      <c r="AA201">
        <v>86.2</v>
      </c>
      <c r="AB201">
        <v>87.5</v>
      </c>
      <c r="AC201">
        <v>87.9</v>
      </c>
      <c r="AD201">
        <v>87.5</v>
      </c>
      <c r="AE201">
        <v>85.5</v>
      </c>
      <c r="AF201">
        <v>91.4</v>
      </c>
      <c r="AG201">
        <v>1.8</v>
      </c>
      <c r="AH201">
        <v>1.3</v>
      </c>
      <c r="AI201">
        <v>1.2</v>
      </c>
      <c r="AJ201">
        <v>1.1000000000000001</v>
      </c>
      <c r="AK201">
        <v>0.9</v>
      </c>
      <c r="AL201">
        <v>0.7</v>
      </c>
      <c r="AM201">
        <v>0.7</v>
      </c>
    </row>
    <row r="202" spans="22:39" x14ac:dyDescent="0.3">
      <c r="V202" s="18" t="s">
        <v>12</v>
      </c>
      <c r="Z202" s="14">
        <f>AVERAGE(Z198:Z201)</f>
        <v>85.275000000000006</v>
      </c>
      <c r="AA202" s="14">
        <f t="shared" ref="AA202:AM202" si="47">AVERAGE(AA198:AA201)</f>
        <v>85.974999999999994</v>
      </c>
      <c r="AB202" s="14">
        <f t="shared" si="47"/>
        <v>87.25</v>
      </c>
      <c r="AC202" s="14">
        <f t="shared" si="47"/>
        <v>87.775000000000006</v>
      </c>
      <c r="AD202" s="14">
        <f t="shared" si="47"/>
        <v>87.45</v>
      </c>
      <c r="AE202" s="14">
        <f t="shared" si="47"/>
        <v>85.424999999999997</v>
      </c>
      <c r="AF202" s="14">
        <f t="shared" si="47"/>
        <v>91.275000000000006</v>
      </c>
      <c r="AG202" s="14">
        <f t="shared" si="47"/>
        <v>2.3250000000000002</v>
      </c>
      <c r="AH202" s="14">
        <f t="shared" si="47"/>
        <v>1.7749999999999999</v>
      </c>
      <c r="AI202" s="14">
        <f t="shared" si="47"/>
        <v>1.6250000000000002</v>
      </c>
      <c r="AJ202" s="14">
        <f t="shared" si="47"/>
        <v>1.4750000000000001</v>
      </c>
      <c r="AK202" s="14">
        <f t="shared" si="47"/>
        <v>1.2000000000000002</v>
      </c>
      <c r="AL202" s="14">
        <f t="shared" si="47"/>
        <v>1</v>
      </c>
      <c r="AM202" s="14">
        <f t="shared" si="47"/>
        <v>0.875</v>
      </c>
    </row>
    <row r="204" spans="22:39" x14ac:dyDescent="0.3">
      <c r="V204" s="15">
        <v>44434</v>
      </c>
      <c r="Z204">
        <v>84.1</v>
      </c>
      <c r="AA204">
        <v>85.1</v>
      </c>
      <c r="AB204">
        <v>86.6</v>
      </c>
      <c r="AC204">
        <v>87.4</v>
      </c>
      <c r="AD204">
        <v>87.2</v>
      </c>
      <c r="AE204">
        <v>85.1</v>
      </c>
      <c r="AF204">
        <v>91.3</v>
      </c>
      <c r="AG204">
        <v>3.1</v>
      </c>
      <c r="AH204">
        <v>2.2999999999999998</v>
      </c>
      <c r="AI204">
        <v>2.1</v>
      </c>
      <c r="AJ204">
        <v>1.8</v>
      </c>
      <c r="AK204">
        <v>1.9</v>
      </c>
      <c r="AL204">
        <v>1.1000000000000001</v>
      </c>
      <c r="AM204">
        <v>0.8</v>
      </c>
    </row>
    <row r="205" spans="22:39" x14ac:dyDescent="0.3">
      <c r="V205" s="15">
        <v>44434</v>
      </c>
      <c r="Z205">
        <v>84.3</v>
      </c>
      <c r="AA205">
        <v>85.3</v>
      </c>
      <c r="AB205">
        <v>86.3</v>
      </c>
      <c r="AC205">
        <v>88.3</v>
      </c>
      <c r="AD205">
        <v>87.9</v>
      </c>
      <c r="AE205">
        <v>85.6</v>
      </c>
      <c r="AF205">
        <v>91.9</v>
      </c>
      <c r="AG205">
        <v>3</v>
      </c>
      <c r="AH205">
        <v>2</v>
      </c>
      <c r="AI205">
        <v>1.7</v>
      </c>
      <c r="AJ205">
        <v>1.4</v>
      </c>
      <c r="AK205">
        <v>1</v>
      </c>
      <c r="AL205">
        <v>0.8</v>
      </c>
      <c r="AM205">
        <v>0.7</v>
      </c>
    </row>
    <row r="206" spans="22:39" x14ac:dyDescent="0.3">
      <c r="V206" s="15">
        <v>44434</v>
      </c>
      <c r="Z206">
        <v>85.6</v>
      </c>
      <c r="AA206">
        <v>86.2</v>
      </c>
      <c r="AB206">
        <v>87.1</v>
      </c>
      <c r="AC206">
        <v>88</v>
      </c>
      <c r="AD206">
        <v>87.5</v>
      </c>
      <c r="AE206">
        <v>85.4</v>
      </c>
      <c r="AF206">
        <v>91.5</v>
      </c>
      <c r="AG206">
        <v>1.6</v>
      </c>
      <c r="AH206">
        <v>1</v>
      </c>
      <c r="AI206">
        <v>1</v>
      </c>
      <c r="AJ206">
        <v>1</v>
      </c>
      <c r="AK206">
        <v>0.8</v>
      </c>
      <c r="AL206">
        <v>0.7</v>
      </c>
      <c r="AM206">
        <v>0.7</v>
      </c>
    </row>
    <row r="207" spans="22:39" x14ac:dyDescent="0.3">
      <c r="V207" s="15">
        <v>44434</v>
      </c>
      <c r="Z207">
        <v>85.6</v>
      </c>
      <c r="AA207">
        <v>86.2</v>
      </c>
      <c r="AB207">
        <v>87.1</v>
      </c>
      <c r="AC207">
        <v>87.8</v>
      </c>
      <c r="AD207">
        <v>87.5</v>
      </c>
      <c r="AE207">
        <v>85.3</v>
      </c>
      <c r="AF207">
        <v>91.3</v>
      </c>
      <c r="AG207">
        <v>1.9</v>
      </c>
      <c r="AH207">
        <v>1.3</v>
      </c>
      <c r="AI207">
        <v>1.3</v>
      </c>
      <c r="AJ207">
        <v>1.1000000000000001</v>
      </c>
      <c r="AK207">
        <v>0.9</v>
      </c>
      <c r="AL207">
        <v>0.9</v>
      </c>
      <c r="AM207">
        <v>0.7</v>
      </c>
    </row>
    <row r="208" spans="22:39" x14ac:dyDescent="0.3">
      <c r="V208" s="18" t="s">
        <v>12</v>
      </c>
      <c r="Z208" s="14">
        <f>AVERAGE(Z204:Z207)</f>
        <v>84.899999999999991</v>
      </c>
      <c r="AA208" s="14">
        <f t="shared" ref="AA208:AM208" si="48">AVERAGE(AA204:AA207)</f>
        <v>85.699999999999989</v>
      </c>
      <c r="AB208" s="14">
        <f t="shared" si="48"/>
        <v>86.775000000000006</v>
      </c>
      <c r="AC208" s="14">
        <f t="shared" si="48"/>
        <v>87.875</v>
      </c>
      <c r="AD208" s="14">
        <f t="shared" si="48"/>
        <v>87.525000000000006</v>
      </c>
      <c r="AE208" s="14">
        <f t="shared" si="48"/>
        <v>85.350000000000009</v>
      </c>
      <c r="AF208" s="14">
        <f t="shared" si="48"/>
        <v>91.5</v>
      </c>
      <c r="AG208" s="14">
        <f t="shared" si="48"/>
        <v>2.4</v>
      </c>
      <c r="AH208" s="14">
        <f t="shared" si="48"/>
        <v>1.65</v>
      </c>
      <c r="AI208" s="14">
        <f t="shared" si="48"/>
        <v>1.5249999999999999</v>
      </c>
      <c r="AJ208" s="14">
        <f t="shared" si="48"/>
        <v>1.3250000000000002</v>
      </c>
      <c r="AK208" s="14">
        <f t="shared" si="48"/>
        <v>1.1500000000000001</v>
      </c>
      <c r="AL208" s="14">
        <f t="shared" si="48"/>
        <v>0.875</v>
      </c>
      <c r="AM208" s="14">
        <f t="shared" si="48"/>
        <v>0.72500000000000009</v>
      </c>
    </row>
    <row r="210" spans="22:40" x14ac:dyDescent="0.3">
      <c r="V210" s="15">
        <v>44236</v>
      </c>
      <c r="Z210">
        <v>84.9</v>
      </c>
      <c r="AA210">
        <v>85.7</v>
      </c>
      <c r="AB210">
        <v>87.3</v>
      </c>
      <c r="AC210">
        <v>87.7</v>
      </c>
      <c r="AD210">
        <v>87.3</v>
      </c>
      <c r="AE210">
        <v>85.3</v>
      </c>
      <c r="AF210">
        <v>91.4</v>
      </c>
      <c r="AG210">
        <v>2.5</v>
      </c>
      <c r="AH210">
        <v>1.8</v>
      </c>
      <c r="AI210">
        <v>1.7</v>
      </c>
      <c r="AJ210">
        <v>1.4</v>
      </c>
      <c r="AK210">
        <v>1.1000000000000001</v>
      </c>
      <c r="AL210">
        <v>0.9</v>
      </c>
      <c r="AM210">
        <v>0.7</v>
      </c>
    </row>
    <row r="211" spans="22:40" x14ac:dyDescent="0.3">
      <c r="V211" s="15">
        <v>44236</v>
      </c>
      <c r="Z211">
        <v>84.4</v>
      </c>
      <c r="AA211">
        <v>85.6</v>
      </c>
      <c r="AB211">
        <v>86.9</v>
      </c>
      <c r="AC211">
        <v>87.6</v>
      </c>
      <c r="AD211">
        <v>87.4</v>
      </c>
      <c r="AE211">
        <v>85.2</v>
      </c>
      <c r="AF211">
        <v>91.3</v>
      </c>
      <c r="AG211">
        <v>2.7</v>
      </c>
      <c r="AH211">
        <v>2</v>
      </c>
      <c r="AI211">
        <v>1.9</v>
      </c>
      <c r="AJ211">
        <v>1.6</v>
      </c>
      <c r="AK211">
        <v>1.2</v>
      </c>
      <c r="AL211">
        <v>1.1000000000000001</v>
      </c>
      <c r="AM211">
        <v>0.9</v>
      </c>
    </row>
    <row r="212" spans="22:40" x14ac:dyDescent="0.3">
      <c r="V212" s="15">
        <v>44236</v>
      </c>
      <c r="Z212">
        <v>84.9</v>
      </c>
      <c r="AA212">
        <v>85.8</v>
      </c>
      <c r="AB212">
        <v>87.1</v>
      </c>
      <c r="AC212">
        <v>87.7</v>
      </c>
      <c r="AD212">
        <v>87.2</v>
      </c>
      <c r="AE212">
        <v>85.2</v>
      </c>
      <c r="AF212">
        <v>91.3</v>
      </c>
      <c r="AG212">
        <v>1.8</v>
      </c>
      <c r="AH212">
        <v>1.3</v>
      </c>
      <c r="AI212">
        <v>1.2</v>
      </c>
      <c r="AJ212">
        <v>1</v>
      </c>
      <c r="AK212">
        <v>0.9</v>
      </c>
      <c r="AL212">
        <v>0.8</v>
      </c>
      <c r="AM212">
        <v>0.7</v>
      </c>
    </row>
    <row r="213" spans="22:40" x14ac:dyDescent="0.3">
      <c r="V213" s="15">
        <v>44236</v>
      </c>
      <c r="Z213">
        <v>84.7</v>
      </c>
      <c r="AA213">
        <v>85.3</v>
      </c>
      <c r="AB213">
        <v>86.7</v>
      </c>
      <c r="AC213">
        <v>87.3</v>
      </c>
      <c r="AD213">
        <v>86.9</v>
      </c>
      <c r="AE213">
        <v>84.9</v>
      </c>
      <c r="AF213">
        <v>91.1</v>
      </c>
      <c r="AG213">
        <v>3.7</v>
      </c>
      <c r="AH213">
        <v>3</v>
      </c>
      <c r="AI213">
        <v>2.9</v>
      </c>
      <c r="AJ213">
        <v>2.4</v>
      </c>
      <c r="AK213">
        <v>1.9</v>
      </c>
      <c r="AL213">
        <v>1.6</v>
      </c>
      <c r="AM213">
        <v>1.2</v>
      </c>
    </row>
    <row r="214" spans="22:40" x14ac:dyDescent="0.3">
      <c r="V214" s="18" t="s">
        <v>12</v>
      </c>
      <c r="Z214" s="14">
        <f>AVERAGE(Z210:Z213)</f>
        <v>84.725000000000009</v>
      </c>
      <c r="AA214" s="14">
        <f t="shared" ref="AA214:AM214" si="49">AVERAGE(AA210:AA213)</f>
        <v>85.600000000000009</v>
      </c>
      <c r="AB214" s="14">
        <f t="shared" si="49"/>
        <v>86.999999999999986</v>
      </c>
      <c r="AC214" s="14">
        <f t="shared" si="49"/>
        <v>87.575000000000003</v>
      </c>
      <c r="AD214" s="14">
        <f t="shared" si="49"/>
        <v>87.199999999999989</v>
      </c>
      <c r="AE214" s="14">
        <f t="shared" si="49"/>
        <v>85.15</v>
      </c>
      <c r="AF214" s="14">
        <f t="shared" si="49"/>
        <v>91.275000000000006</v>
      </c>
      <c r="AG214" s="14">
        <f t="shared" si="49"/>
        <v>2.6749999999999998</v>
      </c>
      <c r="AH214" s="14">
        <f t="shared" si="49"/>
        <v>2.0249999999999999</v>
      </c>
      <c r="AI214" s="14">
        <f t="shared" si="49"/>
        <v>1.9249999999999998</v>
      </c>
      <c r="AJ214" s="14">
        <f t="shared" si="49"/>
        <v>1.6</v>
      </c>
      <c r="AK214" s="14">
        <f t="shared" si="49"/>
        <v>1.2749999999999999</v>
      </c>
      <c r="AL214" s="14">
        <f t="shared" si="49"/>
        <v>1.1000000000000001</v>
      </c>
      <c r="AM214" s="14">
        <f t="shared" si="49"/>
        <v>0.875</v>
      </c>
    </row>
    <row r="216" spans="22:40" x14ac:dyDescent="0.3">
      <c r="V216" s="15">
        <v>44478</v>
      </c>
      <c r="Z216">
        <v>85.2</v>
      </c>
      <c r="AA216">
        <v>86.1</v>
      </c>
      <c r="AB216">
        <v>87.3</v>
      </c>
      <c r="AC216">
        <v>87.9</v>
      </c>
      <c r="AD216">
        <v>87.6</v>
      </c>
      <c r="AE216">
        <v>85.5</v>
      </c>
      <c r="AF216">
        <v>91.5</v>
      </c>
      <c r="AG216">
        <v>3.6</v>
      </c>
      <c r="AH216">
        <v>2.5</v>
      </c>
      <c r="AI216">
        <v>2.4</v>
      </c>
      <c r="AJ216">
        <v>2</v>
      </c>
      <c r="AK216">
        <v>1.5</v>
      </c>
      <c r="AL216">
        <v>1.3</v>
      </c>
      <c r="AM216">
        <v>1.2</v>
      </c>
    </row>
    <row r="217" spans="22:40" x14ac:dyDescent="0.3">
      <c r="V217" s="15">
        <v>44478</v>
      </c>
      <c r="Z217">
        <v>84.9</v>
      </c>
      <c r="AA217">
        <v>85.7</v>
      </c>
      <c r="AB217">
        <v>86.9</v>
      </c>
      <c r="AC217">
        <v>88.2</v>
      </c>
      <c r="AD217">
        <v>87.9</v>
      </c>
      <c r="AE217">
        <v>85.6</v>
      </c>
      <c r="AF217">
        <v>91.9</v>
      </c>
      <c r="AG217">
        <v>3.4</v>
      </c>
      <c r="AH217">
        <v>2.4</v>
      </c>
      <c r="AI217">
        <v>2.2999999999999998</v>
      </c>
      <c r="AJ217">
        <v>2</v>
      </c>
      <c r="AK217">
        <v>1.4</v>
      </c>
      <c r="AL217">
        <v>1.3</v>
      </c>
      <c r="AM217">
        <v>1.1000000000000001</v>
      </c>
    </row>
    <row r="218" spans="22:40" x14ac:dyDescent="0.3">
      <c r="V218" s="15">
        <v>44478</v>
      </c>
      <c r="Z218">
        <v>84.9</v>
      </c>
      <c r="AA218">
        <v>85.5</v>
      </c>
      <c r="AB218">
        <v>87</v>
      </c>
      <c r="AC218">
        <v>87.5</v>
      </c>
      <c r="AD218">
        <v>87.2</v>
      </c>
      <c r="AE218">
        <v>85.2</v>
      </c>
      <c r="AF218">
        <v>91.5</v>
      </c>
      <c r="AG218">
        <v>2.8</v>
      </c>
      <c r="AH218">
        <v>1.8</v>
      </c>
      <c r="AI218">
        <v>1.8</v>
      </c>
      <c r="AJ218">
        <v>1.6</v>
      </c>
      <c r="AK218">
        <v>1.2</v>
      </c>
      <c r="AL218">
        <v>1</v>
      </c>
      <c r="AM218">
        <v>0.9</v>
      </c>
      <c r="AN218">
        <v>31</v>
      </c>
    </row>
    <row r="219" spans="22:40" x14ac:dyDescent="0.3">
      <c r="V219" s="15">
        <v>44478</v>
      </c>
      <c r="Z219">
        <v>84.5</v>
      </c>
      <c r="AA219">
        <v>84.9</v>
      </c>
      <c r="AB219">
        <v>86.2</v>
      </c>
      <c r="AC219">
        <v>86.7</v>
      </c>
      <c r="AD219">
        <v>86.4</v>
      </c>
      <c r="AE219">
        <v>84.4</v>
      </c>
      <c r="AF219">
        <v>90.5</v>
      </c>
      <c r="AG219">
        <v>5.3</v>
      </c>
      <c r="AH219">
        <v>3.6</v>
      </c>
      <c r="AI219">
        <v>3.6</v>
      </c>
      <c r="AJ219">
        <v>3.3</v>
      </c>
      <c r="AK219">
        <v>2.4</v>
      </c>
      <c r="AL219">
        <v>2.2000000000000002</v>
      </c>
      <c r="AM219">
        <v>2.1</v>
      </c>
    </row>
    <row r="220" spans="22:40" x14ac:dyDescent="0.3">
      <c r="V220" s="18" t="s">
        <v>12</v>
      </c>
      <c r="Z220">
        <f>AVERAGE(Z216:Z216)</f>
        <v>85.2</v>
      </c>
      <c r="AA220">
        <f t="shared" ref="AA220:AM220" si="50">AVERAGE(AA216:AA216)</f>
        <v>86.1</v>
      </c>
      <c r="AB220">
        <f t="shared" si="50"/>
        <v>87.3</v>
      </c>
      <c r="AC220">
        <f t="shared" si="50"/>
        <v>87.9</v>
      </c>
      <c r="AD220">
        <f t="shared" si="50"/>
        <v>87.6</v>
      </c>
      <c r="AE220">
        <f t="shared" si="50"/>
        <v>85.5</v>
      </c>
      <c r="AF220">
        <f t="shared" si="50"/>
        <v>91.5</v>
      </c>
      <c r="AG220">
        <f t="shared" si="50"/>
        <v>3.6</v>
      </c>
      <c r="AH220">
        <f t="shared" si="50"/>
        <v>2.5</v>
      </c>
      <c r="AI220">
        <f t="shared" si="50"/>
        <v>2.4</v>
      </c>
      <c r="AJ220">
        <f t="shared" si="50"/>
        <v>2</v>
      </c>
      <c r="AK220">
        <f t="shared" si="50"/>
        <v>1.5</v>
      </c>
      <c r="AL220">
        <f t="shared" si="50"/>
        <v>1.3</v>
      </c>
      <c r="AM220">
        <f t="shared" si="50"/>
        <v>1.2</v>
      </c>
    </row>
    <row r="222" spans="22:40" x14ac:dyDescent="0.3">
      <c r="V222" s="15">
        <v>44455</v>
      </c>
      <c r="Z222">
        <v>84.6</v>
      </c>
      <c r="AA222">
        <v>85.5</v>
      </c>
      <c r="AB222">
        <v>87</v>
      </c>
      <c r="AC222">
        <v>87.6</v>
      </c>
      <c r="AD222">
        <v>87.3</v>
      </c>
      <c r="AE222">
        <v>85.2</v>
      </c>
      <c r="AF222">
        <v>91.4</v>
      </c>
      <c r="AG222">
        <v>3.1</v>
      </c>
      <c r="AH222">
        <v>2.1</v>
      </c>
      <c r="AI222">
        <v>2</v>
      </c>
      <c r="AJ222">
        <v>1.8</v>
      </c>
      <c r="AK222">
        <v>1.3</v>
      </c>
      <c r="AL222">
        <v>1.2</v>
      </c>
      <c r="AM222">
        <v>1.1000000000000001</v>
      </c>
    </row>
    <row r="223" spans="22:40" x14ac:dyDescent="0.3">
      <c r="V223" s="15">
        <v>44455</v>
      </c>
      <c r="Z223">
        <v>85.1</v>
      </c>
      <c r="AA223">
        <v>85.7</v>
      </c>
      <c r="AB223">
        <v>87.2</v>
      </c>
      <c r="AC223">
        <v>87.4</v>
      </c>
      <c r="AD223">
        <v>87.1</v>
      </c>
      <c r="AE223">
        <v>85.1</v>
      </c>
      <c r="AF223">
        <v>91.2</v>
      </c>
      <c r="AG223">
        <v>2.7</v>
      </c>
      <c r="AH223">
        <v>2</v>
      </c>
      <c r="AI223">
        <v>1.8</v>
      </c>
      <c r="AJ223">
        <v>1.6</v>
      </c>
      <c r="AK223">
        <v>1.3</v>
      </c>
      <c r="AL223">
        <v>1.1000000000000001</v>
      </c>
      <c r="AM223">
        <v>1</v>
      </c>
    </row>
    <row r="224" spans="22:40" x14ac:dyDescent="0.3">
      <c r="V224" s="15">
        <v>44455</v>
      </c>
      <c r="Z224">
        <v>84</v>
      </c>
      <c r="AA224">
        <v>85.1</v>
      </c>
      <c r="AB224">
        <v>86.5</v>
      </c>
      <c r="AC224">
        <v>87.6</v>
      </c>
      <c r="AD224">
        <v>87.3</v>
      </c>
      <c r="AE224">
        <v>85.2</v>
      </c>
      <c r="AF224">
        <v>91.5</v>
      </c>
      <c r="AG224">
        <v>3.4</v>
      </c>
      <c r="AH224">
        <v>2.4</v>
      </c>
      <c r="AI224">
        <v>2.1</v>
      </c>
      <c r="AJ224">
        <v>1.9</v>
      </c>
      <c r="AK224">
        <v>1.4</v>
      </c>
      <c r="AL224">
        <v>1.2</v>
      </c>
      <c r="AM224">
        <v>1</v>
      </c>
    </row>
    <row r="225" spans="22:40" x14ac:dyDescent="0.3">
      <c r="V225" s="15">
        <v>44455</v>
      </c>
      <c r="Z225">
        <v>84.4</v>
      </c>
      <c r="AA225">
        <v>85.1</v>
      </c>
      <c r="AB225">
        <v>87</v>
      </c>
      <c r="AC225">
        <v>87.2</v>
      </c>
      <c r="AD225">
        <v>86.9</v>
      </c>
      <c r="AE225">
        <v>85</v>
      </c>
      <c r="AF225">
        <v>91.1</v>
      </c>
      <c r="AG225">
        <v>2.8</v>
      </c>
      <c r="AH225">
        <v>2.1</v>
      </c>
      <c r="AI225">
        <v>1.9</v>
      </c>
      <c r="AJ225">
        <v>1.7</v>
      </c>
      <c r="AK225">
        <v>1.4</v>
      </c>
      <c r="AL225">
        <v>1.2</v>
      </c>
      <c r="AM225">
        <v>1.1000000000000001</v>
      </c>
    </row>
    <row r="226" spans="22:40" x14ac:dyDescent="0.3">
      <c r="V226" s="18" t="s">
        <v>12</v>
      </c>
      <c r="Z226" s="14">
        <f>AVERAGE(Z222:Z225)</f>
        <v>84.525000000000006</v>
      </c>
      <c r="AA226" s="14">
        <f t="shared" ref="AA226:AM226" si="51">AVERAGE(AA222:AA225)</f>
        <v>85.35</v>
      </c>
      <c r="AB226" s="14">
        <f t="shared" si="51"/>
        <v>86.924999999999997</v>
      </c>
      <c r="AC226" s="14">
        <f t="shared" si="51"/>
        <v>87.45</v>
      </c>
      <c r="AD226" s="14">
        <f t="shared" si="51"/>
        <v>87.15</v>
      </c>
      <c r="AE226" s="14">
        <f t="shared" si="51"/>
        <v>85.125</v>
      </c>
      <c r="AF226" s="14">
        <f t="shared" si="51"/>
        <v>91.300000000000011</v>
      </c>
      <c r="AG226" s="14">
        <f t="shared" si="51"/>
        <v>3</v>
      </c>
      <c r="AH226" s="14">
        <f t="shared" si="51"/>
        <v>2.15</v>
      </c>
      <c r="AI226" s="14">
        <f t="shared" si="51"/>
        <v>1.9500000000000002</v>
      </c>
      <c r="AJ226" s="14">
        <f t="shared" si="51"/>
        <v>1.7500000000000002</v>
      </c>
      <c r="AK226" s="14">
        <f t="shared" si="51"/>
        <v>1.35</v>
      </c>
      <c r="AL226" s="14">
        <f t="shared" si="51"/>
        <v>1.175</v>
      </c>
      <c r="AM226" s="14">
        <f t="shared" si="51"/>
        <v>1.05</v>
      </c>
    </row>
    <row r="228" spans="22:40" x14ac:dyDescent="0.3">
      <c r="V228" s="15">
        <v>44463</v>
      </c>
      <c r="Z228">
        <v>84.3</v>
      </c>
      <c r="AA228">
        <v>85.2</v>
      </c>
      <c r="AB228">
        <v>86.4</v>
      </c>
      <c r="AC228">
        <v>87.3</v>
      </c>
      <c r="AD228">
        <v>87.1</v>
      </c>
      <c r="AE228">
        <v>85.1</v>
      </c>
      <c r="AF228">
        <v>91.1</v>
      </c>
      <c r="AG228">
        <v>5</v>
      </c>
      <c r="AH228">
        <v>3.8</v>
      </c>
      <c r="AI228">
        <v>3.6</v>
      </c>
      <c r="AJ228">
        <v>3.2</v>
      </c>
      <c r="AK228">
        <v>2.4</v>
      </c>
      <c r="AL228">
        <v>2.1</v>
      </c>
      <c r="AM228">
        <v>1.8</v>
      </c>
      <c r="AN228">
        <v>77</v>
      </c>
    </row>
    <row r="229" spans="22:40" x14ac:dyDescent="0.3">
      <c r="V229" s="15">
        <v>44463</v>
      </c>
      <c r="Z229">
        <v>84.1</v>
      </c>
      <c r="AA229">
        <v>85.2</v>
      </c>
      <c r="AB229">
        <v>86.4</v>
      </c>
      <c r="AC229">
        <v>87.5</v>
      </c>
      <c r="AD229">
        <v>87.3</v>
      </c>
      <c r="AE229">
        <v>85.2</v>
      </c>
      <c r="AF229">
        <v>91.3</v>
      </c>
      <c r="AG229">
        <v>4.5</v>
      </c>
      <c r="AH229">
        <v>3.1</v>
      </c>
      <c r="AI229">
        <v>2.9</v>
      </c>
      <c r="AJ229">
        <v>2.6</v>
      </c>
      <c r="AK229">
        <v>1.8</v>
      </c>
      <c r="AL229">
        <v>1.6</v>
      </c>
      <c r="AM229">
        <v>1.4</v>
      </c>
      <c r="AN229">
        <v>78</v>
      </c>
    </row>
    <row r="230" spans="22:40" x14ac:dyDescent="0.3">
      <c r="V230" s="15">
        <v>44463</v>
      </c>
      <c r="Z230">
        <v>84.1</v>
      </c>
      <c r="AA230">
        <v>84.7</v>
      </c>
      <c r="AB230">
        <v>86.4</v>
      </c>
      <c r="AC230">
        <v>87.1</v>
      </c>
      <c r="AD230">
        <v>86.7</v>
      </c>
      <c r="AE230">
        <v>84.8</v>
      </c>
      <c r="AF230">
        <v>91.2</v>
      </c>
      <c r="AG230">
        <v>3.7</v>
      </c>
      <c r="AH230">
        <v>2.5</v>
      </c>
      <c r="AI230">
        <v>2.2999999999999998</v>
      </c>
      <c r="AJ230">
        <v>2.1</v>
      </c>
      <c r="AK230">
        <v>1.5</v>
      </c>
      <c r="AL230">
        <v>1.3</v>
      </c>
      <c r="AM230">
        <v>1.1000000000000001</v>
      </c>
      <c r="AN230">
        <v>79</v>
      </c>
    </row>
    <row r="231" spans="22:40" x14ac:dyDescent="0.3">
      <c r="V231" s="15">
        <v>44463</v>
      </c>
      <c r="Z231">
        <v>83.8</v>
      </c>
      <c r="AA231">
        <v>84.3</v>
      </c>
      <c r="AB231">
        <v>86.4</v>
      </c>
      <c r="AC231">
        <v>86.4</v>
      </c>
      <c r="AD231">
        <v>86.2</v>
      </c>
      <c r="AE231">
        <v>84.4</v>
      </c>
      <c r="AF231">
        <v>90.7</v>
      </c>
      <c r="AG231">
        <v>6.9</v>
      </c>
      <c r="AH231">
        <v>5.3</v>
      </c>
      <c r="AI231">
        <v>5.0999999999999996</v>
      </c>
      <c r="AJ231">
        <v>5.2</v>
      </c>
      <c r="AK231">
        <v>3.8</v>
      </c>
      <c r="AL231">
        <v>3.2</v>
      </c>
      <c r="AM231">
        <v>3.1</v>
      </c>
      <c r="AN231">
        <v>80</v>
      </c>
    </row>
    <row r="232" spans="22:40" x14ac:dyDescent="0.3">
      <c r="Z232" s="14">
        <f>AVERAGE(Z228:Z231)</f>
        <v>84.074999999999989</v>
      </c>
      <c r="AA232" s="14">
        <f t="shared" ref="AA232:AM232" si="52">AVERAGE(AA228:AA231)</f>
        <v>84.850000000000009</v>
      </c>
      <c r="AB232" s="14">
        <f t="shared" si="52"/>
        <v>86.4</v>
      </c>
      <c r="AC232" s="14">
        <f t="shared" si="52"/>
        <v>87.074999999999989</v>
      </c>
      <c r="AD232" s="14">
        <f t="shared" si="52"/>
        <v>86.824999999999989</v>
      </c>
      <c r="AE232" s="14">
        <f t="shared" si="52"/>
        <v>84.875</v>
      </c>
      <c r="AF232" s="14">
        <f t="shared" si="52"/>
        <v>91.074999999999989</v>
      </c>
      <c r="AG232" s="14">
        <f t="shared" si="52"/>
        <v>5.0250000000000004</v>
      </c>
      <c r="AH232" s="14">
        <f t="shared" si="52"/>
        <v>3.6749999999999998</v>
      </c>
      <c r="AI232" s="14">
        <f t="shared" si="52"/>
        <v>3.4750000000000001</v>
      </c>
      <c r="AJ232" s="14">
        <f t="shared" si="52"/>
        <v>3.2750000000000004</v>
      </c>
      <c r="AK232" s="14">
        <f t="shared" si="52"/>
        <v>2.375</v>
      </c>
      <c r="AL232" s="14">
        <f t="shared" si="52"/>
        <v>2.0499999999999998</v>
      </c>
      <c r="AM232" s="14">
        <f t="shared" si="52"/>
        <v>1.85</v>
      </c>
    </row>
    <row r="234" spans="22:40" x14ac:dyDescent="0.3">
      <c r="V234" s="15">
        <v>44469</v>
      </c>
      <c r="Z234">
        <v>83.2</v>
      </c>
      <c r="AA234">
        <v>83.9</v>
      </c>
      <c r="AB234">
        <v>84.9</v>
      </c>
      <c r="AC234">
        <v>86.5</v>
      </c>
      <c r="AD234">
        <v>86.1</v>
      </c>
      <c r="AE234">
        <v>84.2</v>
      </c>
      <c r="AF234">
        <v>90.7</v>
      </c>
      <c r="AG234">
        <v>7.9</v>
      </c>
      <c r="AH234">
        <v>6</v>
      </c>
      <c r="AI234">
        <v>5.5</v>
      </c>
      <c r="AJ234">
        <v>4.9000000000000004</v>
      </c>
      <c r="AK234">
        <v>3.5</v>
      </c>
      <c r="AL234">
        <v>2.9</v>
      </c>
      <c r="AM234">
        <v>2.4</v>
      </c>
    </row>
    <row r="235" spans="22:40" x14ac:dyDescent="0.3">
      <c r="V235" s="15">
        <v>44469</v>
      </c>
      <c r="Z235">
        <v>83.7</v>
      </c>
      <c r="AA235">
        <v>84.4</v>
      </c>
      <c r="AB235">
        <v>85.9</v>
      </c>
      <c r="AC235">
        <v>86.8</v>
      </c>
      <c r="AD235">
        <v>86.5</v>
      </c>
      <c r="AE235">
        <v>84.6</v>
      </c>
      <c r="AF235">
        <v>90.7</v>
      </c>
      <c r="AG235">
        <v>6</v>
      </c>
      <c r="AH235">
        <v>3.9</v>
      </c>
      <c r="AI235">
        <v>3.9</v>
      </c>
      <c r="AJ235">
        <v>3.1</v>
      </c>
      <c r="AK235">
        <v>2.1</v>
      </c>
      <c r="AL235">
        <v>1.9</v>
      </c>
      <c r="AM235">
        <v>1.6</v>
      </c>
    </row>
    <row r="236" spans="22:40" x14ac:dyDescent="0.3">
      <c r="V236" s="15">
        <v>44469</v>
      </c>
      <c r="Z236">
        <v>83.7</v>
      </c>
      <c r="AA236">
        <v>84.8</v>
      </c>
      <c r="AB236">
        <v>86</v>
      </c>
      <c r="AC236">
        <v>87.2</v>
      </c>
      <c r="AD236">
        <v>87.1</v>
      </c>
      <c r="AE236">
        <v>85</v>
      </c>
      <c r="AF236">
        <v>91.2</v>
      </c>
      <c r="AG236">
        <v>6.1</v>
      </c>
      <c r="AH236">
        <v>4.2</v>
      </c>
      <c r="AI236">
        <v>4.2</v>
      </c>
      <c r="AJ236">
        <v>3.8</v>
      </c>
      <c r="AK236">
        <v>2.7</v>
      </c>
      <c r="AL236">
        <v>2.2999999999999998</v>
      </c>
      <c r="AM236">
        <v>2</v>
      </c>
    </row>
    <row r="237" spans="22:40" x14ac:dyDescent="0.3">
      <c r="V237" s="15">
        <v>44469</v>
      </c>
      <c r="Z237">
        <v>83.7</v>
      </c>
      <c r="AA237">
        <v>84.2</v>
      </c>
      <c r="AB237">
        <v>86.3</v>
      </c>
      <c r="AC237">
        <v>86.5</v>
      </c>
      <c r="AD237">
        <v>86.3</v>
      </c>
      <c r="AE237">
        <v>84.6</v>
      </c>
      <c r="AF237">
        <v>90.8</v>
      </c>
      <c r="AG237">
        <v>6.2</v>
      </c>
      <c r="AH237">
        <v>4.3</v>
      </c>
      <c r="AI237">
        <v>4.2</v>
      </c>
      <c r="AJ237">
        <v>3.5</v>
      </c>
      <c r="AK237">
        <v>2.4</v>
      </c>
      <c r="AL237">
        <v>2</v>
      </c>
      <c r="AM237">
        <v>1.7</v>
      </c>
    </row>
    <row r="238" spans="22:40" x14ac:dyDescent="0.3">
      <c r="V238" s="18" t="s">
        <v>12</v>
      </c>
      <c r="Z238" s="14">
        <f>AVERAGE(Z234:Z237)</f>
        <v>83.575000000000003</v>
      </c>
      <c r="AA238" s="14">
        <f t="shared" ref="AA238:AM238" si="53">AVERAGE(AA234:AA237)</f>
        <v>84.325000000000003</v>
      </c>
      <c r="AB238" s="14">
        <f t="shared" si="53"/>
        <v>85.775000000000006</v>
      </c>
      <c r="AC238" s="14">
        <f t="shared" si="53"/>
        <v>86.75</v>
      </c>
      <c r="AD238" s="14">
        <f t="shared" si="53"/>
        <v>86.5</v>
      </c>
      <c r="AE238" s="14">
        <f t="shared" si="53"/>
        <v>84.6</v>
      </c>
      <c r="AF238" s="14">
        <f t="shared" si="53"/>
        <v>90.850000000000009</v>
      </c>
      <c r="AG238" s="14">
        <f t="shared" si="53"/>
        <v>6.55</v>
      </c>
      <c r="AH238" s="14">
        <f t="shared" si="53"/>
        <v>4.6000000000000005</v>
      </c>
      <c r="AI238" s="14">
        <f t="shared" si="53"/>
        <v>4.45</v>
      </c>
      <c r="AJ238" s="14">
        <f t="shared" si="53"/>
        <v>3.8250000000000002</v>
      </c>
      <c r="AK238" s="14">
        <f t="shared" si="53"/>
        <v>2.6750000000000003</v>
      </c>
      <c r="AL238" s="14">
        <f t="shared" si="53"/>
        <v>2.2749999999999999</v>
      </c>
      <c r="AM238" s="14">
        <f t="shared" si="53"/>
        <v>1.925</v>
      </c>
    </row>
    <row r="240" spans="22:40" x14ac:dyDescent="0.3">
      <c r="V240" s="15">
        <v>44476</v>
      </c>
      <c r="Z240">
        <v>83.6</v>
      </c>
      <c r="AA240">
        <v>84.5</v>
      </c>
      <c r="AB240">
        <v>86.2</v>
      </c>
      <c r="AC240">
        <v>86.7</v>
      </c>
      <c r="AD240">
        <v>86.6</v>
      </c>
      <c r="AE240">
        <v>84.7</v>
      </c>
      <c r="AF240">
        <v>90.9</v>
      </c>
      <c r="AG240">
        <v>5.6</v>
      </c>
      <c r="AH240">
        <v>4</v>
      </c>
      <c r="AI240">
        <v>3.8</v>
      </c>
      <c r="AJ240">
        <v>3.2</v>
      </c>
      <c r="AK240">
        <v>2.2000000000000002</v>
      </c>
      <c r="AL240">
        <v>1.8</v>
      </c>
      <c r="AM240">
        <v>1.6</v>
      </c>
    </row>
    <row r="241" spans="22:40" x14ac:dyDescent="0.3">
      <c r="V241" s="15">
        <v>44476</v>
      </c>
      <c r="Z241">
        <v>82.9</v>
      </c>
      <c r="AA241">
        <v>84.4</v>
      </c>
      <c r="AB241">
        <v>85.4</v>
      </c>
      <c r="AC241">
        <v>87.4</v>
      </c>
      <c r="AD241">
        <v>87.3</v>
      </c>
      <c r="AE241">
        <v>85.1</v>
      </c>
      <c r="AF241">
        <v>91.5</v>
      </c>
      <c r="AG241">
        <v>5.8</v>
      </c>
      <c r="AH241">
        <v>3.9</v>
      </c>
      <c r="AI241">
        <v>3.8</v>
      </c>
      <c r="AJ241">
        <v>3.2</v>
      </c>
      <c r="AK241">
        <v>2.2000000000000002</v>
      </c>
      <c r="AL241">
        <v>1.9</v>
      </c>
      <c r="AM241">
        <v>1.7</v>
      </c>
    </row>
    <row r="242" spans="22:40" x14ac:dyDescent="0.3">
      <c r="V242" s="15">
        <v>44476</v>
      </c>
      <c r="Z242">
        <v>82.8</v>
      </c>
      <c r="AA242">
        <v>83.9</v>
      </c>
      <c r="AB242">
        <v>85.2</v>
      </c>
      <c r="AC242">
        <v>86.7</v>
      </c>
      <c r="AD242">
        <v>86.7</v>
      </c>
      <c r="AE242">
        <v>84.7</v>
      </c>
      <c r="AF242">
        <v>91.2</v>
      </c>
      <c r="AG242">
        <v>8.1</v>
      </c>
      <c r="AH242">
        <v>5.5</v>
      </c>
      <c r="AI242">
        <v>5.3</v>
      </c>
      <c r="AJ242">
        <v>4.3</v>
      </c>
      <c r="AK242">
        <v>2.8</v>
      </c>
      <c r="AL242">
        <v>2.2999999999999998</v>
      </c>
      <c r="AM242">
        <v>1.8</v>
      </c>
    </row>
    <row r="243" spans="22:40" x14ac:dyDescent="0.3">
      <c r="V243" s="15">
        <v>44476</v>
      </c>
      <c r="Z243">
        <v>83.4</v>
      </c>
      <c r="AA243">
        <v>84.6</v>
      </c>
      <c r="AB243">
        <v>85.3</v>
      </c>
      <c r="AC243">
        <v>87.2</v>
      </c>
      <c r="AD243">
        <v>87</v>
      </c>
      <c r="AE243">
        <v>84.8</v>
      </c>
      <c r="AF243">
        <v>91.1</v>
      </c>
      <c r="AG243">
        <v>7.1</v>
      </c>
      <c r="AH243">
        <v>4.5999999999999996</v>
      </c>
      <c r="AI243">
        <v>4.5999999999999996</v>
      </c>
      <c r="AJ243">
        <v>3.8</v>
      </c>
      <c r="AK243">
        <v>2.6</v>
      </c>
      <c r="AL243">
        <v>2.4</v>
      </c>
      <c r="AM243">
        <v>2.2000000000000002</v>
      </c>
    </row>
    <row r="244" spans="22:40" x14ac:dyDescent="0.3">
      <c r="V244" s="18" t="s">
        <v>12</v>
      </c>
      <c r="Z244" s="14">
        <f>AVERAGE(Z240:Z243)</f>
        <v>83.175000000000011</v>
      </c>
      <c r="AA244" s="14">
        <f t="shared" ref="AA244:AM244" si="54">AVERAGE(AA240:AA243)</f>
        <v>84.35</v>
      </c>
      <c r="AB244" s="14">
        <f t="shared" si="54"/>
        <v>85.525000000000006</v>
      </c>
      <c r="AC244" s="14">
        <f t="shared" si="54"/>
        <v>87</v>
      </c>
      <c r="AD244" s="14">
        <f t="shared" si="54"/>
        <v>86.899999999999991</v>
      </c>
      <c r="AE244" s="14">
        <f t="shared" si="54"/>
        <v>84.825000000000003</v>
      </c>
      <c r="AF244" s="14">
        <f t="shared" si="54"/>
        <v>91.175000000000011</v>
      </c>
      <c r="AG244" s="14">
        <f t="shared" si="54"/>
        <v>6.65</v>
      </c>
      <c r="AH244" s="14">
        <f t="shared" si="54"/>
        <v>4.5</v>
      </c>
      <c r="AI244" s="14">
        <f t="shared" si="54"/>
        <v>4.375</v>
      </c>
      <c r="AJ244" s="14">
        <f t="shared" si="54"/>
        <v>3.625</v>
      </c>
      <c r="AK244" s="14">
        <f t="shared" si="54"/>
        <v>2.4500000000000002</v>
      </c>
      <c r="AL244" s="14">
        <f t="shared" si="54"/>
        <v>2.1</v>
      </c>
      <c r="AM244" s="14">
        <f t="shared" si="54"/>
        <v>1.825</v>
      </c>
    </row>
    <row r="246" spans="22:40" x14ac:dyDescent="0.3">
      <c r="V246" s="15">
        <v>44483</v>
      </c>
      <c r="Z246">
        <v>82.8</v>
      </c>
      <c r="AA246">
        <v>83.9</v>
      </c>
      <c r="AB246">
        <v>85.5</v>
      </c>
      <c r="AC246">
        <v>86.4</v>
      </c>
      <c r="AD246">
        <v>86.5</v>
      </c>
      <c r="AE246">
        <v>84.7</v>
      </c>
      <c r="AF246">
        <v>90.8</v>
      </c>
      <c r="AG246">
        <v>9.6</v>
      </c>
      <c r="AH246">
        <v>6.6</v>
      </c>
      <c r="AI246">
        <v>6.1</v>
      </c>
      <c r="AJ246">
        <v>5</v>
      </c>
      <c r="AK246">
        <v>3.3</v>
      </c>
      <c r="AL246">
        <v>2.8</v>
      </c>
      <c r="AM246">
        <v>2.2999999999999998</v>
      </c>
      <c r="AN246">
        <v>22</v>
      </c>
    </row>
    <row r="247" spans="22:40" x14ac:dyDescent="0.3">
      <c r="V247" s="15">
        <v>44483</v>
      </c>
      <c r="Z247">
        <v>83.1</v>
      </c>
      <c r="AA247">
        <v>84.4</v>
      </c>
      <c r="AB247">
        <v>85.4</v>
      </c>
      <c r="AC247">
        <v>87.3</v>
      </c>
      <c r="AD247">
        <v>87.2</v>
      </c>
      <c r="AE247">
        <v>85</v>
      </c>
      <c r="AF247">
        <v>91.3</v>
      </c>
      <c r="AG247">
        <v>8.5</v>
      </c>
      <c r="AH247">
        <v>6</v>
      </c>
      <c r="AI247">
        <v>5.8</v>
      </c>
      <c r="AJ247">
        <v>4.9000000000000004</v>
      </c>
      <c r="AK247">
        <v>3.3</v>
      </c>
      <c r="AL247">
        <v>2.7</v>
      </c>
      <c r="AM247">
        <v>2.2000000000000002</v>
      </c>
      <c r="AN247">
        <v>23</v>
      </c>
    </row>
    <row r="248" spans="22:40" x14ac:dyDescent="0.3">
      <c r="V248" s="15">
        <v>44483</v>
      </c>
      <c r="Z248">
        <v>83.6</v>
      </c>
      <c r="AA248">
        <v>84.8</v>
      </c>
      <c r="AB248">
        <v>86</v>
      </c>
      <c r="AC248">
        <v>87.5</v>
      </c>
      <c r="AD248">
        <v>87.3</v>
      </c>
      <c r="AE248">
        <v>85.2</v>
      </c>
      <c r="AF248">
        <v>91.5</v>
      </c>
      <c r="AG248">
        <v>5.0999999999999996</v>
      </c>
      <c r="AH248">
        <v>3.6</v>
      </c>
      <c r="AI248">
        <v>3.3</v>
      </c>
      <c r="AJ248">
        <v>3</v>
      </c>
      <c r="AK248">
        <v>2</v>
      </c>
      <c r="AL248">
        <v>1.7</v>
      </c>
      <c r="AM248">
        <v>1.3</v>
      </c>
      <c r="AN248">
        <v>24</v>
      </c>
    </row>
    <row r="249" spans="22:40" x14ac:dyDescent="0.3">
      <c r="V249" s="15">
        <v>44483</v>
      </c>
      <c r="Z249">
        <v>83.3</v>
      </c>
      <c r="AA249">
        <v>84</v>
      </c>
      <c r="AB249">
        <v>85.1</v>
      </c>
      <c r="AC249">
        <v>86.5</v>
      </c>
      <c r="AD249">
        <v>86.4</v>
      </c>
      <c r="AE249">
        <v>84.4</v>
      </c>
      <c r="AF249">
        <v>90.7</v>
      </c>
      <c r="AG249">
        <v>7.3</v>
      </c>
      <c r="AH249">
        <v>5.3</v>
      </c>
      <c r="AI249">
        <v>4.9000000000000004</v>
      </c>
      <c r="AJ249">
        <v>4.4000000000000004</v>
      </c>
      <c r="AK249">
        <v>3</v>
      </c>
      <c r="AL249">
        <v>2.5</v>
      </c>
      <c r="AM249">
        <v>2.2000000000000002</v>
      </c>
      <c r="AN249">
        <v>25</v>
      </c>
    </row>
    <row r="250" spans="22:40" x14ac:dyDescent="0.3">
      <c r="V250" s="18" t="s">
        <v>12</v>
      </c>
      <c r="Z250" s="14">
        <f>AVERAGE(Z246:Z249)</f>
        <v>83.199999999999989</v>
      </c>
      <c r="AA250" s="14">
        <f t="shared" ref="AA250:AM250" si="55">AVERAGE(AA246:AA249)</f>
        <v>84.275000000000006</v>
      </c>
      <c r="AB250" s="14">
        <f t="shared" si="55"/>
        <v>85.5</v>
      </c>
      <c r="AC250" s="14">
        <f t="shared" si="55"/>
        <v>86.924999999999997</v>
      </c>
      <c r="AD250" s="14">
        <f t="shared" si="55"/>
        <v>86.85</v>
      </c>
      <c r="AE250" s="14">
        <f t="shared" si="55"/>
        <v>84.824999999999989</v>
      </c>
      <c r="AF250" s="14">
        <f t="shared" si="55"/>
        <v>91.075000000000003</v>
      </c>
      <c r="AG250" s="14">
        <f t="shared" si="55"/>
        <v>7.6250000000000009</v>
      </c>
      <c r="AH250" s="14">
        <f t="shared" si="55"/>
        <v>5.375</v>
      </c>
      <c r="AI250" s="14">
        <f t="shared" si="55"/>
        <v>5.0250000000000004</v>
      </c>
      <c r="AJ250" s="14">
        <f t="shared" si="55"/>
        <v>4.3250000000000002</v>
      </c>
      <c r="AK250" s="14">
        <f t="shared" si="55"/>
        <v>2.9</v>
      </c>
      <c r="AL250" s="14">
        <f t="shared" si="55"/>
        <v>2.4249999999999998</v>
      </c>
      <c r="AM250" s="14">
        <f t="shared" si="55"/>
        <v>2</v>
      </c>
    </row>
    <row r="252" spans="22:40" x14ac:dyDescent="0.3">
      <c r="V252" s="15">
        <v>44490</v>
      </c>
      <c r="Z252">
        <v>83.2</v>
      </c>
      <c r="AA252">
        <v>84.3</v>
      </c>
      <c r="AB252">
        <v>85.7</v>
      </c>
      <c r="AC252">
        <v>86.7</v>
      </c>
      <c r="AD252">
        <v>86.7</v>
      </c>
      <c r="AE252">
        <v>84.8</v>
      </c>
      <c r="AF252">
        <v>91.1</v>
      </c>
      <c r="AG252">
        <v>8.4</v>
      </c>
      <c r="AH252">
        <v>5.8</v>
      </c>
      <c r="AI252">
        <v>5.7</v>
      </c>
      <c r="AJ252">
        <v>4.5999999999999996</v>
      </c>
      <c r="AK252">
        <v>3.1</v>
      </c>
      <c r="AL252">
        <v>2.5</v>
      </c>
      <c r="AM252">
        <v>1.9</v>
      </c>
    </row>
    <row r="253" spans="22:40" x14ac:dyDescent="0.3">
      <c r="V253" s="15">
        <v>44490</v>
      </c>
      <c r="Z253">
        <v>82.9</v>
      </c>
      <c r="AA253">
        <v>84</v>
      </c>
      <c r="AB253">
        <v>85.5</v>
      </c>
      <c r="AC253">
        <v>86.4</v>
      </c>
      <c r="AD253">
        <v>86.5</v>
      </c>
      <c r="AE253">
        <v>84.7</v>
      </c>
      <c r="AF253">
        <v>91</v>
      </c>
      <c r="AG253">
        <v>8.8000000000000007</v>
      </c>
      <c r="AH253">
        <v>6</v>
      </c>
      <c r="AI253">
        <v>5.8</v>
      </c>
      <c r="AJ253">
        <v>4.7</v>
      </c>
      <c r="AK253">
        <v>3.1</v>
      </c>
      <c r="AL253">
        <v>2.6</v>
      </c>
      <c r="AM253">
        <v>2</v>
      </c>
    </row>
    <row r="254" spans="22:40" x14ac:dyDescent="0.3">
      <c r="V254" s="15">
        <v>44490</v>
      </c>
      <c r="Z254">
        <v>83.1</v>
      </c>
      <c r="AA254">
        <v>84.3</v>
      </c>
      <c r="AB254">
        <v>85.8</v>
      </c>
      <c r="AC254">
        <v>86.8</v>
      </c>
      <c r="AD254">
        <v>86.8</v>
      </c>
      <c r="AE254">
        <v>84.9</v>
      </c>
      <c r="AF254">
        <v>91.3</v>
      </c>
      <c r="AG254">
        <v>5.7</v>
      </c>
      <c r="AH254">
        <v>3.9</v>
      </c>
      <c r="AI254">
        <v>3.7</v>
      </c>
      <c r="AJ254">
        <v>3.5</v>
      </c>
      <c r="AK254">
        <v>2.4</v>
      </c>
      <c r="AL254">
        <v>1.9</v>
      </c>
      <c r="AM254">
        <v>1.6</v>
      </c>
    </row>
    <row r="255" spans="22:40" x14ac:dyDescent="0.3">
      <c r="V255" s="15">
        <v>44490</v>
      </c>
      <c r="Z255">
        <v>83.9</v>
      </c>
      <c r="AA255">
        <v>84.6</v>
      </c>
      <c r="AB255">
        <v>86</v>
      </c>
      <c r="AC255">
        <v>86.9</v>
      </c>
      <c r="AD255">
        <v>86.6</v>
      </c>
      <c r="AE255">
        <v>84.8</v>
      </c>
      <c r="AF255">
        <v>91.2</v>
      </c>
      <c r="AG255">
        <v>6</v>
      </c>
      <c r="AH255">
        <v>4.3</v>
      </c>
      <c r="AI255">
        <v>4.2</v>
      </c>
      <c r="AJ255">
        <v>3.7</v>
      </c>
      <c r="AK255">
        <v>2.6</v>
      </c>
      <c r="AL255">
        <v>2.2999999999999998</v>
      </c>
      <c r="AM255">
        <v>1.9</v>
      </c>
    </row>
    <row r="256" spans="22:40" x14ac:dyDescent="0.3">
      <c r="V256" s="18" t="s">
        <v>12</v>
      </c>
      <c r="Z256" s="14">
        <f>AVERAGE(Z252:Z255)</f>
        <v>83.275000000000006</v>
      </c>
      <c r="AA256" s="14">
        <f t="shared" ref="AA256:AM256" si="56">AVERAGE(AA252:AA255)</f>
        <v>84.300000000000011</v>
      </c>
      <c r="AB256" s="14">
        <f t="shared" si="56"/>
        <v>85.75</v>
      </c>
      <c r="AC256" s="14">
        <f t="shared" si="56"/>
        <v>86.700000000000017</v>
      </c>
      <c r="AD256" s="14">
        <f t="shared" si="56"/>
        <v>86.65</v>
      </c>
      <c r="AE256" s="14">
        <f t="shared" si="56"/>
        <v>84.8</v>
      </c>
      <c r="AF256" s="14">
        <f t="shared" si="56"/>
        <v>91.149999999999991</v>
      </c>
      <c r="AG256" s="14">
        <f t="shared" si="56"/>
        <v>7.2250000000000005</v>
      </c>
      <c r="AH256" s="14">
        <f t="shared" si="56"/>
        <v>5</v>
      </c>
      <c r="AI256" s="14">
        <f t="shared" si="56"/>
        <v>4.8499999999999996</v>
      </c>
      <c r="AJ256" s="14">
        <f t="shared" si="56"/>
        <v>4.125</v>
      </c>
      <c r="AK256" s="14">
        <f t="shared" si="56"/>
        <v>2.8</v>
      </c>
      <c r="AL256" s="14">
        <f t="shared" si="56"/>
        <v>2.3250000000000002</v>
      </c>
      <c r="AM256" s="14">
        <f t="shared" si="56"/>
        <v>1.85</v>
      </c>
      <c r="AN256">
        <v>31</v>
      </c>
    </row>
    <row r="258" spans="22:40" x14ac:dyDescent="0.3">
      <c r="V258" s="15">
        <v>44497</v>
      </c>
      <c r="Z258">
        <v>81.7</v>
      </c>
      <c r="AA258">
        <v>83.3</v>
      </c>
      <c r="AB258">
        <v>84.5</v>
      </c>
      <c r="AC258">
        <v>86.3</v>
      </c>
      <c r="AD258">
        <v>86.5</v>
      </c>
      <c r="AE258">
        <v>84.5</v>
      </c>
      <c r="AF258">
        <v>90.9</v>
      </c>
      <c r="AG258">
        <v>11.2</v>
      </c>
      <c r="AH258">
        <v>8.1</v>
      </c>
      <c r="AI258">
        <v>7.2</v>
      </c>
      <c r="AJ258">
        <v>6.6</v>
      </c>
      <c r="AK258">
        <v>4.4000000000000004</v>
      </c>
      <c r="AL258">
        <v>3.7</v>
      </c>
      <c r="AM258">
        <v>3.2</v>
      </c>
      <c r="AN258">
        <v>61</v>
      </c>
    </row>
    <row r="259" spans="22:40" x14ac:dyDescent="0.3">
      <c r="V259" s="15">
        <v>44497</v>
      </c>
      <c r="Z259">
        <v>82.1</v>
      </c>
      <c r="AA259">
        <v>83.5</v>
      </c>
      <c r="AB259">
        <v>85.3</v>
      </c>
      <c r="AC259">
        <v>86.2</v>
      </c>
      <c r="AD259">
        <v>86.5</v>
      </c>
      <c r="AE259">
        <v>84.6</v>
      </c>
      <c r="AF259">
        <v>90.9</v>
      </c>
      <c r="AG259">
        <v>10.1</v>
      </c>
      <c r="AH259">
        <v>6.8</v>
      </c>
      <c r="AI259">
        <v>6.5</v>
      </c>
      <c r="AJ259">
        <v>5.6</v>
      </c>
      <c r="AK259">
        <v>3.6</v>
      </c>
      <c r="AL259">
        <v>2.9</v>
      </c>
      <c r="AM259">
        <v>2.4</v>
      </c>
      <c r="AN259">
        <v>62</v>
      </c>
    </row>
    <row r="260" spans="22:40" x14ac:dyDescent="0.3">
      <c r="V260" s="15">
        <v>44497</v>
      </c>
      <c r="Z260">
        <v>81.7</v>
      </c>
      <c r="AA260">
        <v>82.8</v>
      </c>
      <c r="AB260">
        <v>84.6</v>
      </c>
      <c r="AC260">
        <v>85.7</v>
      </c>
      <c r="AD260">
        <v>85.9</v>
      </c>
      <c r="AE260">
        <v>84.3</v>
      </c>
      <c r="AF260">
        <v>90.9</v>
      </c>
      <c r="AG260">
        <v>13.8</v>
      </c>
      <c r="AH260">
        <v>9.4</v>
      </c>
      <c r="AI260">
        <v>8.6999999999999993</v>
      </c>
      <c r="AJ260">
        <v>7.3</v>
      </c>
      <c r="AK260">
        <v>4.4000000000000004</v>
      </c>
      <c r="AL260">
        <v>3.5</v>
      </c>
      <c r="AM260">
        <v>2.6</v>
      </c>
      <c r="AN260">
        <v>63</v>
      </c>
    </row>
    <row r="261" spans="22:40" x14ac:dyDescent="0.3">
      <c r="V261" s="15">
        <v>44497</v>
      </c>
      <c r="Z261">
        <v>82.4</v>
      </c>
      <c r="AA261">
        <v>83.5</v>
      </c>
      <c r="AB261">
        <v>84.9</v>
      </c>
      <c r="AC261">
        <v>86.1</v>
      </c>
      <c r="AD261">
        <v>86.1</v>
      </c>
      <c r="AE261">
        <v>84.3</v>
      </c>
      <c r="AF261">
        <v>90.9</v>
      </c>
      <c r="AG261">
        <v>9.6</v>
      </c>
      <c r="AH261">
        <v>6.4</v>
      </c>
      <c r="AI261">
        <v>6.2</v>
      </c>
      <c r="AJ261">
        <v>5.5</v>
      </c>
      <c r="AK261">
        <v>3.6</v>
      </c>
      <c r="AL261">
        <v>3</v>
      </c>
      <c r="AM261">
        <v>2.6</v>
      </c>
      <c r="AN261">
        <v>64</v>
      </c>
    </row>
    <row r="262" spans="22:40" x14ac:dyDescent="0.3">
      <c r="V262" s="18" t="s">
        <v>12</v>
      </c>
      <c r="Z262" s="14">
        <f>AVERAGE(Z258:Z261)</f>
        <v>81.974999999999994</v>
      </c>
      <c r="AA262" s="14">
        <f t="shared" ref="AA262:AM262" si="57">AVERAGE(AA258:AA261)</f>
        <v>83.275000000000006</v>
      </c>
      <c r="AB262" s="14">
        <f t="shared" si="57"/>
        <v>84.825000000000003</v>
      </c>
      <c r="AC262" s="14">
        <f t="shared" si="57"/>
        <v>86.074999999999989</v>
      </c>
      <c r="AD262" s="14">
        <f t="shared" si="57"/>
        <v>86.25</v>
      </c>
      <c r="AE262" s="14">
        <f t="shared" si="57"/>
        <v>84.424999999999997</v>
      </c>
      <c r="AF262" s="14">
        <f t="shared" si="57"/>
        <v>90.9</v>
      </c>
      <c r="AG262" s="14">
        <f t="shared" si="57"/>
        <v>11.174999999999999</v>
      </c>
      <c r="AH262" s="14">
        <f t="shared" si="57"/>
        <v>7.6749999999999989</v>
      </c>
      <c r="AI262" s="14">
        <f t="shared" si="57"/>
        <v>7.1499999999999995</v>
      </c>
      <c r="AJ262" s="14">
        <f t="shared" si="57"/>
        <v>6.25</v>
      </c>
      <c r="AK262" s="14">
        <f t="shared" si="57"/>
        <v>4</v>
      </c>
      <c r="AL262" s="14">
        <f t="shared" si="57"/>
        <v>3.2749999999999999</v>
      </c>
      <c r="AM262" s="14">
        <f t="shared" si="57"/>
        <v>2.6999999999999997</v>
      </c>
    </row>
    <row r="264" spans="22:40" x14ac:dyDescent="0.3">
      <c r="V264" s="15">
        <v>44508</v>
      </c>
      <c r="Z264">
        <v>82.9</v>
      </c>
      <c r="AA264">
        <v>83.4</v>
      </c>
      <c r="AB264">
        <v>85.3</v>
      </c>
      <c r="AC264">
        <v>85.5</v>
      </c>
      <c r="AD264">
        <v>85.6</v>
      </c>
      <c r="AE264">
        <v>84</v>
      </c>
      <c r="AF264">
        <v>90.4</v>
      </c>
      <c r="AG264">
        <v>11.6</v>
      </c>
      <c r="AH264">
        <v>8</v>
      </c>
      <c r="AI264">
        <v>7.8</v>
      </c>
      <c r="AJ264">
        <v>6.3</v>
      </c>
      <c r="AK264">
        <v>4</v>
      </c>
      <c r="AL264">
        <v>3.3</v>
      </c>
      <c r="AM264">
        <v>2.7</v>
      </c>
      <c r="AN264">
        <v>69</v>
      </c>
    </row>
    <row r="265" spans="22:40" x14ac:dyDescent="0.3">
      <c r="V265" s="15">
        <v>44508</v>
      </c>
      <c r="Z265">
        <v>81</v>
      </c>
      <c r="AA265">
        <v>81.599999999999994</v>
      </c>
      <c r="AB265">
        <v>83.9</v>
      </c>
      <c r="AC265">
        <v>84.7</v>
      </c>
      <c r="AD265">
        <v>84.9</v>
      </c>
      <c r="AE265">
        <v>83.5</v>
      </c>
      <c r="AF265">
        <v>90.2</v>
      </c>
      <c r="AG265">
        <v>15.6</v>
      </c>
      <c r="AH265">
        <v>11.3</v>
      </c>
      <c r="AI265">
        <v>10.6</v>
      </c>
      <c r="AJ265">
        <v>8.6</v>
      </c>
      <c r="AK265">
        <v>5.5</v>
      </c>
      <c r="AL265">
        <v>4.3</v>
      </c>
      <c r="AM265">
        <v>3.4</v>
      </c>
      <c r="AN265">
        <v>68</v>
      </c>
    </row>
    <row r="266" spans="22:40" x14ac:dyDescent="0.3">
      <c r="V266" s="15">
        <v>44508</v>
      </c>
      <c r="Z266">
        <v>82.1</v>
      </c>
      <c r="AA266">
        <v>83.2</v>
      </c>
      <c r="AB266">
        <v>84.6</v>
      </c>
      <c r="AC266">
        <v>86.3</v>
      </c>
      <c r="AD266">
        <v>86.4</v>
      </c>
      <c r="AE266">
        <v>84.4</v>
      </c>
      <c r="AF266">
        <v>90.9</v>
      </c>
      <c r="AG266">
        <v>9.6999999999999993</v>
      </c>
      <c r="AH266">
        <v>7.1</v>
      </c>
      <c r="AI266">
        <v>7</v>
      </c>
      <c r="AJ266">
        <v>6.3</v>
      </c>
      <c r="AK266">
        <v>4.3</v>
      </c>
      <c r="AL266">
        <v>3.6</v>
      </c>
      <c r="AM266">
        <v>3.1</v>
      </c>
      <c r="AN266">
        <v>67</v>
      </c>
    </row>
    <row r="267" spans="22:40" x14ac:dyDescent="0.3">
      <c r="V267" s="15">
        <v>44508</v>
      </c>
      <c r="Z267">
        <v>81.3</v>
      </c>
      <c r="AA267">
        <v>82.7</v>
      </c>
      <c r="AB267">
        <v>84.4</v>
      </c>
      <c r="AC267">
        <v>85.6</v>
      </c>
      <c r="AD267">
        <v>85.9</v>
      </c>
      <c r="AE267">
        <v>84.1</v>
      </c>
      <c r="AF267">
        <v>90.5</v>
      </c>
      <c r="AG267">
        <v>14.7</v>
      </c>
      <c r="AH267">
        <v>10.3</v>
      </c>
      <c r="AI267">
        <v>10.1</v>
      </c>
      <c r="AJ267">
        <v>8.3000000000000007</v>
      </c>
      <c r="AK267">
        <v>5.5</v>
      </c>
      <c r="AL267">
        <v>4.7</v>
      </c>
      <c r="AM267">
        <v>3.8</v>
      </c>
    </row>
    <row r="268" spans="22:40" x14ac:dyDescent="0.3">
      <c r="V268" s="18" t="s">
        <v>12</v>
      </c>
      <c r="Z268" s="14">
        <f>AVERAGE(Z264:Z267)</f>
        <v>81.825000000000003</v>
      </c>
      <c r="AA268" s="14">
        <f t="shared" ref="AA268:AM268" si="58">AVERAGE(AA264:AA267)</f>
        <v>82.724999999999994</v>
      </c>
      <c r="AB268" s="14">
        <f t="shared" si="58"/>
        <v>84.55</v>
      </c>
      <c r="AC268" s="14">
        <f t="shared" si="58"/>
        <v>85.525000000000006</v>
      </c>
      <c r="AD268" s="14">
        <f t="shared" si="58"/>
        <v>85.699999999999989</v>
      </c>
      <c r="AE268" s="14">
        <f t="shared" si="58"/>
        <v>84</v>
      </c>
      <c r="AF268" s="14">
        <f t="shared" si="58"/>
        <v>90.5</v>
      </c>
      <c r="AG268" s="14">
        <f t="shared" si="58"/>
        <v>12.899999999999999</v>
      </c>
      <c r="AH268" s="14">
        <f t="shared" si="58"/>
        <v>9.1750000000000007</v>
      </c>
      <c r="AI268" s="14">
        <f t="shared" si="58"/>
        <v>8.875</v>
      </c>
      <c r="AJ268" s="14">
        <f t="shared" si="58"/>
        <v>7.375</v>
      </c>
      <c r="AK268" s="14">
        <f t="shared" si="58"/>
        <v>4.8250000000000002</v>
      </c>
      <c r="AL268" s="14">
        <f t="shared" si="58"/>
        <v>3.9749999999999996</v>
      </c>
      <c r="AM268" s="14">
        <f t="shared" si="58"/>
        <v>3.25</v>
      </c>
    </row>
    <row r="270" spans="22:40" x14ac:dyDescent="0.3">
      <c r="V270" s="24">
        <v>44529</v>
      </c>
      <c r="Z270">
        <v>85.8</v>
      </c>
      <c r="AA270">
        <v>86.9</v>
      </c>
      <c r="AB270">
        <v>87.2</v>
      </c>
      <c r="AC270">
        <v>88.9</v>
      </c>
      <c r="AD270">
        <v>88.4</v>
      </c>
      <c r="AE270">
        <v>85.8</v>
      </c>
      <c r="AF270">
        <v>92</v>
      </c>
      <c r="AG270">
        <v>2.2000000000000002</v>
      </c>
      <c r="AH270">
        <v>1.4</v>
      </c>
      <c r="AI270">
        <v>1.5</v>
      </c>
      <c r="AJ270">
        <v>1.6</v>
      </c>
      <c r="AK270">
        <v>1.3</v>
      </c>
      <c r="AL270">
        <v>1.2</v>
      </c>
      <c r="AM270">
        <v>1</v>
      </c>
    </row>
    <row r="271" spans="22:40" x14ac:dyDescent="0.3">
      <c r="V271" s="24">
        <v>44529</v>
      </c>
      <c r="Z271">
        <v>85.1</v>
      </c>
      <c r="AA271">
        <v>86.3</v>
      </c>
      <c r="AB271">
        <v>86.8</v>
      </c>
      <c r="AC271">
        <v>88.6</v>
      </c>
      <c r="AD271">
        <v>88.2</v>
      </c>
      <c r="AE271">
        <v>85.7</v>
      </c>
      <c r="AF271">
        <v>91.9</v>
      </c>
      <c r="AG271">
        <v>1.7</v>
      </c>
      <c r="AH271">
        <v>1.2</v>
      </c>
      <c r="AI271">
        <v>1.2</v>
      </c>
      <c r="AJ271">
        <v>1</v>
      </c>
      <c r="AK271">
        <v>0.8</v>
      </c>
      <c r="AL271">
        <v>0.7</v>
      </c>
      <c r="AM271">
        <v>0.5</v>
      </c>
    </row>
    <row r="272" spans="22:40" x14ac:dyDescent="0.3">
      <c r="V272" s="24">
        <v>44529</v>
      </c>
      <c r="Z272">
        <v>85.8</v>
      </c>
      <c r="AA272">
        <v>86.9</v>
      </c>
      <c r="AB272">
        <v>87.2</v>
      </c>
      <c r="AC272">
        <v>88.9</v>
      </c>
      <c r="AD272">
        <v>88.4</v>
      </c>
      <c r="AE272">
        <v>85.8</v>
      </c>
      <c r="AF272">
        <v>92</v>
      </c>
      <c r="AG272">
        <v>2.2000000000000002</v>
      </c>
      <c r="AH272">
        <v>1.4</v>
      </c>
      <c r="AI272">
        <v>1.5</v>
      </c>
      <c r="AJ272">
        <v>1.6</v>
      </c>
      <c r="AK272">
        <v>1.3</v>
      </c>
      <c r="AL272">
        <v>1.2</v>
      </c>
      <c r="AM272">
        <v>1</v>
      </c>
    </row>
    <row r="273" spans="22:39" x14ac:dyDescent="0.3">
      <c r="V273" s="24">
        <v>44529</v>
      </c>
      <c r="Z273">
        <v>84</v>
      </c>
      <c r="AA273">
        <v>85.3</v>
      </c>
      <c r="AB273">
        <v>86.8</v>
      </c>
      <c r="AC273">
        <v>87.5</v>
      </c>
      <c r="AD273">
        <v>87.4</v>
      </c>
      <c r="AE273">
        <v>85.3</v>
      </c>
      <c r="AF273">
        <v>91.4</v>
      </c>
      <c r="AG273">
        <v>3.2</v>
      </c>
      <c r="AH273">
        <v>2.4</v>
      </c>
      <c r="AI273">
        <v>2</v>
      </c>
      <c r="AJ273">
        <v>1.8</v>
      </c>
      <c r="AK273">
        <v>1.3</v>
      </c>
      <c r="AL273">
        <v>1</v>
      </c>
      <c r="AM273">
        <v>0.8</v>
      </c>
    </row>
    <row r="274" spans="22:39" x14ac:dyDescent="0.3">
      <c r="V274" s="18" t="s">
        <v>12</v>
      </c>
      <c r="Z274" s="14">
        <f>AVERAGE(Z270:Z273)</f>
        <v>85.174999999999997</v>
      </c>
      <c r="AA274" s="14">
        <f t="shared" ref="AA274:AM274" si="59">AVERAGE(AA270:AA273)</f>
        <v>86.350000000000009</v>
      </c>
      <c r="AB274" s="14">
        <f t="shared" si="59"/>
        <v>87</v>
      </c>
      <c r="AC274" s="14">
        <f t="shared" si="59"/>
        <v>88.474999999999994</v>
      </c>
      <c r="AD274" s="14">
        <f t="shared" si="59"/>
        <v>88.1</v>
      </c>
      <c r="AE274" s="14">
        <f t="shared" si="59"/>
        <v>85.65</v>
      </c>
      <c r="AF274" s="14">
        <f t="shared" si="59"/>
        <v>91.824999999999989</v>
      </c>
      <c r="AG274" s="14">
        <f t="shared" si="59"/>
        <v>2.3250000000000002</v>
      </c>
      <c r="AH274" s="14">
        <f t="shared" si="59"/>
        <v>1.5999999999999999</v>
      </c>
      <c r="AI274" s="14">
        <f t="shared" si="59"/>
        <v>1.55</v>
      </c>
      <c r="AJ274" s="14">
        <f t="shared" si="59"/>
        <v>1.5</v>
      </c>
      <c r="AK274" s="14">
        <f t="shared" si="59"/>
        <v>1.175</v>
      </c>
      <c r="AL274" s="14">
        <f t="shared" si="59"/>
        <v>1.0249999999999999</v>
      </c>
      <c r="AM274" s="14">
        <f t="shared" si="59"/>
        <v>0.82499999999999996</v>
      </c>
    </row>
    <row r="276" spans="22:39" x14ac:dyDescent="0.3">
      <c r="V276" s="24">
        <v>44543</v>
      </c>
      <c r="Z276">
        <v>85.2</v>
      </c>
      <c r="AA276">
        <v>86.2</v>
      </c>
      <c r="AB276">
        <v>87.5</v>
      </c>
      <c r="AC276">
        <v>88</v>
      </c>
      <c r="AD276">
        <v>87.6</v>
      </c>
      <c r="AE276">
        <v>85.6</v>
      </c>
      <c r="AF276">
        <v>91.5</v>
      </c>
      <c r="AG276">
        <v>1.6</v>
      </c>
      <c r="AH276">
        <v>1.2</v>
      </c>
      <c r="AI276">
        <v>1.1000000000000001</v>
      </c>
      <c r="AJ276">
        <v>1</v>
      </c>
      <c r="AK276">
        <v>0.8</v>
      </c>
      <c r="AL276">
        <v>0.7</v>
      </c>
      <c r="AM276">
        <v>0.6</v>
      </c>
    </row>
    <row r="277" spans="22:39" x14ac:dyDescent="0.3">
      <c r="V277" s="24">
        <v>44543</v>
      </c>
      <c r="Z277">
        <v>84.8</v>
      </c>
      <c r="AA277">
        <v>86.2</v>
      </c>
      <c r="AB277">
        <v>86.9</v>
      </c>
      <c r="AC277">
        <v>88.5</v>
      </c>
      <c r="AD277">
        <v>88.1</v>
      </c>
      <c r="AE277">
        <v>85.7</v>
      </c>
      <c r="AF277">
        <v>91.8</v>
      </c>
      <c r="AG277">
        <v>2</v>
      </c>
      <c r="AH277">
        <v>1.8</v>
      </c>
      <c r="AI277">
        <v>1.5</v>
      </c>
      <c r="AJ277">
        <v>1.3</v>
      </c>
      <c r="AK277">
        <v>1.1000000000000001</v>
      </c>
      <c r="AL277">
        <v>1</v>
      </c>
      <c r="AM277">
        <v>0.7</v>
      </c>
    </row>
    <row r="278" spans="22:39" x14ac:dyDescent="0.3">
      <c r="V278" s="24">
        <v>44543</v>
      </c>
      <c r="Z278">
        <v>85.6</v>
      </c>
      <c r="AA278">
        <v>86.4</v>
      </c>
      <c r="AB278">
        <v>87.5</v>
      </c>
      <c r="AC278">
        <v>87.9</v>
      </c>
      <c r="AD278">
        <v>87.5</v>
      </c>
      <c r="AE278">
        <v>85.4</v>
      </c>
      <c r="AF278">
        <v>91.4</v>
      </c>
      <c r="AG278">
        <v>2.2000000000000002</v>
      </c>
      <c r="AH278">
        <v>1.4</v>
      </c>
      <c r="AI278">
        <v>1.5</v>
      </c>
      <c r="AJ278">
        <v>1.1000000000000001</v>
      </c>
      <c r="AK278">
        <v>0.9</v>
      </c>
      <c r="AL278">
        <v>0.8</v>
      </c>
      <c r="AM278">
        <v>0.6</v>
      </c>
    </row>
    <row r="279" spans="22:39" x14ac:dyDescent="0.3">
      <c r="V279" s="24">
        <v>44543</v>
      </c>
      <c r="Z279">
        <v>84.7</v>
      </c>
      <c r="AA279">
        <v>86</v>
      </c>
      <c r="AB279">
        <v>86.8</v>
      </c>
      <c r="AC279">
        <v>88.5</v>
      </c>
      <c r="AD279">
        <v>88.1</v>
      </c>
      <c r="AE279">
        <v>85.6</v>
      </c>
      <c r="AF279">
        <v>91.8</v>
      </c>
      <c r="AG279">
        <v>2</v>
      </c>
      <c r="AH279">
        <v>1.8</v>
      </c>
      <c r="AI279">
        <v>1.5</v>
      </c>
      <c r="AJ279">
        <v>1.3</v>
      </c>
      <c r="AK279">
        <v>1.1000000000000001</v>
      </c>
      <c r="AL279">
        <v>1</v>
      </c>
      <c r="AM279">
        <v>0.7</v>
      </c>
    </row>
    <row r="280" spans="22:39" x14ac:dyDescent="0.3">
      <c r="V280" s="18" t="s">
        <v>12</v>
      </c>
      <c r="Z280" s="14">
        <f>AVERAGE(Z276:Z279)</f>
        <v>85.075000000000003</v>
      </c>
      <c r="AA280" s="14">
        <f t="shared" ref="AA280:AM280" si="60">AVERAGE(AA276:AA279)</f>
        <v>86.2</v>
      </c>
      <c r="AB280" s="14">
        <f t="shared" si="60"/>
        <v>87.174999999999997</v>
      </c>
      <c r="AC280" s="14">
        <f t="shared" si="60"/>
        <v>88.224999999999994</v>
      </c>
      <c r="AD280" s="14">
        <f t="shared" si="60"/>
        <v>87.824999999999989</v>
      </c>
      <c r="AE280" s="14">
        <f t="shared" si="60"/>
        <v>85.575000000000017</v>
      </c>
      <c r="AF280" s="14">
        <f t="shared" si="60"/>
        <v>91.625000000000014</v>
      </c>
      <c r="AG280" s="14">
        <f t="shared" si="60"/>
        <v>1.9500000000000002</v>
      </c>
      <c r="AH280" s="14">
        <f t="shared" si="60"/>
        <v>1.55</v>
      </c>
      <c r="AI280" s="14">
        <f t="shared" si="60"/>
        <v>1.4</v>
      </c>
      <c r="AJ280" s="14">
        <f t="shared" si="60"/>
        <v>1.175</v>
      </c>
      <c r="AK280" s="14">
        <f t="shared" si="60"/>
        <v>0.97500000000000009</v>
      </c>
      <c r="AL280" s="14">
        <f t="shared" si="60"/>
        <v>0.875</v>
      </c>
      <c r="AM280" s="14">
        <f t="shared" si="60"/>
        <v>0.64999999999999991</v>
      </c>
    </row>
    <row r="282" spans="22:39" x14ac:dyDescent="0.3">
      <c r="V282" s="15">
        <v>44553</v>
      </c>
      <c r="Z282">
        <v>85.2</v>
      </c>
      <c r="AA282">
        <v>85.9</v>
      </c>
      <c r="AB282">
        <v>87.1</v>
      </c>
      <c r="AC282">
        <v>87.8</v>
      </c>
      <c r="AD282">
        <v>87.4</v>
      </c>
      <c r="AE282">
        <v>85.3</v>
      </c>
      <c r="AF282">
        <v>91.5</v>
      </c>
      <c r="AG282">
        <v>2.4</v>
      </c>
      <c r="AH282">
        <v>1.9</v>
      </c>
      <c r="AI282">
        <v>1.7</v>
      </c>
      <c r="AJ282">
        <v>1.5</v>
      </c>
      <c r="AK282">
        <v>1.1000000000000001</v>
      </c>
      <c r="AL282">
        <v>0.9</v>
      </c>
      <c r="AM282">
        <v>0.7</v>
      </c>
    </row>
    <row r="283" spans="22:39" x14ac:dyDescent="0.3">
      <c r="V283" s="15">
        <v>44553</v>
      </c>
      <c r="Z283">
        <v>85.2</v>
      </c>
      <c r="AA283">
        <v>85.9</v>
      </c>
      <c r="AB283">
        <v>87.2</v>
      </c>
      <c r="AC283">
        <v>87.7</v>
      </c>
      <c r="AD283">
        <v>87.3</v>
      </c>
      <c r="AE283">
        <v>85.2</v>
      </c>
      <c r="AF283">
        <v>91.4</v>
      </c>
      <c r="AG283">
        <v>1.8</v>
      </c>
      <c r="AH283">
        <v>1.4</v>
      </c>
      <c r="AI283">
        <v>1.3</v>
      </c>
      <c r="AJ283">
        <v>1.1000000000000001</v>
      </c>
      <c r="AK283">
        <v>1</v>
      </c>
      <c r="AL283">
        <v>0.8</v>
      </c>
      <c r="AM283">
        <v>0.8</v>
      </c>
    </row>
    <row r="284" spans="22:39" x14ac:dyDescent="0.3">
      <c r="V284" s="15">
        <v>44553</v>
      </c>
      <c r="Z284">
        <v>84.5</v>
      </c>
      <c r="AA284">
        <v>85.4</v>
      </c>
      <c r="AB284">
        <v>87.1</v>
      </c>
      <c r="AC284">
        <v>87.5</v>
      </c>
      <c r="AD284">
        <v>87.2</v>
      </c>
      <c r="AE284">
        <v>85.2</v>
      </c>
      <c r="AF284">
        <v>91.4</v>
      </c>
      <c r="AG284">
        <v>2.4</v>
      </c>
      <c r="AH284">
        <v>1.8</v>
      </c>
      <c r="AI284">
        <v>1.7</v>
      </c>
      <c r="AJ284">
        <v>1.2</v>
      </c>
      <c r="AK284">
        <v>1</v>
      </c>
      <c r="AL284">
        <v>0.9</v>
      </c>
      <c r="AM284">
        <v>0.7</v>
      </c>
    </row>
    <row r="285" spans="22:39" x14ac:dyDescent="0.3">
      <c r="V285" s="15">
        <v>44553</v>
      </c>
      <c r="Z285">
        <v>85</v>
      </c>
      <c r="AA285">
        <v>85.9</v>
      </c>
      <c r="AB285">
        <v>97.2</v>
      </c>
      <c r="AC285">
        <v>87.7</v>
      </c>
      <c r="AD285">
        <v>87.4</v>
      </c>
      <c r="AE285">
        <v>85.4</v>
      </c>
      <c r="AF285">
        <v>91.4</v>
      </c>
      <c r="AG285">
        <v>2</v>
      </c>
      <c r="AH285">
        <v>1.5</v>
      </c>
      <c r="AI285">
        <v>1.4</v>
      </c>
      <c r="AJ285">
        <v>1.2</v>
      </c>
      <c r="AK285">
        <v>1</v>
      </c>
      <c r="AL285">
        <v>0.9</v>
      </c>
      <c r="AM285">
        <v>0.7</v>
      </c>
    </row>
    <row r="286" spans="22:39" x14ac:dyDescent="0.3">
      <c r="V286" s="18" t="s">
        <v>12</v>
      </c>
      <c r="Z286" s="14">
        <f>AVERAGE(Z282:Z285)</f>
        <v>84.974999999999994</v>
      </c>
      <c r="AA286" s="14">
        <f t="shared" ref="AA286:AM286" si="61">AVERAGE(AA282:AA285)</f>
        <v>85.775000000000006</v>
      </c>
      <c r="AB286" s="14">
        <f t="shared" si="61"/>
        <v>89.649999999999991</v>
      </c>
      <c r="AC286" s="14">
        <f t="shared" si="61"/>
        <v>87.674999999999997</v>
      </c>
      <c r="AD286" s="14">
        <f t="shared" si="61"/>
        <v>87.324999999999989</v>
      </c>
      <c r="AE286" s="14">
        <f t="shared" si="61"/>
        <v>85.275000000000006</v>
      </c>
      <c r="AF286" s="14">
        <f t="shared" si="61"/>
        <v>91.425000000000011</v>
      </c>
      <c r="AG286" s="14">
        <f t="shared" si="61"/>
        <v>2.15</v>
      </c>
      <c r="AH286" s="14">
        <f t="shared" si="61"/>
        <v>1.65</v>
      </c>
      <c r="AI286" s="14">
        <f t="shared" si="61"/>
        <v>1.5249999999999999</v>
      </c>
      <c r="AJ286" s="14">
        <f t="shared" si="61"/>
        <v>1.25</v>
      </c>
      <c r="AK286" s="14">
        <f t="shared" si="61"/>
        <v>1.0249999999999999</v>
      </c>
      <c r="AL286" s="14">
        <f t="shared" si="61"/>
        <v>0.875</v>
      </c>
      <c r="AM286" s="14">
        <f t="shared" si="61"/>
        <v>0.72500000000000009</v>
      </c>
    </row>
    <row r="288" spans="22:39" x14ac:dyDescent="0.3">
      <c r="V288" s="15">
        <v>44574</v>
      </c>
      <c r="Z288">
        <v>84.7</v>
      </c>
      <c r="AA288">
        <v>85.8</v>
      </c>
      <c r="AB288">
        <v>87</v>
      </c>
      <c r="AC288">
        <v>87.8</v>
      </c>
      <c r="AD288">
        <v>87.4</v>
      </c>
      <c r="AE288">
        <v>85.2</v>
      </c>
      <c r="AF288">
        <v>91.3</v>
      </c>
      <c r="AG288">
        <v>2.1</v>
      </c>
      <c r="AH288">
        <v>1.6</v>
      </c>
      <c r="AI288">
        <v>1.4</v>
      </c>
      <c r="AJ288">
        <v>1.3</v>
      </c>
      <c r="AK288">
        <v>1.2</v>
      </c>
      <c r="AL288">
        <v>1.1000000000000001</v>
      </c>
      <c r="AM288">
        <v>1</v>
      </c>
    </row>
    <row r="289" spans="22:39" x14ac:dyDescent="0.3">
      <c r="V289" s="15">
        <v>44574</v>
      </c>
      <c r="Z289">
        <v>83.9</v>
      </c>
      <c r="AA289">
        <v>85.5</v>
      </c>
      <c r="AB289">
        <v>86.6</v>
      </c>
      <c r="AC289">
        <v>87.6</v>
      </c>
      <c r="AD289">
        <v>87.3</v>
      </c>
      <c r="AE289">
        <v>85</v>
      </c>
      <c r="AF289">
        <v>91.1</v>
      </c>
      <c r="AG289">
        <v>3.2</v>
      </c>
      <c r="AH289">
        <v>2.1</v>
      </c>
      <c r="AI289">
        <v>2.1</v>
      </c>
      <c r="AJ289">
        <v>2.2000000000000002</v>
      </c>
      <c r="AK289">
        <v>1.7</v>
      </c>
      <c r="AL289">
        <v>1.7</v>
      </c>
      <c r="AM289">
        <v>2</v>
      </c>
    </row>
    <row r="290" spans="22:39" x14ac:dyDescent="0.3">
      <c r="V290" s="15">
        <v>44574</v>
      </c>
      <c r="Z290">
        <v>85.3</v>
      </c>
      <c r="AA290">
        <v>86.2</v>
      </c>
      <c r="AB290">
        <v>86.8</v>
      </c>
      <c r="AC290">
        <v>88.3</v>
      </c>
      <c r="AD290">
        <v>87.8</v>
      </c>
      <c r="AE290">
        <v>85.4</v>
      </c>
      <c r="AF290">
        <v>91.4</v>
      </c>
    </row>
    <row r="291" spans="22:39" x14ac:dyDescent="0.3">
      <c r="V291" s="18" t="s">
        <v>12</v>
      </c>
      <c r="Z291" s="14">
        <f>AVERAGE(Z288:Z290)</f>
        <v>84.63333333333334</v>
      </c>
      <c r="AA291" s="14">
        <f t="shared" ref="AA291:AM291" si="62">AVERAGE(AA288:AA290)</f>
        <v>85.833333333333329</v>
      </c>
      <c r="AB291" s="14">
        <f t="shared" si="62"/>
        <v>86.8</v>
      </c>
      <c r="AC291" s="14">
        <f t="shared" si="62"/>
        <v>87.899999999999991</v>
      </c>
      <c r="AD291" s="14">
        <f t="shared" si="62"/>
        <v>87.5</v>
      </c>
      <c r="AE291" s="14">
        <f t="shared" si="62"/>
        <v>85.2</v>
      </c>
      <c r="AF291" s="14">
        <f t="shared" si="62"/>
        <v>91.266666666666652</v>
      </c>
      <c r="AG291" s="14">
        <f t="shared" si="62"/>
        <v>2.6500000000000004</v>
      </c>
      <c r="AH291" s="14">
        <f t="shared" si="62"/>
        <v>1.85</v>
      </c>
      <c r="AI291" s="14">
        <f t="shared" si="62"/>
        <v>1.75</v>
      </c>
      <c r="AJ291" s="14">
        <f t="shared" si="62"/>
        <v>1.75</v>
      </c>
      <c r="AK291" s="14">
        <f t="shared" si="62"/>
        <v>1.45</v>
      </c>
      <c r="AL291" s="14">
        <f t="shared" si="62"/>
        <v>1.4</v>
      </c>
      <c r="AM291" s="14">
        <f t="shared" si="62"/>
        <v>1.5</v>
      </c>
    </row>
    <row r="292" spans="22:39" x14ac:dyDescent="0.3">
      <c r="V292" s="18"/>
    </row>
    <row r="294" spans="22:39" x14ac:dyDescent="0.3">
      <c r="V294" s="15">
        <v>44581</v>
      </c>
      <c r="Z294">
        <v>85.2</v>
      </c>
      <c r="AA294">
        <v>85.9</v>
      </c>
      <c r="AB294">
        <v>87.4</v>
      </c>
      <c r="AC294">
        <v>86.9</v>
      </c>
      <c r="AD294">
        <v>86.7</v>
      </c>
      <c r="AE294">
        <v>84.7</v>
      </c>
      <c r="AF294">
        <v>90.8</v>
      </c>
      <c r="AG294">
        <v>2.5</v>
      </c>
      <c r="AH294">
        <v>1.9</v>
      </c>
      <c r="AI294">
        <v>1.9</v>
      </c>
      <c r="AJ294">
        <v>1.8</v>
      </c>
      <c r="AK294">
        <v>1.5</v>
      </c>
      <c r="AL294">
        <v>1.4</v>
      </c>
      <c r="AM294">
        <v>1.4</v>
      </c>
    </row>
    <row r="295" spans="22:39" x14ac:dyDescent="0.3">
      <c r="V295" s="15">
        <v>44581</v>
      </c>
      <c r="Z295">
        <v>84.3</v>
      </c>
      <c r="AA295">
        <v>85.5</v>
      </c>
      <c r="AB295">
        <v>87.1</v>
      </c>
      <c r="AC295">
        <v>86.8</v>
      </c>
      <c r="AD295">
        <v>86.7</v>
      </c>
      <c r="AE295">
        <v>84.7</v>
      </c>
      <c r="AF295">
        <v>90.7</v>
      </c>
      <c r="AG295">
        <v>2.9</v>
      </c>
      <c r="AH295">
        <v>2.1</v>
      </c>
      <c r="AI295">
        <v>2</v>
      </c>
      <c r="AJ295">
        <v>1.8</v>
      </c>
      <c r="AK295">
        <v>1.5</v>
      </c>
      <c r="AL295">
        <v>1.4</v>
      </c>
      <c r="AM295">
        <v>1.4</v>
      </c>
    </row>
    <row r="296" spans="22:39" x14ac:dyDescent="0.3">
      <c r="V296" s="15">
        <v>44581</v>
      </c>
      <c r="Z296">
        <v>84.4</v>
      </c>
      <c r="AA296">
        <v>85.7</v>
      </c>
      <c r="AB296">
        <v>87</v>
      </c>
      <c r="AC296">
        <v>87.4</v>
      </c>
      <c r="AD296">
        <v>87.3</v>
      </c>
      <c r="AE296">
        <v>85.1</v>
      </c>
      <c r="AF296">
        <v>91.1</v>
      </c>
      <c r="AG296">
        <v>2.6</v>
      </c>
      <c r="AH296">
        <v>1.9</v>
      </c>
      <c r="AI296">
        <v>1.8</v>
      </c>
      <c r="AJ296">
        <v>1.7</v>
      </c>
      <c r="AK296">
        <v>1.5</v>
      </c>
      <c r="AL296">
        <v>1.4</v>
      </c>
      <c r="AM296">
        <v>1.4</v>
      </c>
    </row>
    <row r="297" spans="22:39" x14ac:dyDescent="0.3">
      <c r="V297" s="15">
        <v>44581</v>
      </c>
      <c r="Z297">
        <v>84.4</v>
      </c>
      <c r="AA297">
        <v>85.4</v>
      </c>
      <c r="AB297">
        <v>87.3</v>
      </c>
      <c r="AC297">
        <v>86.8</v>
      </c>
      <c r="AD297">
        <v>86.7</v>
      </c>
      <c r="AE297">
        <v>84.8</v>
      </c>
      <c r="AF297">
        <v>90.8</v>
      </c>
      <c r="AG297">
        <v>2.6</v>
      </c>
      <c r="AH297">
        <v>2</v>
      </c>
      <c r="AI297">
        <v>1.9</v>
      </c>
      <c r="AJ297">
        <v>1.7</v>
      </c>
      <c r="AK297">
        <v>1.4</v>
      </c>
      <c r="AL297">
        <v>1.4</v>
      </c>
      <c r="AM297">
        <v>1.2</v>
      </c>
    </row>
    <row r="298" spans="22:39" x14ac:dyDescent="0.3">
      <c r="V298" s="18" t="s">
        <v>12</v>
      </c>
      <c r="Z298" s="14">
        <f>AVERAGE(Z294:Z297)</f>
        <v>84.575000000000003</v>
      </c>
      <c r="AA298" s="14">
        <f t="shared" ref="AA298:AM298" si="63">AVERAGE(AA294:AA297)</f>
        <v>85.625</v>
      </c>
      <c r="AB298" s="14">
        <f t="shared" si="63"/>
        <v>87.2</v>
      </c>
      <c r="AC298" s="14">
        <f t="shared" si="63"/>
        <v>86.975000000000009</v>
      </c>
      <c r="AD298" s="14">
        <f t="shared" si="63"/>
        <v>86.85</v>
      </c>
      <c r="AE298" s="14">
        <f t="shared" si="63"/>
        <v>84.825000000000003</v>
      </c>
      <c r="AF298" s="14">
        <f t="shared" si="63"/>
        <v>90.850000000000009</v>
      </c>
      <c r="AG298" s="14">
        <f t="shared" si="63"/>
        <v>2.65</v>
      </c>
      <c r="AH298" s="14">
        <f t="shared" si="63"/>
        <v>1.9750000000000001</v>
      </c>
      <c r="AI298" s="14">
        <f t="shared" si="63"/>
        <v>1.9</v>
      </c>
      <c r="AJ298" s="14">
        <f t="shared" si="63"/>
        <v>1.75</v>
      </c>
      <c r="AK298" s="14">
        <f t="shared" si="63"/>
        <v>1.4750000000000001</v>
      </c>
      <c r="AL298" s="14">
        <f t="shared" si="63"/>
        <v>1.4</v>
      </c>
      <c r="AM298" s="14">
        <f t="shared" si="63"/>
        <v>1.3499999999999999</v>
      </c>
    </row>
    <row r="300" spans="22:39" x14ac:dyDescent="0.3">
      <c r="V300" s="15">
        <v>44592</v>
      </c>
      <c r="Z300">
        <v>84.7</v>
      </c>
      <c r="AA300">
        <v>86.2</v>
      </c>
      <c r="AB300">
        <v>86.8</v>
      </c>
      <c r="AC300">
        <v>88.3</v>
      </c>
      <c r="AD300">
        <v>87.9</v>
      </c>
      <c r="AE300">
        <v>85.6</v>
      </c>
      <c r="AF300">
        <v>91.6</v>
      </c>
      <c r="AG300">
        <v>2.6</v>
      </c>
      <c r="AH300">
        <v>2</v>
      </c>
      <c r="AI300">
        <v>1.9</v>
      </c>
      <c r="AJ300">
        <v>1.8</v>
      </c>
      <c r="AK300">
        <v>1.5</v>
      </c>
      <c r="AL300">
        <v>1.4</v>
      </c>
      <c r="AM300">
        <v>1.3</v>
      </c>
    </row>
    <row r="301" spans="22:39" x14ac:dyDescent="0.3">
      <c r="V301" s="15">
        <v>44592</v>
      </c>
      <c r="Z301">
        <v>84</v>
      </c>
      <c r="AA301">
        <v>85.8</v>
      </c>
      <c r="AB301">
        <v>86.4</v>
      </c>
      <c r="AC301">
        <v>88</v>
      </c>
      <c r="AD301">
        <v>87.8</v>
      </c>
      <c r="AE301">
        <v>85.4</v>
      </c>
      <c r="AF301">
        <v>91.4</v>
      </c>
      <c r="AG301">
        <v>2.9</v>
      </c>
      <c r="AH301">
        <v>2.2000000000000002</v>
      </c>
      <c r="AI301">
        <v>2.2999999999999998</v>
      </c>
      <c r="AJ301">
        <v>2.2000000000000002</v>
      </c>
      <c r="AK301">
        <v>1.6</v>
      </c>
      <c r="AL301">
        <v>1.7</v>
      </c>
      <c r="AM301">
        <v>1.6</v>
      </c>
    </row>
    <row r="302" spans="22:39" x14ac:dyDescent="0.3">
      <c r="V302" s="15">
        <v>44592</v>
      </c>
      <c r="Z302">
        <v>84.8</v>
      </c>
      <c r="AA302">
        <v>86.3</v>
      </c>
      <c r="AB302">
        <v>86.8</v>
      </c>
      <c r="AC302">
        <v>88.4</v>
      </c>
      <c r="AD302">
        <v>88</v>
      </c>
      <c r="AE302">
        <v>85.5</v>
      </c>
      <c r="AF302">
        <v>91.7</v>
      </c>
      <c r="AG302">
        <v>3</v>
      </c>
      <c r="AH302">
        <v>2.2000000000000002</v>
      </c>
      <c r="AI302">
        <v>2.2000000000000002</v>
      </c>
      <c r="AJ302">
        <v>2</v>
      </c>
      <c r="AK302">
        <v>1.7</v>
      </c>
      <c r="AL302">
        <v>1.7</v>
      </c>
      <c r="AM302">
        <v>1.7</v>
      </c>
    </row>
    <row r="303" spans="22:39" x14ac:dyDescent="0.3">
      <c r="V303" s="15">
        <v>44592</v>
      </c>
      <c r="Z303">
        <v>84.5</v>
      </c>
      <c r="AA303">
        <v>85.6</v>
      </c>
      <c r="AB303">
        <v>86.8</v>
      </c>
      <c r="AC303">
        <v>87.6</v>
      </c>
      <c r="AD303">
        <v>87.3</v>
      </c>
      <c r="AE303">
        <v>85.1</v>
      </c>
      <c r="AF303">
        <v>91.3</v>
      </c>
      <c r="AG303">
        <v>3</v>
      </c>
      <c r="AH303">
        <v>2.2000000000000002</v>
      </c>
      <c r="AI303">
        <v>2.1</v>
      </c>
      <c r="AJ303">
        <v>2</v>
      </c>
      <c r="AK303">
        <v>1.6</v>
      </c>
      <c r="AL303">
        <v>1.5</v>
      </c>
      <c r="AM303">
        <v>1.4</v>
      </c>
    </row>
    <row r="304" spans="22:39" x14ac:dyDescent="0.3">
      <c r="V304" s="15">
        <v>44592</v>
      </c>
      <c r="Z304">
        <v>85.3</v>
      </c>
      <c r="AA304">
        <v>86</v>
      </c>
      <c r="AB304">
        <v>86.7</v>
      </c>
      <c r="AC304">
        <v>87.8</v>
      </c>
      <c r="AD304">
        <v>87.2</v>
      </c>
      <c r="AE304">
        <v>85</v>
      </c>
      <c r="AF304">
        <v>91.1</v>
      </c>
      <c r="AG304">
        <v>4.9000000000000004</v>
      </c>
      <c r="AH304">
        <v>3.6</v>
      </c>
      <c r="AI304">
        <v>3.9</v>
      </c>
      <c r="AJ304">
        <v>2.5</v>
      </c>
      <c r="AK304">
        <v>2</v>
      </c>
      <c r="AL304">
        <v>2.1</v>
      </c>
      <c r="AM304">
        <v>1.6</v>
      </c>
    </row>
    <row r="305" spans="22:39" x14ac:dyDescent="0.3">
      <c r="V305" s="18" t="s">
        <v>12</v>
      </c>
      <c r="Z305" s="14">
        <f>AVERAGE(Z300:Z304)</f>
        <v>84.66</v>
      </c>
      <c r="AA305" s="14">
        <f t="shared" ref="AA305:AM305" si="64">AVERAGE(AA300:AA304)</f>
        <v>85.97999999999999</v>
      </c>
      <c r="AB305" s="14">
        <f t="shared" si="64"/>
        <v>86.7</v>
      </c>
      <c r="AC305" s="14">
        <f t="shared" si="64"/>
        <v>88.02000000000001</v>
      </c>
      <c r="AD305" s="14">
        <f t="shared" si="64"/>
        <v>87.64</v>
      </c>
      <c r="AE305" s="14">
        <f t="shared" si="64"/>
        <v>85.320000000000007</v>
      </c>
      <c r="AF305" s="14">
        <f t="shared" si="64"/>
        <v>91.42</v>
      </c>
      <c r="AG305" s="14">
        <f t="shared" si="64"/>
        <v>3.28</v>
      </c>
      <c r="AH305" s="14">
        <f t="shared" si="64"/>
        <v>2.4400000000000004</v>
      </c>
      <c r="AI305" s="14">
        <f t="shared" si="64"/>
        <v>2.48</v>
      </c>
      <c r="AJ305" s="14">
        <f t="shared" si="64"/>
        <v>2.1</v>
      </c>
      <c r="AK305" s="14">
        <f t="shared" si="64"/>
        <v>1.6800000000000002</v>
      </c>
      <c r="AL305" s="14">
        <f t="shared" si="64"/>
        <v>1.6800000000000002</v>
      </c>
      <c r="AM305" s="14">
        <f t="shared" si="64"/>
        <v>1.52</v>
      </c>
    </row>
    <row r="308" spans="22:39" x14ac:dyDescent="0.3">
      <c r="V308" s="15">
        <v>44602</v>
      </c>
      <c r="Z308">
        <v>84.4</v>
      </c>
      <c r="AA308">
        <v>85.8</v>
      </c>
      <c r="AB308">
        <v>86.8</v>
      </c>
      <c r="AC308">
        <v>87.6</v>
      </c>
      <c r="AD308">
        <v>87.3</v>
      </c>
      <c r="AE308">
        <v>85.2</v>
      </c>
      <c r="AF308">
        <v>91.2</v>
      </c>
      <c r="AG308">
        <v>2.6</v>
      </c>
      <c r="AH308">
        <v>1.8</v>
      </c>
      <c r="AI308">
        <v>1.8</v>
      </c>
      <c r="AJ308">
        <v>1.7</v>
      </c>
      <c r="AK308">
        <v>1.5</v>
      </c>
      <c r="AL308">
        <v>1.4</v>
      </c>
      <c r="AM308">
        <v>1.4</v>
      </c>
    </row>
    <row r="309" spans="22:39" x14ac:dyDescent="0.3">
      <c r="V309" s="15">
        <v>44602</v>
      </c>
      <c r="Z309">
        <v>84.7</v>
      </c>
      <c r="AA309">
        <v>85.8</v>
      </c>
      <c r="AB309">
        <v>87</v>
      </c>
      <c r="AC309">
        <v>87.7</v>
      </c>
      <c r="AD309">
        <v>87.4</v>
      </c>
      <c r="AE309">
        <v>85.2</v>
      </c>
      <c r="AF309">
        <v>91.3</v>
      </c>
      <c r="AG309">
        <v>2.4</v>
      </c>
      <c r="AH309">
        <v>1.9</v>
      </c>
      <c r="AI309">
        <v>1.8</v>
      </c>
      <c r="AJ309">
        <v>1.6</v>
      </c>
      <c r="AK309">
        <v>1.4</v>
      </c>
      <c r="AL309">
        <v>1.3</v>
      </c>
      <c r="AM309">
        <v>1.3</v>
      </c>
    </row>
    <row r="310" spans="22:39" x14ac:dyDescent="0.3">
      <c r="V310" s="15">
        <v>44602</v>
      </c>
      <c r="Z310">
        <v>84.7</v>
      </c>
      <c r="AA310">
        <v>85.8</v>
      </c>
      <c r="AB310">
        <v>86.9</v>
      </c>
      <c r="AC310">
        <v>87.6</v>
      </c>
      <c r="AD310">
        <v>87.3</v>
      </c>
      <c r="AE310">
        <v>85.1</v>
      </c>
      <c r="AF310">
        <v>91.3</v>
      </c>
      <c r="AG310">
        <v>2.8</v>
      </c>
      <c r="AH310">
        <v>2.2000000000000002</v>
      </c>
      <c r="AI310">
        <v>2.1</v>
      </c>
      <c r="AJ310">
        <v>1.7</v>
      </c>
      <c r="AK310">
        <v>1.4</v>
      </c>
      <c r="AL310">
        <v>1.2</v>
      </c>
      <c r="AM310">
        <v>1</v>
      </c>
    </row>
    <row r="311" spans="22:39" x14ac:dyDescent="0.3">
      <c r="V311" s="15">
        <v>44602</v>
      </c>
      <c r="Z311">
        <v>84.2</v>
      </c>
      <c r="AA311">
        <v>85.2</v>
      </c>
      <c r="AB311">
        <v>86.2</v>
      </c>
      <c r="AC311">
        <v>87</v>
      </c>
      <c r="AD311">
        <v>86.8</v>
      </c>
      <c r="AE311">
        <v>84.6</v>
      </c>
      <c r="AF311">
        <v>90.7</v>
      </c>
      <c r="AG311">
        <v>6.1</v>
      </c>
      <c r="AH311">
        <v>4.7</v>
      </c>
      <c r="AI311">
        <v>4.5999999999999996</v>
      </c>
      <c r="AJ311">
        <v>4.8</v>
      </c>
      <c r="AK311">
        <v>3.6</v>
      </c>
      <c r="AL311">
        <v>3.2</v>
      </c>
      <c r="AM311">
        <v>3.5</v>
      </c>
    </row>
    <row r="312" spans="22:39" x14ac:dyDescent="0.3">
      <c r="V312" s="18" t="s">
        <v>12</v>
      </c>
      <c r="Z312" s="14">
        <f>AVERAGE(Z308:Z311)</f>
        <v>84.5</v>
      </c>
      <c r="AA312" s="14">
        <f t="shared" ref="AA312:AM312" si="65">AVERAGE(AA308:AA311)</f>
        <v>85.649999999999991</v>
      </c>
      <c r="AB312" s="14">
        <f t="shared" si="65"/>
        <v>86.725000000000009</v>
      </c>
      <c r="AC312" s="14">
        <f t="shared" si="65"/>
        <v>87.474999999999994</v>
      </c>
      <c r="AD312" s="14">
        <f t="shared" si="65"/>
        <v>87.2</v>
      </c>
      <c r="AE312" s="14">
        <f t="shared" si="65"/>
        <v>85.025000000000006</v>
      </c>
      <c r="AF312" s="14">
        <f t="shared" si="65"/>
        <v>91.125</v>
      </c>
      <c r="AG312" s="14">
        <f t="shared" si="65"/>
        <v>3.4749999999999996</v>
      </c>
      <c r="AH312" s="14">
        <f t="shared" si="65"/>
        <v>2.6500000000000004</v>
      </c>
      <c r="AI312" s="14">
        <f t="shared" si="65"/>
        <v>2.5750000000000002</v>
      </c>
      <c r="AJ312" s="14">
        <f t="shared" si="65"/>
        <v>2.4500000000000002</v>
      </c>
      <c r="AK312" s="14">
        <f t="shared" si="65"/>
        <v>1.9750000000000001</v>
      </c>
      <c r="AL312" s="14">
        <f t="shared" si="65"/>
        <v>1.7750000000000001</v>
      </c>
      <c r="AM312" s="14">
        <f t="shared" si="65"/>
        <v>1.8</v>
      </c>
    </row>
    <row r="314" spans="22:39" x14ac:dyDescent="0.3">
      <c r="V314" s="15">
        <v>44610</v>
      </c>
      <c r="Z314">
        <v>85.7</v>
      </c>
      <c r="AA314">
        <v>86.4</v>
      </c>
      <c r="AB314">
        <v>87.3</v>
      </c>
      <c r="AC314">
        <v>88.1</v>
      </c>
      <c r="AD314">
        <v>87.7</v>
      </c>
      <c r="AE314">
        <v>85.5</v>
      </c>
      <c r="AF314">
        <v>91.7</v>
      </c>
      <c r="AG314">
        <v>2.2999999999999998</v>
      </c>
      <c r="AH314">
        <v>1.8</v>
      </c>
      <c r="AI314">
        <v>1.7</v>
      </c>
      <c r="AJ314">
        <v>1.7</v>
      </c>
      <c r="AK314">
        <v>1.4</v>
      </c>
      <c r="AL314">
        <v>1.3</v>
      </c>
      <c r="AM314">
        <v>1.3</v>
      </c>
    </row>
    <row r="315" spans="22:39" x14ac:dyDescent="0.3">
      <c r="V315" s="15">
        <v>44610</v>
      </c>
      <c r="Z315">
        <v>84.9</v>
      </c>
      <c r="AA315">
        <v>85.5</v>
      </c>
      <c r="AB315">
        <v>87</v>
      </c>
      <c r="AC315">
        <v>87.4</v>
      </c>
      <c r="AD315">
        <v>87</v>
      </c>
      <c r="AE315">
        <v>85.1</v>
      </c>
      <c r="AF315">
        <v>91.3</v>
      </c>
      <c r="AG315">
        <v>2.9</v>
      </c>
      <c r="AH315">
        <v>2.1</v>
      </c>
      <c r="AI315">
        <v>2.1</v>
      </c>
      <c r="AJ315">
        <v>1.9</v>
      </c>
      <c r="AK315">
        <v>1.5</v>
      </c>
      <c r="AL315">
        <v>1.5</v>
      </c>
      <c r="AM315">
        <v>1.4</v>
      </c>
    </row>
    <row r="316" spans="22:39" x14ac:dyDescent="0.3">
      <c r="V316" s="15">
        <v>44610</v>
      </c>
      <c r="Z316">
        <v>84.1</v>
      </c>
      <c r="AA316">
        <v>85.3</v>
      </c>
      <c r="AB316">
        <v>86.6</v>
      </c>
      <c r="AC316">
        <v>87.5</v>
      </c>
      <c r="AD316">
        <v>87.2</v>
      </c>
      <c r="AE316">
        <v>85.1</v>
      </c>
      <c r="AF316">
        <v>91.3</v>
      </c>
      <c r="AG316">
        <v>3.3</v>
      </c>
      <c r="AH316">
        <v>2.5</v>
      </c>
      <c r="AI316">
        <v>2.5</v>
      </c>
      <c r="AJ316">
        <v>2.2999999999999998</v>
      </c>
      <c r="AK316">
        <v>1.9</v>
      </c>
      <c r="AL316">
        <v>1.8</v>
      </c>
      <c r="AM316">
        <v>1.8</v>
      </c>
    </row>
    <row r="317" spans="22:39" x14ac:dyDescent="0.3">
      <c r="V317" s="15">
        <v>44610</v>
      </c>
      <c r="Z317">
        <v>84.1</v>
      </c>
      <c r="AA317">
        <v>85.3</v>
      </c>
      <c r="AB317">
        <v>86.7</v>
      </c>
      <c r="AC317">
        <v>87.2</v>
      </c>
      <c r="AD317">
        <v>87</v>
      </c>
      <c r="AE317">
        <v>85.1</v>
      </c>
      <c r="AF317">
        <v>91.1</v>
      </c>
      <c r="AG317">
        <v>5</v>
      </c>
      <c r="AH317">
        <v>3.6</v>
      </c>
      <c r="AI317">
        <v>3.5</v>
      </c>
      <c r="AJ317">
        <v>3.4</v>
      </c>
      <c r="AK317">
        <v>2.6</v>
      </c>
      <c r="AL317">
        <v>2.2999999999999998</v>
      </c>
      <c r="AM317">
        <v>1.9</v>
      </c>
    </row>
    <row r="318" spans="22:39" x14ac:dyDescent="0.3">
      <c r="V318" s="18" t="s">
        <v>12</v>
      </c>
      <c r="Z318" s="14">
        <f>AVERAGE(Z314:Z317)</f>
        <v>84.7</v>
      </c>
      <c r="AA318" s="14">
        <f t="shared" ref="AA318:AM318" si="66">AVERAGE(AA314:AA317)</f>
        <v>85.625</v>
      </c>
      <c r="AB318" s="14">
        <f t="shared" si="66"/>
        <v>86.899999999999991</v>
      </c>
      <c r="AC318" s="14">
        <f t="shared" si="66"/>
        <v>87.55</v>
      </c>
      <c r="AD318" s="14">
        <f t="shared" si="66"/>
        <v>87.224999999999994</v>
      </c>
      <c r="AE318" s="14">
        <f t="shared" si="66"/>
        <v>85.199999999999989</v>
      </c>
      <c r="AF318" s="14">
        <f t="shared" si="66"/>
        <v>91.35</v>
      </c>
      <c r="AG318" s="14">
        <f t="shared" si="66"/>
        <v>3.375</v>
      </c>
      <c r="AH318" s="14">
        <f t="shared" si="66"/>
        <v>2.5</v>
      </c>
      <c r="AI318" s="14">
        <f t="shared" si="66"/>
        <v>2.4500000000000002</v>
      </c>
      <c r="AJ318" s="14">
        <f t="shared" si="66"/>
        <v>2.3249999999999997</v>
      </c>
      <c r="AK318" s="14">
        <f t="shared" si="66"/>
        <v>1.85</v>
      </c>
      <c r="AL318" s="14">
        <f t="shared" si="66"/>
        <v>1.7249999999999999</v>
      </c>
      <c r="AM318" s="14">
        <f t="shared" si="66"/>
        <v>1.6</v>
      </c>
    </row>
    <row r="320" spans="22:39" x14ac:dyDescent="0.3">
      <c r="V320" s="15">
        <v>44623</v>
      </c>
      <c r="Z320">
        <v>84.1</v>
      </c>
      <c r="AA320">
        <v>85.9</v>
      </c>
      <c r="AB320">
        <v>86.6</v>
      </c>
      <c r="AC320">
        <v>87.8</v>
      </c>
      <c r="AD320">
        <v>87.7</v>
      </c>
      <c r="AE320">
        <v>85.3</v>
      </c>
      <c r="AF320">
        <v>91.3</v>
      </c>
      <c r="AG320">
        <v>4.7</v>
      </c>
      <c r="AH320">
        <v>3</v>
      </c>
      <c r="AI320">
        <v>3.3</v>
      </c>
      <c r="AJ320">
        <v>2.8</v>
      </c>
      <c r="AK320">
        <v>2.2000000000000002</v>
      </c>
      <c r="AL320">
        <v>2.2999999999999998</v>
      </c>
      <c r="AM320">
        <v>2.2000000000000002</v>
      </c>
    </row>
    <row r="321" spans="22:40" x14ac:dyDescent="0.3">
      <c r="V321" s="15">
        <v>44623</v>
      </c>
      <c r="Z321">
        <v>84.3</v>
      </c>
      <c r="AA321">
        <v>85.6</v>
      </c>
      <c r="AB321">
        <v>86.8</v>
      </c>
      <c r="AC321">
        <v>87.5</v>
      </c>
      <c r="AD321">
        <v>87.3</v>
      </c>
      <c r="AE321">
        <v>85.1</v>
      </c>
      <c r="AF321">
        <v>91.2</v>
      </c>
      <c r="AG321">
        <v>3.7</v>
      </c>
      <c r="AH321">
        <v>2.9</v>
      </c>
      <c r="AI321">
        <v>2.6</v>
      </c>
      <c r="AJ321">
        <v>2.4</v>
      </c>
      <c r="AK321">
        <v>2</v>
      </c>
      <c r="AL321">
        <v>1.9</v>
      </c>
      <c r="AM321">
        <v>1.8</v>
      </c>
    </row>
    <row r="322" spans="22:40" x14ac:dyDescent="0.3">
      <c r="V322" s="15">
        <v>44623</v>
      </c>
      <c r="Z322">
        <v>84.9</v>
      </c>
      <c r="AA322">
        <v>86</v>
      </c>
      <c r="AB322">
        <v>87.1</v>
      </c>
      <c r="AC322">
        <v>87.6</v>
      </c>
      <c r="AD322">
        <v>87.2</v>
      </c>
      <c r="AE322">
        <v>85.1</v>
      </c>
      <c r="AF322">
        <v>91.1</v>
      </c>
      <c r="AG322">
        <v>3.2</v>
      </c>
      <c r="AH322">
        <v>2.2999999999999998</v>
      </c>
      <c r="AI322">
        <v>2.2999999999999998</v>
      </c>
      <c r="AJ322">
        <v>2.2000000000000002</v>
      </c>
      <c r="AK322">
        <v>1.8</v>
      </c>
      <c r="AL322">
        <v>1.8</v>
      </c>
      <c r="AM322">
        <v>1.7</v>
      </c>
    </row>
    <row r="323" spans="22:40" x14ac:dyDescent="0.3">
      <c r="V323" s="15">
        <v>44623</v>
      </c>
      <c r="Z323">
        <v>85.5</v>
      </c>
      <c r="AA323">
        <v>86.7</v>
      </c>
      <c r="AB323">
        <v>86.9</v>
      </c>
      <c r="AC323">
        <v>88.5</v>
      </c>
      <c r="AD323">
        <v>88.1</v>
      </c>
      <c r="AE323">
        <v>85.5</v>
      </c>
      <c r="AF323">
        <v>91.6</v>
      </c>
      <c r="AG323">
        <v>2.7</v>
      </c>
      <c r="AH323">
        <v>2.1</v>
      </c>
      <c r="AI323">
        <v>2</v>
      </c>
      <c r="AJ323">
        <v>1.9</v>
      </c>
      <c r="AK323">
        <v>1.6</v>
      </c>
      <c r="AL323">
        <v>1.5</v>
      </c>
      <c r="AM323">
        <v>1.5</v>
      </c>
    </row>
    <row r="324" spans="22:40" x14ac:dyDescent="0.3">
      <c r="V324" s="18" t="s">
        <v>12</v>
      </c>
      <c r="Z324" s="14">
        <f>AVERAGE(Z320:Z323)</f>
        <v>84.699999999999989</v>
      </c>
      <c r="AA324" s="14">
        <f t="shared" ref="AA324:AM324" si="67">AVERAGE(AA320:AA323)</f>
        <v>86.05</v>
      </c>
      <c r="AB324" s="14">
        <f t="shared" si="67"/>
        <v>86.85</v>
      </c>
      <c r="AC324" s="14">
        <f t="shared" si="67"/>
        <v>87.85</v>
      </c>
      <c r="AD324" s="14">
        <f t="shared" si="67"/>
        <v>87.574999999999989</v>
      </c>
      <c r="AE324" s="14">
        <f t="shared" si="67"/>
        <v>85.25</v>
      </c>
      <c r="AF324" s="14">
        <f t="shared" si="67"/>
        <v>91.300000000000011</v>
      </c>
      <c r="AG324" s="14">
        <f t="shared" si="67"/>
        <v>3.5750000000000002</v>
      </c>
      <c r="AH324" s="14">
        <f t="shared" si="67"/>
        <v>2.5749999999999997</v>
      </c>
      <c r="AI324" s="14">
        <f t="shared" si="67"/>
        <v>2.5499999999999998</v>
      </c>
      <c r="AJ324" s="14">
        <f t="shared" si="67"/>
        <v>2.3249999999999997</v>
      </c>
      <c r="AK324" s="14">
        <f t="shared" si="67"/>
        <v>1.9</v>
      </c>
      <c r="AL324" s="14">
        <f t="shared" si="67"/>
        <v>1.8749999999999998</v>
      </c>
      <c r="AM324" s="14">
        <f t="shared" si="67"/>
        <v>1.8</v>
      </c>
    </row>
    <row r="326" spans="22:40" x14ac:dyDescent="0.3">
      <c r="V326" s="15">
        <v>44630</v>
      </c>
      <c r="Z326">
        <v>84.1</v>
      </c>
      <c r="AA326">
        <v>85.6</v>
      </c>
      <c r="AB326">
        <v>86.5</v>
      </c>
      <c r="AC326">
        <v>88.1</v>
      </c>
      <c r="AD326">
        <v>87.8</v>
      </c>
      <c r="AE326">
        <v>85.6</v>
      </c>
      <c r="AF326">
        <v>91.6</v>
      </c>
      <c r="AG326">
        <v>3.1</v>
      </c>
      <c r="AH326">
        <v>2.5</v>
      </c>
      <c r="AI326">
        <v>2.2999999999999998</v>
      </c>
      <c r="AJ326">
        <v>2.1</v>
      </c>
      <c r="AK326">
        <v>1.8</v>
      </c>
      <c r="AL326">
        <v>1.8</v>
      </c>
      <c r="AM326">
        <v>1.7</v>
      </c>
      <c r="AN326">
        <v>40</v>
      </c>
    </row>
    <row r="327" spans="22:40" x14ac:dyDescent="0.3">
      <c r="V327" s="15">
        <v>44630</v>
      </c>
      <c r="Z327">
        <v>84</v>
      </c>
      <c r="AA327">
        <v>85.5</v>
      </c>
      <c r="AB327">
        <v>86.4</v>
      </c>
      <c r="AC327">
        <v>88.1</v>
      </c>
      <c r="AD327">
        <v>87.8</v>
      </c>
      <c r="AE327">
        <v>85.7</v>
      </c>
      <c r="AF327">
        <v>91.7</v>
      </c>
      <c r="AG327">
        <v>3</v>
      </c>
      <c r="AH327">
        <v>2.2000000000000002</v>
      </c>
      <c r="AI327">
        <v>2.1</v>
      </c>
      <c r="AJ327">
        <v>1.8</v>
      </c>
      <c r="AK327">
        <v>1.4</v>
      </c>
      <c r="AL327">
        <v>1.3</v>
      </c>
      <c r="AM327">
        <v>1.1000000000000001</v>
      </c>
      <c r="AN327">
        <v>41</v>
      </c>
    </row>
    <row r="328" spans="22:40" x14ac:dyDescent="0.3">
      <c r="V328" s="15">
        <v>44630</v>
      </c>
      <c r="Z328">
        <v>85.4</v>
      </c>
      <c r="AA328">
        <v>86.4</v>
      </c>
      <c r="AB328">
        <v>87</v>
      </c>
      <c r="AC328">
        <v>88.4</v>
      </c>
      <c r="AD328">
        <v>88</v>
      </c>
      <c r="AE328">
        <v>85.7</v>
      </c>
      <c r="AF328">
        <v>91.7</v>
      </c>
      <c r="AG328">
        <v>2.9</v>
      </c>
      <c r="AH328">
        <v>2.2999999999999998</v>
      </c>
      <c r="AI328">
        <v>2.1</v>
      </c>
      <c r="AJ328">
        <v>2.1</v>
      </c>
      <c r="AK328">
        <v>1.8</v>
      </c>
      <c r="AL328">
        <v>1.7</v>
      </c>
      <c r="AM328">
        <v>1.7</v>
      </c>
      <c r="AN328">
        <v>42</v>
      </c>
    </row>
    <row r="329" spans="22:40" x14ac:dyDescent="0.3">
      <c r="V329" s="15">
        <v>44630</v>
      </c>
      <c r="Z329">
        <v>85.2</v>
      </c>
      <c r="AA329">
        <v>86</v>
      </c>
      <c r="AB329">
        <v>87.2</v>
      </c>
      <c r="AC329">
        <v>87.7</v>
      </c>
      <c r="AD329">
        <v>87.3</v>
      </c>
      <c r="AE329">
        <v>85.2</v>
      </c>
      <c r="AF329">
        <v>91.2</v>
      </c>
      <c r="AG329">
        <v>3.3</v>
      </c>
      <c r="AH329">
        <v>2.5</v>
      </c>
      <c r="AI329">
        <v>2.6</v>
      </c>
      <c r="AJ329">
        <v>2.4</v>
      </c>
      <c r="AK329">
        <v>1.9</v>
      </c>
      <c r="AL329">
        <v>1.8</v>
      </c>
      <c r="AM329">
        <v>1.8</v>
      </c>
      <c r="AN329">
        <v>43</v>
      </c>
    </row>
    <row r="330" spans="22:40" x14ac:dyDescent="0.3">
      <c r="V330" s="18" t="s">
        <v>12</v>
      </c>
      <c r="Z330" s="14">
        <f>AVERAGE(Z326:Z329)</f>
        <v>84.674999999999997</v>
      </c>
      <c r="AA330" s="14">
        <f t="shared" ref="AA330:AM330" si="68">AVERAGE(AA326:AA329)</f>
        <v>85.875</v>
      </c>
      <c r="AB330" s="14">
        <f t="shared" si="68"/>
        <v>86.774999999999991</v>
      </c>
      <c r="AC330" s="14">
        <f t="shared" si="68"/>
        <v>88.075000000000003</v>
      </c>
      <c r="AD330" s="14">
        <f t="shared" si="68"/>
        <v>87.725000000000009</v>
      </c>
      <c r="AE330" s="14">
        <f t="shared" si="68"/>
        <v>85.55</v>
      </c>
      <c r="AF330" s="14">
        <f t="shared" si="68"/>
        <v>91.55</v>
      </c>
      <c r="AG330" s="14">
        <f t="shared" si="68"/>
        <v>3.0750000000000002</v>
      </c>
      <c r="AH330" s="14">
        <f t="shared" si="68"/>
        <v>2.375</v>
      </c>
      <c r="AI330" s="14">
        <f t="shared" si="68"/>
        <v>2.2749999999999999</v>
      </c>
      <c r="AJ330" s="14">
        <f t="shared" si="68"/>
        <v>2.1</v>
      </c>
      <c r="AK330" s="14">
        <f t="shared" si="68"/>
        <v>1.7250000000000001</v>
      </c>
      <c r="AL330" s="14">
        <f t="shared" si="68"/>
        <v>1.65</v>
      </c>
      <c r="AM330" s="14">
        <f t="shared" si="68"/>
        <v>1.575</v>
      </c>
    </row>
    <row r="332" spans="22:40" x14ac:dyDescent="0.3">
      <c r="V332" s="15">
        <v>44641</v>
      </c>
      <c r="Z332">
        <v>84.7</v>
      </c>
      <c r="AA332">
        <v>86.2</v>
      </c>
      <c r="AB332">
        <v>86.9</v>
      </c>
      <c r="AC332">
        <v>88.6</v>
      </c>
      <c r="AD332">
        <v>88.2</v>
      </c>
      <c r="AE332">
        <v>86</v>
      </c>
      <c r="AF332">
        <v>91.9</v>
      </c>
      <c r="AG332">
        <v>2.8</v>
      </c>
      <c r="AH332">
        <v>2.2000000000000002</v>
      </c>
      <c r="AI332">
        <v>1.8</v>
      </c>
      <c r="AJ332">
        <v>1.9</v>
      </c>
      <c r="AK332">
        <v>1.5</v>
      </c>
      <c r="AL332">
        <v>1.3</v>
      </c>
      <c r="AM332">
        <v>1.1000000000000001</v>
      </c>
      <c r="AN332">
        <v>45</v>
      </c>
    </row>
    <row r="333" spans="22:40" x14ac:dyDescent="0.3">
      <c r="V333" s="15">
        <v>44641</v>
      </c>
      <c r="Z333">
        <v>85.3</v>
      </c>
      <c r="AA333">
        <v>86.5</v>
      </c>
      <c r="AB333">
        <v>87.3</v>
      </c>
      <c r="AC333">
        <v>88.8</v>
      </c>
      <c r="AD333">
        <v>88.3</v>
      </c>
      <c r="AE333">
        <v>86</v>
      </c>
      <c r="AF333">
        <v>92</v>
      </c>
      <c r="AG333">
        <v>1.7</v>
      </c>
      <c r="AH333">
        <v>1.4</v>
      </c>
      <c r="AI333">
        <v>1.1000000000000001</v>
      </c>
      <c r="AJ333">
        <v>0.8</v>
      </c>
      <c r="AK333">
        <v>0.7</v>
      </c>
      <c r="AL333">
        <v>0.6</v>
      </c>
      <c r="AM333">
        <v>0.4</v>
      </c>
      <c r="AN333">
        <v>46</v>
      </c>
    </row>
    <row r="334" spans="22:40" x14ac:dyDescent="0.3">
      <c r="V334" s="15">
        <v>44641</v>
      </c>
      <c r="Z334">
        <v>85.2</v>
      </c>
      <c r="AA334">
        <v>86.6</v>
      </c>
      <c r="AB334">
        <v>86.9</v>
      </c>
      <c r="AC334">
        <v>89.6</v>
      </c>
      <c r="AD334">
        <v>88.9</v>
      </c>
      <c r="AE334">
        <v>86.2</v>
      </c>
      <c r="AF334">
        <v>92.4</v>
      </c>
      <c r="AG334">
        <v>1.6</v>
      </c>
      <c r="AH334">
        <v>1.2</v>
      </c>
      <c r="AI334">
        <v>1.1000000000000001</v>
      </c>
      <c r="AJ334">
        <v>0.7</v>
      </c>
      <c r="AK334">
        <v>0.7</v>
      </c>
      <c r="AL334">
        <v>0.6</v>
      </c>
      <c r="AM334">
        <v>0.4</v>
      </c>
      <c r="AN334">
        <v>47</v>
      </c>
    </row>
    <row r="335" spans="22:40" x14ac:dyDescent="0.3">
      <c r="V335" s="15">
        <v>44641</v>
      </c>
      <c r="Z335">
        <v>85.7</v>
      </c>
      <c r="AA335">
        <v>86.9</v>
      </c>
      <c r="AB335">
        <v>86.9</v>
      </c>
      <c r="AC335">
        <v>89.3</v>
      </c>
      <c r="AD335">
        <v>88.7</v>
      </c>
      <c r="AE335">
        <v>86</v>
      </c>
      <c r="AF335">
        <v>92.2</v>
      </c>
      <c r="AG335">
        <v>2</v>
      </c>
      <c r="AH335">
        <v>1.4</v>
      </c>
      <c r="AI335">
        <v>1.3</v>
      </c>
      <c r="AJ335">
        <v>1.2</v>
      </c>
      <c r="AK335">
        <v>1</v>
      </c>
      <c r="AL335">
        <v>0.8</v>
      </c>
      <c r="AM335">
        <v>0.6</v>
      </c>
      <c r="AN335">
        <v>48</v>
      </c>
    </row>
    <row r="336" spans="22:40" x14ac:dyDescent="0.3">
      <c r="V336" s="18" t="s">
        <v>12</v>
      </c>
      <c r="Z336" s="14">
        <f>AVERAGE(Z332:Z335)</f>
        <v>85.224999999999994</v>
      </c>
      <c r="AA336" s="14">
        <f t="shared" ref="AA336:AM336" si="69">AVERAGE(AA332:AA335)</f>
        <v>86.549999999999983</v>
      </c>
      <c r="AB336" s="14">
        <f t="shared" si="69"/>
        <v>87</v>
      </c>
      <c r="AC336" s="14">
        <f t="shared" si="69"/>
        <v>89.075000000000003</v>
      </c>
      <c r="AD336" s="14">
        <f t="shared" si="69"/>
        <v>88.524999999999991</v>
      </c>
      <c r="AE336" s="14">
        <f t="shared" si="69"/>
        <v>86.05</v>
      </c>
      <c r="AF336" s="14">
        <f t="shared" si="69"/>
        <v>92.125</v>
      </c>
      <c r="AG336" s="14">
        <f t="shared" si="69"/>
        <v>2.0249999999999999</v>
      </c>
      <c r="AH336" s="14">
        <f t="shared" si="69"/>
        <v>1.5499999999999998</v>
      </c>
      <c r="AI336" s="14">
        <f t="shared" si="69"/>
        <v>1.325</v>
      </c>
      <c r="AJ336" s="14">
        <f t="shared" si="69"/>
        <v>1.1500000000000001</v>
      </c>
      <c r="AK336" s="14">
        <f t="shared" si="69"/>
        <v>0.97500000000000009</v>
      </c>
      <c r="AL336" s="14">
        <f t="shared" si="69"/>
        <v>0.82499999999999996</v>
      </c>
      <c r="AM336" s="14">
        <f t="shared" si="69"/>
        <v>0.625</v>
      </c>
    </row>
    <row r="338" spans="22:40" x14ac:dyDescent="0.3">
      <c r="V338" s="15">
        <v>44651</v>
      </c>
      <c r="Z338">
        <v>84.8</v>
      </c>
      <c r="AA338">
        <v>86.4</v>
      </c>
      <c r="AB338">
        <v>87.1</v>
      </c>
      <c r="AC338">
        <v>88.3</v>
      </c>
      <c r="AD338">
        <v>88.1</v>
      </c>
      <c r="AE338">
        <v>85.8</v>
      </c>
      <c r="AF338">
        <v>91.8</v>
      </c>
      <c r="AG338">
        <v>2.5</v>
      </c>
      <c r="AH338">
        <v>2</v>
      </c>
      <c r="AI338">
        <v>1.7</v>
      </c>
      <c r="AJ338">
        <v>1.5</v>
      </c>
      <c r="AK338">
        <v>1.3</v>
      </c>
      <c r="AL338">
        <v>1</v>
      </c>
      <c r="AM338">
        <v>0.7</v>
      </c>
      <c r="AN338">
        <v>80</v>
      </c>
    </row>
    <row r="339" spans="22:40" x14ac:dyDescent="0.3">
      <c r="V339" s="15">
        <v>44651</v>
      </c>
      <c r="Z339">
        <v>85</v>
      </c>
      <c r="AA339">
        <v>86.7</v>
      </c>
      <c r="AB339">
        <v>87.3</v>
      </c>
      <c r="AC339">
        <v>88.4</v>
      </c>
      <c r="AD339">
        <v>88.3</v>
      </c>
      <c r="AE339">
        <v>85.9</v>
      </c>
      <c r="AF339">
        <v>91.8</v>
      </c>
      <c r="AG339">
        <v>1.7</v>
      </c>
      <c r="AH339">
        <v>1.3</v>
      </c>
      <c r="AI339">
        <v>1.1000000000000001</v>
      </c>
      <c r="AJ339">
        <v>0.9</v>
      </c>
      <c r="AK339">
        <v>0.9</v>
      </c>
      <c r="AL339">
        <v>0.7</v>
      </c>
      <c r="AM339">
        <v>0.4</v>
      </c>
      <c r="AN339">
        <v>81</v>
      </c>
    </row>
    <row r="340" spans="22:40" x14ac:dyDescent="0.3">
      <c r="V340" s="15">
        <v>44651</v>
      </c>
      <c r="Z340">
        <v>86.2</v>
      </c>
      <c r="AA340">
        <v>87.4</v>
      </c>
      <c r="AB340">
        <v>87.8</v>
      </c>
      <c r="AC340">
        <v>88.6</v>
      </c>
      <c r="AD340">
        <v>88.4</v>
      </c>
      <c r="AE340">
        <v>85.9</v>
      </c>
      <c r="AF340">
        <v>91.8</v>
      </c>
      <c r="AG340">
        <v>1.2</v>
      </c>
      <c r="AH340">
        <v>1</v>
      </c>
      <c r="AI340">
        <v>0.9</v>
      </c>
      <c r="AJ340">
        <v>0.8</v>
      </c>
      <c r="AK340">
        <v>0.7</v>
      </c>
      <c r="AL340">
        <v>0.6</v>
      </c>
      <c r="AM340">
        <v>0.4</v>
      </c>
      <c r="AN340">
        <v>82</v>
      </c>
    </row>
    <row r="341" spans="22:40" x14ac:dyDescent="0.3">
      <c r="V341" s="15">
        <v>44651</v>
      </c>
      <c r="Z341">
        <v>85.3</v>
      </c>
      <c r="AA341">
        <v>86.7</v>
      </c>
      <c r="AB341">
        <v>97.4</v>
      </c>
      <c r="AC341">
        <v>88</v>
      </c>
      <c r="AD341">
        <v>87.8</v>
      </c>
      <c r="AE341">
        <v>85.5</v>
      </c>
      <c r="AF341">
        <v>91.5</v>
      </c>
      <c r="AG341">
        <v>2.5</v>
      </c>
      <c r="AH341">
        <v>1.8</v>
      </c>
      <c r="AI341">
        <v>1.8</v>
      </c>
      <c r="AJ341">
        <v>2</v>
      </c>
      <c r="AK341">
        <v>1.5</v>
      </c>
      <c r="AL341">
        <v>1.2</v>
      </c>
      <c r="AM341">
        <v>0.9</v>
      </c>
    </row>
    <row r="342" spans="22:40" x14ac:dyDescent="0.3">
      <c r="V342" s="18" t="s">
        <v>12</v>
      </c>
      <c r="Z342" s="14">
        <f>AVERAGE(Z338:Z341)</f>
        <v>85.325000000000003</v>
      </c>
      <c r="AA342" s="14">
        <f t="shared" ref="AA342:AM342" si="70">AVERAGE(AA338:AA341)</f>
        <v>86.8</v>
      </c>
      <c r="AB342" s="14">
        <f t="shared" si="70"/>
        <v>89.9</v>
      </c>
      <c r="AC342" s="14">
        <f t="shared" si="70"/>
        <v>88.324999999999989</v>
      </c>
      <c r="AD342" s="14">
        <f t="shared" si="70"/>
        <v>88.149999999999991</v>
      </c>
      <c r="AE342" s="14">
        <f t="shared" si="70"/>
        <v>85.775000000000006</v>
      </c>
      <c r="AF342" s="14">
        <f t="shared" si="70"/>
        <v>91.724999999999994</v>
      </c>
      <c r="AG342" s="14">
        <f t="shared" si="70"/>
        <v>1.9750000000000001</v>
      </c>
      <c r="AH342" s="14">
        <f t="shared" si="70"/>
        <v>1.5249999999999999</v>
      </c>
      <c r="AI342" s="14">
        <f t="shared" si="70"/>
        <v>1.375</v>
      </c>
      <c r="AJ342" s="14">
        <f t="shared" si="70"/>
        <v>1.3</v>
      </c>
      <c r="AK342" s="14">
        <f t="shared" si="70"/>
        <v>1.1000000000000001</v>
      </c>
      <c r="AL342" s="14">
        <f t="shared" si="70"/>
        <v>0.875</v>
      </c>
      <c r="AM342" s="14">
        <f t="shared" si="70"/>
        <v>0.6</v>
      </c>
    </row>
    <row r="344" spans="22:40" x14ac:dyDescent="0.3">
      <c r="V344" s="15">
        <v>44659</v>
      </c>
      <c r="Z344">
        <v>85.3</v>
      </c>
      <c r="AA344">
        <v>86.3</v>
      </c>
      <c r="AB344">
        <v>87.7</v>
      </c>
      <c r="AC344">
        <v>87.8</v>
      </c>
      <c r="AD344">
        <v>87.4</v>
      </c>
      <c r="AE344">
        <v>85.4</v>
      </c>
      <c r="AF344">
        <v>91.4</v>
      </c>
      <c r="AG344">
        <v>1.9</v>
      </c>
      <c r="AH344">
        <v>1.4</v>
      </c>
      <c r="AI344">
        <v>1.2</v>
      </c>
      <c r="AJ344">
        <v>1.1000000000000001</v>
      </c>
      <c r="AK344">
        <v>0.9</v>
      </c>
      <c r="AL344">
        <v>0.8</v>
      </c>
      <c r="AM344">
        <v>0.6</v>
      </c>
      <c r="AN344">
        <v>13</v>
      </c>
    </row>
    <row r="345" spans="22:40" x14ac:dyDescent="0.3">
      <c r="V345" s="15">
        <v>44659</v>
      </c>
      <c r="Z345">
        <v>84.9</v>
      </c>
      <c r="AA345">
        <v>85.8</v>
      </c>
      <c r="AB345">
        <v>97.1</v>
      </c>
      <c r="AC345">
        <v>87.7</v>
      </c>
      <c r="AD345">
        <v>87.5</v>
      </c>
      <c r="AE345">
        <v>85.3</v>
      </c>
      <c r="AF345">
        <v>91.5</v>
      </c>
      <c r="AG345">
        <v>2.5</v>
      </c>
      <c r="AH345">
        <v>2</v>
      </c>
      <c r="AI345">
        <v>1.8</v>
      </c>
      <c r="AJ345">
        <v>1.2</v>
      </c>
      <c r="AK345">
        <v>1</v>
      </c>
      <c r="AL345">
        <v>0.9</v>
      </c>
      <c r="AM345">
        <v>0.5</v>
      </c>
      <c r="AN345">
        <v>14</v>
      </c>
    </row>
    <row r="346" spans="22:40" x14ac:dyDescent="0.3">
      <c r="V346" s="15">
        <v>44659</v>
      </c>
      <c r="Z346">
        <v>85.3</v>
      </c>
      <c r="AA346">
        <v>86.2</v>
      </c>
      <c r="AB346">
        <v>87.7</v>
      </c>
      <c r="AC346">
        <v>87.7</v>
      </c>
      <c r="AD346">
        <v>87.4</v>
      </c>
      <c r="AE346">
        <v>85.3</v>
      </c>
      <c r="AF346">
        <v>91.3</v>
      </c>
      <c r="AG346">
        <v>1.5</v>
      </c>
      <c r="AH346">
        <v>1.1000000000000001</v>
      </c>
      <c r="AI346">
        <v>0.9</v>
      </c>
      <c r="AJ346">
        <v>0.8</v>
      </c>
      <c r="AK346">
        <v>0.7</v>
      </c>
      <c r="AL346">
        <v>0.6</v>
      </c>
      <c r="AM346">
        <v>0.5</v>
      </c>
      <c r="AN346">
        <v>15</v>
      </c>
    </row>
    <row r="347" spans="22:40" x14ac:dyDescent="0.3">
      <c r="V347" s="15">
        <v>44659</v>
      </c>
      <c r="Z347">
        <v>85.3</v>
      </c>
      <c r="AA347">
        <v>86.2</v>
      </c>
      <c r="AB347">
        <v>87.6</v>
      </c>
      <c r="AC347">
        <v>87.6</v>
      </c>
      <c r="AD347">
        <v>87.3</v>
      </c>
      <c r="AE347">
        <v>85.3</v>
      </c>
      <c r="AF347">
        <v>91.4</v>
      </c>
      <c r="AG347">
        <v>4.0999999999999996</v>
      </c>
      <c r="AH347">
        <v>2.8</v>
      </c>
      <c r="AI347">
        <v>2.2000000000000002</v>
      </c>
      <c r="AJ347">
        <v>1.5</v>
      </c>
      <c r="AK347">
        <v>1</v>
      </c>
      <c r="AL347">
        <v>0.8</v>
      </c>
      <c r="AM347">
        <v>0.6</v>
      </c>
      <c r="AN347">
        <v>16</v>
      </c>
    </row>
    <row r="348" spans="22:40" x14ac:dyDescent="0.3">
      <c r="V348" s="18" t="s">
        <v>12</v>
      </c>
      <c r="Z348" s="14">
        <f>AVERAGE(Z344:Z347)</f>
        <v>85.2</v>
      </c>
      <c r="AA348" s="14">
        <f t="shared" ref="AA348:AN348" si="71">AVERAGE(AA344:AA347)</f>
        <v>86.125</v>
      </c>
      <c r="AB348" s="14">
        <f t="shared" si="71"/>
        <v>90.025000000000006</v>
      </c>
      <c r="AC348" s="14">
        <f t="shared" si="71"/>
        <v>87.699999999999989</v>
      </c>
      <c r="AD348" s="14">
        <f t="shared" si="71"/>
        <v>87.4</v>
      </c>
      <c r="AE348" s="14">
        <f t="shared" si="71"/>
        <v>85.325000000000003</v>
      </c>
      <c r="AF348" s="14">
        <f t="shared" si="71"/>
        <v>91.4</v>
      </c>
      <c r="AG348" s="14">
        <f t="shared" si="71"/>
        <v>2.5</v>
      </c>
      <c r="AH348" s="14">
        <f t="shared" si="71"/>
        <v>1.825</v>
      </c>
      <c r="AI348" s="14">
        <f t="shared" si="71"/>
        <v>1.5249999999999999</v>
      </c>
      <c r="AJ348" s="14">
        <f t="shared" si="71"/>
        <v>1.1499999999999999</v>
      </c>
      <c r="AK348" s="14">
        <f t="shared" si="71"/>
        <v>0.89999999999999991</v>
      </c>
      <c r="AL348" s="14">
        <f t="shared" si="71"/>
        <v>0.77500000000000013</v>
      </c>
      <c r="AM348" s="14">
        <f t="shared" si="71"/>
        <v>0.55000000000000004</v>
      </c>
      <c r="AN348" s="14">
        <f t="shared" si="71"/>
        <v>14.5</v>
      </c>
    </row>
    <row r="350" spans="22:40" x14ac:dyDescent="0.3">
      <c r="Z350">
        <v>85.1</v>
      </c>
      <c r="AA350">
        <v>86</v>
      </c>
      <c r="AB350">
        <v>87.2</v>
      </c>
      <c r="AC350">
        <v>87.9</v>
      </c>
      <c r="AD350">
        <v>87.6</v>
      </c>
      <c r="AE350">
        <v>85.5</v>
      </c>
      <c r="AF350">
        <v>91.6</v>
      </c>
      <c r="AG350">
        <v>2.1</v>
      </c>
      <c r="AH350">
        <v>1.6</v>
      </c>
      <c r="AI350">
        <v>1.5</v>
      </c>
      <c r="AJ350">
        <v>1.1000000000000001</v>
      </c>
      <c r="AK350">
        <v>1</v>
      </c>
      <c r="AL350">
        <v>0.8</v>
      </c>
      <c r="AM350">
        <v>0.5</v>
      </c>
      <c r="AN350">
        <v>28</v>
      </c>
    </row>
    <row r="351" spans="22:40" x14ac:dyDescent="0.3">
      <c r="V351" s="15">
        <v>44665</v>
      </c>
      <c r="Z351">
        <v>84.7</v>
      </c>
      <c r="AA351">
        <v>85.8</v>
      </c>
      <c r="AB351">
        <v>87.3</v>
      </c>
      <c r="AC351">
        <v>87.9</v>
      </c>
      <c r="AD351">
        <v>87.6</v>
      </c>
      <c r="AE351">
        <v>85.5</v>
      </c>
      <c r="AF351">
        <v>91.6</v>
      </c>
      <c r="AG351">
        <v>1.5</v>
      </c>
      <c r="AH351">
        <v>1.2</v>
      </c>
      <c r="AI351">
        <v>1</v>
      </c>
      <c r="AJ351">
        <v>0.9</v>
      </c>
      <c r="AK351">
        <v>0.7</v>
      </c>
      <c r="AL351">
        <v>0.6</v>
      </c>
      <c r="AM351">
        <v>0.4</v>
      </c>
      <c r="AN351">
        <v>29</v>
      </c>
    </row>
    <row r="352" spans="22:40" x14ac:dyDescent="0.3">
      <c r="V352" s="15">
        <v>44665</v>
      </c>
      <c r="Z352">
        <v>84.6</v>
      </c>
      <c r="AA352">
        <v>85.7</v>
      </c>
      <c r="AB352">
        <v>87.2</v>
      </c>
      <c r="AC352">
        <v>87.9</v>
      </c>
      <c r="AD352">
        <v>87.6</v>
      </c>
      <c r="AE352">
        <v>85.4</v>
      </c>
      <c r="AF352">
        <v>91.6</v>
      </c>
      <c r="AG352">
        <v>1.8</v>
      </c>
      <c r="AH352">
        <v>1.2</v>
      </c>
      <c r="AI352">
        <v>1.2</v>
      </c>
      <c r="AJ352">
        <v>0.9</v>
      </c>
      <c r="AK352">
        <v>0.7</v>
      </c>
      <c r="AL352">
        <v>0.8</v>
      </c>
      <c r="AM352">
        <v>0.6</v>
      </c>
      <c r="AN352">
        <v>30</v>
      </c>
    </row>
    <row r="353" spans="22:39" x14ac:dyDescent="0.3">
      <c r="V353" s="15">
        <v>44665</v>
      </c>
    </row>
    <row r="354" spans="22:39" x14ac:dyDescent="0.3">
      <c r="V354" s="15">
        <v>44665</v>
      </c>
      <c r="Z354" s="14">
        <f>AVERAGE(Z350:Z353)</f>
        <v>84.8</v>
      </c>
      <c r="AA354" s="14">
        <f t="shared" ref="AA354:AM354" si="72">AVERAGE(AA350:AA353)</f>
        <v>85.833333333333329</v>
      </c>
      <c r="AB354" s="14">
        <f t="shared" si="72"/>
        <v>87.233333333333334</v>
      </c>
      <c r="AC354" s="14">
        <f t="shared" si="72"/>
        <v>87.90000000000002</v>
      </c>
      <c r="AD354" s="14">
        <f t="shared" si="72"/>
        <v>87.59999999999998</v>
      </c>
      <c r="AE354" s="14">
        <f t="shared" si="72"/>
        <v>85.466666666666654</v>
      </c>
      <c r="AF354" s="14">
        <f t="shared" si="72"/>
        <v>91.59999999999998</v>
      </c>
      <c r="AG354" s="14">
        <f t="shared" si="72"/>
        <v>1.8</v>
      </c>
      <c r="AH354" s="14">
        <f t="shared" si="72"/>
        <v>1.3333333333333333</v>
      </c>
      <c r="AI354" s="14">
        <f t="shared" si="72"/>
        <v>1.2333333333333334</v>
      </c>
      <c r="AJ354" s="14">
        <f t="shared" si="72"/>
        <v>0.96666666666666667</v>
      </c>
      <c r="AK354" s="14">
        <f t="shared" si="72"/>
        <v>0.79999999999999993</v>
      </c>
      <c r="AL354" s="14">
        <f t="shared" si="72"/>
        <v>0.73333333333333339</v>
      </c>
      <c r="AM354" s="14">
        <f t="shared" si="72"/>
        <v>0.5</v>
      </c>
    </row>
    <row r="355" spans="22:39" x14ac:dyDescent="0.3">
      <c r="V355" s="18" t="s">
        <v>12</v>
      </c>
    </row>
    <row r="357" spans="22:39" x14ac:dyDescent="0.3">
      <c r="V357" s="15">
        <v>44673</v>
      </c>
      <c r="Z357">
        <v>85.2</v>
      </c>
      <c r="AA357">
        <v>86.2</v>
      </c>
      <c r="AB357">
        <v>86.8</v>
      </c>
      <c r="AC357">
        <v>88.7</v>
      </c>
      <c r="AD357">
        <v>88.2</v>
      </c>
      <c r="AE357">
        <v>85.8</v>
      </c>
      <c r="AF357">
        <v>91.9</v>
      </c>
      <c r="AG357">
        <v>2.1</v>
      </c>
      <c r="AH357">
        <v>1.5</v>
      </c>
      <c r="AI357">
        <v>1.4</v>
      </c>
      <c r="AJ357">
        <v>1.4</v>
      </c>
      <c r="AK357">
        <v>1.1000000000000001</v>
      </c>
      <c r="AL357">
        <v>0.9</v>
      </c>
      <c r="AM357">
        <v>0.7</v>
      </c>
    </row>
    <row r="358" spans="22:39" x14ac:dyDescent="0.3">
      <c r="V358" s="15">
        <v>44673</v>
      </c>
      <c r="Z358">
        <v>84.5</v>
      </c>
      <c r="AA358">
        <v>85.9</v>
      </c>
      <c r="AB358">
        <v>86.7</v>
      </c>
      <c r="AC358">
        <v>88.8</v>
      </c>
      <c r="AD358">
        <v>88.3</v>
      </c>
      <c r="AE358">
        <v>85.9</v>
      </c>
      <c r="AF358">
        <v>92</v>
      </c>
      <c r="AG358">
        <v>1.8</v>
      </c>
      <c r="AH358">
        <v>1.2</v>
      </c>
      <c r="AI358">
        <v>1.1000000000000001</v>
      </c>
      <c r="AJ358">
        <v>0.9</v>
      </c>
      <c r="AK358">
        <v>0.8</v>
      </c>
      <c r="AL358">
        <v>0.7</v>
      </c>
      <c r="AM358">
        <v>0.7</v>
      </c>
    </row>
    <row r="359" spans="22:39" x14ac:dyDescent="0.3">
      <c r="V359" s="15">
        <v>44673</v>
      </c>
      <c r="Z359">
        <v>84.4</v>
      </c>
      <c r="AA359">
        <v>85.5</v>
      </c>
      <c r="AB359">
        <v>87</v>
      </c>
      <c r="AC359">
        <v>87.6</v>
      </c>
      <c r="AD359">
        <v>87.3</v>
      </c>
      <c r="AE359">
        <v>85.2</v>
      </c>
      <c r="AF359">
        <v>91.3</v>
      </c>
      <c r="AG359">
        <v>2.2999999999999998</v>
      </c>
      <c r="AH359">
        <v>1.7</v>
      </c>
      <c r="AI359">
        <v>1.6</v>
      </c>
      <c r="AJ359">
        <v>1.2</v>
      </c>
      <c r="AK359">
        <v>1.1000000000000001</v>
      </c>
      <c r="AL359">
        <v>1.1000000000000001</v>
      </c>
      <c r="AM359">
        <v>0.9</v>
      </c>
    </row>
    <row r="360" spans="22:39" x14ac:dyDescent="0.3">
      <c r="V360" s="15">
        <v>44673</v>
      </c>
      <c r="Z360">
        <v>84.7</v>
      </c>
      <c r="AA360">
        <v>85.6</v>
      </c>
      <c r="AB360">
        <v>87.2</v>
      </c>
      <c r="AC360">
        <v>87.6</v>
      </c>
      <c r="AD360">
        <v>87.3</v>
      </c>
      <c r="AE360">
        <v>85.4</v>
      </c>
      <c r="AF360">
        <v>91.4</v>
      </c>
      <c r="AG360">
        <v>2.1</v>
      </c>
      <c r="AH360">
        <v>1.6</v>
      </c>
      <c r="AI360">
        <v>1.5</v>
      </c>
      <c r="AJ360">
        <v>1.4</v>
      </c>
      <c r="AK360">
        <v>1.1000000000000001</v>
      </c>
      <c r="AL360">
        <v>0.9</v>
      </c>
      <c r="AM360">
        <v>0.8</v>
      </c>
    </row>
    <row r="361" spans="22:39" x14ac:dyDescent="0.3">
      <c r="V361" s="18" t="s">
        <v>12</v>
      </c>
      <c r="Z361" s="14">
        <f>AVERAGE(Z357:Z360)</f>
        <v>84.7</v>
      </c>
      <c r="AA361" s="14">
        <f t="shared" ref="AA361:AM361" si="73">AVERAGE(AA357:AA360)</f>
        <v>85.800000000000011</v>
      </c>
      <c r="AB361" s="14">
        <f t="shared" si="73"/>
        <v>86.924999999999997</v>
      </c>
      <c r="AC361" s="14">
        <f t="shared" si="73"/>
        <v>88.175000000000011</v>
      </c>
      <c r="AD361" s="14">
        <f t="shared" si="73"/>
        <v>87.775000000000006</v>
      </c>
      <c r="AE361" s="14">
        <f t="shared" si="73"/>
        <v>85.574999999999989</v>
      </c>
      <c r="AF361" s="14">
        <f t="shared" si="73"/>
        <v>91.65</v>
      </c>
      <c r="AG361" s="14">
        <f t="shared" si="73"/>
        <v>2.0750000000000002</v>
      </c>
      <c r="AH361" s="14">
        <f t="shared" si="73"/>
        <v>1.5</v>
      </c>
      <c r="AI361" s="14">
        <f t="shared" si="73"/>
        <v>1.4</v>
      </c>
      <c r="AJ361" s="14">
        <f t="shared" si="73"/>
        <v>1.2250000000000001</v>
      </c>
      <c r="AK361" s="14">
        <f t="shared" si="73"/>
        <v>1.0249999999999999</v>
      </c>
      <c r="AL361" s="14">
        <f t="shared" si="73"/>
        <v>0.9</v>
      </c>
      <c r="AM361" s="14">
        <f t="shared" si="73"/>
        <v>0.77499999999999991</v>
      </c>
    </row>
    <row r="363" spans="22:39" x14ac:dyDescent="0.3">
      <c r="V363" s="15">
        <v>44694</v>
      </c>
      <c r="Z363">
        <v>85.2</v>
      </c>
      <c r="AA363">
        <v>86.6</v>
      </c>
      <c r="AB363">
        <v>87</v>
      </c>
      <c r="AC363">
        <v>89</v>
      </c>
      <c r="AD363">
        <v>88.5</v>
      </c>
      <c r="AE363">
        <v>85.9</v>
      </c>
      <c r="AF363">
        <v>92.1</v>
      </c>
      <c r="AG363">
        <v>2.2999999999999998</v>
      </c>
      <c r="AH363">
        <v>1.6</v>
      </c>
      <c r="AI363">
        <v>1.5</v>
      </c>
      <c r="AJ363">
        <v>1.2</v>
      </c>
      <c r="AK363">
        <v>1</v>
      </c>
      <c r="AL363">
        <v>0.9</v>
      </c>
      <c r="AM363">
        <v>0.7</v>
      </c>
    </row>
    <row r="364" spans="22:39" x14ac:dyDescent="0.3">
      <c r="V364" s="15">
        <v>44694</v>
      </c>
      <c r="Z364">
        <v>84.6</v>
      </c>
      <c r="AA364">
        <v>86</v>
      </c>
      <c r="AB364">
        <v>86.6</v>
      </c>
      <c r="AC364">
        <v>88.4</v>
      </c>
      <c r="AD364">
        <v>88.1</v>
      </c>
      <c r="AE364">
        <v>85.6</v>
      </c>
      <c r="AF364">
        <v>91.8</v>
      </c>
      <c r="AG364">
        <v>2.5</v>
      </c>
      <c r="AH364">
        <v>1.8</v>
      </c>
      <c r="AI364">
        <v>1.7</v>
      </c>
      <c r="AJ364">
        <v>1.4</v>
      </c>
      <c r="AK364">
        <v>1.1000000000000001</v>
      </c>
      <c r="AL364">
        <v>0.9</v>
      </c>
      <c r="AM364">
        <v>0.7</v>
      </c>
    </row>
    <row r="365" spans="22:39" x14ac:dyDescent="0.3">
      <c r="V365" s="15">
        <v>44694</v>
      </c>
      <c r="Z365">
        <v>84.5</v>
      </c>
      <c r="AA365">
        <v>85.7</v>
      </c>
      <c r="AB365">
        <v>86.9</v>
      </c>
      <c r="AC365">
        <v>87.8</v>
      </c>
      <c r="AD365">
        <v>87.6</v>
      </c>
      <c r="AE365">
        <v>85.4</v>
      </c>
      <c r="AF365">
        <v>91.5</v>
      </c>
      <c r="AG365">
        <v>3.5</v>
      </c>
      <c r="AH365">
        <v>2.4</v>
      </c>
      <c r="AI365">
        <v>2.2000000000000002</v>
      </c>
      <c r="AJ365">
        <v>1.8</v>
      </c>
      <c r="AK365">
        <v>1.3</v>
      </c>
      <c r="AL365">
        <v>1.1000000000000001</v>
      </c>
      <c r="AM365">
        <v>0.8</v>
      </c>
    </row>
    <row r="366" spans="22:39" x14ac:dyDescent="0.3">
      <c r="V366" s="15">
        <v>44694</v>
      </c>
      <c r="Z366">
        <v>85.1</v>
      </c>
      <c r="AA366">
        <v>86.1</v>
      </c>
      <c r="AB366">
        <v>87.3</v>
      </c>
      <c r="AC366">
        <v>87.8</v>
      </c>
      <c r="AD366">
        <v>87.4</v>
      </c>
      <c r="AE366">
        <v>85.5</v>
      </c>
      <c r="AF366">
        <v>91.4</v>
      </c>
      <c r="AG366">
        <v>2.8</v>
      </c>
      <c r="AH366">
        <v>2.2000000000000002</v>
      </c>
      <c r="AI366">
        <v>2</v>
      </c>
      <c r="AJ366">
        <v>1.8</v>
      </c>
      <c r="AK366">
        <v>1.5</v>
      </c>
      <c r="AL366">
        <v>1.2</v>
      </c>
      <c r="AM366">
        <v>0.9</v>
      </c>
    </row>
    <row r="367" spans="22:39" x14ac:dyDescent="0.3">
      <c r="V367" s="18" t="s">
        <v>12</v>
      </c>
      <c r="Z367" s="14">
        <f>AVERAGE(Z363:Z366)</f>
        <v>84.85</v>
      </c>
      <c r="AA367" s="14">
        <f t="shared" ref="AA367:AM367" si="74">AVERAGE(AA363:AA366)</f>
        <v>86.1</v>
      </c>
      <c r="AB367" s="14">
        <f t="shared" si="74"/>
        <v>86.95</v>
      </c>
      <c r="AC367" s="14">
        <f t="shared" si="74"/>
        <v>88.25</v>
      </c>
      <c r="AD367" s="14">
        <f t="shared" si="74"/>
        <v>87.9</v>
      </c>
      <c r="AE367" s="14">
        <f t="shared" si="74"/>
        <v>85.6</v>
      </c>
      <c r="AF367" s="14">
        <f t="shared" si="74"/>
        <v>91.699999999999989</v>
      </c>
      <c r="AG367" s="14">
        <f t="shared" si="74"/>
        <v>2.7750000000000004</v>
      </c>
      <c r="AH367" s="14">
        <f t="shared" si="74"/>
        <v>2</v>
      </c>
      <c r="AI367" s="14">
        <f t="shared" si="74"/>
        <v>1.85</v>
      </c>
      <c r="AJ367" s="14">
        <f t="shared" si="74"/>
        <v>1.5499999999999998</v>
      </c>
      <c r="AK367" s="14">
        <f t="shared" si="74"/>
        <v>1.2250000000000001</v>
      </c>
      <c r="AL367" s="14">
        <f t="shared" si="74"/>
        <v>1.0250000000000001</v>
      </c>
      <c r="AM367" s="14">
        <f t="shared" si="74"/>
        <v>0.77500000000000002</v>
      </c>
    </row>
    <row r="369" spans="22:40" x14ac:dyDescent="0.3">
      <c r="V369" s="15">
        <v>44700</v>
      </c>
      <c r="Z369">
        <v>84.2</v>
      </c>
      <c r="AA369">
        <v>85.4</v>
      </c>
      <c r="AB369">
        <v>86.9</v>
      </c>
      <c r="AC369">
        <v>87.4</v>
      </c>
      <c r="AD369">
        <v>87.2</v>
      </c>
      <c r="AE369">
        <v>85.2</v>
      </c>
      <c r="AF369">
        <v>91.2</v>
      </c>
      <c r="AG369">
        <v>3.2</v>
      </c>
      <c r="AH369">
        <v>2.4</v>
      </c>
      <c r="AI369">
        <v>2.2999999999999998</v>
      </c>
      <c r="AJ369">
        <v>1.9</v>
      </c>
      <c r="AK369">
        <v>1.5</v>
      </c>
      <c r="AL369">
        <v>1.4</v>
      </c>
      <c r="AM369">
        <v>1</v>
      </c>
    </row>
    <row r="370" spans="22:40" x14ac:dyDescent="0.3">
      <c r="V370" s="15">
        <v>44700</v>
      </c>
      <c r="Z370">
        <v>84.6</v>
      </c>
      <c r="AA370">
        <v>86.1</v>
      </c>
      <c r="AB370">
        <v>86.6</v>
      </c>
      <c r="AC370">
        <v>88.7</v>
      </c>
      <c r="AD370">
        <v>88.3</v>
      </c>
      <c r="AE370">
        <v>85.8</v>
      </c>
      <c r="AF370">
        <v>91.9</v>
      </c>
      <c r="AG370">
        <v>3.1</v>
      </c>
      <c r="AH370">
        <v>2.2000000000000002</v>
      </c>
      <c r="AI370">
        <v>2.1</v>
      </c>
      <c r="AJ370">
        <v>1.9</v>
      </c>
      <c r="AK370">
        <v>1.4</v>
      </c>
      <c r="AL370">
        <v>1.3</v>
      </c>
      <c r="AM370">
        <v>1</v>
      </c>
    </row>
    <row r="371" spans="22:40" x14ac:dyDescent="0.3">
      <c r="V371" s="15">
        <v>44700</v>
      </c>
      <c r="Z371">
        <v>85.1</v>
      </c>
      <c r="AA371">
        <v>86.3</v>
      </c>
      <c r="AB371">
        <v>87.2</v>
      </c>
      <c r="AC371">
        <v>88</v>
      </c>
      <c r="AD371">
        <v>87.8</v>
      </c>
      <c r="AE371">
        <v>85.5</v>
      </c>
      <c r="AF371">
        <v>91.6</v>
      </c>
      <c r="AG371">
        <v>3</v>
      </c>
      <c r="AH371">
        <v>2</v>
      </c>
      <c r="AI371">
        <v>2</v>
      </c>
      <c r="AJ371">
        <v>1.8</v>
      </c>
      <c r="AK371">
        <v>1.3</v>
      </c>
      <c r="AL371">
        <v>1.2</v>
      </c>
      <c r="AM371">
        <v>0.9</v>
      </c>
    </row>
    <row r="372" spans="22:40" x14ac:dyDescent="0.3">
      <c r="V372" s="15">
        <v>44700</v>
      </c>
      <c r="Z372">
        <v>84.4</v>
      </c>
      <c r="AA372">
        <v>85</v>
      </c>
      <c r="AB372">
        <v>86.5</v>
      </c>
      <c r="AC372">
        <v>86.9</v>
      </c>
      <c r="AD372">
        <v>86.6</v>
      </c>
      <c r="AE372">
        <v>84.6</v>
      </c>
      <c r="AF372">
        <v>90.7</v>
      </c>
      <c r="AG372">
        <v>4.0999999999999996</v>
      </c>
      <c r="AH372">
        <v>3.1</v>
      </c>
      <c r="AI372">
        <v>3.1</v>
      </c>
      <c r="AJ372">
        <v>3.4</v>
      </c>
      <c r="AK372">
        <v>2.4</v>
      </c>
      <c r="AL372">
        <v>2.1</v>
      </c>
      <c r="AM372">
        <v>2.2000000000000002</v>
      </c>
    </row>
    <row r="373" spans="22:40" x14ac:dyDescent="0.3">
      <c r="V373" s="18" t="s">
        <v>12</v>
      </c>
      <c r="Z373" s="14">
        <f>AVERAGE(Z369:Z372)</f>
        <v>84.575000000000003</v>
      </c>
      <c r="AA373" s="14">
        <f t="shared" ref="AA373:AM373" si="75">AVERAGE(AA369:AA372)</f>
        <v>85.7</v>
      </c>
      <c r="AB373" s="14">
        <f t="shared" si="75"/>
        <v>86.8</v>
      </c>
      <c r="AC373" s="14">
        <f t="shared" si="75"/>
        <v>87.75</v>
      </c>
      <c r="AD373" s="14">
        <f t="shared" si="75"/>
        <v>87.474999999999994</v>
      </c>
      <c r="AE373" s="14">
        <f t="shared" si="75"/>
        <v>85.275000000000006</v>
      </c>
      <c r="AF373" s="14">
        <f t="shared" si="75"/>
        <v>91.350000000000009</v>
      </c>
      <c r="AG373" s="14">
        <f t="shared" si="75"/>
        <v>3.35</v>
      </c>
      <c r="AH373" s="14">
        <f t="shared" si="75"/>
        <v>2.4249999999999998</v>
      </c>
      <c r="AI373" s="14">
        <f t="shared" si="75"/>
        <v>2.375</v>
      </c>
      <c r="AJ373" s="14">
        <f t="shared" si="75"/>
        <v>2.25</v>
      </c>
      <c r="AK373" s="14">
        <f t="shared" si="75"/>
        <v>1.65</v>
      </c>
      <c r="AL373" s="14">
        <f t="shared" si="75"/>
        <v>1.5</v>
      </c>
      <c r="AM373" s="14">
        <f t="shared" si="75"/>
        <v>1.2749999999999999</v>
      </c>
    </row>
    <row r="375" spans="22:40" x14ac:dyDescent="0.3">
      <c r="V375" s="15">
        <v>44714</v>
      </c>
      <c r="Z375">
        <v>84.1</v>
      </c>
      <c r="AA375">
        <v>85.7</v>
      </c>
      <c r="AB375">
        <v>86.4</v>
      </c>
      <c r="AC375">
        <v>88.4</v>
      </c>
      <c r="AD375">
        <v>88.1</v>
      </c>
      <c r="AE375">
        <v>85.5</v>
      </c>
      <c r="AF375">
        <v>92</v>
      </c>
      <c r="AG375">
        <v>2.9</v>
      </c>
      <c r="AH375">
        <v>2.2000000000000002</v>
      </c>
      <c r="AI375">
        <v>1.9</v>
      </c>
      <c r="AJ375">
        <v>1.7</v>
      </c>
      <c r="AK375">
        <v>1.3</v>
      </c>
      <c r="AL375">
        <v>1.2</v>
      </c>
      <c r="AM375">
        <v>1.1000000000000001</v>
      </c>
      <c r="AN375">
        <v>86</v>
      </c>
    </row>
    <row r="376" spans="22:40" x14ac:dyDescent="0.3">
      <c r="V376" s="15">
        <v>44714</v>
      </c>
      <c r="Z376">
        <v>84.1</v>
      </c>
      <c r="AA376">
        <v>85.6</v>
      </c>
      <c r="AB376">
        <v>86.2</v>
      </c>
      <c r="AC376">
        <v>88.6</v>
      </c>
      <c r="AD376">
        <v>88.3</v>
      </c>
      <c r="AE376">
        <v>85.7</v>
      </c>
      <c r="AF376">
        <v>92.2</v>
      </c>
      <c r="AG376">
        <v>2.9</v>
      </c>
      <c r="AH376">
        <v>2.1</v>
      </c>
      <c r="AI376">
        <v>2</v>
      </c>
      <c r="AJ376">
        <v>1.7</v>
      </c>
      <c r="AK376">
        <v>1.3</v>
      </c>
      <c r="AL376">
        <v>1.2</v>
      </c>
      <c r="AM376">
        <v>0.9</v>
      </c>
      <c r="AN376">
        <v>85</v>
      </c>
    </row>
    <row r="377" spans="22:40" x14ac:dyDescent="0.3">
      <c r="V377" s="15">
        <v>44714</v>
      </c>
      <c r="Z377">
        <v>84.3</v>
      </c>
      <c r="AA377">
        <v>85.5</v>
      </c>
      <c r="AB377">
        <v>86.7</v>
      </c>
      <c r="AC377">
        <v>87.8</v>
      </c>
      <c r="AD377">
        <v>87.5</v>
      </c>
      <c r="AE377">
        <v>85.4</v>
      </c>
      <c r="AF377">
        <v>91.7</v>
      </c>
      <c r="AG377">
        <v>2.8</v>
      </c>
      <c r="AH377">
        <v>2.1</v>
      </c>
      <c r="AI377">
        <v>1.9</v>
      </c>
      <c r="AJ377">
        <v>1.6</v>
      </c>
      <c r="AK377">
        <v>1.3</v>
      </c>
      <c r="AL377">
        <v>1.1000000000000001</v>
      </c>
      <c r="AM377">
        <v>0.9</v>
      </c>
      <c r="AN377">
        <v>83</v>
      </c>
    </row>
    <row r="378" spans="22:40" x14ac:dyDescent="0.3">
      <c r="V378" s="15">
        <v>44714</v>
      </c>
      <c r="Z378">
        <v>85.1</v>
      </c>
      <c r="AA378">
        <v>85.9</v>
      </c>
      <c r="AB378">
        <v>87.1</v>
      </c>
      <c r="AC378">
        <v>87.7</v>
      </c>
      <c r="AD378">
        <v>87.3</v>
      </c>
      <c r="AE378">
        <v>85.2</v>
      </c>
      <c r="AF378">
        <v>91.6</v>
      </c>
      <c r="AG378">
        <v>3.4</v>
      </c>
      <c r="AH378">
        <v>2.6</v>
      </c>
      <c r="AI378">
        <v>2.5</v>
      </c>
      <c r="AJ378">
        <v>2.1</v>
      </c>
      <c r="AK378">
        <v>1.6</v>
      </c>
      <c r="AL378">
        <v>1.4</v>
      </c>
      <c r="AM378">
        <v>1.2</v>
      </c>
      <c r="AN378">
        <v>87</v>
      </c>
    </row>
    <row r="379" spans="22:40" x14ac:dyDescent="0.3">
      <c r="V379" s="18" t="s">
        <v>12</v>
      </c>
      <c r="Z379" s="14">
        <f>AVERAGE(Z375:Z378)</f>
        <v>84.4</v>
      </c>
      <c r="AA379" s="14">
        <f t="shared" ref="AA379:AM379" si="76">AVERAGE(AA375:AA378)</f>
        <v>85.675000000000011</v>
      </c>
      <c r="AB379" s="14">
        <f t="shared" si="76"/>
        <v>86.6</v>
      </c>
      <c r="AC379" s="14">
        <f t="shared" si="76"/>
        <v>88.125</v>
      </c>
      <c r="AD379" s="14">
        <f t="shared" si="76"/>
        <v>87.8</v>
      </c>
      <c r="AE379" s="14">
        <f t="shared" si="76"/>
        <v>85.45</v>
      </c>
      <c r="AF379" s="14">
        <f t="shared" si="76"/>
        <v>91.875</v>
      </c>
      <c r="AG379" s="14">
        <f t="shared" si="76"/>
        <v>3</v>
      </c>
      <c r="AH379" s="14">
        <f t="shared" si="76"/>
        <v>2.25</v>
      </c>
      <c r="AI379" s="14">
        <f t="shared" si="76"/>
        <v>2.0750000000000002</v>
      </c>
      <c r="AJ379" s="14">
        <f t="shared" si="76"/>
        <v>1.7749999999999999</v>
      </c>
      <c r="AK379" s="14">
        <f t="shared" si="76"/>
        <v>1.375</v>
      </c>
      <c r="AL379" s="14">
        <f t="shared" si="76"/>
        <v>1.2250000000000001</v>
      </c>
      <c r="AM379" s="14">
        <f t="shared" si="76"/>
        <v>1.0249999999999999</v>
      </c>
    </row>
    <row r="381" spans="22:40" x14ac:dyDescent="0.3">
      <c r="V381" s="15">
        <v>44728</v>
      </c>
      <c r="Z381">
        <v>83.8</v>
      </c>
      <c r="AA381">
        <v>84.7</v>
      </c>
      <c r="AB381">
        <v>86.9</v>
      </c>
      <c r="AC381">
        <v>86.6</v>
      </c>
      <c r="AD381">
        <v>86.5</v>
      </c>
      <c r="AE381">
        <v>84.7</v>
      </c>
      <c r="AF381">
        <v>90.9</v>
      </c>
      <c r="AG381">
        <v>3.9</v>
      </c>
      <c r="AH381">
        <v>2.7</v>
      </c>
      <c r="AI381">
        <v>2.6</v>
      </c>
      <c r="AJ381">
        <v>2.2999999999999998</v>
      </c>
      <c r="AK381">
        <v>1.7</v>
      </c>
      <c r="AL381">
        <v>1.5</v>
      </c>
      <c r="AM381">
        <v>1.2</v>
      </c>
    </row>
    <row r="382" spans="22:40" x14ac:dyDescent="0.3">
      <c r="V382" s="15">
        <v>44728</v>
      </c>
      <c r="Z382">
        <v>84.2</v>
      </c>
      <c r="AA382">
        <v>85.2</v>
      </c>
      <c r="AB382">
        <v>87</v>
      </c>
      <c r="AC382">
        <v>87</v>
      </c>
      <c r="AD382">
        <v>86.9</v>
      </c>
      <c r="AE382">
        <v>84.9</v>
      </c>
      <c r="AF382">
        <v>91</v>
      </c>
      <c r="AG382">
        <v>3.2</v>
      </c>
      <c r="AH382">
        <v>2.2999999999999998</v>
      </c>
      <c r="AI382">
        <v>2.1</v>
      </c>
      <c r="AJ382">
        <v>1.8</v>
      </c>
      <c r="AK382">
        <v>1.4</v>
      </c>
      <c r="AL382">
        <v>1.2</v>
      </c>
      <c r="AM382">
        <v>1.1000000000000001</v>
      </c>
    </row>
    <row r="383" spans="22:40" x14ac:dyDescent="0.3">
      <c r="V383" s="15">
        <v>44728</v>
      </c>
      <c r="Z383">
        <v>84.4</v>
      </c>
      <c r="AA383">
        <v>85.2</v>
      </c>
      <c r="AB383">
        <v>87.2</v>
      </c>
      <c r="AC383">
        <v>86.9</v>
      </c>
      <c r="AD383">
        <v>86.7</v>
      </c>
      <c r="AE383">
        <v>84.8</v>
      </c>
      <c r="AF383">
        <v>91.1</v>
      </c>
      <c r="AG383">
        <v>2.8</v>
      </c>
      <c r="AH383">
        <v>2</v>
      </c>
      <c r="AI383">
        <v>1.8</v>
      </c>
      <c r="AJ383">
        <v>1.5</v>
      </c>
      <c r="AK383">
        <v>1.1000000000000001</v>
      </c>
      <c r="AL383">
        <v>1</v>
      </c>
      <c r="AM383">
        <v>0.9</v>
      </c>
    </row>
    <row r="384" spans="22:40" x14ac:dyDescent="0.3">
      <c r="V384" s="15">
        <v>44728</v>
      </c>
      <c r="Z384">
        <v>85.2</v>
      </c>
      <c r="AA384">
        <v>86.1</v>
      </c>
      <c r="AB384">
        <v>87.3</v>
      </c>
      <c r="AC384">
        <v>87.5</v>
      </c>
      <c r="AD384">
        <v>87.3</v>
      </c>
      <c r="AE384">
        <v>85.1</v>
      </c>
      <c r="AF384">
        <v>91.2</v>
      </c>
      <c r="AG384">
        <v>3</v>
      </c>
      <c r="AH384">
        <v>1.8</v>
      </c>
      <c r="AI384">
        <v>2.1</v>
      </c>
      <c r="AJ384">
        <v>1.6</v>
      </c>
      <c r="AK384">
        <v>1.2</v>
      </c>
      <c r="AL384">
        <v>1.2</v>
      </c>
      <c r="AM384">
        <v>1.1000000000000001</v>
      </c>
    </row>
    <row r="385" spans="22:40" x14ac:dyDescent="0.3">
      <c r="V385" s="18" t="s">
        <v>12</v>
      </c>
      <c r="Z385" s="14">
        <f>AVERAGE(Z381:Z384)</f>
        <v>84.4</v>
      </c>
      <c r="AA385" s="14">
        <f t="shared" ref="AA385:AM385" si="77">AVERAGE(AA381:AA384)</f>
        <v>85.300000000000011</v>
      </c>
      <c r="AB385" s="14">
        <f t="shared" si="77"/>
        <v>87.100000000000009</v>
      </c>
      <c r="AC385" s="14">
        <f t="shared" si="77"/>
        <v>87</v>
      </c>
      <c r="AD385" s="14">
        <f t="shared" si="77"/>
        <v>86.850000000000009</v>
      </c>
      <c r="AE385" s="14">
        <f t="shared" si="77"/>
        <v>84.875</v>
      </c>
      <c r="AF385" s="14">
        <f t="shared" si="77"/>
        <v>91.05</v>
      </c>
      <c r="AG385" s="14">
        <f t="shared" si="77"/>
        <v>3.2249999999999996</v>
      </c>
      <c r="AH385" s="14">
        <f t="shared" si="77"/>
        <v>2.2000000000000002</v>
      </c>
      <c r="AI385" s="14">
        <f t="shared" si="77"/>
        <v>2.15</v>
      </c>
      <c r="AJ385" s="14">
        <f t="shared" si="77"/>
        <v>1.7999999999999998</v>
      </c>
      <c r="AK385" s="14">
        <f t="shared" si="77"/>
        <v>1.3499999999999999</v>
      </c>
      <c r="AL385" s="14">
        <f t="shared" si="77"/>
        <v>1.2250000000000001</v>
      </c>
      <c r="AM385" s="14">
        <f t="shared" si="77"/>
        <v>1.075</v>
      </c>
    </row>
    <row r="387" spans="22:40" x14ac:dyDescent="0.3">
      <c r="Z387">
        <v>84.9</v>
      </c>
      <c r="AA387">
        <v>85.7</v>
      </c>
      <c r="AB387">
        <v>87.1</v>
      </c>
      <c r="AC387">
        <v>87.3</v>
      </c>
      <c r="AD387">
        <v>87.1</v>
      </c>
      <c r="AE387">
        <v>85.1</v>
      </c>
      <c r="AF387">
        <v>91.2</v>
      </c>
      <c r="AG387">
        <v>3</v>
      </c>
      <c r="AH387">
        <v>2.2000000000000002</v>
      </c>
      <c r="AI387">
        <v>2.2000000000000002</v>
      </c>
      <c r="AJ387">
        <v>2.1</v>
      </c>
      <c r="AK387">
        <v>1.6</v>
      </c>
      <c r="AL387">
        <v>1.4</v>
      </c>
      <c r="AM387">
        <v>1.2</v>
      </c>
    </row>
    <row r="388" spans="22:40" x14ac:dyDescent="0.3">
      <c r="Z388">
        <v>85</v>
      </c>
      <c r="AA388">
        <v>86</v>
      </c>
      <c r="AB388">
        <v>87.1</v>
      </c>
      <c r="AC388">
        <v>88</v>
      </c>
      <c r="AD388">
        <v>87.6</v>
      </c>
      <c r="AE388">
        <v>85.4</v>
      </c>
      <c r="AF388">
        <v>91.7</v>
      </c>
      <c r="AG388">
        <v>2.2999999999999998</v>
      </c>
      <c r="AH388">
        <v>1.6</v>
      </c>
      <c r="AI388">
        <v>1.4</v>
      </c>
      <c r="AJ388">
        <v>1.4</v>
      </c>
      <c r="AK388">
        <v>1</v>
      </c>
      <c r="AL388">
        <v>0.9</v>
      </c>
      <c r="AM388">
        <v>0.9</v>
      </c>
    </row>
    <row r="389" spans="22:40" x14ac:dyDescent="0.3">
      <c r="Z389">
        <v>84.1</v>
      </c>
      <c r="AA389">
        <v>85.6</v>
      </c>
      <c r="AB389">
        <v>86.3</v>
      </c>
      <c r="AC389">
        <v>88.5</v>
      </c>
      <c r="AD389">
        <v>88.3</v>
      </c>
      <c r="AE389">
        <v>85.8</v>
      </c>
      <c r="AF389">
        <v>92.1</v>
      </c>
      <c r="AG389">
        <v>3.7</v>
      </c>
      <c r="AH389">
        <v>2.7</v>
      </c>
      <c r="AI389">
        <v>2.2999999999999998</v>
      </c>
      <c r="AJ389">
        <v>1.9</v>
      </c>
      <c r="AK389">
        <v>1.5</v>
      </c>
      <c r="AL389">
        <v>1.3</v>
      </c>
      <c r="AM389">
        <v>1</v>
      </c>
    </row>
    <row r="390" spans="22:40" x14ac:dyDescent="0.3">
      <c r="Z390">
        <v>84.4</v>
      </c>
      <c r="AA390">
        <v>85.6</v>
      </c>
      <c r="AB390">
        <v>86.9</v>
      </c>
      <c r="AC390">
        <v>88</v>
      </c>
      <c r="AD390">
        <v>87.6</v>
      </c>
      <c r="AE390">
        <v>85.6</v>
      </c>
      <c r="AF390">
        <v>91.7</v>
      </c>
      <c r="AG390">
        <v>2.6</v>
      </c>
      <c r="AH390">
        <v>2</v>
      </c>
      <c r="AI390">
        <v>1.7</v>
      </c>
      <c r="AJ390">
        <v>1.6</v>
      </c>
      <c r="AK390">
        <v>1.3</v>
      </c>
      <c r="AL390">
        <v>1.1000000000000001</v>
      </c>
      <c r="AM390">
        <v>0.8</v>
      </c>
    </row>
    <row r="391" spans="22:40" x14ac:dyDescent="0.3">
      <c r="Z391" s="14">
        <f>AVERAGE(Z387:Z390)</f>
        <v>84.6</v>
      </c>
      <c r="AA391" s="14">
        <f t="shared" ref="AA391:AM391" si="78">AVERAGE(AA387:AA390)</f>
        <v>85.724999999999994</v>
      </c>
      <c r="AB391" s="14">
        <f t="shared" si="78"/>
        <v>86.85</v>
      </c>
      <c r="AC391" s="14">
        <f t="shared" si="78"/>
        <v>87.95</v>
      </c>
      <c r="AD391" s="14">
        <f t="shared" si="78"/>
        <v>87.65</v>
      </c>
      <c r="AE391" s="14">
        <f t="shared" si="78"/>
        <v>85.474999999999994</v>
      </c>
      <c r="AF391" s="14">
        <f t="shared" si="78"/>
        <v>91.674999999999997</v>
      </c>
      <c r="AG391" s="14">
        <f t="shared" si="78"/>
        <v>2.9</v>
      </c>
      <c r="AH391" s="14">
        <f t="shared" si="78"/>
        <v>2.125</v>
      </c>
      <c r="AI391" s="14">
        <f t="shared" si="78"/>
        <v>1.9000000000000001</v>
      </c>
      <c r="AJ391" s="14">
        <f t="shared" si="78"/>
        <v>1.75</v>
      </c>
      <c r="AK391" s="14">
        <f t="shared" si="78"/>
        <v>1.3499999999999999</v>
      </c>
      <c r="AL391" s="14">
        <f t="shared" si="78"/>
        <v>1.1749999999999998</v>
      </c>
      <c r="AM391" s="14">
        <f t="shared" si="78"/>
        <v>0.97500000000000009</v>
      </c>
    </row>
    <row r="393" spans="22:40" x14ac:dyDescent="0.3">
      <c r="Y393" s="15">
        <v>44749</v>
      </c>
      <c r="Z393">
        <v>84.4</v>
      </c>
      <c r="AA393">
        <v>85.8</v>
      </c>
      <c r="AB393">
        <v>86.7</v>
      </c>
      <c r="AC393">
        <v>88.4</v>
      </c>
      <c r="AD393">
        <v>88.1</v>
      </c>
      <c r="AE393">
        <v>85.8</v>
      </c>
      <c r="AF393">
        <v>92</v>
      </c>
      <c r="AG393">
        <v>3</v>
      </c>
      <c r="AH393">
        <v>2.4</v>
      </c>
      <c r="AI393">
        <v>2.2000000000000002</v>
      </c>
      <c r="AJ393">
        <v>1.8</v>
      </c>
      <c r="AK393">
        <v>1.5</v>
      </c>
      <c r="AL393">
        <v>1.3</v>
      </c>
      <c r="AM393">
        <v>1</v>
      </c>
      <c r="AN393">
        <v>59</v>
      </c>
    </row>
    <row r="394" spans="22:40" x14ac:dyDescent="0.3">
      <c r="Z394">
        <v>83.9</v>
      </c>
      <c r="AA394">
        <v>85.3</v>
      </c>
      <c r="AB394">
        <v>86.7</v>
      </c>
      <c r="AC394">
        <v>87.6</v>
      </c>
      <c r="AD394">
        <v>87.4</v>
      </c>
      <c r="AE394">
        <v>85.3</v>
      </c>
      <c r="AF394">
        <v>91.6</v>
      </c>
      <c r="AG394">
        <v>3.3</v>
      </c>
      <c r="AH394">
        <v>2.4</v>
      </c>
      <c r="AI394">
        <v>2.2000000000000002</v>
      </c>
      <c r="AJ394">
        <v>1.8</v>
      </c>
      <c r="AK394">
        <v>1.4</v>
      </c>
      <c r="AL394">
        <v>1.2</v>
      </c>
      <c r="AM394">
        <v>0.9</v>
      </c>
      <c r="AN394">
        <v>60</v>
      </c>
    </row>
    <row r="395" spans="22:40" x14ac:dyDescent="0.3">
      <c r="Z395">
        <v>84.9</v>
      </c>
      <c r="AA395">
        <v>85.7</v>
      </c>
      <c r="AB395">
        <v>87.3</v>
      </c>
      <c r="AC395">
        <v>87.6</v>
      </c>
      <c r="AD395">
        <v>87.3</v>
      </c>
      <c r="AE395">
        <v>85.3</v>
      </c>
      <c r="AF395">
        <v>91.6</v>
      </c>
      <c r="AG395">
        <v>2.9</v>
      </c>
      <c r="AH395">
        <v>2</v>
      </c>
      <c r="AI395">
        <v>1.7</v>
      </c>
      <c r="AJ395">
        <v>1.5</v>
      </c>
      <c r="AK395">
        <v>1.1000000000000001</v>
      </c>
      <c r="AL395">
        <v>1</v>
      </c>
      <c r="AM395">
        <v>0.8</v>
      </c>
      <c r="AN395">
        <v>61</v>
      </c>
    </row>
    <row r="396" spans="22:40" x14ac:dyDescent="0.3">
      <c r="Z396">
        <v>85</v>
      </c>
      <c r="AA396">
        <v>85.8</v>
      </c>
      <c r="AB396">
        <v>87.1</v>
      </c>
      <c r="AC396">
        <v>87.8</v>
      </c>
      <c r="AD396">
        <v>87.5</v>
      </c>
      <c r="AE396">
        <v>85.3</v>
      </c>
      <c r="AF396">
        <v>91.6</v>
      </c>
      <c r="AG396">
        <v>3.1</v>
      </c>
      <c r="AH396">
        <v>2.4</v>
      </c>
      <c r="AI396">
        <v>2.2000000000000002</v>
      </c>
      <c r="AJ396">
        <v>1.8</v>
      </c>
      <c r="AK396">
        <v>1.5</v>
      </c>
      <c r="AL396">
        <v>1.2</v>
      </c>
      <c r="AM396">
        <v>0.9</v>
      </c>
      <c r="AN396">
        <v>62</v>
      </c>
    </row>
    <row r="397" spans="22:40" x14ac:dyDescent="0.3">
      <c r="Z397" s="8">
        <f>AVERAGE(Z393:Z396)</f>
        <v>84.550000000000011</v>
      </c>
      <c r="AA397" s="8">
        <f t="shared" ref="AA397:AM397" si="79">AVERAGE(AA393:AA396)</f>
        <v>85.65</v>
      </c>
      <c r="AB397" s="8">
        <f t="shared" si="79"/>
        <v>86.949999999999989</v>
      </c>
      <c r="AC397" s="8">
        <f t="shared" si="79"/>
        <v>87.850000000000009</v>
      </c>
      <c r="AD397" s="8">
        <f t="shared" si="79"/>
        <v>87.575000000000003</v>
      </c>
      <c r="AE397" s="8">
        <f t="shared" si="79"/>
        <v>85.424999999999997</v>
      </c>
      <c r="AF397" s="8">
        <f t="shared" si="79"/>
        <v>91.699999999999989</v>
      </c>
      <c r="AG397" s="8">
        <f t="shared" si="79"/>
        <v>3.0749999999999997</v>
      </c>
      <c r="AH397" s="8">
        <f t="shared" si="79"/>
        <v>2.2999999999999998</v>
      </c>
      <c r="AI397" s="8">
        <f t="shared" si="79"/>
        <v>2.0750000000000002</v>
      </c>
      <c r="AJ397" s="8">
        <f t="shared" si="79"/>
        <v>1.7249999999999999</v>
      </c>
      <c r="AK397" s="8">
        <f t="shared" si="79"/>
        <v>1.375</v>
      </c>
      <c r="AL397" s="8">
        <f t="shared" si="79"/>
        <v>1.175</v>
      </c>
      <c r="AM397" s="8">
        <f t="shared" si="79"/>
        <v>0.9</v>
      </c>
    </row>
    <row r="399" spans="22:40" x14ac:dyDescent="0.3">
      <c r="Z399">
        <v>84.4</v>
      </c>
      <c r="AA399">
        <v>85.5</v>
      </c>
      <c r="AB399">
        <v>87</v>
      </c>
      <c r="AC399">
        <v>87.8</v>
      </c>
      <c r="AD399">
        <v>87.5</v>
      </c>
      <c r="AE399">
        <v>85.4</v>
      </c>
      <c r="AF399">
        <v>91.6</v>
      </c>
      <c r="AG399">
        <v>1.4</v>
      </c>
      <c r="AH399">
        <v>0.7</v>
      </c>
      <c r="AI399">
        <v>0.8</v>
      </c>
      <c r="AJ399">
        <v>0.8</v>
      </c>
      <c r="AK399">
        <v>0.6</v>
      </c>
      <c r="AL399">
        <v>0.5</v>
      </c>
      <c r="AM399">
        <v>0.2</v>
      </c>
    </row>
    <row r="400" spans="22:40" x14ac:dyDescent="0.3">
      <c r="Z400">
        <v>84.5</v>
      </c>
      <c r="AA400">
        <v>85.5</v>
      </c>
      <c r="AB400">
        <v>87</v>
      </c>
      <c r="AC400">
        <v>87.6</v>
      </c>
      <c r="AD400">
        <v>87.4</v>
      </c>
      <c r="AE400">
        <v>85.3</v>
      </c>
      <c r="AF400">
        <v>91.5</v>
      </c>
      <c r="AG400">
        <v>1.4</v>
      </c>
      <c r="AH400">
        <v>0.7</v>
      </c>
      <c r="AI400">
        <v>0.8</v>
      </c>
      <c r="AJ400">
        <v>0.8</v>
      </c>
      <c r="AK400">
        <v>0.6</v>
      </c>
      <c r="AL400">
        <v>0.5</v>
      </c>
      <c r="AM400">
        <v>0.1</v>
      </c>
    </row>
    <row r="401" spans="25:41" x14ac:dyDescent="0.3">
      <c r="Z401">
        <v>84.9</v>
      </c>
      <c r="AA401">
        <v>85.7</v>
      </c>
      <c r="AB401">
        <v>87.1</v>
      </c>
      <c r="AC401">
        <v>87.7</v>
      </c>
      <c r="AD401">
        <v>87.3</v>
      </c>
      <c r="AE401">
        <v>85.3</v>
      </c>
      <c r="AF401">
        <v>91.5</v>
      </c>
      <c r="AG401">
        <v>1</v>
      </c>
      <c r="AH401">
        <v>0.6</v>
      </c>
      <c r="AI401">
        <v>0.5</v>
      </c>
      <c r="AJ401">
        <v>0.7</v>
      </c>
      <c r="AK401">
        <v>0.4</v>
      </c>
      <c r="AL401">
        <v>0.4</v>
      </c>
      <c r="AM401">
        <v>0</v>
      </c>
    </row>
    <row r="402" spans="25:41" x14ac:dyDescent="0.3">
      <c r="Z402">
        <v>85.1</v>
      </c>
      <c r="AA402">
        <v>85.6</v>
      </c>
      <c r="AB402">
        <v>87</v>
      </c>
      <c r="AC402">
        <v>87.3</v>
      </c>
      <c r="AD402">
        <v>87</v>
      </c>
      <c r="AE402">
        <v>85</v>
      </c>
      <c r="AF402">
        <v>91.1</v>
      </c>
      <c r="AG402">
        <v>1.8</v>
      </c>
      <c r="AH402">
        <v>1.2</v>
      </c>
      <c r="AI402">
        <v>1.1000000000000001</v>
      </c>
      <c r="AJ402">
        <v>1.2</v>
      </c>
      <c r="AK402">
        <v>0.8</v>
      </c>
      <c r="AL402">
        <v>0.7</v>
      </c>
      <c r="AM402">
        <v>0.3</v>
      </c>
    </row>
    <row r="403" spans="25:41" x14ac:dyDescent="0.3">
      <c r="Z403" s="14">
        <f>AVERAGE(Z399:Z402)</f>
        <v>84.724999999999994</v>
      </c>
      <c r="AA403" s="14">
        <f t="shared" ref="AA403:AM403" si="80">AVERAGE(AA399:AA402)</f>
        <v>85.574999999999989</v>
      </c>
      <c r="AB403" s="14">
        <f t="shared" si="80"/>
        <v>87.025000000000006</v>
      </c>
      <c r="AC403" s="14">
        <f t="shared" si="80"/>
        <v>87.6</v>
      </c>
      <c r="AD403" s="14">
        <f t="shared" si="80"/>
        <v>87.3</v>
      </c>
      <c r="AE403" s="14">
        <f t="shared" si="80"/>
        <v>85.25</v>
      </c>
      <c r="AF403" s="14">
        <f t="shared" si="80"/>
        <v>91.425000000000011</v>
      </c>
      <c r="AG403" s="14">
        <f t="shared" si="80"/>
        <v>1.4</v>
      </c>
      <c r="AH403" s="14">
        <f t="shared" si="80"/>
        <v>0.8</v>
      </c>
      <c r="AI403" s="14">
        <f t="shared" si="80"/>
        <v>0.8</v>
      </c>
      <c r="AJ403" s="14">
        <f t="shared" si="80"/>
        <v>0.875</v>
      </c>
      <c r="AK403" s="14">
        <f t="shared" si="80"/>
        <v>0.60000000000000009</v>
      </c>
      <c r="AL403" s="14">
        <f t="shared" si="80"/>
        <v>0.52499999999999991</v>
      </c>
      <c r="AM403" s="14">
        <f t="shared" si="80"/>
        <v>0.15000000000000002</v>
      </c>
    </row>
    <row r="405" spans="25:41" x14ac:dyDescent="0.3">
      <c r="Z405">
        <v>85.4</v>
      </c>
      <c r="AA405">
        <v>86.3</v>
      </c>
      <c r="AB405">
        <v>87.5</v>
      </c>
      <c r="AC405">
        <v>87.6</v>
      </c>
      <c r="AD405">
        <v>87.3</v>
      </c>
      <c r="AE405">
        <v>85.3</v>
      </c>
      <c r="AF405">
        <v>91.3</v>
      </c>
      <c r="AG405">
        <v>0.9</v>
      </c>
      <c r="AH405">
        <v>0.4</v>
      </c>
      <c r="AI405">
        <v>0.4</v>
      </c>
      <c r="AJ405">
        <v>0.6</v>
      </c>
      <c r="AK405">
        <v>0.4</v>
      </c>
      <c r="AL405">
        <v>0.3</v>
      </c>
      <c r="AM405">
        <v>0</v>
      </c>
    </row>
    <row r="406" spans="25:41" x14ac:dyDescent="0.3">
      <c r="Z406">
        <v>84.6</v>
      </c>
      <c r="AA406">
        <v>85.5</v>
      </c>
      <c r="AB406">
        <v>87.1</v>
      </c>
      <c r="AC406">
        <v>87.1</v>
      </c>
      <c r="AD406">
        <v>86.8</v>
      </c>
      <c r="AE406">
        <v>85</v>
      </c>
      <c r="AF406">
        <v>91.1</v>
      </c>
      <c r="AG406">
        <v>1.1000000000000001</v>
      </c>
      <c r="AH406">
        <v>0.7</v>
      </c>
      <c r="AI406">
        <v>0.6</v>
      </c>
      <c r="AJ406">
        <v>0.9</v>
      </c>
      <c r="AK406">
        <v>0.6</v>
      </c>
      <c r="AL406">
        <v>0.5</v>
      </c>
      <c r="AM406">
        <v>0.2</v>
      </c>
    </row>
    <row r="407" spans="25:41" x14ac:dyDescent="0.3">
      <c r="Z407">
        <v>84.6</v>
      </c>
      <c r="AA407">
        <v>85.3</v>
      </c>
      <c r="AB407">
        <v>87.3</v>
      </c>
      <c r="AC407">
        <v>86.6</v>
      </c>
      <c r="AD407">
        <v>86.4</v>
      </c>
      <c r="AE407">
        <v>84.8</v>
      </c>
      <c r="AF407">
        <v>90.7</v>
      </c>
      <c r="AG407">
        <v>1.3</v>
      </c>
      <c r="AH407">
        <v>0.7</v>
      </c>
      <c r="AI407">
        <v>0.7</v>
      </c>
      <c r="AJ407">
        <v>0.9</v>
      </c>
      <c r="AK407">
        <v>0.6</v>
      </c>
      <c r="AL407">
        <v>0.5</v>
      </c>
      <c r="AM407">
        <v>0.2</v>
      </c>
    </row>
    <row r="408" spans="25:41" x14ac:dyDescent="0.3">
      <c r="Z408">
        <v>85.3</v>
      </c>
      <c r="AA408">
        <v>85.2</v>
      </c>
      <c r="AB408">
        <v>87.6</v>
      </c>
      <c r="AC408">
        <v>86.3</v>
      </c>
      <c r="AD408">
        <v>85.9</v>
      </c>
      <c r="AE408">
        <v>84.5</v>
      </c>
      <c r="AF408">
        <v>90.7</v>
      </c>
      <c r="AG408">
        <v>1.2</v>
      </c>
      <c r="AH408">
        <v>0.6</v>
      </c>
      <c r="AI408">
        <v>0.7</v>
      </c>
      <c r="AJ408">
        <v>0.8</v>
      </c>
      <c r="AK408">
        <v>0.5</v>
      </c>
      <c r="AL408">
        <v>0.4</v>
      </c>
      <c r="AM408">
        <v>0.1</v>
      </c>
    </row>
    <row r="409" spans="25:41" x14ac:dyDescent="0.3">
      <c r="Z409" s="14">
        <f>AVERAGE(Z405:Z408)</f>
        <v>84.974999999999994</v>
      </c>
      <c r="AA409" s="14">
        <f t="shared" ref="AA409:AM409" si="81">AVERAGE(AA405:AA408)</f>
        <v>85.575000000000003</v>
      </c>
      <c r="AB409" s="14">
        <f t="shared" si="81"/>
        <v>87.375</v>
      </c>
      <c r="AC409" s="14">
        <f t="shared" si="81"/>
        <v>86.899999999999991</v>
      </c>
      <c r="AD409" s="14">
        <f t="shared" si="81"/>
        <v>86.6</v>
      </c>
      <c r="AE409" s="14">
        <f t="shared" si="81"/>
        <v>84.9</v>
      </c>
      <c r="AF409" s="14">
        <f t="shared" si="81"/>
        <v>90.949999999999989</v>
      </c>
      <c r="AG409" s="14">
        <f t="shared" si="81"/>
        <v>1.125</v>
      </c>
      <c r="AH409" s="14">
        <f t="shared" si="81"/>
        <v>0.6</v>
      </c>
      <c r="AI409" s="14">
        <f t="shared" si="81"/>
        <v>0.6</v>
      </c>
      <c r="AJ409" s="14">
        <f t="shared" si="81"/>
        <v>0.8</v>
      </c>
      <c r="AK409" s="14">
        <f t="shared" si="81"/>
        <v>0.52500000000000002</v>
      </c>
      <c r="AL409" s="14">
        <f t="shared" si="81"/>
        <v>0.42500000000000004</v>
      </c>
      <c r="AM409" s="14">
        <f t="shared" si="81"/>
        <v>0.125</v>
      </c>
    </row>
    <row r="411" spans="25:41" x14ac:dyDescent="0.3">
      <c r="Y411" s="17">
        <v>44854</v>
      </c>
      <c r="Z411">
        <v>85.2</v>
      </c>
      <c r="AA411">
        <v>85.8</v>
      </c>
      <c r="AB411">
        <v>87.3</v>
      </c>
      <c r="AC411">
        <v>87.4</v>
      </c>
      <c r="AD411">
        <v>87.1</v>
      </c>
      <c r="AE411">
        <v>85.1</v>
      </c>
      <c r="AF411">
        <v>91.1</v>
      </c>
      <c r="AG411">
        <v>0.8</v>
      </c>
      <c r="AH411">
        <v>0.4</v>
      </c>
      <c r="AI411">
        <v>0.4</v>
      </c>
      <c r="AJ411">
        <v>0.6</v>
      </c>
      <c r="AK411">
        <v>0.4</v>
      </c>
      <c r="AL411">
        <v>0.3</v>
      </c>
      <c r="AM411">
        <v>0.1</v>
      </c>
    </row>
    <row r="412" spans="25:41" x14ac:dyDescent="0.3">
      <c r="Z412">
        <v>85.3</v>
      </c>
      <c r="AA412">
        <v>86.3</v>
      </c>
      <c r="AB412">
        <v>87.2</v>
      </c>
      <c r="AC412">
        <v>88.2</v>
      </c>
      <c r="AD412">
        <v>87.8</v>
      </c>
      <c r="AE412">
        <v>85.5</v>
      </c>
      <c r="AF412">
        <v>91.6</v>
      </c>
      <c r="AG412">
        <v>0.7</v>
      </c>
      <c r="AH412">
        <v>0.3</v>
      </c>
      <c r="AI412">
        <v>0.3</v>
      </c>
      <c r="AJ412">
        <v>0.5</v>
      </c>
      <c r="AK412">
        <v>0.3</v>
      </c>
      <c r="AL412">
        <v>0.2</v>
      </c>
      <c r="AM412">
        <v>0.1</v>
      </c>
    </row>
    <row r="413" spans="25:41" x14ac:dyDescent="0.3">
      <c r="Z413">
        <v>85.7</v>
      </c>
      <c r="AA413">
        <v>86.4</v>
      </c>
      <c r="AB413">
        <v>87.5</v>
      </c>
      <c r="AC413">
        <v>88.2</v>
      </c>
      <c r="AD413">
        <v>87.8</v>
      </c>
      <c r="AE413">
        <v>85.5</v>
      </c>
      <c r="AF413">
        <v>91.6</v>
      </c>
      <c r="AG413">
        <v>0.5</v>
      </c>
      <c r="AH413">
        <v>0.1</v>
      </c>
      <c r="AI413">
        <v>0.2</v>
      </c>
      <c r="AJ413">
        <v>0.3</v>
      </c>
      <c r="AK413">
        <v>0.2</v>
      </c>
      <c r="AL413">
        <v>0.1</v>
      </c>
      <c r="AM413">
        <v>0.1</v>
      </c>
    </row>
    <row r="414" spans="25:41" x14ac:dyDescent="0.3">
      <c r="Z414">
        <v>85.9</v>
      </c>
      <c r="AA414">
        <v>96.6</v>
      </c>
      <c r="AB414">
        <v>87.7</v>
      </c>
      <c r="AC414">
        <v>87.7</v>
      </c>
      <c r="AD414">
        <v>87.3</v>
      </c>
      <c r="AE414">
        <v>85.1</v>
      </c>
      <c r="AF414">
        <v>91.2</v>
      </c>
      <c r="AG414">
        <v>0.7</v>
      </c>
      <c r="AH414">
        <v>0.2</v>
      </c>
      <c r="AI414">
        <v>0.3</v>
      </c>
      <c r="AJ414">
        <v>0.5</v>
      </c>
      <c r="AK414">
        <v>0.4</v>
      </c>
      <c r="AL414">
        <v>0.2</v>
      </c>
      <c r="AM414">
        <v>0.2</v>
      </c>
    </row>
    <row r="415" spans="25:41" x14ac:dyDescent="0.3">
      <c r="Z415" s="14">
        <f>AVERAGE(Z411:Z414)</f>
        <v>85.525000000000006</v>
      </c>
      <c r="AA415" s="14">
        <f t="shared" ref="AA415:AM415" si="82">AVERAGE(AA411:AA414)</f>
        <v>88.775000000000006</v>
      </c>
      <c r="AB415" s="14">
        <f t="shared" si="82"/>
        <v>87.424999999999997</v>
      </c>
      <c r="AC415" s="14">
        <f t="shared" si="82"/>
        <v>87.875</v>
      </c>
      <c r="AD415" s="14">
        <f t="shared" si="82"/>
        <v>87.5</v>
      </c>
      <c r="AE415" s="14">
        <f t="shared" si="82"/>
        <v>85.300000000000011</v>
      </c>
      <c r="AF415" s="14">
        <f t="shared" si="82"/>
        <v>91.374999999999986</v>
      </c>
      <c r="AG415" s="14">
        <f t="shared" si="82"/>
        <v>0.67500000000000004</v>
      </c>
      <c r="AH415" s="14">
        <f t="shared" si="82"/>
        <v>0.25</v>
      </c>
      <c r="AI415" s="14">
        <f t="shared" si="82"/>
        <v>0.3</v>
      </c>
      <c r="AJ415" s="14">
        <f t="shared" si="82"/>
        <v>0.47500000000000003</v>
      </c>
      <c r="AK415" s="14">
        <f t="shared" si="82"/>
        <v>0.32499999999999996</v>
      </c>
      <c r="AL415" s="14">
        <f t="shared" si="82"/>
        <v>0.2</v>
      </c>
      <c r="AM415" s="14">
        <f t="shared" si="82"/>
        <v>0.125</v>
      </c>
      <c r="AO415" s="3" t="s">
        <v>13</v>
      </c>
    </row>
    <row r="417" spans="25:39" x14ac:dyDescent="0.3">
      <c r="Z417">
        <v>84.7</v>
      </c>
      <c r="AA417">
        <v>86</v>
      </c>
      <c r="AB417">
        <v>87</v>
      </c>
      <c r="AC417">
        <v>88.1</v>
      </c>
      <c r="AD417">
        <v>87.8</v>
      </c>
      <c r="AE417">
        <v>85.6</v>
      </c>
      <c r="AF417">
        <v>91.8</v>
      </c>
      <c r="AG417">
        <v>0.7</v>
      </c>
      <c r="AH417">
        <v>0.3</v>
      </c>
      <c r="AI417">
        <v>0.5</v>
      </c>
      <c r="AJ417">
        <v>0.3</v>
      </c>
      <c r="AK417">
        <v>0.2</v>
      </c>
      <c r="AL417">
        <v>0.2</v>
      </c>
      <c r="AM417">
        <v>0.2</v>
      </c>
    </row>
    <row r="418" spans="25:39" x14ac:dyDescent="0.3">
      <c r="Z418">
        <v>84.8</v>
      </c>
      <c r="AA418">
        <v>86.1</v>
      </c>
      <c r="AB418">
        <v>87.2</v>
      </c>
      <c r="AC418">
        <v>88.2</v>
      </c>
      <c r="AD418">
        <v>87.8</v>
      </c>
      <c r="AE418">
        <v>85.6</v>
      </c>
      <c r="AF418">
        <v>91.8</v>
      </c>
      <c r="AG418">
        <v>0.8</v>
      </c>
      <c r="AH418">
        <v>0.4</v>
      </c>
      <c r="AI418">
        <v>0.4</v>
      </c>
      <c r="AJ418">
        <v>0.6</v>
      </c>
      <c r="AK418">
        <v>0.4</v>
      </c>
      <c r="AL418">
        <v>0.4</v>
      </c>
      <c r="AM418">
        <v>0.1</v>
      </c>
    </row>
    <row r="419" spans="25:39" x14ac:dyDescent="0.3">
      <c r="Z419">
        <v>84.8</v>
      </c>
      <c r="AA419">
        <v>86.1</v>
      </c>
      <c r="AB419">
        <v>87.2</v>
      </c>
      <c r="AC419">
        <v>88.2</v>
      </c>
      <c r="AD419">
        <v>87.8</v>
      </c>
      <c r="AE419">
        <v>85.6</v>
      </c>
      <c r="AF419">
        <v>91.8</v>
      </c>
      <c r="AG419">
        <v>0.8</v>
      </c>
      <c r="AH419">
        <v>0.4</v>
      </c>
      <c r="AI419">
        <v>0.4</v>
      </c>
      <c r="AJ419">
        <v>0.6</v>
      </c>
      <c r="AK419">
        <v>0.4</v>
      </c>
      <c r="AL419">
        <v>0.4</v>
      </c>
      <c r="AM419">
        <v>0.1</v>
      </c>
    </row>
    <row r="420" spans="25:39" x14ac:dyDescent="0.3">
      <c r="Z420">
        <v>85</v>
      </c>
      <c r="AA420">
        <v>86.2</v>
      </c>
      <c r="AB420">
        <v>87.1</v>
      </c>
      <c r="AC420">
        <v>88.4</v>
      </c>
      <c r="AD420">
        <v>88</v>
      </c>
      <c r="AE420">
        <v>87.5</v>
      </c>
      <c r="AF420">
        <v>92</v>
      </c>
      <c r="AG420">
        <v>0.7</v>
      </c>
      <c r="AH420">
        <v>0.3</v>
      </c>
      <c r="AI420">
        <v>0.3</v>
      </c>
      <c r="AJ420">
        <v>0.4</v>
      </c>
      <c r="AK420">
        <v>0.3</v>
      </c>
      <c r="AL420">
        <v>0.2</v>
      </c>
      <c r="AM420">
        <v>0.2</v>
      </c>
    </row>
    <row r="421" spans="25:39" x14ac:dyDescent="0.3">
      <c r="Z421" s="14">
        <f>AVERAGE(Z417:Z420)</f>
        <v>84.825000000000003</v>
      </c>
      <c r="AA421" s="14">
        <f t="shared" ref="AA421:AM421" si="83">AVERAGE(AA417:AA420)</f>
        <v>86.1</v>
      </c>
      <c r="AB421" s="14">
        <f t="shared" si="83"/>
        <v>87.125</v>
      </c>
      <c r="AC421" s="14">
        <f t="shared" si="83"/>
        <v>88.224999999999994</v>
      </c>
      <c r="AD421" s="14">
        <f t="shared" si="83"/>
        <v>87.85</v>
      </c>
      <c r="AE421" s="14">
        <f t="shared" si="83"/>
        <v>86.074999999999989</v>
      </c>
      <c r="AF421" s="14">
        <f t="shared" si="83"/>
        <v>91.85</v>
      </c>
      <c r="AG421" s="14">
        <f t="shared" si="83"/>
        <v>0.75</v>
      </c>
      <c r="AH421" s="14">
        <f t="shared" si="83"/>
        <v>0.35000000000000003</v>
      </c>
      <c r="AI421" s="14">
        <f t="shared" si="83"/>
        <v>0.4</v>
      </c>
      <c r="AJ421" s="14">
        <f t="shared" si="83"/>
        <v>0.47499999999999998</v>
      </c>
      <c r="AK421" s="14">
        <f t="shared" si="83"/>
        <v>0.32500000000000001</v>
      </c>
      <c r="AL421" s="14">
        <f t="shared" si="83"/>
        <v>0.3</v>
      </c>
      <c r="AM421" s="14">
        <f t="shared" si="83"/>
        <v>0.15000000000000002</v>
      </c>
    </row>
    <row r="423" spans="25:39" x14ac:dyDescent="0.3">
      <c r="Y423" s="15">
        <v>44869</v>
      </c>
      <c r="Z423">
        <v>85.2</v>
      </c>
      <c r="AA423">
        <v>86.3</v>
      </c>
      <c r="AB423">
        <v>87.4</v>
      </c>
      <c r="AC423">
        <v>88</v>
      </c>
      <c r="AD423">
        <v>87.6</v>
      </c>
      <c r="AE423">
        <v>85.6</v>
      </c>
      <c r="AF423">
        <v>91.4</v>
      </c>
      <c r="AG423">
        <v>0.9</v>
      </c>
      <c r="AH423">
        <v>0.5</v>
      </c>
      <c r="AI423">
        <v>0.5</v>
      </c>
      <c r="AJ423">
        <v>0.6</v>
      </c>
      <c r="AK423">
        <v>0.4</v>
      </c>
      <c r="AL423">
        <v>0.3</v>
      </c>
      <c r="AM423">
        <v>0.1</v>
      </c>
    </row>
    <row r="424" spans="25:39" x14ac:dyDescent="0.3">
      <c r="Z424">
        <v>85.2</v>
      </c>
      <c r="AA424">
        <v>85.9</v>
      </c>
      <c r="AB424">
        <v>87.2</v>
      </c>
      <c r="AC424">
        <v>87.9</v>
      </c>
      <c r="AD424">
        <v>87.4</v>
      </c>
      <c r="AE424">
        <v>85.4</v>
      </c>
      <c r="AF424">
        <v>91.6</v>
      </c>
      <c r="AG424">
        <v>0.7</v>
      </c>
      <c r="AH424">
        <v>0.4</v>
      </c>
      <c r="AI424">
        <v>0.4</v>
      </c>
      <c r="AJ424">
        <v>0.5</v>
      </c>
      <c r="AK424">
        <v>0.3</v>
      </c>
      <c r="AL424">
        <v>0.2</v>
      </c>
      <c r="AM424">
        <v>0.2</v>
      </c>
    </row>
    <row r="425" spans="25:39" x14ac:dyDescent="0.3">
      <c r="Z425">
        <v>85</v>
      </c>
      <c r="AA425">
        <v>86</v>
      </c>
      <c r="AB425">
        <v>87.5</v>
      </c>
      <c r="AC425">
        <v>87.6</v>
      </c>
      <c r="AD425">
        <v>87.2</v>
      </c>
      <c r="AE425">
        <v>85.3</v>
      </c>
      <c r="AF425">
        <v>91.2</v>
      </c>
      <c r="AG425">
        <v>0.6</v>
      </c>
      <c r="AH425">
        <v>0.2</v>
      </c>
      <c r="AI425">
        <v>0.2</v>
      </c>
      <c r="AJ425">
        <v>0.6</v>
      </c>
      <c r="AK425">
        <v>0.4</v>
      </c>
      <c r="AL425">
        <v>0.3</v>
      </c>
      <c r="AM425">
        <v>0</v>
      </c>
    </row>
    <row r="426" spans="25:39" x14ac:dyDescent="0.3">
      <c r="Z426" s="14">
        <f>AVERAGE(Z423:Z425)</f>
        <v>85.13333333333334</v>
      </c>
      <c r="AA426" s="14">
        <f t="shared" ref="AA426:AM426" si="84">AVERAGE(AA423:AA425)</f>
        <v>86.066666666666663</v>
      </c>
      <c r="AB426" s="14">
        <f t="shared" si="84"/>
        <v>87.366666666666674</v>
      </c>
      <c r="AC426" s="14">
        <f t="shared" si="84"/>
        <v>87.833333333333329</v>
      </c>
      <c r="AD426" s="14">
        <f t="shared" si="84"/>
        <v>87.399999999999991</v>
      </c>
      <c r="AE426" s="14">
        <f t="shared" si="84"/>
        <v>85.433333333333337</v>
      </c>
      <c r="AF426" s="14">
        <f t="shared" si="84"/>
        <v>91.399999999999991</v>
      </c>
      <c r="AG426" s="14">
        <f t="shared" si="84"/>
        <v>0.73333333333333339</v>
      </c>
      <c r="AH426" s="14">
        <f t="shared" si="84"/>
        <v>0.3666666666666667</v>
      </c>
      <c r="AI426" s="14">
        <f t="shared" si="84"/>
        <v>0.3666666666666667</v>
      </c>
      <c r="AJ426" s="14">
        <f t="shared" si="84"/>
        <v>0.56666666666666676</v>
      </c>
      <c r="AK426" s="14">
        <f t="shared" si="84"/>
        <v>0.3666666666666667</v>
      </c>
      <c r="AL426" s="14">
        <f t="shared" si="84"/>
        <v>0.26666666666666666</v>
      </c>
      <c r="AM426" s="14">
        <f t="shared" si="84"/>
        <v>0.10000000000000002</v>
      </c>
    </row>
    <row r="428" spans="25:39" x14ac:dyDescent="0.3">
      <c r="Y428" s="15">
        <v>44876</v>
      </c>
      <c r="Z428">
        <v>85.4</v>
      </c>
      <c r="AA428">
        <v>86.3</v>
      </c>
      <c r="AB428">
        <v>87.6</v>
      </c>
      <c r="AC428">
        <v>88</v>
      </c>
      <c r="AD428">
        <v>87.6</v>
      </c>
      <c r="AE428">
        <v>85.5</v>
      </c>
      <c r="AF428">
        <v>91.5</v>
      </c>
      <c r="AG428">
        <v>0.7</v>
      </c>
      <c r="AH428">
        <v>0.4</v>
      </c>
      <c r="AI428">
        <v>0.3</v>
      </c>
      <c r="AJ428">
        <v>0.5</v>
      </c>
      <c r="AK428">
        <v>0.4</v>
      </c>
      <c r="AL428">
        <v>0.3</v>
      </c>
      <c r="AM428">
        <v>0</v>
      </c>
    </row>
    <row r="429" spans="25:39" x14ac:dyDescent="0.3">
      <c r="Z429">
        <v>85.1</v>
      </c>
      <c r="AA429">
        <v>86.2</v>
      </c>
      <c r="AB429">
        <v>87.4</v>
      </c>
      <c r="AC429">
        <v>88.1</v>
      </c>
      <c r="AD429">
        <v>87.8</v>
      </c>
      <c r="AE429">
        <v>85.6</v>
      </c>
      <c r="AF429">
        <v>91.4</v>
      </c>
      <c r="AG429">
        <v>0.8</v>
      </c>
      <c r="AH429">
        <v>0.4</v>
      </c>
      <c r="AI429">
        <v>0.4</v>
      </c>
      <c r="AJ429">
        <v>0.5</v>
      </c>
      <c r="AK429">
        <v>0.4</v>
      </c>
      <c r="AL429">
        <v>0.3</v>
      </c>
      <c r="AM429">
        <v>0.1</v>
      </c>
    </row>
    <row r="430" spans="25:39" x14ac:dyDescent="0.3">
      <c r="Z430">
        <v>84.4</v>
      </c>
      <c r="AA430">
        <v>85.4</v>
      </c>
      <c r="AB430">
        <v>86.8</v>
      </c>
      <c r="AC430">
        <v>87.1</v>
      </c>
      <c r="AD430">
        <v>86.8</v>
      </c>
      <c r="AE430">
        <v>84.8</v>
      </c>
      <c r="AF430">
        <v>90.8</v>
      </c>
      <c r="AG430">
        <v>1.2</v>
      </c>
      <c r="AH430">
        <v>0.6</v>
      </c>
      <c r="AI430">
        <v>0.7</v>
      </c>
      <c r="AJ430">
        <v>0.9</v>
      </c>
      <c r="AK430">
        <v>0.6</v>
      </c>
      <c r="AL430">
        <v>0.5</v>
      </c>
      <c r="AM430">
        <v>0.1</v>
      </c>
    </row>
    <row r="431" spans="25:39" x14ac:dyDescent="0.3">
      <c r="Z431">
        <v>85.1</v>
      </c>
      <c r="AA431">
        <v>85.7</v>
      </c>
      <c r="AB431">
        <v>87.2</v>
      </c>
      <c r="AC431">
        <v>87.1</v>
      </c>
      <c r="AD431">
        <v>86.7</v>
      </c>
      <c r="AE431">
        <v>84.8</v>
      </c>
      <c r="AF431">
        <v>90.9</v>
      </c>
      <c r="AG431">
        <v>0.8</v>
      </c>
      <c r="AH431">
        <v>0.3</v>
      </c>
      <c r="AI431">
        <v>0.4</v>
      </c>
      <c r="AJ431">
        <v>0.7</v>
      </c>
      <c r="AK431">
        <v>0.4</v>
      </c>
      <c r="AL431">
        <v>0.3</v>
      </c>
      <c r="AM431">
        <v>0.1</v>
      </c>
    </row>
    <row r="432" spans="25:39" x14ac:dyDescent="0.3">
      <c r="Y432" s="15"/>
      <c r="Z432" s="14">
        <f>AVERAGE(Z428:Z431)</f>
        <v>85</v>
      </c>
      <c r="AA432" s="14">
        <f t="shared" ref="AA432:AM432" si="85">AVERAGE(AA428:AA431)</f>
        <v>85.899999999999991</v>
      </c>
      <c r="AB432" s="14">
        <f t="shared" si="85"/>
        <v>87.25</v>
      </c>
      <c r="AC432" s="14">
        <f t="shared" si="85"/>
        <v>87.574999999999989</v>
      </c>
      <c r="AD432" s="14">
        <f t="shared" si="85"/>
        <v>87.224999999999994</v>
      </c>
      <c r="AE432" s="14">
        <f t="shared" si="85"/>
        <v>85.174999999999997</v>
      </c>
      <c r="AF432" s="14">
        <f t="shared" si="85"/>
        <v>91.15</v>
      </c>
      <c r="AG432" s="14">
        <f t="shared" si="85"/>
        <v>0.875</v>
      </c>
      <c r="AH432" s="14">
        <f t="shared" si="85"/>
        <v>0.42499999999999999</v>
      </c>
      <c r="AI432" s="14">
        <f t="shared" si="85"/>
        <v>0.44999999999999996</v>
      </c>
      <c r="AJ432" s="14">
        <f t="shared" si="85"/>
        <v>0.64999999999999991</v>
      </c>
      <c r="AK432" s="14">
        <f t="shared" si="85"/>
        <v>0.44999999999999996</v>
      </c>
      <c r="AL432" s="14">
        <f t="shared" si="85"/>
        <v>0.35000000000000003</v>
      </c>
      <c r="AM432" s="14">
        <f t="shared" si="85"/>
        <v>7.5000000000000011E-2</v>
      </c>
    </row>
    <row r="434" spans="26:39" x14ac:dyDescent="0.3">
      <c r="Z434">
        <v>84.8</v>
      </c>
      <c r="AA434">
        <v>85.9</v>
      </c>
      <c r="AB434">
        <v>86.8</v>
      </c>
      <c r="AC434">
        <v>88</v>
      </c>
      <c r="AD434">
        <v>87.6</v>
      </c>
      <c r="AE434">
        <v>85.5</v>
      </c>
      <c r="AF434">
        <v>91.6</v>
      </c>
      <c r="AG434">
        <v>1.4</v>
      </c>
      <c r="AH434">
        <v>0.9</v>
      </c>
      <c r="AI434">
        <v>0.9</v>
      </c>
      <c r="AJ434">
        <v>1.3</v>
      </c>
      <c r="AK434">
        <v>0.8</v>
      </c>
      <c r="AL434">
        <v>0.7</v>
      </c>
      <c r="AM434">
        <v>0.4</v>
      </c>
    </row>
    <row r="435" spans="26:39" x14ac:dyDescent="0.3">
      <c r="Z435">
        <v>85</v>
      </c>
      <c r="AA435">
        <v>86</v>
      </c>
      <c r="AB435">
        <v>86.8</v>
      </c>
      <c r="AC435">
        <v>88.9</v>
      </c>
      <c r="AD435">
        <v>88.3</v>
      </c>
      <c r="AE435">
        <v>85.9</v>
      </c>
      <c r="AF435">
        <v>92.2</v>
      </c>
      <c r="AG435">
        <v>1.1000000000000001</v>
      </c>
      <c r="AH435">
        <v>0.8</v>
      </c>
      <c r="AI435">
        <v>0.7</v>
      </c>
      <c r="AJ435">
        <v>0.8</v>
      </c>
      <c r="AK435">
        <v>0.6</v>
      </c>
      <c r="AL435">
        <v>0.5</v>
      </c>
      <c r="AM435">
        <v>0.1</v>
      </c>
    </row>
    <row r="436" spans="26:39" x14ac:dyDescent="0.3">
      <c r="Z436">
        <v>85.5</v>
      </c>
      <c r="AA436">
        <v>86.7</v>
      </c>
      <c r="AB436">
        <v>87.5</v>
      </c>
      <c r="AC436">
        <v>88.3</v>
      </c>
      <c r="AD436">
        <v>87.9</v>
      </c>
      <c r="AE436">
        <v>85.6</v>
      </c>
      <c r="AF436">
        <v>91.8</v>
      </c>
      <c r="AG436">
        <v>0.5</v>
      </c>
      <c r="AH436">
        <v>0.1</v>
      </c>
      <c r="AI436">
        <v>0.1</v>
      </c>
      <c r="AJ436">
        <v>0.3</v>
      </c>
      <c r="AK436">
        <v>0.2</v>
      </c>
      <c r="AL436">
        <v>0.1</v>
      </c>
      <c r="AM436">
        <v>0.3</v>
      </c>
    </row>
    <row r="437" spans="26:39" x14ac:dyDescent="0.3">
      <c r="Z437">
        <v>85.4</v>
      </c>
      <c r="AA437">
        <v>86.3</v>
      </c>
      <c r="AB437">
        <v>87.4</v>
      </c>
      <c r="AC437">
        <v>87.8</v>
      </c>
      <c r="AD437">
        <v>87.4</v>
      </c>
      <c r="AE437">
        <v>85.2</v>
      </c>
      <c r="AF437">
        <v>91.3</v>
      </c>
      <c r="AG437">
        <v>1.2</v>
      </c>
      <c r="AH437">
        <v>0.9</v>
      </c>
      <c r="AI437">
        <v>0.8</v>
      </c>
      <c r="AJ437">
        <v>1.1000000000000001</v>
      </c>
      <c r="AK437">
        <v>0.8</v>
      </c>
      <c r="AL437">
        <v>0.7</v>
      </c>
      <c r="AM437">
        <v>0.4</v>
      </c>
    </row>
    <row r="438" spans="26:39" x14ac:dyDescent="0.3">
      <c r="Z438" s="14">
        <f>AVERAGE(Z434:Z437)</f>
        <v>85.175000000000011</v>
      </c>
      <c r="AA438" s="14">
        <f t="shared" ref="AA438:AM438" si="86">AVERAGE(AA434:AA437)</f>
        <v>86.225000000000009</v>
      </c>
      <c r="AB438" s="14">
        <f t="shared" si="86"/>
        <v>87.125</v>
      </c>
      <c r="AC438" s="14">
        <f t="shared" si="86"/>
        <v>88.25</v>
      </c>
      <c r="AD438" s="14">
        <f t="shared" si="86"/>
        <v>87.799999999999983</v>
      </c>
      <c r="AE438" s="14">
        <f t="shared" si="86"/>
        <v>85.55</v>
      </c>
      <c r="AF438" s="14">
        <f t="shared" si="86"/>
        <v>91.725000000000009</v>
      </c>
      <c r="AG438" s="14">
        <f t="shared" si="86"/>
        <v>1.05</v>
      </c>
      <c r="AH438" s="14">
        <f t="shared" si="86"/>
        <v>0.67500000000000004</v>
      </c>
      <c r="AI438" s="14">
        <f t="shared" si="86"/>
        <v>0.625</v>
      </c>
      <c r="AJ438" s="14">
        <f t="shared" si="86"/>
        <v>0.875</v>
      </c>
      <c r="AK438" s="14">
        <f t="shared" si="86"/>
        <v>0.6</v>
      </c>
      <c r="AL438" s="14">
        <f t="shared" si="86"/>
        <v>0.5</v>
      </c>
      <c r="AM438" s="14">
        <f t="shared" si="86"/>
        <v>0.30000000000000004</v>
      </c>
    </row>
    <row r="440" spans="26:39" x14ac:dyDescent="0.3">
      <c r="Z440">
        <v>85</v>
      </c>
      <c r="AA440">
        <v>86.1</v>
      </c>
      <c r="AB440">
        <v>87.5</v>
      </c>
      <c r="AC440">
        <v>87.7</v>
      </c>
      <c r="AD440">
        <v>87.5</v>
      </c>
      <c r="AE440">
        <v>85.4</v>
      </c>
      <c r="AF440">
        <v>91.2</v>
      </c>
      <c r="AG440">
        <v>0.9</v>
      </c>
      <c r="AH440">
        <v>0.4</v>
      </c>
      <c r="AI440">
        <v>0.5</v>
      </c>
      <c r="AJ440">
        <v>0.6</v>
      </c>
      <c r="AK440">
        <v>0.4</v>
      </c>
      <c r="AL440">
        <v>0.3</v>
      </c>
      <c r="AM440">
        <v>0.1</v>
      </c>
    </row>
    <row r="441" spans="26:39" x14ac:dyDescent="0.3">
      <c r="Z441">
        <v>84.7</v>
      </c>
      <c r="AA441">
        <v>86</v>
      </c>
      <c r="AB441">
        <v>87.1</v>
      </c>
      <c r="AC441">
        <v>87.9</v>
      </c>
      <c r="AD441">
        <v>87.6</v>
      </c>
      <c r="AE441">
        <v>85.4</v>
      </c>
      <c r="AF441">
        <v>91.3</v>
      </c>
      <c r="AG441">
        <v>1</v>
      </c>
      <c r="AH441">
        <v>0.5</v>
      </c>
      <c r="AI441">
        <v>0.5</v>
      </c>
      <c r="AJ441">
        <v>0.7</v>
      </c>
      <c r="AK441">
        <v>0.5</v>
      </c>
      <c r="AL441">
        <v>0.4</v>
      </c>
      <c r="AM441">
        <v>0.1</v>
      </c>
    </row>
    <row r="442" spans="26:39" x14ac:dyDescent="0.3">
      <c r="Z442">
        <v>85.2</v>
      </c>
      <c r="AA442">
        <v>86.2</v>
      </c>
      <c r="AB442">
        <v>87.7</v>
      </c>
      <c r="AC442">
        <v>87.7</v>
      </c>
      <c r="AD442">
        <v>87.4</v>
      </c>
      <c r="AE442">
        <v>85.2</v>
      </c>
      <c r="AF442">
        <v>91.2</v>
      </c>
      <c r="AG442">
        <v>0.6</v>
      </c>
      <c r="AH442">
        <v>0.2</v>
      </c>
      <c r="AI442">
        <v>0.3</v>
      </c>
      <c r="AJ442">
        <v>0.5</v>
      </c>
      <c r="AK442">
        <v>0.3</v>
      </c>
      <c r="AL442">
        <v>0.2</v>
      </c>
      <c r="AM442">
        <v>0.1</v>
      </c>
    </row>
    <row r="443" spans="26:39" x14ac:dyDescent="0.3">
      <c r="Z443">
        <v>85.8</v>
      </c>
      <c r="AA443">
        <v>86.4</v>
      </c>
      <c r="AB443">
        <v>87.7</v>
      </c>
      <c r="AC443">
        <v>87.7</v>
      </c>
      <c r="AD443">
        <v>87.3</v>
      </c>
      <c r="AE443">
        <v>85.2</v>
      </c>
      <c r="AF443">
        <v>91.1</v>
      </c>
      <c r="AG443">
        <v>0.9</v>
      </c>
      <c r="AH443">
        <v>0.4</v>
      </c>
      <c r="AI443">
        <v>0.4</v>
      </c>
      <c r="AJ443">
        <v>0.6</v>
      </c>
      <c r="AK443">
        <v>0.4</v>
      </c>
      <c r="AL443">
        <v>0.3</v>
      </c>
      <c r="AM443">
        <v>0.1</v>
      </c>
    </row>
    <row r="444" spans="26:39" x14ac:dyDescent="0.3">
      <c r="Z444" s="14">
        <f>AVERAGE(Z440:Z443)</f>
        <v>85.174999999999997</v>
      </c>
      <c r="AA444" s="14">
        <f t="shared" ref="AA444:AM444" si="87">AVERAGE(AA440:AA443)</f>
        <v>86.175000000000011</v>
      </c>
      <c r="AB444" s="14">
        <f t="shared" si="87"/>
        <v>87.5</v>
      </c>
      <c r="AC444" s="14">
        <f t="shared" si="87"/>
        <v>87.75</v>
      </c>
      <c r="AD444" s="14">
        <f t="shared" si="87"/>
        <v>87.45</v>
      </c>
      <c r="AE444" s="14">
        <f t="shared" si="87"/>
        <v>85.3</v>
      </c>
      <c r="AF444" s="14">
        <f t="shared" si="87"/>
        <v>91.199999999999989</v>
      </c>
      <c r="AG444" s="14">
        <f t="shared" si="87"/>
        <v>0.85</v>
      </c>
      <c r="AH444" s="14">
        <f t="shared" si="87"/>
        <v>0.375</v>
      </c>
      <c r="AI444" s="14">
        <f t="shared" si="87"/>
        <v>0.42500000000000004</v>
      </c>
      <c r="AJ444" s="14">
        <f t="shared" si="87"/>
        <v>0.6</v>
      </c>
      <c r="AK444" s="14">
        <f t="shared" si="87"/>
        <v>0.4</v>
      </c>
      <c r="AL444" s="14">
        <f t="shared" si="87"/>
        <v>0.3</v>
      </c>
      <c r="AM444" s="14">
        <f t="shared" si="87"/>
        <v>0.1</v>
      </c>
    </row>
    <row r="446" spans="26:39" x14ac:dyDescent="0.3">
      <c r="Z446">
        <v>85.2</v>
      </c>
      <c r="AA446">
        <v>86.2</v>
      </c>
      <c r="AB446">
        <v>87.4</v>
      </c>
      <c r="AC446">
        <v>87.7</v>
      </c>
      <c r="AD446">
        <v>87.4</v>
      </c>
      <c r="AE446">
        <v>85.2</v>
      </c>
      <c r="AF446">
        <v>91.2</v>
      </c>
      <c r="AG446">
        <v>0.6</v>
      </c>
      <c r="AH446">
        <v>0.2</v>
      </c>
      <c r="AI446">
        <v>0.3</v>
      </c>
      <c r="AJ446">
        <v>0.5</v>
      </c>
      <c r="AK446">
        <v>0.3</v>
      </c>
      <c r="AL446">
        <v>0.3</v>
      </c>
      <c r="AM446">
        <v>0</v>
      </c>
    </row>
    <row r="447" spans="26:39" x14ac:dyDescent="0.3">
      <c r="Z447">
        <v>85.4</v>
      </c>
      <c r="AA447">
        <v>86.1</v>
      </c>
      <c r="AB447">
        <v>87.4</v>
      </c>
      <c r="AC447">
        <v>87.9</v>
      </c>
      <c r="AD447">
        <v>87.5</v>
      </c>
      <c r="AE447">
        <v>85.4</v>
      </c>
      <c r="AF447">
        <v>91.3</v>
      </c>
      <c r="AG447">
        <v>0.8</v>
      </c>
      <c r="AH447">
        <v>0.4</v>
      </c>
      <c r="AI447">
        <v>0.4</v>
      </c>
      <c r="AJ447">
        <v>0.6</v>
      </c>
      <c r="AK447">
        <v>0.4</v>
      </c>
      <c r="AL447">
        <v>0.3</v>
      </c>
      <c r="AM447">
        <v>0.1</v>
      </c>
    </row>
    <row r="448" spans="26:39" x14ac:dyDescent="0.3">
      <c r="Z448">
        <v>84.9</v>
      </c>
      <c r="AA448">
        <v>86.1</v>
      </c>
      <c r="AB448">
        <v>87.2</v>
      </c>
      <c r="AC448">
        <v>87.6</v>
      </c>
      <c r="AD448">
        <v>87.4</v>
      </c>
      <c r="AE448">
        <v>85.3</v>
      </c>
      <c r="AF448">
        <v>91.1</v>
      </c>
      <c r="AG448">
        <v>0.9</v>
      </c>
      <c r="AH448">
        <v>0.5</v>
      </c>
      <c r="AI448">
        <v>0.5</v>
      </c>
      <c r="AJ448">
        <v>0.6</v>
      </c>
      <c r="AK448">
        <v>0.4</v>
      </c>
      <c r="AL448">
        <v>0.4</v>
      </c>
      <c r="AM448">
        <v>0.1</v>
      </c>
    </row>
    <row r="449" spans="25:39" x14ac:dyDescent="0.3">
      <c r="Z449" s="14">
        <f>AVERAGE(Z446:Z448)</f>
        <v>85.166666666666671</v>
      </c>
      <c r="AA449" s="14">
        <f t="shared" ref="AA449:AM449" si="88">AVERAGE(AA446:AA448)</f>
        <v>86.133333333333326</v>
      </c>
      <c r="AB449" s="14">
        <f t="shared" si="88"/>
        <v>87.333333333333329</v>
      </c>
      <c r="AC449" s="14">
        <f t="shared" si="88"/>
        <v>87.733333333333348</v>
      </c>
      <c r="AD449" s="14">
        <f t="shared" si="88"/>
        <v>87.433333333333337</v>
      </c>
      <c r="AE449" s="14">
        <f t="shared" si="88"/>
        <v>85.300000000000011</v>
      </c>
      <c r="AF449" s="14">
        <f t="shared" si="88"/>
        <v>91.2</v>
      </c>
      <c r="AG449" s="14">
        <f t="shared" si="88"/>
        <v>0.76666666666666661</v>
      </c>
      <c r="AH449" s="14">
        <f t="shared" si="88"/>
        <v>0.3666666666666667</v>
      </c>
      <c r="AI449" s="14">
        <f t="shared" si="88"/>
        <v>0.39999999999999997</v>
      </c>
      <c r="AJ449" s="14">
        <f t="shared" si="88"/>
        <v>0.56666666666666676</v>
      </c>
      <c r="AK449" s="14">
        <f t="shared" si="88"/>
        <v>0.3666666666666667</v>
      </c>
      <c r="AL449" s="14">
        <f t="shared" si="88"/>
        <v>0.33333333333333331</v>
      </c>
      <c r="AM449" s="14">
        <f t="shared" si="88"/>
        <v>6.6666666666666666E-2</v>
      </c>
    </row>
    <row r="451" spans="25:39" x14ac:dyDescent="0.3">
      <c r="Z451">
        <v>84.6</v>
      </c>
      <c r="AA451">
        <v>85.9</v>
      </c>
      <c r="AB451">
        <v>86.9</v>
      </c>
      <c r="AC451">
        <v>88</v>
      </c>
      <c r="AD451">
        <v>87.6</v>
      </c>
      <c r="AE451">
        <v>85.4</v>
      </c>
      <c r="AF451">
        <v>91.6</v>
      </c>
      <c r="AG451">
        <v>1.1000000000000001</v>
      </c>
      <c r="AH451">
        <v>0.6</v>
      </c>
      <c r="AI451">
        <v>0.6</v>
      </c>
      <c r="AJ451">
        <v>0.8</v>
      </c>
      <c r="AK451">
        <v>0.6</v>
      </c>
      <c r="AL451">
        <v>0.5</v>
      </c>
      <c r="AM451">
        <v>0.1</v>
      </c>
    </row>
    <row r="452" spans="25:39" x14ac:dyDescent="0.3">
      <c r="Z452">
        <v>85.1</v>
      </c>
      <c r="AA452">
        <v>86.2</v>
      </c>
      <c r="AB452">
        <v>87</v>
      </c>
      <c r="AC452">
        <v>89</v>
      </c>
      <c r="AD452">
        <v>88.4</v>
      </c>
      <c r="AE452">
        <v>85.9</v>
      </c>
      <c r="AF452">
        <v>92.2</v>
      </c>
      <c r="AG452">
        <v>0.8</v>
      </c>
      <c r="AH452">
        <v>0.4</v>
      </c>
      <c r="AI452">
        <v>0.4</v>
      </c>
      <c r="AJ452">
        <v>0.5</v>
      </c>
      <c r="AK452">
        <v>0.4</v>
      </c>
      <c r="AL452">
        <v>0.3</v>
      </c>
      <c r="AM452">
        <v>0</v>
      </c>
    </row>
    <row r="453" spans="25:39" x14ac:dyDescent="0.3">
      <c r="Z453">
        <v>84.6</v>
      </c>
      <c r="AA453">
        <v>85.8</v>
      </c>
      <c r="AB453">
        <v>87</v>
      </c>
      <c r="AC453">
        <v>88</v>
      </c>
      <c r="AD453">
        <v>87.6</v>
      </c>
      <c r="AE453">
        <v>85.4</v>
      </c>
      <c r="AF453">
        <v>91.6</v>
      </c>
      <c r="AG453">
        <v>1.3</v>
      </c>
      <c r="AH453">
        <v>1</v>
      </c>
      <c r="AI453">
        <v>0.9</v>
      </c>
      <c r="AJ453">
        <v>0.9</v>
      </c>
      <c r="AK453">
        <v>0.7</v>
      </c>
      <c r="AL453">
        <v>0.6</v>
      </c>
      <c r="AM453">
        <v>0.4</v>
      </c>
    </row>
    <row r="454" spans="25:39" x14ac:dyDescent="0.3">
      <c r="Z454">
        <v>85.3</v>
      </c>
      <c r="AA454">
        <v>85.9</v>
      </c>
      <c r="AB454">
        <v>87.1</v>
      </c>
      <c r="AC454">
        <v>87.6</v>
      </c>
      <c r="AD454">
        <v>87.1</v>
      </c>
      <c r="AE454">
        <v>85</v>
      </c>
      <c r="AF454">
        <v>91.9</v>
      </c>
      <c r="AG454">
        <v>1.7</v>
      </c>
      <c r="AH454">
        <v>1.3</v>
      </c>
      <c r="AI454">
        <v>1.2</v>
      </c>
      <c r="AJ454">
        <v>1.9</v>
      </c>
      <c r="AK454">
        <v>1.4</v>
      </c>
      <c r="AL454">
        <v>1.2</v>
      </c>
      <c r="AM454">
        <v>0.8</v>
      </c>
    </row>
    <row r="455" spans="25:39" x14ac:dyDescent="0.3">
      <c r="Z455" s="14">
        <f>AVERAGE(Z451:Z454)</f>
        <v>84.899999999999991</v>
      </c>
      <c r="AA455" s="14">
        <f t="shared" ref="AA455:AM455" si="89">AVERAGE(AA451:AA454)</f>
        <v>85.950000000000017</v>
      </c>
      <c r="AB455" s="14">
        <f t="shared" si="89"/>
        <v>87</v>
      </c>
      <c r="AC455" s="14">
        <f t="shared" si="89"/>
        <v>88.15</v>
      </c>
      <c r="AD455" s="14">
        <f t="shared" si="89"/>
        <v>87.675000000000011</v>
      </c>
      <c r="AE455" s="14">
        <f t="shared" si="89"/>
        <v>85.425000000000011</v>
      </c>
      <c r="AF455" s="14">
        <f t="shared" si="89"/>
        <v>91.824999999999989</v>
      </c>
      <c r="AG455" s="14">
        <f t="shared" si="89"/>
        <v>1.2250000000000001</v>
      </c>
      <c r="AH455" s="14">
        <f t="shared" si="89"/>
        <v>0.82499999999999996</v>
      </c>
      <c r="AI455" s="14">
        <f t="shared" si="89"/>
        <v>0.77499999999999991</v>
      </c>
      <c r="AJ455" s="14">
        <f t="shared" si="89"/>
        <v>1.0249999999999999</v>
      </c>
      <c r="AK455" s="14">
        <f t="shared" si="89"/>
        <v>0.77499999999999991</v>
      </c>
      <c r="AL455" s="14">
        <f t="shared" si="89"/>
        <v>0.64999999999999991</v>
      </c>
      <c r="AM455" s="14">
        <f t="shared" si="89"/>
        <v>0.32500000000000001</v>
      </c>
    </row>
    <row r="457" spans="25:39" x14ac:dyDescent="0.3">
      <c r="Z457">
        <v>84.9</v>
      </c>
      <c r="AA457">
        <v>86</v>
      </c>
      <c r="AB457">
        <v>86.8</v>
      </c>
      <c r="AC457">
        <v>88.4</v>
      </c>
      <c r="AD457">
        <v>88</v>
      </c>
      <c r="AE457">
        <v>85.7</v>
      </c>
      <c r="AF457">
        <v>91.7</v>
      </c>
      <c r="AG457">
        <v>0.9</v>
      </c>
      <c r="AH457">
        <v>0.5</v>
      </c>
      <c r="AI457">
        <v>0.6</v>
      </c>
      <c r="AJ457">
        <v>0.6</v>
      </c>
      <c r="AK457">
        <v>0.5</v>
      </c>
      <c r="AL457">
        <v>0.4</v>
      </c>
      <c r="AM457">
        <v>0</v>
      </c>
    </row>
    <row r="458" spans="25:39" x14ac:dyDescent="0.3">
      <c r="Z458">
        <v>84.8</v>
      </c>
      <c r="AA458">
        <v>86</v>
      </c>
      <c r="AB458">
        <v>86.9</v>
      </c>
      <c r="AC458">
        <v>88.4</v>
      </c>
      <c r="AD458">
        <v>88</v>
      </c>
      <c r="AE458">
        <v>85.7</v>
      </c>
      <c r="AF458">
        <v>91.7</v>
      </c>
      <c r="AG458">
        <v>0.8</v>
      </c>
      <c r="AH458">
        <v>0.4</v>
      </c>
      <c r="AI458">
        <v>0.6</v>
      </c>
      <c r="AJ458">
        <v>4</v>
      </c>
      <c r="AK458">
        <v>3</v>
      </c>
      <c r="AL458">
        <v>0.1</v>
      </c>
      <c r="AM458">
        <v>0.1</v>
      </c>
    </row>
    <row r="459" spans="25:39" x14ac:dyDescent="0.3">
      <c r="Z459">
        <v>84.6</v>
      </c>
      <c r="AA459">
        <v>85.9</v>
      </c>
      <c r="AB459">
        <v>86.7</v>
      </c>
      <c r="AC459">
        <v>88.3</v>
      </c>
      <c r="AD459">
        <v>87.9</v>
      </c>
      <c r="AE459">
        <v>85.6</v>
      </c>
      <c r="AF459">
        <v>91.6</v>
      </c>
      <c r="AG459">
        <v>0.9</v>
      </c>
      <c r="AH459">
        <v>0.4</v>
      </c>
      <c r="AI459">
        <v>0.5</v>
      </c>
      <c r="AJ459">
        <v>0.6</v>
      </c>
      <c r="AK459">
        <v>0.5</v>
      </c>
      <c r="AL459">
        <v>0.4</v>
      </c>
      <c r="AM459">
        <v>0</v>
      </c>
    </row>
    <row r="460" spans="25:39" x14ac:dyDescent="0.3">
      <c r="Z460">
        <v>85.2</v>
      </c>
      <c r="AA460">
        <v>86.1</v>
      </c>
      <c r="AB460">
        <v>87.1</v>
      </c>
      <c r="AC460">
        <v>87.9</v>
      </c>
      <c r="AD460">
        <v>87.5</v>
      </c>
      <c r="AE460">
        <v>85.4</v>
      </c>
      <c r="AF460">
        <v>91.3</v>
      </c>
      <c r="AG460">
        <v>0.8</v>
      </c>
      <c r="AH460">
        <v>0.4</v>
      </c>
      <c r="AI460">
        <v>0.4</v>
      </c>
      <c r="AJ460">
        <v>0.6</v>
      </c>
      <c r="AK460">
        <v>0.4</v>
      </c>
      <c r="AL460">
        <v>0.4</v>
      </c>
      <c r="AM460">
        <v>0</v>
      </c>
    </row>
    <row r="461" spans="25:39" x14ac:dyDescent="0.3">
      <c r="Y461" s="5">
        <v>44918</v>
      </c>
      <c r="Z461" s="14">
        <f>AVERAGE(Z457:Z460)</f>
        <v>84.875</v>
      </c>
      <c r="AA461" s="14">
        <f t="shared" ref="AA461:AM461" si="90">AVERAGE(AA457:AA460)</f>
        <v>86</v>
      </c>
      <c r="AB461" s="14">
        <f t="shared" si="90"/>
        <v>86.875</v>
      </c>
      <c r="AC461" s="14">
        <f t="shared" si="90"/>
        <v>88.25</v>
      </c>
      <c r="AD461" s="14">
        <f t="shared" si="90"/>
        <v>87.85</v>
      </c>
      <c r="AE461" s="14">
        <f t="shared" si="90"/>
        <v>85.6</v>
      </c>
      <c r="AF461" s="14">
        <f t="shared" si="90"/>
        <v>91.575000000000003</v>
      </c>
      <c r="AG461" s="14">
        <f t="shared" si="90"/>
        <v>0.85000000000000009</v>
      </c>
      <c r="AH461" s="14">
        <f t="shared" si="90"/>
        <v>0.42500000000000004</v>
      </c>
      <c r="AI461" s="14">
        <f t="shared" si="90"/>
        <v>0.52500000000000002</v>
      </c>
      <c r="AJ461" s="14">
        <f t="shared" si="90"/>
        <v>1.4499999999999997</v>
      </c>
      <c r="AK461" s="14">
        <f t="shared" si="90"/>
        <v>1.1000000000000001</v>
      </c>
      <c r="AL461" s="14">
        <f t="shared" si="90"/>
        <v>0.32500000000000001</v>
      </c>
      <c r="AM461" s="14">
        <f t="shared" si="90"/>
        <v>2.5000000000000001E-2</v>
      </c>
    </row>
    <row r="463" spans="25:39" x14ac:dyDescent="0.3">
      <c r="Z463">
        <v>85.5</v>
      </c>
      <c r="AA463">
        <v>86.4</v>
      </c>
      <c r="AB463">
        <v>86.9</v>
      </c>
      <c r="AC463">
        <v>88.8</v>
      </c>
      <c r="AD463">
        <v>88.2</v>
      </c>
      <c r="AE463">
        <v>85.5</v>
      </c>
      <c r="AF463">
        <v>92</v>
      </c>
      <c r="AG463">
        <v>0.8</v>
      </c>
      <c r="AH463">
        <v>0.4</v>
      </c>
      <c r="AI463">
        <v>0.5</v>
      </c>
      <c r="AJ463">
        <v>0.7</v>
      </c>
      <c r="AK463">
        <v>0.5</v>
      </c>
      <c r="AL463">
        <v>0.4</v>
      </c>
      <c r="AM463">
        <v>0.1</v>
      </c>
    </row>
    <row r="464" spans="25:39" x14ac:dyDescent="0.3">
      <c r="Z464">
        <v>85</v>
      </c>
      <c r="AA464">
        <v>86.1</v>
      </c>
      <c r="AB464">
        <v>87.2</v>
      </c>
      <c r="AC464">
        <v>88</v>
      </c>
      <c r="AD464">
        <v>87.7</v>
      </c>
      <c r="AE464">
        <v>85.5</v>
      </c>
      <c r="AF464">
        <v>91.6</v>
      </c>
      <c r="AG464">
        <v>1</v>
      </c>
      <c r="AH464">
        <v>0.5</v>
      </c>
      <c r="AI464">
        <v>0.5</v>
      </c>
      <c r="AJ464">
        <v>0.6</v>
      </c>
      <c r="AK464">
        <v>0.5</v>
      </c>
      <c r="AL464">
        <v>0.3</v>
      </c>
      <c r="AM464">
        <v>0</v>
      </c>
    </row>
    <row r="465" spans="25:39" x14ac:dyDescent="0.3">
      <c r="Z465">
        <v>85.4</v>
      </c>
      <c r="AA465">
        <v>86.5</v>
      </c>
      <c r="AB465">
        <v>87.1</v>
      </c>
      <c r="AC465">
        <v>88.3</v>
      </c>
      <c r="AD465">
        <v>87.9</v>
      </c>
      <c r="AE465">
        <v>85.5</v>
      </c>
      <c r="AF465">
        <v>91.7</v>
      </c>
      <c r="AG465">
        <v>0.9</v>
      </c>
      <c r="AH465">
        <v>0.5</v>
      </c>
      <c r="AI465">
        <v>0.6</v>
      </c>
      <c r="AJ465">
        <v>0.7</v>
      </c>
      <c r="AK465">
        <v>0.6</v>
      </c>
      <c r="AL465">
        <v>0.5</v>
      </c>
      <c r="AM465">
        <v>0.2</v>
      </c>
    </row>
    <row r="466" spans="25:39" x14ac:dyDescent="0.3">
      <c r="Z466">
        <v>85.4</v>
      </c>
      <c r="AA466">
        <v>86</v>
      </c>
      <c r="AB466">
        <v>87.4</v>
      </c>
      <c r="AC466">
        <v>87.6</v>
      </c>
      <c r="AD466">
        <v>87.2</v>
      </c>
      <c r="AE466">
        <v>85.2</v>
      </c>
      <c r="AF466">
        <v>91.4</v>
      </c>
      <c r="AG466">
        <v>0.9</v>
      </c>
      <c r="AH466">
        <v>0.4</v>
      </c>
      <c r="AI466">
        <v>0.5</v>
      </c>
      <c r="AJ466">
        <v>0.6</v>
      </c>
      <c r="AK466">
        <v>0.4</v>
      </c>
      <c r="AL466">
        <v>0.4</v>
      </c>
      <c r="AM466">
        <v>0.1</v>
      </c>
    </row>
    <row r="467" spans="25:39" x14ac:dyDescent="0.3">
      <c r="Z467" s="14">
        <f>AVERAGE(Z463:Z466)</f>
        <v>85.325000000000003</v>
      </c>
      <c r="AA467" s="14">
        <f t="shared" ref="AA467:AM467" si="91">AVERAGE(AA463:AA466)</f>
        <v>86.25</v>
      </c>
      <c r="AB467" s="14">
        <f t="shared" si="91"/>
        <v>87.15</v>
      </c>
      <c r="AC467" s="14">
        <f t="shared" si="91"/>
        <v>88.175000000000011</v>
      </c>
      <c r="AD467" s="14">
        <f t="shared" si="91"/>
        <v>87.75</v>
      </c>
      <c r="AE467" s="14">
        <f t="shared" si="91"/>
        <v>85.424999999999997</v>
      </c>
      <c r="AF467" s="14">
        <f t="shared" si="91"/>
        <v>91.675000000000011</v>
      </c>
      <c r="AG467" s="14">
        <f t="shared" si="91"/>
        <v>0.9</v>
      </c>
      <c r="AH467" s="14">
        <f t="shared" si="91"/>
        <v>0.44999999999999996</v>
      </c>
      <c r="AI467" s="14">
        <f t="shared" si="91"/>
        <v>0.52500000000000002</v>
      </c>
      <c r="AJ467" s="14">
        <f t="shared" si="91"/>
        <v>0.64999999999999991</v>
      </c>
      <c r="AK467" s="14">
        <f t="shared" si="91"/>
        <v>0.5</v>
      </c>
      <c r="AL467" s="14">
        <f t="shared" si="91"/>
        <v>0.4</v>
      </c>
      <c r="AM467" s="14">
        <f t="shared" si="91"/>
        <v>0.1</v>
      </c>
    </row>
    <row r="469" spans="25:39" x14ac:dyDescent="0.3">
      <c r="Y469" s="15">
        <v>44932</v>
      </c>
      <c r="Z469">
        <v>84.8</v>
      </c>
      <c r="AA469">
        <v>85.5</v>
      </c>
      <c r="AB469">
        <v>87.5</v>
      </c>
      <c r="AC469">
        <v>86.9</v>
      </c>
      <c r="AD469">
        <v>86.6</v>
      </c>
      <c r="AE469">
        <v>84.9</v>
      </c>
      <c r="AF469">
        <v>90.7</v>
      </c>
      <c r="AG469">
        <v>1</v>
      </c>
      <c r="AH469">
        <v>0.5</v>
      </c>
      <c r="AI469">
        <v>0.5</v>
      </c>
      <c r="AJ469">
        <v>0.7</v>
      </c>
      <c r="AK469">
        <v>0.5</v>
      </c>
      <c r="AL469">
        <v>0.4</v>
      </c>
      <c r="AM469">
        <v>0</v>
      </c>
    </row>
    <row r="470" spans="25:39" x14ac:dyDescent="0.3">
      <c r="Z470">
        <v>84.3</v>
      </c>
      <c r="AA470">
        <v>85.4</v>
      </c>
      <c r="AB470">
        <v>86.8</v>
      </c>
      <c r="AC470">
        <v>87.4</v>
      </c>
      <c r="AD470">
        <v>87.2</v>
      </c>
      <c r="AE470">
        <v>85.1</v>
      </c>
      <c r="AF470">
        <v>91.1</v>
      </c>
      <c r="AG470">
        <v>1.4</v>
      </c>
      <c r="AH470">
        <v>0.8</v>
      </c>
      <c r="AI470">
        <v>0.8</v>
      </c>
      <c r="AJ470">
        <v>0.8</v>
      </c>
      <c r="AK470">
        <v>0.5</v>
      </c>
      <c r="AL470">
        <v>0.5</v>
      </c>
      <c r="AM470">
        <v>0.1</v>
      </c>
    </row>
    <row r="471" spans="25:39" x14ac:dyDescent="0.3">
      <c r="Z471">
        <v>84.7</v>
      </c>
      <c r="AA471">
        <v>85.6</v>
      </c>
      <c r="AB471">
        <v>87.1</v>
      </c>
      <c r="AC471">
        <v>87.2</v>
      </c>
      <c r="AD471">
        <v>86.9</v>
      </c>
      <c r="AE471">
        <v>84.9</v>
      </c>
      <c r="AF471">
        <v>90.9</v>
      </c>
      <c r="AG471">
        <v>0.9</v>
      </c>
      <c r="AH471">
        <v>0.5</v>
      </c>
      <c r="AI471">
        <v>0.5</v>
      </c>
      <c r="AJ471">
        <v>0.7</v>
      </c>
      <c r="AK471">
        <v>0.5</v>
      </c>
      <c r="AL471">
        <v>0.4</v>
      </c>
      <c r="AM471">
        <v>0.2</v>
      </c>
    </row>
    <row r="472" spans="25:39" x14ac:dyDescent="0.3">
      <c r="Z472">
        <v>85.1</v>
      </c>
      <c r="AA472">
        <v>86</v>
      </c>
      <c r="AB472">
        <v>86.9</v>
      </c>
      <c r="AC472">
        <v>87.8</v>
      </c>
      <c r="AD472">
        <v>87.3</v>
      </c>
      <c r="AE472">
        <v>85.5</v>
      </c>
      <c r="AF472">
        <v>91.1</v>
      </c>
      <c r="AG472">
        <v>1.2</v>
      </c>
      <c r="AH472">
        <v>0.7</v>
      </c>
      <c r="AI472">
        <v>0.8</v>
      </c>
      <c r="AJ472">
        <v>0.9</v>
      </c>
      <c r="AK472">
        <v>0.6</v>
      </c>
      <c r="AL472">
        <v>0.6</v>
      </c>
      <c r="AM472">
        <v>0.2</v>
      </c>
    </row>
    <row r="473" spans="25:39" x14ac:dyDescent="0.3">
      <c r="Z473" s="14">
        <f>AVERAGE(Z469:Z472)</f>
        <v>84.724999999999994</v>
      </c>
      <c r="AA473" s="14">
        <f t="shared" ref="AA473:AM473" si="92">AVERAGE(AA469:AA472)</f>
        <v>85.625</v>
      </c>
      <c r="AB473" s="14">
        <f t="shared" si="92"/>
        <v>87.074999999999989</v>
      </c>
      <c r="AC473" s="14">
        <f t="shared" si="92"/>
        <v>87.325000000000003</v>
      </c>
      <c r="AD473" s="14">
        <f t="shared" si="92"/>
        <v>87.000000000000014</v>
      </c>
      <c r="AE473" s="14">
        <f t="shared" si="92"/>
        <v>85.1</v>
      </c>
      <c r="AF473" s="14">
        <f t="shared" si="92"/>
        <v>90.950000000000017</v>
      </c>
      <c r="AG473" s="14">
        <f t="shared" si="92"/>
        <v>1.125</v>
      </c>
      <c r="AH473" s="14">
        <f t="shared" si="92"/>
        <v>0.625</v>
      </c>
      <c r="AI473" s="14">
        <f t="shared" si="92"/>
        <v>0.65</v>
      </c>
      <c r="AJ473" s="14">
        <f t="shared" si="92"/>
        <v>0.77500000000000002</v>
      </c>
      <c r="AK473" s="14">
        <f t="shared" si="92"/>
        <v>0.52500000000000002</v>
      </c>
      <c r="AL473" s="14">
        <f t="shared" si="92"/>
        <v>0.47499999999999998</v>
      </c>
      <c r="AM473" s="14">
        <f t="shared" si="92"/>
        <v>0.125</v>
      </c>
    </row>
    <row r="475" spans="25:39" x14ac:dyDescent="0.3">
      <c r="Y475" s="15">
        <v>44944</v>
      </c>
      <c r="Z475">
        <v>84.5</v>
      </c>
      <c r="AA475">
        <v>85.4</v>
      </c>
      <c r="AB475">
        <v>86.9</v>
      </c>
      <c r="AC475">
        <v>87.2</v>
      </c>
      <c r="AD475">
        <v>86.9</v>
      </c>
      <c r="AE475">
        <v>85</v>
      </c>
      <c r="AF475">
        <v>90.9</v>
      </c>
      <c r="AG475">
        <v>1.1000000000000001</v>
      </c>
      <c r="AH475">
        <v>0.7</v>
      </c>
      <c r="AI475">
        <v>0.7</v>
      </c>
      <c r="AJ475">
        <v>0.8</v>
      </c>
      <c r="AK475">
        <v>0.6</v>
      </c>
      <c r="AL475">
        <v>0.6</v>
      </c>
      <c r="AM475">
        <v>0.2</v>
      </c>
    </row>
    <row r="476" spans="25:39" x14ac:dyDescent="0.3">
      <c r="Z476">
        <v>84</v>
      </c>
      <c r="AA476">
        <v>85.4</v>
      </c>
      <c r="AB476">
        <v>86.5</v>
      </c>
      <c r="AC476">
        <v>87.5</v>
      </c>
      <c r="AD476">
        <v>87.2</v>
      </c>
      <c r="AE476">
        <v>85.1</v>
      </c>
      <c r="AF476">
        <v>91.1</v>
      </c>
      <c r="AG476">
        <v>2.1</v>
      </c>
      <c r="AH476">
        <v>1.3</v>
      </c>
      <c r="AI476">
        <v>1.4</v>
      </c>
      <c r="AJ476">
        <v>1.4</v>
      </c>
      <c r="AK476">
        <v>1.2</v>
      </c>
      <c r="AL476">
        <v>1</v>
      </c>
      <c r="AM476">
        <v>0.8</v>
      </c>
    </row>
    <row r="477" spans="25:39" x14ac:dyDescent="0.3">
      <c r="Z477">
        <v>83.9</v>
      </c>
      <c r="AA477">
        <v>85.1</v>
      </c>
      <c r="AB477">
        <v>86.6</v>
      </c>
      <c r="AC477">
        <v>87.3</v>
      </c>
      <c r="AD477">
        <v>87</v>
      </c>
      <c r="AE477">
        <v>85</v>
      </c>
      <c r="AF477">
        <v>91.1</v>
      </c>
      <c r="AG477">
        <v>1.8</v>
      </c>
      <c r="AH477">
        <v>1.2</v>
      </c>
      <c r="AI477">
        <v>1.2</v>
      </c>
      <c r="AJ477">
        <v>1.3</v>
      </c>
      <c r="AK477">
        <v>0.9</v>
      </c>
      <c r="AL477">
        <v>1</v>
      </c>
      <c r="AM477">
        <v>0.8</v>
      </c>
    </row>
    <row r="478" spans="25:39" x14ac:dyDescent="0.3">
      <c r="Z478">
        <v>85.4</v>
      </c>
      <c r="AA478">
        <v>85.7</v>
      </c>
      <c r="AB478">
        <v>87.4</v>
      </c>
      <c r="AC478">
        <v>87.1</v>
      </c>
      <c r="AD478">
        <v>86.6</v>
      </c>
      <c r="AE478">
        <v>84.9</v>
      </c>
      <c r="AF478">
        <v>90.9</v>
      </c>
      <c r="AG478">
        <v>2.1</v>
      </c>
      <c r="AH478">
        <v>1.4</v>
      </c>
      <c r="AI478">
        <v>1.4</v>
      </c>
      <c r="AJ478">
        <v>1.6</v>
      </c>
      <c r="AK478">
        <v>1.2</v>
      </c>
      <c r="AL478">
        <v>1.1000000000000001</v>
      </c>
      <c r="AM478">
        <v>0.8</v>
      </c>
    </row>
    <row r="479" spans="25:39" x14ac:dyDescent="0.3">
      <c r="Z479" s="14">
        <f>AVERAGE(Z475:Z478)</f>
        <v>84.45</v>
      </c>
      <c r="AA479" s="14">
        <f t="shared" ref="AA479:AM479" si="93">AVERAGE(AA475:AA478)</f>
        <v>85.4</v>
      </c>
      <c r="AB479" s="14">
        <f t="shared" si="93"/>
        <v>86.85</v>
      </c>
      <c r="AC479" s="14">
        <f t="shared" si="93"/>
        <v>87.275000000000006</v>
      </c>
      <c r="AD479" s="14">
        <f t="shared" si="93"/>
        <v>86.925000000000011</v>
      </c>
      <c r="AE479" s="14">
        <f t="shared" si="93"/>
        <v>85</v>
      </c>
      <c r="AF479" s="14">
        <f t="shared" si="93"/>
        <v>91</v>
      </c>
      <c r="AG479" s="14">
        <f t="shared" si="93"/>
        <v>1.7749999999999999</v>
      </c>
      <c r="AH479" s="14">
        <f t="shared" si="93"/>
        <v>1.1499999999999999</v>
      </c>
      <c r="AI479" s="14">
        <f t="shared" si="93"/>
        <v>1.1749999999999998</v>
      </c>
      <c r="AJ479" s="14">
        <f t="shared" si="93"/>
        <v>1.2749999999999999</v>
      </c>
      <c r="AK479" s="14">
        <f t="shared" si="93"/>
        <v>0.97499999999999987</v>
      </c>
      <c r="AL479" s="14">
        <f t="shared" si="93"/>
        <v>0.92500000000000004</v>
      </c>
      <c r="AM479" s="14">
        <f t="shared" si="93"/>
        <v>0.65</v>
      </c>
    </row>
    <row r="483" spans="25:40" x14ac:dyDescent="0.3">
      <c r="Y483" s="15">
        <v>44966</v>
      </c>
      <c r="Z483">
        <v>84.8</v>
      </c>
      <c r="AA483">
        <v>86.1</v>
      </c>
      <c r="AB483">
        <v>87</v>
      </c>
      <c r="AC483">
        <v>87.7</v>
      </c>
      <c r="AD483">
        <v>87.4</v>
      </c>
      <c r="AE483">
        <v>85.2</v>
      </c>
      <c r="AF483">
        <v>91.2</v>
      </c>
      <c r="AG483">
        <v>1.6</v>
      </c>
      <c r="AH483">
        <v>0.9</v>
      </c>
      <c r="AI483">
        <v>1</v>
      </c>
      <c r="AJ483">
        <v>1.2</v>
      </c>
      <c r="AK483">
        <v>0.8</v>
      </c>
      <c r="AL483">
        <v>0.9</v>
      </c>
      <c r="AM483">
        <v>0.7</v>
      </c>
    </row>
    <row r="484" spans="25:40" x14ac:dyDescent="0.3">
      <c r="Z484">
        <v>83.8</v>
      </c>
      <c r="AA484">
        <v>85.4</v>
      </c>
      <c r="AB484">
        <v>86.2</v>
      </c>
      <c r="AC484">
        <v>87.5</v>
      </c>
      <c r="AD484">
        <v>87.3</v>
      </c>
      <c r="AE484">
        <v>85</v>
      </c>
      <c r="AF484">
        <v>91.1</v>
      </c>
      <c r="AG484">
        <v>1.4</v>
      </c>
      <c r="AH484">
        <v>0.8</v>
      </c>
      <c r="AI484">
        <v>0.9</v>
      </c>
      <c r="AJ484">
        <v>1</v>
      </c>
      <c r="AK484">
        <v>0.7</v>
      </c>
      <c r="AL484">
        <v>0.7</v>
      </c>
      <c r="AM484">
        <v>0.4</v>
      </c>
    </row>
    <row r="485" spans="25:40" x14ac:dyDescent="0.3">
      <c r="Z485">
        <v>84.4</v>
      </c>
      <c r="AA485">
        <v>85.6</v>
      </c>
      <c r="AB485">
        <v>86.5</v>
      </c>
      <c r="AC485">
        <v>87.3</v>
      </c>
      <c r="AD485">
        <v>87.1</v>
      </c>
      <c r="AE485">
        <v>84.8</v>
      </c>
      <c r="AF485">
        <v>91</v>
      </c>
      <c r="AG485">
        <v>1.3</v>
      </c>
      <c r="AH485">
        <v>0.8</v>
      </c>
      <c r="AI485">
        <v>0.9</v>
      </c>
      <c r="AJ485">
        <v>1.1000000000000001</v>
      </c>
      <c r="AK485">
        <v>0.8</v>
      </c>
      <c r="AL485">
        <v>0.8</v>
      </c>
      <c r="AM485">
        <v>0.5</v>
      </c>
    </row>
    <row r="486" spans="25:40" x14ac:dyDescent="0.3">
      <c r="Z486">
        <v>84.9</v>
      </c>
      <c r="AA486">
        <v>85.9</v>
      </c>
      <c r="AB486">
        <v>86.6</v>
      </c>
      <c r="AC486">
        <v>87.5</v>
      </c>
      <c r="AD486">
        <v>87.1</v>
      </c>
      <c r="AE486">
        <v>84.9</v>
      </c>
      <c r="AF486">
        <v>91.1</v>
      </c>
      <c r="AG486">
        <v>1.5</v>
      </c>
      <c r="AH486">
        <v>1</v>
      </c>
      <c r="AI486">
        <v>1.1000000000000001</v>
      </c>
      <c r="AJ486">
        <v>1.3</v>
      </c>
      <c r="AK486">
        <v>1</v>
      </c>
      <c r="AL486">
        <v>0.9</v>
      </c>
      <c r="AM486">
        <v>0.5</v>
      </c>
    </row>
    <row r="487" spans="25:40" x14ac:dyDescent="0.3">
      <c r="Z487" s="14">
        <f>AVERAGE(Z483:Z486)</f>
        <v>84.474999999999994</v>
      </c>
      <c r="AA487" s="14">
        <f t="shared" ref="AA487:AM487" si="94">AVERAGE(AA483:AA486)</f>
        <v>85.75</v>
      </c>
      <c r="AB487" s="14">
        <f t="shared" si="94"/>
        <v>86.574999999999989</v>
      </c>
      <c r="AC487" s="14">
        <f t="shared" si="94"/>
        <v>87.5</v>
      </c>
      <c r="AD487" s="14">
        <f t="shared" si="94"/>
        <v>87.224999999999994</v>
      </c>
      <c r="AE487" s="14">
        <f t="shared" si="94"/>
        <v>84.974999999999994</v>
      </c>
      <c r="AF487" s="14">
        <f t="shared" si="94"/>
        <v>91.1</v>
      </c>
      <c r="AG487" s="14">
        <f t="shared" si="94"/>
        <v>1.45</v>
      </c>
      <c r="AH487" s="14">
        <f t="shared" si="94"/>
        <v>0.875</v>
      </c>
      <c r="AI487" s="14">
        <f t="shared" si="94"/>
        <v>0.97499999999999998</v>
      </c>
      <c r="AJ487" s="14">
        <f t="shared" si="94"/>
        <v>1.1500000000000001</v>
      </c>
      <c r="AK487" s="14">
        <f t="shared" si="94"/>
        <v>0.82499999999999996</v>
      </c>
      <c r="AL487" s="14">
        <f t="shared" si="94"/>
        <v>0.82500000000000007</v>
      </c>
      <c r="AM487" s="14">
        <f t="shared" si="94"/>
        <v>0.52500000000000002</v>
      </c>
    </row>
    <row r="489" spans="25:40" x14ac:dyDescent="0.3">
      <c r="Y489" s="15">
        <v>44994</v>
      </c>
      <c r="Z489">
        <v>84.3</v>
      </c>
      <c r="AA489">
        <v>85.5</v>
      </c>
      <c r="AB489">
        <v>86.6</v>
      </c>
      <c r="AC489">
        <v>87.2</v>
      </c>
      <c r="AD489">
        <v>86.9</v>
      </c>
      <c r="AE489">
        <v>84.8</v>
      </c>
      <c r="AF489">
        <v>90.7</v>
      </c>
      <c r="AG489">
        <v>2.1</v>
      </c>
      <c r="AH489">
        <v>1.5</v>
      </c>
      <c r="AI489">
        <v>1.5</v>
      </c>
      <c r="AJ489">
        <v>1.6</v>
      </c>
      <c r="AK489">
        <v>1.3</v>
      </c>
      <c r="AL489">
        <v>1.3</v>
      </c>
      <c r="AM489">
        <v>1.1000000000000001</v>
      </c>
    </row>
    <row r="490" spans="25:40" x14ac:dyDescent="0.3">
      <c r="Z490">
        <v>83.5</v>
      </c>
      <c r="AA490">
        <v>84.7</v>
      </c>
      <c r="AB490">
        <v>86.4</v>
      </c>
      <c r="AC490">
        <v>86.1</v>
      </c>
      <c r="AD490">
        <v>86</v>
      </c>
      <c r="AE490">
        <v>84.2</v>
      </c>
      <c r="AF490">
        <v>90</v>
      </c>
      <c r="AG490">
        <v>1.8</v>
      </c>
      <c r="AH490">
        <v>1.2</v>
      </c>
      <c r="AI490">
        <v>1.2</v>
      </c>
      <c r="AJ490">
        <v>1.4</v>
      </c>
      <c r="AK490">
        <v>1.1000000000000001</v>
      </c>
      <c r="AL490">
        <v>1</v>
      </c>
      <c r="AM490">
        <v>0.8</v>
      </c>
    </row>
    <row r="491" spans="25:40" x14ac:dyDescent="0.3">
      <c r="Z491">
        <v>84.2</v>
      </c>
      <c r="AA491">
        <v>85.3</v>
      </c>
      <c r="AB491">
        <v>86.5</v>
      </c>
      <c r="AC491">
        <v>87.2</v>
      </c>
      <c r="AD491">
        <v>86.9</v>
      </c>
      <c r="AE491">
        <v>84.7</v>
      </c>
      <c r="AF491">
        <v>90.8</v>
      </c>
      <c r="AG491">
        <v>1.6</v>
      </c>
      <c r="AH491">
        <v>1</v>
      </c>
      <c r="AI491">
        <v>1</v>
      </c>
      <c r="AJ491">
        <v>1.2</v>
      </c>
      <c r="AK491">
        <v>0.9</v>
      </c>
      <c r="AL491">
        <v>0.8</v>
      </c>
      <c r="AM491">
        <v>0.6</v>
      </c>
    </row>
    <row r="492" spans="25:40" x14ac:dyDescent="0.3">
      <c r="Z492">
        <v>83.9</v>
      </c>
      <c r="AA492">
        <v>84.5</v>
      </c>
      <c r="AB492">
        <v>86.7</v>
      </c>
      <c r="AC492">
        <v>85.7</v>
      </c>
      <c r="AD492">
        <v>85.6</v>
      </c>
      <c r="AE492">
        <v>84</v>
      </c>
      <c r="AF492">
        <v>90.1</v>
      </c>
      <c r="AG492">
        <v>2.4</v>
      </c>
      <c r="AH492">
        <v>1.6</v>
      </c>
      <c r="AI492">
        <v>1.3</v>
      </c>
      <c r="AJ492">
        <v>1.3</v>
      </c>
      <c r="AK492">
        <v>0.9</v>
      </c>
      <c r="AL492">
        <v>0.7</v>
      </c>
      <c r="AM492">
        <v>0.5</v>
      </c>
    </row>
    <row r="493" spans="25:40" x14ac:dyDescent="0.3">
      <c r="Z493" s="14">
        <f>AVERAGE(Z489:Z492)</f>
        <v>83.974999999999994</v>
      </c>
      <c r="AA493" s="14">
        <f t="shared" ref="AA493:AM493" si="95">AVERAGE(AA489:AA492)</f>
        <v>85</v>
      </c>
      <c r="AB493" s="14">
        <f t="shared" si="95"/>
        <v>86.55</v>
      </c>
      <c r="AC493" s="14">
        <f t="shared" si="95"/>
        <v>86.55</v>
      </c>
      <c r="AD493" s="14">
        <f t="shared" si="95"/>
        <v>86.35</v>
      </c>
      <c r="AE493" s="14">
        <f t="shared" si="95"/>
        <v>84.424999999999997</v>
      </c>
      <c r="AF493" s="14">
        <f t="shared" si="95"/>
        <v>90.4</v>
      </c>
      <c r="AG493" s="14">
        <f t="shared" si="95"/>
        <v>1.9750000000000001</v>
      </c>
      <c r="AH493" s="14">
        <f t="shared" si="95"/>
        <v>1.3250000000000002</v>
      </c>
      <c r="AI493" s="14">
        <f t="shared" si="95"/>
        <v>1.25</v>
      </c>
      <c r="AJ493" s="14">
        <f t="shared" si="95"/>
        <v>1.375</v>
      </c>
      <c r="AK493" s="14">
        <f t="shared" si="95"/>
        <v>1.05</v>
      </c>
      <c r="AL493" s="14">
        <f t="shared" si="95"/>
        <v>0.95</v>
      </c>
      <c r="AM493" s="14">
        <f t="shared" si="95"/>
        <v>0.75</v>
      </c>
    </row>
    <row r="495" spans="25:40" x14ac:dyDescent="0.3">
      <c r="Y495" s="15">
        <v>45002</v>
      </c>
      <c r="Z495">
        <v>83.9</v>
      </c>
      <c r="AA495">
        <v>85.5</v>
      </c>
      <c r="AB495">
        <v>86</v>
      </c>
      <c r="AC495">
        <v>88</v>
      </c>
      <c r="AD495">
        <v>87.6</v>
      </c>
      <c r="AE495">
        <v>85.1</v>
      </c>
      <c r="AF495">
        <v>90.8</v>
      </c>
      <c r="AG495">
        <v>1.9</v>
      </c>
      <c r="AH495">
        <v>1</v>
      </c>
      <c r="AI495">
        <v>1.2</v>
      </c>
      <c r="AJ495">
        <v>1.3</v>
      </c>
      <c r="AK495">
        <v>1</v>
      </c>
      <c r="AL495">
        <v>1</v>
      </c>
      <c r="AM495">
        <v>1</v>
      </c>
      <c r="AN495">
        <v>27</v>
      </c>
    </row>
    <row r="496" spans="25:40" x14ac:dyDescent="0.3">
      <c r="Z496">
        <v>84.2</v>
      </c>
      <c r="AA496">
        <v>85.4</v>
      </c>
      <c r="AB496">
        <v>86.5</v>
      </c>
      <c r="AC496">
        <v>87.2</v>
      </c>
      <c r="AD496">
        <v>86.9</v>
      </c>
      <c r="AE496">
        <v>84.8</v>
      </c>
      <c r="AF496">
        <v>90.8</v>
      </c>
      <c r="AG496">
        <v>1.6</v>
      </c>
      <c r="AH496">
        <v>1</v>
      </c>
      <c r="AI496">
        <v>1.1000000000000001</v>
      </c>
      <c r="AJ496">
        <v>1.3</v>
      </c>
      <c r="AK496">
        <v>1</v>
      </c>
      <c r="AL496">
        <v>0.9</v>
      </c>
      <c r="AM496">
        <v>0.7</v>
      </c>
    </row>
    <row r="497" spans="25:39" x14ac:dyDescent="0.3">
      <c r="Z497">
        <v>84.8</v>
      </c>
      <c r="AA497">
        <v>85.7</v>
      </c>
      <c r="AB497">
        <v>86.4</v>
      </c>
      <c r="AC497">
        <v>88</v>
      </c>
      <c r="AD497">
        <v>87.6</v>
      </c>
      <c r="AE497">
        <v>85.2</v>
      </c>
      <c r="AF497">
        <v>91.5</v>
      </c>
      <c r="AG497">
        <v>1.5</v>
      </c>
      <c r="AH497">
        <v>0.9</v>
      </c>
      <c r="AI497">
        <v>1</v>
      </c>
      <c r="AJ497">
        <v>1.2</v>
      </c>
      <c r="AK497">
        <v>1</v>
      </c>
      <c r="AL497">
        <v>0.9</v>
      </c>
      <c r="AM497">
        <v>0.5</v>
      </c>
    </row>
    <row r="498" spans="25:39" x14ac:dyDescent="0.3">
      <c r="Z498">
        <v>84.3</v>
      </c>
      <c r="AA498">
        <v>85.3</v>
      </c>
      <c r="AB498">
        <v>86.6</v>
      </c>
      <c r="AC498">
        <v>87</v>
      </c>
      <c r="AD498">
        <v>86.7</v>
      </c>
      <c r="AE498">
        <v>84.6</v>
      </c>
      <c r="AF498">
        <v>90.8</v>
      </c>
      <c r="AG498">
        <v>1.6</v>
      </c>
      <c r="AH498">
        <v>1</v>
      </c>
      <c r="AI498">
        <v>1</v>
      </c>
      <c r="AJ498">
        <v>1.2</v>
      </c>
      <c r="AK498">
        <v>0.8</v>
      </c>
      <c r="AL498">
        <v>0.8</v>
      </c>
      <c r="AM498">
        <v>0.5</v>
      </c>
    </row>
    <row r="499" spans="25:39" x14ac:dyDescent="0.3">
      <c r="Z499" s="14">
        <f>AVERAGE(Z495:Z498)</f>
        <v>84.300000000000011</v>
      </c>
      <c r="AA499" s="14">
        <f t="shared" ref="AA499:AM499" si="96">AVERAGE(AA495:AA498)</f>
        <v>85.475000000000009</v>
      </c>
      <c r="AB499" s="14">
        <f t="shared" si="96"/>
        <v>86.375</v>
      </c>
      <c r="AC499" s="14">
        <f t="shared" si="96"/>
        <v>87.55</v>
      </c>
      <c r="AD499" s="14">
        <f t="shared" si="96"/>
        <v>87.2</v>
      </c>
      <c r="AE499" s="14">
        <f t="shared" si="96"/>
        <v>84.924999999999983</v>
      </c>
      <c r="AF499" s="14">
        <f t="shared" si="96"/>
        <v>90.975000000000009</v>
      </c>
      <c r="AG499" s="14">
        <f t="shared" si="96"/>
        <v>1.65</v>
      </c>
      <c r="AH499" s="14">
        <f t="shared" si="96"/>
        <v>0.97499999999999998</v>
      </c>
      <c r="AI499" s="14">
        <f t="shared" si="96"/>
        <v>1.075</v>
      </c>
      <c r="AJ499" s="14">
        <f t="shared" si="96"/>
        <v>1.25</v>
      </c>
      <c r="AK499" s="14">
        <f t="shared" si="96"/>
        <v>0.95</v>
      </c>
      <c r="AL499" s="14">
        <f t="shared" si="96"/>
        <v>0.89999999999999991</v>
      </c>
      <c r="AM499" s="14">
        <f t="shared" si="96"/>
        <v>0.67500000000000004</v>
      </c>
    </row>
    <row r="501" spans="25:39" x14ac:dyDescent="0.3">
      <c r="Y501" s="15">
        <v>45002</v>
      </c>
      <c r="Z501">
        <v>85.3</v>
      </c>
      <c r="AA501">
        <v>86</v>
      </c>
      <c r="AB501">
        <v>87.4</v>
      </c>
      <c r="AC501">
        <v>87.6</v>
      </c>
      <c r="AD501">
        <v>87.2</v>
      </c>
      <c r="AE501">
        <v>85.2</v>
      </c>
      <c r="AF501">
        <v>91.1</v>
      </c>
      <c r="AG501">
        <v>1.1000000000000001</v>
      </c>
      <c r="AH501">
        <v>0.4</v>
      </c>
      <c r="AI501">
        <v>0.5</v>
      </c>
      <c r="AJ501">
        <v>0.6</v>
      </c>
      <c r="AK501">
        <v>0.3</v>
      </c>
      <c r="AL501">
        <v>0.3</v>
      </c>
      <c r="AM501">
        <v>0.1</v>
      </c>
    </row>
    <row r="502" spans="25:39" x14ac:dyDescent="0.3">
      <c r="Z502">
        <v>84.6</v>
      </c>
      <c r="AA502">
        <v>85.8</v>
      </c>
      <c r="AB502">
        <v>86.8</v>
      </c>
      <c r="AC502">
        <v>88.2</v>
      </c>
      <c r="AD502">
        <v>87.8</v>
      </c>
      <c r="AE502">
        <v>85.5</v>
      </c>
      <c r="AF502">
        <v>91.5</v>
      </c>
      <c r="AG502">
        <v>0.9</v>
      </c>
      <c r="AH502">
        <v>0.4</v>
      </c>
      <c r="AI502">
        <v>0.5</v>
      </c>
      <c r="AJ502">
        <v>0.5</v>
      </c>
      <c r="AK502">
        <v>0.4</v>
      </c>
      <c r="AL502">
        <v>0.3</v>
      </c>
      <c r="AM502">
        <v>0.1</v>
      </c>
    </row>
    <row r="503" spans="25:39" x14ac:dyDescent="0.3">
      <c r="Z503">
        <v>85.3</v>
      </c>
      <c r="AA503">
        <v>86.3</v>
      </c>
      <c r="AB503">
        <v>87.4</v>
      </c>
      <c r="AC503">
        <v>88.2</v>
      </c>
      <c r="AD503">
        <v>87.9</v>
      </c>
      <c r="AE503">
        <v>85.6</v>
      </c>
      <c r="AF503">
        <v>91.6</v>
      </c>
      <c r="AG503">
        <v>0.6</v>
      </c>
      <c r="AH503">
        <v>0.3</v>
      </c>
      <c r="AI503">
        <v>0.3</v>
      </c>
      <c r="AJ503">
        <v>0.5</v>
      </c>
      <c r="AK503">
        <v>0.3</v>
      </c>
      <c r="AL503">
        <v>0.2</v>
      </c>
      <c r="AM503">
        <v>0.2</v>
      </c>
    </row>
    <row r="504" spans="25:39" x14ac:dyDescent="0.3">
      <c r="Z504">
        <v>85.1</v>
      </c>
      <c r="AA504">
        <v>86.1</v>
      </c>
      <c r="AB504">
        <v>87.2</v>
      </c>
      <c r="AC504">
        <v>88</v>
      </c>
      <c r="AD504">
        <v>87.7</v>
      </c>
      <c r="AE504">
        <v>85.6</v>
      </c>
      <c r="AF504">
        <v>91.5</v>
      </c>
      <c r="AG504">
        <v>0.7</v>
      </c>
      <c r="AH504">
        <v>0.4</v>
      </c>
      <c r="AI504">
        <v>0.4</v>
      </c>
      <c r="AJ504">
        <v>0.5</v>
      </c>
      <c r="AK504">
        <v>0.4</v>
      </c>
      <c r="AL504">
        <v>0.2</v>
      </c>
      <c r="AM504">
        <v>0.2</v>
      </c>
    </row>
    <row r="505" spans="25:39" x14ac:dyDescent="0.3">
      <c r="Z505" s="14">
        <f>AVERAGE(Z501:Z504)</f>
        <v>85.074999999999989</v>
      </c>
      <c r="AA505" s="14">
        <f t="shared" ref="AA505:AM505" si="97">AVERAGE(AA501:AA504)</f>
        <v>86.050000000000011</v>
      </c>
      <c r="AB505" s="14">
        <f t="shared" si="97"/>
        <v>87.2</v>
      </c>
      <c r="AC505" s="14">
        <f t="shared" si="97"/>
        <v>88</v>
      </c>
      <c r="AD505" s="14">
        <f t="shared" si="97"/>
        <v>87.649999999999991</v>
      </c>
      <c r="AE505" s="14">
        <f t="shared" si="97"/>
        <v>85.474999999999994</v>
      </c>
      <c r="AF505" s="14">
        <f t="shared" si="97"/>
        <v>91.424999999999997</v>
      </c>
      <c r="AG505" s="14">
        <f t="shared" si="97"/>
        <v>0.82499999999999996</v>
      </c>
      <c r="AH505" s="14">
        <f t="shared" si="97"/>
        <v>0.375</v>
      </c>
      <c r="AI505" s="14">
        <f t="shared" si="97"/>
        <v>0.42500000000000004</v>
      </c>
      <c r="AJ505" s="14">
        <f t="shared" si="97"/>
        <v>0.52500000000000002</v>
      </c>
      <c r="AK505" s="14">
        <f t="shared" si="97"/>
        <v>0.35</v>
      </c>
      <c r="AL505" s="14">
        <f t="shared" si="97"/>
        <v>0.25</v>
      </c>
      <c r="AM505" s="14">
        <f t="shared" si="97"/>
        <v>0.15000000000000002</v>
      </c>
    </row>
    <row r="507" spans="25:39" x14ac:dyDescent="0.3">
      <c r="Y507" s="15">
        <v>45016</v>
      </c>
      <c r="Z507">
        <v>85.4</v>
      </c>
      <c r="AA507">
        <v>85.9</v>
      </c>
      <c r="AB507">
        <v>87.8</v>
      </c>
      <c r="AC507">
        <v>87</v>
      </c>
      <c r="AD507">
        <v>86.6</v>
      </c>
      <c r="AE507">
        <v>84.9</v>
      </c>
      <c r="AF507">
        <v>91</v>
      </c>
      <c r="AG507">
        <v>1.2</v>
      </c>
      <c r="AH507">
        <v>0.9</v>
      </c>
      <c r="AI507">
        <v>0.8</v>
      </c>
      <c r="AJ507">
        <v>0.9</v>
      </c>
      <c r="AK507">
        <v>0.6</v>
      </c>
      <c r="AL507">
        <v>0.5</v>
      </c>
      <c r="AM507">
        <v>0.2</v>
      </c>
    </row>
    <row r="508" spans="25:39" x14ac:dyDescent="0.3">
      <c r="Z508">
        <v>86</v>
      </c>
      <c r="AA508">
        <v>86.7</v>
      </c>
      <c r="AB508">
        <v>88</v>
      </c>
      <c r="AC508">
        <v>88.1</v>
      </c>
      <c r="AD508">
        <v>87.7</v>
      </c>
      <c r="AE508">
        <v>85.6</v>
      </c>
      <c r="AF508">
        <v>91.6</v>
      </c>
      <c r="AG508">
        <v>0.9</v>
      </c>
      <c r="AH508">
        <v>0.5</v>
      </c>
      <c r="AI508">
        <v>0.5</v>
      </c>
      <c r="AJ508">
        <v>0.6</v>
      </c>
      <c r="AK508">
        <v>0.5</v>
      </c>
      <c r="AL508">
        <v>0.3</v>
      </c>
      <c r="AM508">
        <v>0</v>
      </c>
    </row>
    <row r="509" spans="25:39" x14ac:dyDescent="0.3">
      <c r="Z509">
        <v>85.3</v>
      </c>
      <c r="AA509">
        <v>85.7</v>
      </c>
      <c r="AB509">
        <v>87.3</v>
      </c>
      <c r="AC509">
        <v>88.5</v>
      </c>
      <c r="AD509">
        <v>87.6</v>
      </c>
      <c r="AE509">
        <v>85.8</v>
      </c>
      <c r="AF509">
        <v>92.1</v>
      </c>
      <c r="AG509">
        <v>0.7</v>
      </c>
      <c r="AH509">
        <v>0.3</v>
      </c>
      <c r="AI509">
        <v>0.3</v>
      </c>
      <c r="AJ509">
        <v>0.4</v>
      </c>
      <c r="AK509">
        <v>0.3</v>
      </c>
      <c r="AL509">
        <v>0.3</v>
      </c>
      <c r="AM509">
        <v>0</v>
      </c>
    </row>
    <row r="510" spans="25:39" x14ac:dyDescent="0.3">
      <c r="Z510">
        <v>84.9</v>
      </c>
      <c r="AA510">
        <v>85.8</v>
      </c>
      <c r="AB510">
        <v>87.2</v>
      </c>
      <c r="AC510">
        <v>87.7</v>
      </c>
      <c r="AD510">
        <v>87.4</v>
      </c>
      <c r="AE510">
        <v>85.4</v>
      </c>
      <c r="AF510">
        <v>91.4</v>
      </c>
      <c r="AG510">
        <v>1.1000000000000001</v>
      </c>
      <c r="AH510">
        <v>0.6</v>
      </c>
      <c r="AI510">
        <v>0.7</v>
      </c>
      <c r="AJ510">
        <v>0.8</v>
      </c>
      <c r="AK510">
        <v>0.5</v>
      </c>
      <c r="AL510">
        <v>0.3</v>
      </c>
      <c r="AM510">
        <v>0.1</v>
      </c>
    </row>
    <row r="511" spans="25:39" x14ac:dyDescent="0.3">
      <c r="Z511" s="14">
        <f>AVERAGE(Z507:Z510)</f>
        <v>85.4</v>
      </c>
      <c r="AA511" s="14">
        <f t="shared" ref="AA511:AM511" si="98">AVERAGE(AA507:AA510)</f>
        <v>86.025000000000006</v>
      </c>
      <c r="AB511" s="14">
        <f t="shared" si="98"/>
        <v>87.575000000000003</v>
      </c>
      <c r="AC511" s="14">
        <f t="shared" si="98"/>
        <v>87.825000000000003</v>
      </c>
      <c r="AD511" s="14">
        <f t="shared" si="98"/>
        <v>87.324999999999989</v>
      </c>
      <c r="AE511" s="14">
        <f t="shared" si="98"/>
        <v>85.425000000000011</v>
      </c>
      <c r="AF511" s="14">
        <f t="shared" si="98"/>
        <v>91.525000000000006</v>
      </c>
      <c r="AG511" s="14">
        <f t="shared" si="98"/>
        <v>0.97499999999999998</v>
      </c>
      <c r="AH511" s="14">
        <f t="shared" si="98"/>
        <v>0.57499999999999996</v>
      </c>
      <c r="AI511" s="14">
        <f t="shared" si="98"/>
        <v>0.57499999999999996</v>
      </c>
      <c r="AJ511" s="14">
        <f t="shared" si="98"/>
        <v>0.67500000000000004</v>
      </c>
      <c r="AK511" s="14">
        <f t="shared" si="98"/>
        <v>0.47500000000000003</v>
      </c>
      <c r="AL511" s="14">
        <f t="shared" si="98"/>
        <v>0.35000000000000003</v>
      </c>
      <c r="AM511" s="14">
        <f t="shared" si="98"/>
        <v>7.5000000000000011E-2</v>
      </c>
    </row>
    <row r="513" spans="25:39" x14ac:dyDescent="0.3">
      <c r="Y513" s="15">
        <v>45022</v>
      </c>
      <c r="Z513">
        <v>84.9</v>
      </c>
      <c r="AA513">
        <v>85.7</v>
      </c>
      <c r="AB513">
        <v>87.2</v>
      </c>
      <c r="AC513">
        <v>87.6</v>
      </c>
      <c r="AD513">
        <v>87.1</v>
      </c>
      <c r="AE513">
        <v>85.3</v>
      </c>
      <c r="AF513">
        <v>91.4</v>
      </c>
      <c r="AG513">
        <v>0.9</v>
      </c>
      <c r="AH513">
        <v>0.6</v>
      </c>
      <c r="AI513">
        <v>0.5</v>
      </c>
      <c r="AJ513">
        <v>0.7</v>
      </c>
      <c r="AK513">
        <v>0.6</v>
      </c>
      <c r="AL513">
        <v>0.3</v>
      </c>
      <c r="AM513">
        <v>0.1</v>
      </c>
    </row>
    <row r="514" spans="25:39" x14ac:dyDescent="0.3">
      <c r="Z514">
        <v>85.1</v>
      </c>
      <c r="AA514">
        <v>85.8</v>
      </c>
      <c r="AB514">
        <v>87.2</v>
      </c>
      <c r="AC514">
        <v>87.9</v>
      </c>
      <c r="AD514">
        <v>87.4</v>
      </c>
      <c r="AE514">
        <v>85.4</v>
      </c>
      <c r="AF514">
        <v>91.6</v>
      </c>
      <c r="AG514">
        <v>0.6</v>
      </c>
      <c r="AH514">
        <v>0.4</v>
      </c>
      <c r="AI514">
        <v>0.3</v>
      </c>
      <c r="AJ514">
        <v>0.5</v>
      </c>
      <c r="AK514">
        <v>0.3</v>
      </c>
      <c r="AL514">
        <v>0.2</v>
      </c>
      <c r="AM514">
        <v>0</v>
      </c>
    </row>
    <row r="515" spans="25:39" x14ac:dyDescent="0.3">
      <c r="Z515">
        <v>85.5</v>
      </c>
      <c r="AA515">
        <v>86.4</v>
      </c>
      <c r="AB515">
        <v>87.7</v>
      </c>
      <c r="AC515">
        <v>87.8</v>
      </c>
      <c r="AD515">
        <v>87.5</v>
      </c>
      <c r="AE515">
        <v>85.4</v>
      </c>
      <c r="AF515">
        <v>91.4</v>
      </c>
      <c r="AG515">
        <v>0.6</v>
      </c>
      <c r="AH515">
        <v>0.2</v>
      </c>
      <c r="AI515">
        <v>0.3</v>
      </c>
      <c r="AJ515">
        <v>0.4</v>
      </c>
      <c r="AK515">
        <v>0.3</v>
      </c>
      <c r="AL515">
        <v>0.2</v>
      </c>
      <c r="AM515">
        <v>0.2</v>
      </c>
    </row>
    <row r="516" spans="25:39" x14ac:dyDescent="0.3">
      <c r="Z516">
        <v>85</v>
      </c>
      <c r="AA516">
        <v>86</v>
      </c>
      <c r="AB516">
        <v>86.7</v>
      </c>
      <c r="AC516">
        <v>88.6</v>
      </c>
      <c r="AD516">
        <v>88</v>
      </c>
      <c r="AE516">
        <v>85.5</v>
      </c>
      <c r="AF516">
        <v>91.8</v>
      </c>
      <c r="AG516">
        <v>1.5</v>
      </c>
      <c r="AH516">
        <v>0.9</v>
      </c>
      <c r="AI516">
        <v>0.7</v>
      </c>
      <c r="AJ516">
        <v>0.7</v>
      </c>
      <c r="AK516">
        <v>0.4</v>
      </c>
      <c r="AL516">
        <v>0.3</v>
      </c>
      <c r="AM516">
        <v>0</v>
      </c>
    </row>
    <row r="517" spans="25:39" x14ac:dyDescent="0.3">
      <c r="Z517" s="14">
        <f>AVERAGE(Z513:Z516)</f>
        <v>85.125</v>
      </c>
      <c r="AA517" s="14">
        <f t="shared" ref="AA517:AM517" si="99">AVERAGE(AA513:AA516)</f>
        <v>85.974999999999994</v>
      </c>
      <c r="AB517" s="14">
        <f t="shared" si="99"/>
        <v>87.2</v>
      </c>
      <c r="AC517" s="14">
        <f t="shared" si="99"/>
        <v>87.974999999999994</v>
      </c>
      <c r="AD517" s="14">
        <f t="shared" si="99"/>
        <v>87.5</v>
      </c>
      <c r="AE517" s="14">
        <f t="shared" si="99"/>
        <v>85.4</v>
      </c>
      <c r="AF517" s="14">
        <f t="shared" si="99"/>
        <v>91.55</v>
      </c>
      <c r="AG517" s="14">
        <f t="shared" si="99"/>
        <v>0.9</v>
      </c>
      <c r="AH517" s="14">
        <f t="shared" si="99"/>
        <v>0.52500000000000002</v>
      </c>
      <c r="AI517" s="14">
        <f t="shared" si="99"/>
        <v>0.45</v>
      </c>
      <c r="AJ517" s="14">
        <f t="shared" si="99"/>
        <v>0.57499999999999996</v>
      </c>
      <c r="AK517" s="14">
        <f t="shared" si="99"/>
        <v>0.4</v>
      </c>
      <c r="AL517" s="14">
        <f t="shared" si="99"/>
        <v>0.25</v>
      </c>
      <c r="AM517" s="14">
        <f t="shared" si="99"/>
        <v>7.5000000000000011E-2</v>
      </c>
    </row>
    <row r="519" spans="25:39" x14ac:dyDescent="0.3">
      <c r="Y519" s="15">
        <v>45029</v>
      </c>
      <c r="Z519">
        <v>85.1</v>
      </c>
      <c r="AA519">
        <v>86.5</v>
      </c>
      <c r="AB519">
        <v>87.1</v>
      </c>
      <c r="AC519">
        <v>88.6</v>
      </c>
      <c r="AD519">
        <v>88.2</v>
      </c>
      <c r="AE519">
        <v>85.8</v>
      </c>
      <c r="AF519">
        <v>91.7</v>
      </c>
      <c r="AG519">
        <v>0.7</v>
      </c>
      <c r="AH519">
        <v>0.3</v>
      </c>
      <c r="AI519">
        <v>0.4</v>
      </c>
      <c r="AJ519">
        <v>0.5</v>
      </c>
      <c r="AK519">
        <v>0.3</v>
      </c>
      <c r="AL519">
        <v>0.2</v>
      </c>
      <c r="AM519">
        <v>0.2</v>
      </c>
    </row>
    <row r="520" spans="25:39" x14ac:dyDescent="0.3">
      <c r="Z520">
        <v>84.7</v>
      </c>
      <c r="AA520">
        <v>86.2</v>
      </c>
      <c r="AB520">
        <v>86.8</v>
      </c>
      <c r="AC520">
        <v>88.6</v>
      </c>
      <c r="AD520">
        <v>88.2</v>
      </c>
      <c r="AE520">
        <v>85.8</v>
      </c>
      <c r="AF520">
        <v>91.9</v>
      </c>
      <c r="AG520">
        <v>0.9</v>
      </c>
      <c r="AH520">
        <v>0.4</v>
      </c>
      <c r="AI520">
        <v>0.4</v>
      </c>
      <c r="AJ520">
        <v>0.5</v>
      </c>
      <c r="AK520">
        <v>0.3</v>
      </c>
      <c r="AL520">
        <v>0.2</v>
      </c>
      <c r="AM520">
        <v>0</v>
      </c>
    </row>
    <row r="521" spans="25:39" x14ac:dyDescent="0.3">
      <c r="Z521">
        <v>84.7</v>
      </c>
      <c r="AA521">
        <v>86.1</v>
      </c>
      <c r="AB521">
        <v>87.3</v>
      </c>
      <c r="AC521">
        <v>87.6</v>
      </c>
      <c r="AD521">
        <v>87.4</v>
      </c>
      <c r="AE521">
        <v>85.2</v>
      </c>
      <c r="AF521">
        <v>91.2</v>
      </c>
      <c r="AG521">
        <v>0.8</v>
      </c>
      <c r="AH521">
        <v>0.3</v>
      </c>
      <c r="AI521">
        <v>0.4</v>
      </c>
      <c r="AJ521">
        <v>0.5</v>
      </c>
      <c r="AK521">
        <v>0.3</v>
      </c>
      <c r="AL521">
        <v>0.3</v>
      </c>
      <c r="AM521">
        <v>0.1</v>
      </c>
    </row>
    <row r="522" spans="25:39" x14ac:dyDescent="0.3">
      <c r="Z522">
        <v>85.3</v>
      </c>
      <c r="AA522">
        <v>86.4</v>
      </c>
      <c r="AB522">
        <v>87.5</v>
      </c>
      <c r="AC522">
        <v>87.8</v>
      </c>
      <c r="AD522">
        <v>87.5</v>
      </c>
      <c r="AE522">
        <v>85.2</v>
      </c>
      <c r="AF522">
        <v>91.2</v>
      </c>
      <c r="AG522">
        <v>1.2</v>
      </c>
      <c r="AH522">
        <v>0.6</v>
      </c>
      <c r="AI522">
        <v>0.7</v>
      </c>
      <c r="AJ522">
        <v>0.6</v>
      </c>
      <c r="AK522">
        <v>0.5</v>
      </c>
      <c r="AL522">
        <v>0.4</v>
      </c>
      <c r="AM522">
        <v>0.1</v>
      </c>
    </row>
    <row r="523" spans="25:39" x14ac:dyDescent="0.3">
      <c r="Z523" s="14">
        <f>AVERAGE(Z519:Z522)</f>
        <v>84.95</v>
      </c>
      <c r="AA523" s="14">
        <f t="shared" ref="AA523:AM523" si="100">AVERAGE(AA519:AA522)</f>
        <v>86.299999999999983</v>
      </c>
      <c r="AB523" s="14">
        <f t="shared" si="100"/>
        <v>87.174999999999997</v>
      </c>
      <c r="AC523" s="14">
        <f t="shared" si="100"/>
        <v>88.149999999999991</v>
      </c>
      <c r="AD523" s="14">
        <f t="shared" si="100"/>
        <v>87.825000000000003</v>
      </c>
      <c r="AE523" s="14">
        <f t="shared" si="100"/>
        <v>85.5</v>
      </c>
      <c r="AF523" s="14">
        <f t="shared" si="100"/>
        <v>91.5</v>
      </c>
      <c r="AG523" s="14">
        <f t="shared" si="100"/>
        <v>0.90000000000000013</v>
      </c>
      <c r="AH523" s="14">
        <f t="shared" si="100"/>
        <v>0.4</v>
      </c>
      <c r="AI523" s="14">
        <f t="shared" si="100"/>
        <v>0.47500000000000003</v>
      </c>
      <c r="AJ523" s="14">
        <f t="shared" si="100"/>
        <v>0.52500000000000002</v>
      </c>
      <c r="AK523" s="14">
        <f t="shared" si="100"/>
        <v>0.35</v>
      </c>
      <c r="AL523" s="14">
        <f t="shared" si="100"/>
        <v>0.27500000000000002</v>
      </c>
      <c r="AM523" s="14">
        <f t="shared" si="100"/>
        <v>0.1</v>
      </c>
    </row>
    <row r="526" spans="25:39" x14ac:dyDescent="0.3">
      <c r="Y526" s="15">
        <v>45036</v>
      </c>
      <c r="Z526">
        <v>85.1</v>
      </c>
      <c r="AA526">
        <v>86.4</v>
      </c>
      <c r="AB526">
        <v>87.1</v>
      </c>
      <c r="AC526">
        <v>88.6</v>
      </c>
      <c r="AD526">
        <v>88.2</v>
      </c>
      <c r="AE526">
        <v>85.8</v>
      </c>
      <c r="AF526">
        <v>91.8</v>
      </c>
      <c r="AG526">
        <v>1</v>
      </c>
      <c r="AH526">
        <v>0.5</v>
      </c>
      <c r="AI526">
        <v>0.5</v>
      </c>
      <c r="AJ526">
        <v>0.7</v>
      </c>
      <c r="AK526">
        <v>0.5</v>
      </c>
      <c r="AL526">
        <v>0.3</v>
      </c>
      <c r="AM526">
        <v>0</v>
      </c>
    </row>
    <row r="527" spans="25:39" x14ac:dyDescent="0.3">
      <c r="Z527">
        <v>84.8</v>
      </c>
      <c r="AA527">
        <v>86.2</v>
      </c>
      <c r="AB527">
        <v>87.1</v>
      </c>
      <c r="AC527">
        <v>88.2</v>
      </c>
      <c r="AD527">
        <v>87.9</v>
      </c>
      <c r="AE527">
        <v>85.6</v>
      </c>
      <c r="AF527">
        <v>91.7</v>
      </c>
      <c r="AG527">
        <v>0.8</v>
      </c>
      <c r="AH527">
        <v>0.4</v>
      </c>
      <c r="AI527">
        <v>0.4</v>
      </c>
      <c r="AJ527">
        <v>0.5</v>
      </c>
      <c r="AK527">
        <v>0.4</v>
      </c>
      <c r="AL527">
        <v>0.3</v>
      </c>
      <c r="AM527">
        <v>0</v>
      </c>
    </row>
    <row r="528" spans="25:39" x14ac:dyDescent="0.3">
      <c r="Z528">
        <v>84.8</v>
      </c>
      <c r="AA528">
        <v>85.7</v>
      </c>
      <c r="AB528">
        <v>86.9</v>
      </c>
      <c r="AC528">
        <v>87.5</v>
      </c>
      <c r="AD528">
        <v>87.1</v>
      </c>
      <c r="AE528">
        <v>85</v>
      </c>
      <c r="AF528">
        <v>91.3</v>
      </c>
      <c r="AG528">
        <v>1.2</v>
      </c>
      <c r="AH528">
        <v>0.7</v>
      </c>
      <c r="AI528">
        <v>0.7</v>
      </c>
      <c r="AJ528">
        <v>0.7</v>
      </c>
      <c r="AK528">
        <v>0.5</v>
      </c>
      <c r="AL528">
        <v>0.4</v>
      </c>
      <c r="AM528">
        <v>0.1</v>
      </c>
    </row>
    <row r="529" spans="25:39" x14ac:dyDescent="0.3">
      <c r="Z529">
        <v>85.1</v>
      </c>
      <c r="AA529">
        <v>85.8</v>
      </c>
      <c r="AB529">
        <v>87.4</v>
      </c>
      <c r="AC529">
        <v>87.4</v>
      </c>
      <c r="AD529">
        <v>87.1</v>
      </c>
      <c r="AE529">
        <v>85.1</v>
      </c>
      <c r="AF529">
        <v>91.2</v>
      </c>
      <c r="AG529">
        <v>2.2999999999999998</v>
      </c>
      <c r="AH529">
        <v>1.3</v>
      </c>
      <c r="AI529">
        <v>1</v>
      </c>
      <c r="AJ529">
        <v>0.8</v>
      </c>
      <c r="AK529">
        <v>0.5</v>
      </c>
      <c r="AL529">
        <v>0.3</v>
      </c>
      <c r="AM529">
        <v>0</v>
      </c>
    </row>
    <row r="530" spans="25:39" x14ac:dyDescent="0.3">
      <c r="Z530" s="14">
        <f>AVERAGE(Z526:Z529)</f>
        <v>84.949999999999989</v>
      </c>
      <c r="AA530" s="14">
        <f t="shared" ref="AA530:AM530" si="101">AVERAGE(AA526:AA529)</f>
        <v>86.025000000000006</v>
      </c>
      <c r="AB530" s="14">
        <f t="shared" si="101"/>
        <v>87.125</v>
      </c>
      <c r="AC530" s="14">
        <f t="shared" si="101"/>
        <v>87.925000000000011</v>
      </c>
      <c r="AD530" s="14">
        <f t="shared" si="101"/>
        <v>87.575000000000017</v>
      </c>
      <c r="AE530" s="14">
        <f t="shared" si="101"/>
        <v>85.375</v>
      </c>
      <c r="AF530" s="14">
        <f t="shared" si="101"/>
        <v>91.5</v>
      </c>
      <c r="AG530" s="14">
        <f t="shared" si="101"/>
        <v>1.325</v>
      </c>
      <c r="AH530" s="14">
        <f t="shared" si="101"/>
        <v>0.72500000000000009</v>
      </c>
      <c r="AI530" s="14">
        <f t="shared" si="101"/>
        <v>0.65</v>
      </c>
      <c r="AJ530" s="14">
        <f t="shared" si="101"/>
        <v>0.67500000000000004</v>
      </c>
      <c r="AK530" s="14">
        <f t="shared" si="101"/>
        <v>0.47499999999999998</v>
      </c>
      <c r="AL530" s="14">
        <f t="shared" si="101"/>
        <v>0.32500000000000001</v>
      </c>
      <c r="AM530" s="14">
        <f t="shared" si="101"/>
        <v>2.5000000000000001E-2</v>
      </c>
    </row>
    <row r="532" spans="25:39" x14ac:dyDescent="0.3">
      <c r="Y532" s="15">
        <v>45043</v>
      </c>
      <c r="Z532">
        <v>85.4</v>
      </c>
      <c r="AA532">
        <v>86.2</v>
      </c>
      <c r="AB532">
        <v>87.4</v>
      </c>
      <c r="AC532">
        <v>87.9</v>
      </c>
      <c r="AD532">
        <v>87.4</v>
      </c>
      <c r="AE532">
        <v>85.3</v>
      </c>
      <c r="AF532">
        <v>91.4</v>
      </c>
      <c r="AG532">
        <v>2.1</v>
      </c>
      <c r="AH532">
        <v>0.3</v>
      </c>
      <c r="AI532">
        <v>0.6</v>
      </c>
      <c r="AJ532">
        <v>0.7</v>
      </c>
      <c r="AK532">
        <v>0.4</v>
      </c>
      <c r="AL532">
        <v>0.3</v>
      </c>
      <c r="AM532">
        <v>0.1</v>
      </c>
    </row>
    <row r="533" spans="25:39" x14ac:dyDescent="0.3">
      <c r="Z533">
        <v>85.3</v>
      </c>
      <c r="AA533">
        <v>86.4</v>
      </c>
      <c r="AB533">
        <v>87.4</v>
      </c>
      <c r="AC533">
        <v>88.2</v>
      </c>
      <c r="AD533">
        <v>87.8</v>
      </c>
      <c r="AE533">
        <v>85.6</v>
      </c>
      <c r="AF533">
        <v>91.6</v>
      </c>
      <c r="AG533">
        <v>0.9</v>
      </c>
      <c r="AH533">
        <v>0.4</v>
      </c>
      <c r="AI533">
        <v>0.4</v>
      </c>
      <c r="AJ533">
        <v>0.6</v>
      </c>
      <c r="AK533">
        <v>0.3</v>
      </c>
      <c r="AL533">
        <v>0.2</v>
      </c>
      <c r="AM533">
        <v>0.2</v>
      </c>
    </row>
    <row r="534" spans="25:39" x14ac:dyDescent="0.3">
      <c r="Z534">
        <v>85.1</v>
      </c>
      <c r="AA534">
        <v>86.3</v>
      </c>
      <c r="AB534">
        <v>87.2</v>
      </c>
      <c r="AC534">
        <v>88.2</v>
      </c>
      <c r="AD534">
        <v>87.9</v>
      </c>
      <c r="AE534">
        <v>85.7</v>
      </c>
      <c r="AF534">
        <v>91.7</v>
      </c>
      <c r="AG534">
        <v>1</v>
      </c>
      <c r="AH534">
        <v>0.5</v>
      </c>
      <c r="AI534">
        <v>0.4</v>
      </c>
      <c r="AJ534">
        <v>0.6</v>
      </c>
      <c r="AK534">
        <v>0.3</v>
      </c>
      <c r="AL534">
        <v>0.3</v>
      </c>
      <c r="AM534">
        <v>0.1</v>
      </c>
    </row>
    <row r="535" spans="25:39" x14ac:dyDescent="0.3">
      <c r="Z535">
        <v>84.9</v>
      </c>
      <c r="AA535">
        <v>85.3</v>
      </c>
      <c r="AB535">
        <v>87</v>
      </c>
      <c r="AC535">
        <v>87.7</v>
      </c>
      <c r="AD535">
        <v>87.1</v>
      </c>
      <c r="AE535">
        <v>85.4</v>
      </c>
      <c r="AF535">
        <v>91.6</v>
      </c>
      <c r="AG535">
        <v>1.1000000000000001</v>
      </c>
      <c r="AH535">
        <v>0.5</v>
      </c>
      <c r="AI535">
        <v>0.6</v>
      </c>
      <c r="AJ535">
        <v>0.7</v>
      </c>
      <c r="AK535">
        <v>0.5</v>
      </c>
      <c r="AL535">
        <v>0.3</v>
      </c>
      <c r="AM535">
        <v>0.1</v>
      </c>
    </row>
    <row r="536" spans="25:39" x14ac:dyDescent="0.3">
      <c r="Z536" s="14">
        <f>AVERAGE(Z532:Z535)</f>
        <v>85.174999999999997</v>
      </c>
      <c r="AA536" s="14">
        <f t="shared" ref="AA536:AM536" si="102">AVERAGE(AA532:AA535)</f>
        <v>86.050000000000011</v>
      </c>
      <c r="AB536" s="14">
        <f t="shared" si="102"/>
        <v>87.25</v>
      </c>
      <c r="AC536" s="14">
        <f t="shared" si="102"/>
        <v>88</v>
      </c>
      <c r="AD536" s="14">
        <f t="shared" si="102"/>
        <v>87.550000000000011</v>
      </c>
      <c r="AE536" s="14">
        <f t="shared" si="102"/>
        <v>85.5</v>
      </c>
      <c r="AF536" s="14">
        <f t="shared" si="102"/>
        <v>91.574999999999989</v>
      </c>
      <c r="AG536" s="14">
        <f t="shared" si="102"/>
        <v>1.2749999999999999</v>
      </c>
      <c r="AH536" s="14">
        <f t="shared" si="102"/>
        <v>0.42499999999999999</v>
      </c>
      <c r="AI536" s="14">
        <f t="shared" si="102"/>
        <v>0.5</v>
      </c>
      <c r="AJ536" s="14">
        <f t="shared" si="102"/>
        <v>0.64999999999999991</v>
      </c>
      <c r="AK536" s="14">
        <f t="shared" si="102"/>
        <v>0.375</v>
      </c>
      <c r="AL536" s="14">
        <f t="shared" si="102"/>
        <v>0.27500000000000002</v>
      </c>
      <c r="AM536" s="14">
        <f t="shared" si="102"/>
        <v>0.125</v>
      </c>
    </row>
    <row r="538" spans="25:39" x14ac:dyDescent="0.3">
      <c r="Y538" s="15">
        <v>45058</v>
      </c>
      <c r="Z538">
        <v>85.5</v>
      </c>
      <c r="AA538">
        <v>86.5</v>
      </c>
      <c r="AB538">
        <v>87.9</v>
      </c>
      <c r="AC538">
        <v>87.7</v>
      </c>
      <c r="AD538">
        <v>87.3</v>
      </c>
      <c r="AE538">
        <v>85.1</v>
      </c>
      <c r="AF538">
        <v>90.8</v>
      </c>
      <c r="AG538">
        <v>1.8</v>
      </c>
      <c r="AH538">
        <v>1.2</v>
      </c>
      <c r="AI538">
        <v>1.2</v>
      </c>
      <c r="AJ538">
        <v>1.3</v>
      </c>
      <c r="AK538">
        <v>1</v>
      </c>
      <c r="AL538">
        <v>1</v>
      </c>
      <c r="AM538">
        <v>0.7</v>
      </c>
    </row>
    <row r="539" spans="25:39" x14ac:dyDescent="0.3">
      <c r="Z539">
        <v>85.8</v>
      </c>
      <c r="AA539">
        <v>87</v>
      </c>
      <c r="AB539">
        <v>88.2</v>
      </c>
      <c r="AC539">
        <v>88.3</v>
      </c>
      <c r="AD539">
        <v>87.8</v>
      </c>
      <c r="AE539">
        <v>85.6</v>
      </c>
      <c r="AF539">
        <v>91.4</v>
      </c>
      <c r="AG539">
        <v>1</v>
      </c>
      <c r="AH539">
        <v>0.5</v>
      </c>
      <c r="AI539">
        <v>0.6</v>
      </c>
      <c r="AJ539">
        <v>0.7</v>
      </c>
      <c r="AK539">
        <v>0.5</v>
      </c>
      <c r="AL539">
        <v>0.4</v>
      </c>
      <c r="AM539">
        <v>0</v>
      </c>
    </row>
    <row r="540" spans="25:39" x14ac:dyDescent="0.3">
      <c r="Z540">
        <v>86.9</v>
      </c>
      <c r="AA540">
        <v>87.6</v>
      </c>
      <c r="AB540">
        <v>88.5</v>
      </c>
      <c r="AC540">
        <v>88.5</v>
      </c>
      <c r="AD540">
        <v>87.9</v>
      </c>
      <c r="AE540">
        <v>87.7</v>
      </c>
      <c r="AF540">
        <v>91.6</v>
      </c>
      <c r="AG540">
        <v>1</v>
      </c>
      <c r="AH540">
        <v>0.4</v>
      </c>
      <c r="AI540">
        <v>0.6</v>
      </c>
      <c r="AJ540">
        <v>1</v>
      </c>
      <c r="AK540">
        <v>0.8</v>
      </c>
      <c r="AL540">
        <v>0.7</v>
      </c>
      <c r="AM540">
        <v>0.3</v>
      </c>
    </row>
    <row r="541" spans="25:39" x14ac:dyDescent="0.3">
      <c r="Z541" s="14">
        <f>AVERAGE(Z538:Z540)</f>
        <v>86.066666666666677</v>
      </c>
      <c r="AA541" s="14">
        <f t="shared" ref="AA541:AM541" si="103">AVERAGE(AA538:AA540)</f>
        <v>87.033333333333346</v>
      </c>
      <c r="AB541" s="14">
        <f t="shared" si="103"/>
        <v>88.2</v>
      </c>
      <c r="AC541" s="14">
        <f t="shared" si="103"/>
        <v>88.166666666666671</v>
      </c>
      <c r="AD541" s="14">
        <f t="shared" si="103"/>
        <v>87.666666666666671</v>
      </c>
      <c r="AE541" s="14">
        <f t="shared" si="103"/>
        <v>86.133333333333326</v>
      </c>
      <c r="AF541" s="14">
        <f t="shared" si="103"/>
        <v>91.266666666666652</v>
      </c>
      <c r="AG541" s="14">
        <f t="shared" si="103"/>
        <v>1.2666666666666666</v>
      </c>
      <c r="AH541" s="14">
        <f t="shared" si="103"/>
        <v>0.70000000000000007</v>
      </c>
      <c r="AI541" s="14">
        <f t="shared" si="103"/>
        <v>0.79999999999999993</v>
      </c>
      <c r="AJ541" s="14">
        <f t="shared" si="103"/>
        <v>1</v>
      </c>
      <c r="AK541" s="14">
        <f t="shared" si="103"/>
        <v>0.76666666666666661</v>
      </c>
      <c r="AL541" s="14">
        <f t="shared" si="103"/>
        <v>0.69999999999999984</v>
      </c>
      <c r="AM541" s="14">
        <f t="shared" si="103"/>
        <v>0.33333333333333331</v>
      </c>
    </row>
    <row r="543" spans="25:39" x14ac:dyDescent="0.3">
      <c r="Y543" s="15">
        <v>45068</v>
      </c>
      <c r="Z543">
        <v>85.7</v>
      </c>
      <c r="AA543">
        <v>86.7</v>
      </c>
      <c r="AB543">
        <v>87.5</v>
      </c>
      <c r="AC543">
        <v>88.7</v>
      </c>
      <c r="AD543">
        <v>88</v>
      </c>
      <c r="AE543">
        <v>85.8</v>
      </c>
      <c r="AF543">
        <v>91.8</v>
      </c>
      <c r="AG543">
        <v>0.9</v>
      </c>
      <c r="AH543">
        <v>0.4</v>
      </c>
      <c r="AI543">
        <v>0.4</v>
      </c>
      <c r="AJ543">
        <v>0.5</v>
      </c>
      <c r="AK543">
        <v>0.3</v>
      </c>
      <c r="AL543">
        <v>0.2</v>
      </c>
      <c r="AM543">
        <v>0.1</v>
      </c>
    </row>
    <row r="544" spans="25:39" x14ac:dyDescent="0.3">
      <c r="Z544">
        <v>85.6</v>
      </c>
      <c r="AA544">
        <v>86.5</v>
      </c>
      <c r="AB544">
        <v>87.5</v>
      </c>
      <c r="AC544">
        <v>88.4</v>
      </c>
      <c r="AD544">
        <v>87.7</v>
      </c>
      <c r="AE544">
        <v>85.5</v>
      </c>
      <c r="AF544">
        <v>91.6</v>
      </c>
      <c r="AG544">
        <v>0.8</v>
      </c>
      <c r="AH544">
        <v>0.3</v>
      </c>
      <c r="AI544">
        <v>0.4</v>
      </c>
      <c r="AJ544">
        <v>0.4</v>
      </c>
      <c r="AK544">
        <v>0.3</v>
      </c>
      <c r="AL544">
        <v>0.2</v>
      </c>
      <c r="AM544">
        <v>0.1</v>
      </c>
    </row>
    <row r="545" spans="25:39" x14ac:dyDescent="0.3">
      <c r="Z545">
        <v>85.4</v>
      </c>
      <c r="AA545">
        <v>86.4</v>
      </c>
      <c r="AB545">
        <v>87.5</v>
      </c>
      <c r="AC545">
        <v>88.1</v>
      </c>
      <c r="AD545">
        <v>87.6</v>
      </c>
      <c r="AE545">
        <v>85.5</v>
      </c>
      <c r="AF545">
        <v>91.4</v>
      </c>
      <c r="AG545">
        <v>0.9</v>
      </c>
      <c r="AH545">
        <v>0.4</v>
      </c>
      <c r="AI545">
        <v>0.4</v>
      </c>
      <c r="AJ545">
        <v>0.6</v>
      </c>
      <c r="AK545">
        <v>0.4</v>
      </c>
      <c r="AL545">
        <v>0.3</v>
      </c>
      <c r="AM545">
        <v>0.1</v>
      </c>
    </row>
    <row r="546" spans="25:39" x14ac:dyDescent="0.3">
      <c r="Z546">
        <v>86</v>
      </c>
      <c r="AA546">
        <v>86.6</v>
      </c>
      <c r="AB546">
        <v>87.7</v>
      </c>
      <c r="AC546">
        <v>88.1</v>
      </c>
      <c r="AD546">
        <v>87.4</v>
      </c>
      <c r="AE546">
        <v>85.3</v>
      </c>
      <c r="AF546">
        <v>91.3</v>
      </c>
      <c r="AG546">
        <v>0.9</v>
      </c>
      <c r="AH546">
        <v>0.4</v>
      </c>
      <c r="AI546">
        <v>0.4</v>
      </c>
      <c r="AJ546">
        <v>0.6</v>
      </c>
      <c r="AK546">
        <v>0.4</v>
      </c>
      <c r="AL546">
        <v>0.3</v>
      </c>
      <c r="AM546">
        <v>0</v>
      </c>
    </row>
    <row r="547" spans="25:39" x14ac:dyDescent="0.3">
      <c r="Y547" s="15">
        <v>45064</v>
      </c>
      <c r="Z547" s="14">
        <f>AVERAGE(Z543:Z546)</f>
        <v>85.675000000000011</v>
      </c>
      <c r="AA547" s="14">
        <f t="shared" ref="AA547:AM547" si="104">AVERAGE(AA543:AA546)</f>
        <v>86.550000000000011</v>
      </c>
      <c r="AB547" s="14">
        <f t="shared" si="104"/>
        <v>87.55</v>
      </c>
      <c r="AC547" s="14">
        <f t="shared" si="104"/>
        <v>88.325000000000017</v>
      </c>
      <c r="AD547" s="14">
        <f t="shared" si="104"/>
        <v>87.674999999999983</v>
      </c>
      <c r="AE547" s="14">
        <f t="shared" si="104"/>
        <v>85.525000000000006</v>
      </c>
      <c r="AF547" s="14">
        <f t="shared" si="104"/>
        <v>91.524999999999991</v>
      </c>
      <c r="AG547" s="14">
        <f t="shared" si="104"/>
        <v>0.875</v>
      </c>
      <c r="AH547" s="14">
        <f t="shared" si="104"/>
        <v>0.375</v>
      </c>
      <c r="AI547" s="14">
        <f t="shared" si="104"/>
        <v>0.4</v>
      </c>
      <c r="AJ547" s="14">
        <f t="shared" si="104"/>
        <v>0.52500000000000002</v>
      </c>
      <c r="AK547" s="14">
        <f t="shared" si="104"/>
        <v>0.35</v>
      </c>
      <c r="AL547" s="14">
        <f t="shared" si="104"/>
        <v>0.25</v>
      </c>
      <c r="AM547" s="14">
        <f t="shared" si="104"/>
        <v>7.5000000000000011E-2</v>
      </c>
    </row>
    <row r="549" spans="25:39" x14ac:dyDescent="0.3">
      <c r="Y549" s="15">
        <v>45075</v>
      </c>
      <c r="Z549">
        <v>84.9</v>
      </c>
      <c r="AA549">
        <v>87.2</v>
      </c>
      <c r="AB549">
        <v>87.8</v>
      </c>
      <c r="AC549">
        <v>86.7</v>
      </c>
      <c r="AD549">
        <v>86.7</v>
      </c>
      <c r="AE549">
        <v>84.8</v>
      </c>
      <c r="AF549">
        <v>90.4</v>
      </c>
      <c r="AG549">
        <v>0.9</v>
      </c>
      <c r="AH549">
        <v>0.5</v>
      </c>
      <c r="AI549">
        <v>0.5</v>
      </c>
      <c r="AJ549">
        <v>0.6</v>
      </c>
      <c r="AK549">
        <v>0.4</v>
      </c>
      <c r="AL549">
        <v>0.3</v>
      </c>
      <c r="AM549">
        <v>0.1</v>
      </c>
    </row>
    <row r="550" spans="25:39" x14ac:dyDescent="0.3">
      <c r="Z550">
        <v>85.8</v>
      </c>
      <c r="AA550">
        <v>86.8</v>
      </c>
      <c r="AB550">
        <v>87.8</v>
      </c>
      <c r="AC550">
        <v>87.9</v>
      </c>
      <c r="AD550">
        <v>87.6</v>
      </c>
      <c r="AE550">
        <v>85.3</v>
      </c>
      <c r="AF550">
        <v>91.1</v>
      </c>
      <c r="AG550">
        <v>0.7</v>
      </c>
      <c r="AH550">
        <v>0.3</v>
      </c>
      <c r="AI550">
        <v>0.3</v>
      </c>
      <c r="AJ550">
        <v>0.5</v>
      </c>
      <c r="AK550">
        <v>0.3</v>
      </c>
      <c r="AL550">
        <v>0.2</v>
      </c>
      <c r="AM550">
        <v>0.1</v>
      </c>
    </row>
    <row r="551" spans="25:39" x14ac:dyDescent="0.3">
      <c r="Z551">
        <v>84.9</v>
      </c>
      <c r="AA551">
        <v>85.9</v>
      </c>
      <c r="AB551">
        <v>87.4</v>
      </c>
      <c r="AC551">
        <v>86.3</v>
      </c>
      <c r="AD551">
        <v>86.3</v>
      </c>
      <c r="AE551">
        <v>84.4</v>
      </c>
      <c r="AF551">
        <v>90.1</v>
      </c>
      <c r="AG551">
        <v>1.3</v>
      </c>
      <c r="AH551">
        <v>0.8</v>
      </c>
      <c r="AI551">
        <v>0.8</v>
      </c>
      <c r="AJ551">
        <v>1.2</v>
      </c>
      <c r="AK551">
        <v>0.8</v>
      </c>
      <c r="AL551">
        <v>0.6</v>
      </c>
      <c r="AM551">
        <v>0.3</v>
      </c>
    </row>
    <row r="552" spans="25:39" x14ac:dyDescent="0.3">
      <c r="Z552" s="14">
        <f>AVERAGE(Z549:Z551)</f>
        <v>85.2</v>
      </c>
      <c r="AA552" s="14">
        <f t="shared" ref="AA552:AM552" si="105">AVERAGE(AA549:AA551)</f>
        <v>86.633333333333326</v>
      </c>
      <c r="AB552" s="14">
        <f t="shared" si="105"/>
        <v>87.666666666666671</v>
      </c>
      <c r="AC552" s="14">
        <f t="shared" si="105"/>
        <v>86.966666666666683</v>
      </c>
      <c r="AD552" s="14">
        <f t="shared" si="105"/>
        <v>86.866666666666674</v>
      </c>
      <c r="AE552" s="14">
        <f t="shared" si="105"/>
        <v>84.833333333333329</v>
      </c>
      <c r="AF552" s="14">
        <f t="shared" si="105"/>
        <v>90.533333333333346</v>
      </c>
      <c r="AG552" s="14">
        <f t="shared" si="105"/>
        <v>0.96666666666666679</v>
      </c>
      <c r="AH552" s="14">
        <f t="shared" si="105"/>
        <v>0.53333333333333333</v>
      </c>
      <c r="AI552" s="14">
        <f t="shared" si="105"/>
        <v>0.53333333333333333</v>
      </c>
      <c r="AJ552" s="14">
        <f t="shared" si="105"/>
        <v>0.76666666666666661</v>
      </c>
      <c r="AK552" s="14">
        <f t="shared" si="105"/>
        <v>0.5</v>
      </c>
      <c r="AL552" s="14">
        <f t="shared" si="105"/>
        <v>0.3666666666666667</v>
      </c>
      <c r="AM552" s="14">
        <f t="shared" si="105"/>
        <v>0.16666666666666666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M1 Calibracion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Araya Cortes</dc:creator>
  <cp:lastModifiedBy>Claudio Araya Cortes</cp:lastModifiedBy>
  <dcterms:created xsi:type="dcterms:W3CDTF">2019-11-11T18:49:58Z</dcterms:created>
  <dcterms:modified xsi:type="dcterms:W3CDTF">2023-06-05T15:10:08Z</dcterms:modified>
</cp:coreProperties>
</file>