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hnung mit AZ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<sst xmlns="http://schemas.openxmlformats.org/spreadsheetml/2006/main" count="41" uniqueCount="35">
  <si>
    <t xml:space="preserve">Amt der Tiroler Landesregierung</t>
  </si>
  <si>
    <t xml:space="preserve">Abteilung Inklusion und Kinder- und Jugendhilfe</t>
  </si>
  <si>
    <t xml:space="preserve">zH </t>
  </si>
  <si>
    <t xml:space="preserve">Eduard-Wallnöfer-Platz 3</t>
  </si>
  <si>
    <t xml:space="preserve">6020 Innsbruck</t>
  </si>
  <si>
    <t xml:space="preserve">Name des Therapeuten/ der Therapiegemeinschaft:</t>
  </si>
  <si>
    <t xml:space="preserve">Brigitte Aron Lochner</t>
  </si>
  <si>
    <t xml:space="preserve">Anschrift, Telefon, Fax, E-Mail:</t>
  </si>
  <si>
    <t xml:space="preserve">…</t>
  </si>
  <si>
    <t xml:space="preserve">Bankinstitut:</t>
  </si>
  <si>
    <t xml:space="preserve">IBAN:</t>
  </si>
  <si>
    <t xml:space="preserve">BIC: </t>
  </si>
  <si>
    <t xml:space="preserve">UID-Nr:</t>
  </si>
  <si>
    <t xml:space="preserve">UID-Nr. des Landes Tirol:</t>
  </si>
  <si>
    <t xml:space="preserve">ATU 36970505</t>
  </si>
  <si>
    <t xml:space="preserve">Ort, Datum</t>
  </si>
  <si>
    <t xml:space="preserve">Rechnungsnummer</t>
  </si>
  <si>
    <r>
      <rPr>
        <sz val="10"/>
        <rFont val="Arial"/>
        <family val="2"/>
        <charset val="1"/>
      </rPr>
      <t xml:space="preserve">Abrechnung von Therapieleistungen </t>
    </r>
    <r>
      <rPr>
        <u val="single"/>
        <sz val="10"/>
        <rFont val="Arial"/>
        <family val="2"/>
        <charset val="1"/>
      </rPr>
      <t xml:space="preserve">mit Ausgleichssatz (3,4%)</t>
    </r>
  </si>
  <si>
    <t xml:space="preserve">für den Zeitraum </t>
  </si>
  <si>
    <t xml:space="preserve">……………..</t>
  </si>
  <si>
    <t xml:space="preserve">Name Nutzerin</t>
  </si>
  <si>
    <t xml:space="preserve">Geburtsdatum</t>
  </si>
  <si>
    <t xml:space="preserve">gültige Genehmigung vom</t>
  </si>
  <si>
    <t xml:space="preserve">Anzahl Einzelstunden</t>
  </si>
  <si>
    <t xml:space="preserve">Einzeltarife (30, 45, 60 Min)</t>
  </si>
  <si>
    <t xml:space="preserve">Anzahl Gruppenstunden</t>
  </si>
  <si>
    <t xml:space="preserve">Gruppentarife (30, 45, 60 Min)</t>
  </si>
  <si>
    <t xml:space="preserve">Anzahl Hausbesuch</t>
  </si>
  <si>
    <t xml:space="preserve">Summe</t>
  </si>
  <si>
    <t xml:space="preserve">Ausgleichssatz 3,4 %</t>
  </si>
  <si>
    <t xml:space="preserve">Summe Nutzerin 1</t>
  </si>
  <si>
    <t xml:space="preserve">Summe Nutzerin 2</t>
  </si>
  <si>
    <t xml:space="preserve">Summe Nutzerin 3</t>
  </si>
  <si>
    <t xml:space="preserve">Gesamtsumme</t>
  </si>
  <si>
    <t xml:space="preserve">Unterschrift des Therapeuten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</si>
</sst>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theme="0" tint="-0.15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 style="medium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390600</xdr:colOff>
      <xdr:row>0</xdr:row>
      <xdr:rowOff>57240</xdr:rowOff>
    </xdr:from>
    <xdr:to>
      <xdr:col>8</xdr:col>
      <xdr:colOff>571320</xdr:colOff>
      <xdr:row>5</xdr:row>
      <xdr:rowOff>114120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7981920" y="57240"/>
          <a:ext cx="956160" cy="914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45312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1" width="13"/>
    <col collapsed="false" customWidth="true" hidden="false" outlineLevel="0" max="3" min="3" style="0" width="12.15"/>
    <col collapsed="false" customWidth="true" hidden="false" outlineLevel="0" max="4" min="4" style="0" width="12.42"/>
    <col collapsed="false" customWidth="true" hidden="false" outlineLevel="0" max="5" min="5" style="0" width="11.85"/>
    <col collapsed="false" customWidth="true" hidden="false" outlineLevel="0" max="6" min="6" style="0" width="14.86"/>
    <col collapsed="false" customWidth="true" hidden="false" outlineLevel="0" max="7" min="7" style="0" width="11.85"/>
    <col collapsed="false" customWidth="true" hidden="false" outlineLevel="0" max="8" min="8" style="0" width="11"/>
    <col collapsed="false" customWidth="true" hidden="false" outlineLevel="0" max="9" min="9" style="0" width="12.57"/>
  </cols>
  <sheetData>
    <row r="1" customFormat="false" ht="12.75" hidden="false" customHeight="false" outlineLevel="0" collapsed="false">
      <c r="A1" s="2" t="s">
        <v>0</v>
      </c>
      <c r="B1" s="2"/>
      <c r="C1" s="2"/>
    </row>
    <row r="2" customFormat="false" ht="12.75" hidden="false" customHeight="false" outlineLevel="0" collapsed="false">
      <c r="A2" s="2" t="s">
        <v>1</v>
      </c>
      <c r="B2" s="2"/>
      <c r="C2" s="2"/>
    </row>
    <row r="3" customFormat="false" ht="16.5" hidden="false" customHeight="true" outlineLevel="0" collapsed="false">
      <c r="A3" s="3" t="s">
        <v>2</v>
      </c>
      <c r="B3" s="3"/>
      <c r="C3" s="3"/>
    </row>
    <row r="4" customFormat="false" ht="12.75" hidden="false" customHeight="false" outlineLevel="0" collapsed="false">
      <c r="A4" s="2" t="s">
        <v>3</v>
      </c>
      <c r="B4" s="2"/>
      <c r="C4" s="2"/>
    </row>
    <row r="5" customFormat="false" ht="12.75" hidden="false" customHeight="false" outlineLevel="0" collapsed="false">
      <c r="A5" s="2" t="s">
        <v>4</v>
      </c>
      <c r="B5" s="2"/>
      <c r="C5" s="2"/>
    </row>
    <row r="7" customFormat="false" ht="12.75" hidden="false" customHeight="true" outlineLevel="0" collapsed="false">
      <c r="A7" s="4"/>
      <c r="B7" s="5"/>
      <c r="C7" s="4"/>
      <c r="D7" s="4"/>
      <c r="E7" s="4"/>
      <c r="F7" s="4"/>
      <c r="G7" s="4"/>
      <c r="H7" s="4"/>
      <c r="I7" s="4"/>
    </row>
    <row r="8" customFormat="false" ht="17.25" hidden="false" customHeight="true" outlineLevel="0" collapsed="false">
      <c r="A8" s="6" t="s">
        <v>5</v>
      </c>
      <c r="B8" s="6"/>
      <c r="C8" s="7" t="s">
        <v>6</v>
      </c>
      <c r="D8" s="7"/>
      <c r="E8" s="7"/>
      <c r="F8" s="7"/>
      <c r="G8" s="7"/>
      <c r="H8" s="7"/>
      <c r="I8" s="7"/>
    </row>
    <row r="9" customFormat="false" ht="17.25" hidden="false" customHeight="true" outlineLevel="0" collapsed="false">
      <c r="A9" s="8" t="s">
        <v>7</v>
      </c>
      <c r="B9" s="8"/>
      <c r="C9" s="7" t="s">
        <v>8</v>
      </c>
      <c r="D9" s="7"/>
      <c r="E9" s="7"/>
      <c r="F9" s="7"/>
      <c r="G9" s="7"/>
      <c r="H9" s="7"/>
      <c r="I9" s="7"/>
    </row>
    <row r="10" customFormat="false" ht="17.25" hidden="false" customHeight="true" outlineLevel="0" collapsed="false">
      <c r="A10" s="9" t="s">
        <v>9</v>
      </c>
      <c r="B10" s="9"/>
      <c r="C10" s="7" t="s">
        <v>8</v>
      </c>
      <c r="D10" s="7"/>
      <c r="E10" s="7"/>
      <c r="F10" s="7"/>
      <c r="G10" s="7"/>
      <c r="H10" s="7"/>
      <c r="I10" s="7"/>
    </row>
    <row r="11" customFormat="false" ht="17.25" hidden="false" customHeight="true" outlineLevel="0" collapsed="false">
      <c r="A11" s="8" t="s">
        <v>10</v>
      </c>
      <c r="B11" s="8"/>
      <c r="C11" s="7" t="s">
        <v>8</v>
      </c>
      <c r="D11" s="7"/>
      <c r="E11" s="7"/>
      <c r="F11" s="7"/>
      <c r="G11" s="7"/>
      <c r="H11" s="7"/>
      <c r="I11" s="7"/>
    </row>
    <row r="12" customFormat="false" ht="17.25" hidden="false" customHeight="true" outlineLevel="0" collapsed="false">
      <c r="A12" s="8" t="s">
        <v>11</v>
      </c>
      <c r="B12" s="8"/>
      <c r="C12" s="10" t="s">
        <v>8</v>
      </c>
      <c r="D12" s="10"/>
      <c r="E12" s="10"/>
      <c r="F12" s="10"/>
      <c r="G12" s="10"/>
      <c r="H12" s="10"/>
      <c r="I12" s="10"/>
    </row>
    <row r="13" customFormat="false" ht="17.25" hidden="false" customHeight="true" outlineLevel="0" collapsed="false">
      <c r="A13" s="11" t="s">
        <v>12</v>
      </c>
      <c r="B13" s="11"/>
      <c r="C13" s="12" t="s">
        <v>8</v>
      </c>
      <c r="D13" s="12"/>
      <c r="E13" s="12"/>
      <c r="F13" s="12"/>
      <c r="G13" s="12"/>
      <c r="H13" s="12"/>
      <c r="I13" s="12"/>
    </row>
    <row r="14" customFormat="false" ht="9.75" hidden="false" customHeight="true" outlineLevel="0" collapsed="false"/>
    <row r="15" customFormat="false" ht="12.75" hidden="false" customHeight="false" outlineLevel="0" collapsed="false">
      <c r="A15" s="13" t="s">
        <v>13</v>
      </c>
      <c r="B15" s="13"/>
      <c r="C15" s="2" t="s">
        <v>14</v>
      </c>
      <c r="D15" s="2"/>
    </row>
    <row r="16" customFormat="false" ht="12.75" hidden="false" customHeight="false" outlineLevel="0" collapsed="false">
      <c r="E16" s="14" t="s">
        <v>15</v>
      </c>
      <c r="F16" s="14"/>
      <c r="G16" s="14"/>
      <c r="H16" s="14"/>
      <c r="I16" s="14"/>
    </row>
    <row r="17" customFormat="false" ht="12.75" hidden="false" customHeight="false" outlineLevel="0" collapsed="false">
      <c r="E17" s="14" t="s">
        <v>16</v>
      </c>
      <c r="F17" s="14"/>
      <c r="G17" s="14"/>
      <c r="H17" s="14"/>
      <c r="I17" s="14"/>
    </row>
    <row r="19" customFormat="false" ht="31.5" hidden="false" customHeight="true" outlineLevel="0" collapsed="false">
      <c r="A19" s="15" t="s">
        <v>17</v>
      </c>
      <c r="B19" s="15"/>
      <c r="C19" s="15"/>
      <c r="D19" s="15"/>
      <c r="E19" s="16" t="s">
        <v>18</v>
      </c>
      <c r="F19" s="16"/>
      <c r="G19" s="16"/>
      <c r="H19" s="16"/>
      <c r="I19" s="17" t="s">
        <v>19</v>
      </c>
    </row>
    <row r="20" customFormat="false" ht="12.75" hidden="false" customHeight="false" outlineLevel="0" collapsed="false">
      <c r="A20" s="18"/>
      <c r="C20" s="18"/>
      <c r="D20" s="18"/>
      <c r="E20" s="18"/>
      <c r="F20" s="18"/>
      <c r="G20" s="18"/>
      <c r="H20" s="18"/>
      <c r="I20" s="18"/>
    </row>
    <row r="21" customFormat="false" ht="35" hidden="false" customHeight="false" outlineLevel="0" collapsed="false">
      <c r="A21" s="19" t="s">
        <v>20</v>
      </c>
      <c r="B21" s="20" t="s">
        <v>21</v>
      </c>
      <c r="C21" s="20" t="s">
        <v>22</v>
      </c>
      <c r="D21" s="20" t="s">
        <v>23</v>
      </c>
      <c r="E21" s="20" t="s">
        <v>24</v>
      </c>
      <c r="F21" s="21" t="s">
        <v>25</v>
      </c>
      <c r="G21" s="20" t="s">
        <v>26</v>
      </c>
      <c r="H21" s="21" t="s">
        <v>27</v>
      </c>
      <c r="I21" s="22" t="s">
        <v>28</v>
      </c>
    </row>
    <row r="22" customFormat="false" ht="12.75" hidden="false" customHeight="false" outlineLevel="0" collapsed="false">
      <c r="A22" s="23"/>
      <c r="B22" s="24"/>
      <c r="C22" s="25"/>
      <c r="D22" s="26"/>
      <c r="E22" s="27" t="n">
        <f aca="false">ROUND($E$24*0.5,2)</f>
        <v>37.1</v>
      </c>
      <c r="F22" s="26"/>
      <c r="G22" s="27" t="n">
        <f aca="false">ROUND($G$24*0.5,2)</f>
        <v>24.75</v>
      </c>
      <c r="H22" s="28"/>
      <c r="I22" s="29" t="n">
        <f aca="false">D22*E22+F22*G22</f>
        <v>0</v>
      </c>
    </row>
    <row r="23" customFormat="false" ht="12.75" hidden="false" customHeight="false" outlineLevel="0" collapsed="false">
      <c r="A23" s="30"/>
      <c r="B23" s="24"/>
      <c r="C23" s="25"/>
      <c r="D23" s="26"/>
      <c r="E23" s="27" t="n">
        <f aca="false">ROUND($E$24*0.75,2)</f>
        <v>55.65</v>
      </c>
      <c r="F23" s="26"/>
      <c r="G23" s="27" t="n">
        <f aca="false">ROUND($G$24*0.75,2)</f>
        <v>37.13</v>
      </c>
      <c r="H23" s="28"/>
      <c r="I23" s="29" t="n">
        <f aca="false">D23*E23+F23*G23</f>
        <v>0</v>
      </c>
    </row>
    <row r="24" customFormat="false" ht="12.75" hidden="false" customHeight="false" outlineLevel="0" collapsed="false">
      <c r="A24" s="30"/>
      <c r="B24" s="24"/>
      <c r="C24" s="25"/>
      <c r="D24" s="26"/>
      <c r="E24" s="27" t="n">
        <v>74.2</v>
      </c>
      <c r="F24" s="26"/>
      <c r="G24" s="27" t="n">
        <f aca="false">ROUND((E24/3)*2,1)</f>
        <v>49.5</v>
      </c>
      <c r="H24" s="28"/>
      <c r="I24" s="29" t="n">
        <f aca="false">D24*E24+F24*G24</f>
        <v>0</v>
      </c>
    </row>
    <row r="25" customFormat="false" ht="12.75" hidden="false" customHeight="false" outlineLevel="0" collapsed="false">
      <c r="A25" s="31"/>
      <c r="B25" s="32"/>
      <c r="C25" s="33"/>
      <c r="D25" s="34"/>
      <c r="E25" s="35"/>
      <c r="F25" s="35"/>
      <c r="G25" s="35"/>
      <c r="H25" s="35" t="n">
        <v>29</v>
      </c>
      <c r="I25" s="29" t="n">
        <f aca="false">(H22+H23+H24)*H25</f>
        <v>0</v>
      </c>
    </row>
    <row r="26" customFormat="false" ht="12.75" hidden="false" customHeight="false" outlineLevel="0" collapsed="false">
      <c r="A26" s="36"/>
      <c r="B26" s="37"/>
      <c r="C26" s="37"/>
      <c r="D26" s="37"/>
      <c r="E26" s="38" t="s">
        <v>29</v>
      </c>
      <c r="F26" s="38"/>
      <c r="G26" s="38"/>
      <c r="H26" s="38"/>
      <c r="I26" s="39" t="n">
        <f aca="false">SUM(I22:I25)*0.034</f>
        <v>0</v>
      </c>
    </row>
    <row r="27" customFormat="false" ht="12.75" hidden="false" customHeight="false" outlineLevel="0" collapsed="false">
      <c r="A27" s="40" t="s">
        <v>30</v>
      </c>
      <c r="B27" s="40"/>
      <c r="C27" s="40"/>
      <c r="D27" s="40"/>
      <c r="E27" s="40"/>
      <c r="F27" s="40"/>
      <c r="G27" s="40"/>
      <c r="H27" s="40"/>
      <c r="I27" s="41" t="n">
        <f aca="false">SUM(I22:I26)</f>
        <v>0</v>
      </c>
    </row>
    <row r="28" customFormat="false" ht="12.75" hidden="false" customHeight="false" outlineLevel="0" collapsed="false">
      <c r="A28" s="42"/>
      <c r="B28" s="43"/>
      <c r="C28" s="44"/>
      <c r="D28" s="43"/>
      <c r="E28" s="45"/>
      <c r="F28" s="45"/>
      <c r="G28" s="45"/>
      <c r="H28" s="45"/>
      <c r="I28" s="46"/>
    </row>
    <row r="29" customFormat="false" ht="12.75" hidden="false" customHeight="false" outlineLevel="0" collapsed="false">
      <c r="A29" s="30"/>
      <c r="B29" s="24"/>
      <c r="C29" s="25"/>
      <c r="D29" s="26"/>
      <c r="E29" s="27" t="n">
        <f aca="false">ROUND($E$31*0.5,2)</f>
        <v>37.1</v>
      </c>
      <c r="F29" s="26"/>
      <c r="G29" s="27" t="n">
        <f aca="false">ROUND($G$31*0.5,2)</f>
        <v>24.75</v>
      </c>
      <c r="H29" s="28"/>
      <c r="I29" s="29" t="n">
        <f aca="false">D29*E29+F29*G29</f>
        <v>0</v>
      </c>
    </row>
    <row r="30" customFormat="false" ht="12.75" hidden="false" customHeight="false" outlineLevel="0" collapsed="false">
      <c r="A30" s="30"/>
      <c r="B30" s="24"/>
      <c r="C30" s="25"/>
      <c r="D30" s="26"/>
      <c r="E30" s="27" t="n">
        <f aca="false">ROUND($E$31*0.75,2)</f>
        <v>55.65</v>
      </c>
      <c r="F30" s="26"/>
      <c r="G30" s="27" t="n">
        <f aca="false">ROUND($G$31*0.75,2)</f>
        <v>37.13</v>
      </c>
      <c r="H30" s="28"/>
      <c r="I30" s="29" t="n">
        <f aca="false">D30*E30+F30*G30</f>
        <v>0</v>
      </c>
    </row>
    <row r="31" customFormat="false" ht="12.75" hidden="false" customHeight="false" outlineLevel="0" collapsed="false">
      <c r="A31" s="30"/>
      <c r="B31" s="24"/>
      <c r="C31" s="25"/>
      <c r="D31" s="26"/>
      <c r="E31" s="27" t="n">
        <v>74.2</v>
      </c>
      <c r="F31" s="26"/>
      <c r="G31" s="27" t="n">
        <f aca="false">ROUND((E31/3)*2,1)</f>
        <v>49.5</v>
      </c>
      <c r="H31" s="28"/>
      <c r="I31" s="29" t="n">
        <f aca="false">D31*E31+F31*G31</f>
        <v>0</v>
      </c>
    </row>
    <row r="32" customFormat="false" ht="12.75" hidden="false" customHeight="false" outlineLevel="0" collapsed="false">
      <c r="A32" s="31"/>
      <c r="B32" s="32"/>
      <c r="C32" s="33"/>
      <c r="D32" s="34"/>
      <c r="E32" s="27"/>
      <c r="F32" s="27"/>
      <c r="G32" s="27"/>
      <c r="H32" s="35" t="n">
        <v>29</v>
      </c>
      <c r="I32" s="29" t="n">
        <f aca="false">(H29+H30+H31)*H32</f>
        <v>0</v>
      </c>
    </row>
    <row r="33" customFormat="false" ht="12.75" hidden="false" customHeight="false" outlineLevel="0" collapsed="false">
      <c r="A33" s="36"/>
      <c r="B33" s="37"/>
      <c r="C33" s="37"/>
      <c r="D33" s="37"/>
      <c r="E33" s="38" t="s">
        <v>29</v>
      </c>
      <c r="F33" s="38"/>
      <c r="G33" s="38"/>
      <c r="H33" s="38"/>
      <c r="I33" s="39" t="n">
        <f aca="false">SUM(I29:I32)*0.034</f>
        <v>0</v>
      </c>
    </row>
    <row r="34" customFormat="false" ht="12.75" hidden="false" customHeight="false" outlineLevel="0" collapsed="false">
      <c r="A34" s="40" t="s">
        <v>31</v>
      </c>
      <c r="B34" s="40"/>
      <c r="C34" s="40"/>
      <c r="D34" s="40"/>
      <c r="E34" s="40"/>
      <c r="F34" s="40"/>
      <c r="G34" s="40"/>
      <c r="H34" s="40"/>
      <c r="I34" s="41" t="n">
        <f aca="false">SUM(I29:I33)</f>
        <v>0</v>
      </c>
    </row>
    <row r="35" customFormat="false" ht="12.75" hidden="false" customHeight="false" outlineLevel="0" collapsed="false">
      <c r="A35" s="42"/>
      <c r="B35" s="43"/>
      <c r="C35" s="44"/>
      <c r="D35" s="44"/>
      <c r="E35" s="45"/>
      <c r="F35" s="45"/>
      <c r="G35" s="45"/>
      <c r="H35" s="45"/>
      <c r="I35" s="46"/>
    </row>
    <row r="36" customFormat="false" ht="12.75" hidden="false" customHeight="false" outlineLevel="0" collapsed="false">
      <c r="A36" s="30"/>
      <c r="B36" s="24"/>
      <c r="C36" s="25"/>
      <c r="D36" s="26"/>
      <c r="E36" s="27" t="n">
        <f aca="false">ROUND($E$24*0.5,2)</f>
        <v>37.1</v>
      </c>
      <c r="F36" s="26"/>
      <c r="G36" s="27" t="n">
        <f aca="false">ROUND($G$38*0.5,2)</f>
        <v>24.75</v>
      </c>
      <c r="H36" s="28"/>
      <c r="I36" s="29" t="n">
        <f aca="false">D36*E36+F36*G36</f>
        <v>0</v>
      </c>
    </row>
    <row r="37" customFormat="false" ht="12.75" hidden="false" customHeight="false" outlineLevel="0" collapsed="false">
      <c r="A37" s="30"/>
      <c r="B37" s="24"/>
      <c r="C37" s="25"/>
      <c r="D37" s="26"/>
      <c r="E37" s="27" t="n">
        <f aca="false">ROUND($E$24*0.75,2)</f>
        <v>55.65</v>
      </c>
      <c r="F37" s="26"/>
      <c r="G37" s="27" t="n">
        <f aca="false">ROUND($G$38*0.75,2)</f>
        <v>37.13</v>
      </c>
      <c r="H37" s="28"/>
      <c r="I37" s="29" t="n">
        <f aca="false">D37*E37+F37*G37</f>
        <v>0</v>
      </c>
    </row>
    <row r="38" customFormat="false" ht="12.75" hidden="false" customHeight="false" outlineLevel="0" collapsed="false">
      <c r="A38" s="30"/>
      <c r="B38" s="24"/>
      <c r="C38" s="25"/>
      <c r="D38" s="26"/>
      <c r="E38" s="27" t="n">
        <v>74.2</v>
      </c>
      <c r="F38" s="26"/>
      <c r="G38" s="27" t="n">
        <f aca="false">ROUND((E38/3)*2,1)</f>
        <v>49.5</v>
      </c>
      <c r="H38" s="28"/>
      <c r="I38" s="29" t="n">
        <f aca="false">D38*E38+F38*G38</f>
        <v>0</v>
      </c>
    </row>
    <row r="39" customFormat="false" ht="12.75" hidden="false" customHeight="false" outlineLevel="0" collapsed="false">
      <c r="A39" s="31"/>
      <c r="B39" s="32"/>
      <c r="C39" s="33"/>
      <c r="D39" s="34"/>
      <c r="E39" s="35"/>
      <c r="F39" s="35"/>
      <c r="G39" s="35"/>
      <c r="H39" s="35" t="n">
        <v>29</v>
      </c>
      <c r="I39" s="29" t="n">
        <f aca="false">(H36+H37+H38)*H39</f>
        <v>0</v>
      </c>
    </row>
    <row r="40" customFormat="false" ht="12.75" hidden="false" customHeight="false" outlineLevel="0" collapsed="false">
      <c r="A40" s="36"/>
      <c r="B40" s="37"/>
      <c r="C40" s="37"/>
      <c r="D40" s="37"/>
      <c r="E40" s="38" t="s">
        <v>29</v>
      </c>
      <c r="F40" s="38"/>
      <c r="G40" s="38"/>
      <c r="H40" s="38"/>
      <c r="I40" s="39" t="n">
        <f aca="false">SUM(I36:I39)*0.034</f>
        <v>0</v>
      </c>
    </row>
    <row r="41" customFormat="false" ht="12.75" hidden="false" customHeight="false" outlineLevel="0" collapsed="false">
      <c r="A41" s="40" t="s">
        <v>32</v>
      </c>
      <c r="B41" s="40"/>
      <c r="C41" s="40"/>
      <c r="D41" s="40"/>
      <c r="E41" s="40"/>
      <c r="F41" s="40"/>
      <c r="G41" s="40"/>
      <c r="H41" s="40"/>
      <c r="I41" s="41" t="n">
        <f aca="false">SUM(I36:I40)</f>
        <v>0</v>
      </c>
    </row>
    <row r="42" customFormat="false" ht="12.75" hidden="false" customHeight="false" outlineLevel="0" collapsed="false">
      <c r="A42" s="42"/>
      <c r="B42" s="43"/>
      <c r="C42" s="44"/>
      <c r="D42" s="44"/>
      <c r="E42" s="45"/>
      <c r="F42" s="45"/>
      <c r="G42" s="45"/>
      <c r="H42" s="45"/>
      <c r="I42" s="46"/>
    </row>
    <row r="43" customFormat="false" ht="15" hidden="false" customHeight="false" outlineLevel="0" collapsed="false">
      <c r="A43" s="47" t="s">
        <v>33</v>
      </c>
      <c r="B43" s="47"/>
      <c r="C43" s="47"/>
      <c r="D43" s="47"/>
      <c r="E43" s="47"/>
      <c r="F43" s="47"/>
      <c r="G43" s="47"/>
      <c r="H43" s="47"/>
      <c r="I43" s="48" t="n">
        <f aca="false">SUM(I27,I34,I41)</f>
        <v>0</v>
      </c>
    </row>
    <row r="44" customFormat="false" ht="12.75" hidden="false" customHeight="false" outlineLevel="0" collapsed="false">
      <c r="E44" s="49"/>
      <c r="F44" s="49"/>
      <c r="G44" s="49"/>
      <c r="H44" s="49"/>
      <c r="I44" s="49"/>
    </row>
    <row r="45" customFormat="false" ht="12.75" hidden="false" customHeight="false" outlineLevel="0" collapsed="false">
      <c r="A45" s="50" t="s">
        <v>34</v>
      </c>
      <c r="B45" s="50"/>
      <c r="C45" s="50"/>
      <c r="E45" s="49"/>
      <c r="F45" s="49"/>
      <c r="G45" s="49"/>
      <c r="H45" s="49"/>
      <c r="I45" s="49"/>
    </row>
    <row r="46" customFormat="false" ht="12.75" hidden="false" customHeight="false" outlineLevel="0" collapsed="false">
      <c r="A46" s="51"/>
      <c r="B46" s="52"/>
      <c r="C46" s="51"/>
      <c r="D46" s="51"/>
      <c r="E46" s="51"/>
      <c r="F46" s="51"/>
      <c r="G46" s="51"/>
      <c r="H46" s="51"/>
      <c r="I46" s="53"/>
    </row>
    <row r="47" customFormat="false" ht="12.75" hidden="false" customHeight="false" outlineLevel="0" collapsed="false">
      <c r="E47" s="49"/>
      <c r="F47" s="49"/>
      <c r="G47" s="49"/>
      <c r="H47" s="49"/>
      <c r="I47" s="49"/>
    </row>
    <row r="48" customFormat="false" ht="12.75" hidden="false" customHeight="false" outlineLevel="0" collapsed="false">
      <c r="E48" s="49"/>
      <c r="F48" s="49"/>
      <c r="G48" s="49"/>
      <c r="H48" s="49"/>
      <c r="I48" s="49"/>
    </row>
    <row r="49" customFormat="false" ht="53.25" hidden="false" customHeight="true" outlineLevel="0" collapsed="false">
      <c r="A49" s="54"/>
    </row>
    <row r="50" customFormat="false" ht="12.75" hidden="false" customHeight="false" outlineLevel="0" collapsed="false">
      <c r="I50" s="49"/>
    </row>
  </sheetData>
  <sheetProtection sheet="true" password="df11" selectLockedCells="true"/>
  <mergeCells count="28">
    <mergeCell ref="A1:C1"/>
    <mergeCell ref="A2:C2"/>
    <mergeCell ref="A3:C3"/>
    <mergeCell ref="A4:C4"/>
    <mergeCell ref="A5:C5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5:B15"/>
    <mergeCell ref="C15:D15"/>
    <mergeCell ref="E16:I16"/>
    <mergeCell ref="E17:I17"/>
    <mergeCell ref="A19:D19"/>
    <mergeCell ref="E19:H19"/>
    <mergeCell ref="A27:H27"/>
    <mergeCell ref="A34:H34"/>
    <mergeCell ref="A41:H41"/>
    <mergeCell ref="A43:H43"/>
    <mergeCell ref="A45:C45"/>
  </mergeCells>
  <printOptions headings="false" gridLines="false" gridLinesSet="true" horizontalCentered="true" verticalCentered="false"/>
  <pageMargins left="0.590277777777778" right="0.590277777777778" top="0.7875" bottom="0.7875" header="0.511811023622047" footer="0.511805555555556"/>
  <pageSetup paperSize="9" scale="6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&amp;C&amp;8&amp;A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LibreOffice/24.8.4.2$Windows_X86_64 LibreOffice_project/bb3cfa12c7b1bf994ecc5649a80400d06cd71002</Application>
  <AppVersion>15.0000</AppVersion>
  <Company>Land Tirol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2024-11-08T07:26:16Z</dcterms:created>
  <dc:creator>ZAGRAJSEK Lucas</dc:creator>
  <dc:description/>
  <dc:language>de-AT</dc:language>
  <cp:lastModifiedBy/>
  <dcterms:modified xsi:type="dcterms:W3CDTF">2025-01-16T17:20:50Z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