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300" yWindow="0" windowWidth="16300" windowHeight="20540" tabRatio="500"/>
  </bookViews>
  <sheets>
    <sheet name="Sal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2" i="1"/>
  <c r="E51" i="1"/>
  <c r="E50" i="1"/>
  <c r="E49" i="1"/>
  <c r="E48" i="1"/>
  <c r="E47" i="1"/>
  <c r="F12" i="1"/>
  <c r="E40" i="1"/>
  <c r="E41" i="1"/>
  <c r="E42" i="1"/>
  <c r="E43" i="1"/>
  <c r="E44" i="1"/>
  <c r="E45" i="1"/>
  <c r="E39" i="1"/>
  <c r="E33" i="1"/>
  <c r="E34" i="1"/>
  <c r="E35" i="1"/>
  <c r="E36" i="1"/>
  <c r="E37" i="1"/>
  <c r="E32" i="1"/>
  <c r="E25" i="1"/>
  <c r="E26" i="1"/>
  <c r="E27" i="1"/>
  <c r="E28" i="1"/>
  <c r="E29" i="1"/>
  <c r="E30" i="1"/>
  <c r="E24" i="1"/>
  <c r="E22" i="1"/>
  <c r="E21" i="1"/>
  <c r="E15" i="1"/>
  <c r="E16" i="1"/>
  <c r="E17" i="1"/>
  <c r="E18" i="1"/>
  <c r="E19" i="1"/>
  <c r="E14" i="1"/>
  <c r="E9" i="1"/>
  <c r="E10" i="1"/>
  <c r="E11" i="1"/>
  <c r="E12" i="1"/>
  <c r="E8" i="1"/>
</calcChain>
</file>

<file path=xl/sharedStrings.xml><?xml version="1.0" encoding="utf-8"?>
<sst xmlns="http://schemas.openxmlformats.org/spreadsheetml/2006/main" count="99" uniqueCount="91">
  <si>
    <t>DESCRIPTION</t>
  </si>
  <si>
    <t>308310</t>
  </si>
  <si>
    <t>308302</t>
  </si>
  <si>
    <t>308305</t>
  </si>
  <si>
    <t>302010</t>
  </si>
  <si>
    <t>302156</t>
  </si>
  <si>
    <t>301090</t>
  </si>
  <si>
    <t>301195</t>
  </si>
  <si>
    <t>301105</t>
  </si>
  <si>
    <t>301175</t>
  </si>
  <si>
    <t>301033</t>
  </si>
  <si>
    <t>301031</t>
  </si>
  <si>
    <t>303025</t>
  </si>
  <si>
    <t>303030</t>
  </si>
  <si>
    <t>302712</t>
  </si>
  <si>
    <t>302715</t>
  </si>
  <si>
    <t>302716</t>
  </si>
  <si>
    <t>302254</t>
  </si>
  <si>
    <t>302258</t>
  </si>
  <si>
    <t>302261</t>
  </si>
  <si>
    <t>311115</t>
  </si>
  <si>
    <t>207008</t>
  </si>
  <si>
    <t>207001</t>
  </si>
  <si>
    <t>207145</t>
  </si>
  <si>
    <t>207011</t>
  </si>
  <si>
    <t>207075</t>
  </si>
  <si>
    <t>207006</t>
  </si>
  <si>
    <t>202009</t>
  </si>
  <si>
    <t>202007</t>
  </si>
  <si>
    <t>202044</t>
  </si>
  <si>
    <t>202021</t>
  </si>
  <si>
    <t>203009</t>
  </si>
  <si>
    <t>202033</t>
  </si>
  <si>
    <t>202064</t>
  </si>
  <si>
    <t>BRANCH CODE</t>
  </si>
  <si>
    <t>BK001</t>
  </si>
  <si>
    <t>KAMPALA CHAIN STORES</t>
  </si>
  <si>
    <t>BRANCH NAME</t>
  </si>
  <si>
    <t>BUKOTO STORE</t>
  </si>
  <si>
    <t>LOCATION</t>
  </si>
  <si>
    <t>BUKOTO</t>
  </si>
  <si>
    <t>ITEM CODE</t>
  </si>
  <si>
    <t>BUYING PRICE</t>
  </si>
  <si>
    <t>SELLING PRICE</t>
  </si>
  <si>
    <t>UNITS SOLD</t>
  </si>
  <si>
    <t>BEVERAGES</t>
  </si>
  <si>
    <t>CONDIMENTS</t>
  </si>
  <si>
    <t>CONFECTION</t>
  </si>
  <si>
    <t>MEAT / POULTRY</t>
  </si>
  <si>
    <t>SEA FOOD</t>
  </si>
  <si>
    <t>GRAINS / CEREALS</t>
  </si>
  <si>
    <t>Chai</t>
  </si>
  <si>
    <t>Chang</t>
  </si>
  <si>
    <t>Chartreuse verte</t>
  </si>
  <si>
    <t>Côte de Blaye</t>
  </si>
  <si>
    <t>Ipoh Coffee</t>
  </si>
  <si>
    <t>Aniseed Syrup</t>
  </si>
  <si>
    <t>Chef Anton's Cajun Seasoning</t>
  </si>
  <si>
    <t>Chef Anton's Gumbo Mix</t>
  </si>
  <si>
    <t>Genen Shouyu</t>
  </si>
  <si>
    <t>Grandma's Boysenberry Spread</t>
  </si>
  <si>
    <t>Gula Malacca</t>
  </si>
  <si>
    <t>Chocolade</t>
  </si>
  <si>
    <t>Gumbär Gummibärchen</t>
  </si>
  <si>
    <t>Filo Mix</t>
  </si>
  <si>
    <t>Gnocchi di nonna Alice</t>
  </si>
  <si>
    <t>Gustaf's Knäckebröd</t>
  </si>
  <si>
    <t>Ravioli Angelo</t>
  </si>
  <si>
    <t>Singaporean Hokkien Fried Mee</t>
  </si>
  <si>
    <t>Tunnbröd</t>
  </si>
  <si>
    <t>Wimmers gute Semmelknödel</t>
  </si>
  <si>
    <t>Alice Mutton</t>
  </si>
  <si>
    <t>Mishi Kobe Niku</t>
  </si>
  <si>
    <t>Pâté chinois</t>
  </si>
  <si>
    <t>Perth Pasties</t>
  </si>
  <si>
    <t>Thüringer Rostbratwurst</t>
  </si>
  <si>
    <t>Tourtière</t>
  </si>
  <si>
    <t>Boston Crab Meat</t>
  </si>
  <si>
    <t>Carnarvon Tigers</t>
  </si>
  <si>
    <t>Escargots de Bourgogne</t>
  </si>
  <si>
    <t>Gravad lax</t>
  </si>
  <si>
    <t>Ikura</t>
  </si>
  <si>
    <t>Inlagd Sill</t>
  </si>
  <si>
    <t>Jack's New England Clam Chowder</t>
  </si>
  <si>
    <t>Tina</t>
  </si>
  <si>
    <t>Turner</t>
  </si>
  <si>
    <t>Test</t>
  </si>
  <si>
    <t>Wahoo</t>
  </si>
  <si>
    <t>UVA</t>
  </si>
  <si>
    <t>BBALL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</si>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</sst>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4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i/>
      <sz val="10"/>
      <color indexed="8"/>
      <name val="Calibri"/>
      <family val="2"/>
    </font>
    <font>
      <b/>
      <sz val="9"/>
      <name val="Calibri"/>
      <family val="2"/>
    </font>
    <font>
      <b/>
      <i/>
      <sz val="9"/>
      <name val="Calibri"/>
      <family val="2"/>
    </font>
    <font>
      <b/>
      <i/>
      <sz val="11"/>
      <color indexed="8"/>
      <name val="Calibri"/>
      <family val="2"/>
    </font>
    <font>
      <sz val="10"/>
      <name val="Arial"/>
      <family val="2"/>
    </font>
    <font>
      <sz val="8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indexed="63"/>
      <name val="Tahom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8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49" fontId="9" fillId="2" borderId="3" xfId="1" applyNumberFormat="1" applyFont="1" applyFill="1" applyBorder="1" applyAlignment="1" applyProtection="1">
      <alignment vertical="center"/>
    </xf>
    <xf numFmtId="0" fontId="11" fillId="2" borderId="3" xfId="0" applyFont="1" applyFill="1" applyBorder="1" applyAlignment="1">
      <alignment horizontal="left"/>
    </xf>
    <xf numFmtId="0" fontId="9" fillId="2" borderId="3" xfId="1" applyFont="1" applyFill="1" applyBorder="1" applyAlignment="1" applyProtection="1">
      <alignment horizontal="center" vertical="center"/>
    </xf>
    <xf numFmtId="3" fontId="9" fillId="2" borderId="3" xfId="1" applyNumberFormat="1" applyFont="1" applyFill="1" applyBorder="1" applyAlignment="1" applyProtection="1">
      <alignment vertical="center"/>
    </xf>
    <xf numFmtId="3" fontId="4" fillId="2" borderId="3" xfId="1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left"/>
    </xf>
    <xf numFmtId="49" fontId="5" fillId="4" borderId="3" xfId="0" applyNumberFormat="1" applyFont="1" applyFill="1" applyBorder="1" applyAlignment="1" applyProtection="1">
      <alignment horizontal="center" vertical="center" wrapText="1"/>
    </xf>
    <xf numFmtId="0" fontId="5" fillId="4" borderId="3" xfId="0" applyFont="1" applyFill="1" applyBorder="1" applyAlignment="1" applyProtection="1">
      <alignment horizontal="center" vertical="center" wrapText="1"/>
    </xf>
    <xf numFmtId="3" fontId="6" fillId="4" borderId="3" xfId="0" applyNumberFormat="1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/>
    </xf>
    <xf numFmtId="17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left" vertical="center" wrapText="1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1"/>
    <cellStyle name="Normal 2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12" workbookViewId="0">
      <selection activeCell="B55" sqref="B55"/>
    </sheetView>
  </sheetViews>
  <sheetFormatPr baseColWidth="10" defaultColWidth="11" defaultRowHeight="15" x14ac:dyDescent="0"/>
  <cols>
    <col min="1" max="1" width="11" style="1"/>
    <col min="2" max="2" width="21.5" style="1" bestFit="1" customWidth="1"/>
    <col min="3" max="16384" width="11" style="1"/>
  </cols>
  <sheetData>
    <row r="1" spans="1:6" ht="18">
      <c r="A1" s="14" t="s">
        <v>36</v>
      </c>
      <c r="B1" s="15"/>
      <c r="C1" s="15"/>
      <c r="D1" s="15"/>
      <c r="E1" s="15"/>
    </row>
    <row r="2" spans="1:6">
      <c r="A2" s="16" t="s">
        <v>34</v>
      </c>
      <c r="B2" s="16"/>
      <c r="C2" s="17" t="s">
        <v>35</v>
      </c>
      <c r="D2" s="18"/>
      <c r="E2" s="18"/>
    </row>
    <row r="3" spans="1:6">
      <c r="A3" s="16" t="s">
        <v>37</v>
      </c>
      <c r="B3" s="16"/>
      <c r="C3" s="17" t="s">
        <v>38</v>
      </c>
      <c r="D3" s="18"/>
      <c r="E3" s="18"/>
    </row>
    <row r="4" spans="1:6">
      <c r="A4" s="16" t="s">
        <v>39</v>
      </c>
      <c r="B4" s="16"/>
      <c r="C4" s="17" t="s">
        <v>40</v>
      </c>
      <c r="D4" s="18"/>
      <c r="E4" s="18"/>
    </row>
    <row r="5" spans="1:6" ht="61" customHeight="1">
      <c r="A5" s="12">
        <v>41760</v>
      </c>
      <c r="B5" s="13"/>
      <c r="C5" s="13"/>
      <c r="D5" s="13"/>
      <c r="E5" s="13"/>
    </row>
    <row r="6" spans="1:6">
      <c r="A6" s="8" t="s">
        <v>41</v>
      </c>
      <c r="B6" s="9" t="s">
        <v>0</v>
      </c>
      <c r="C6" s="9" t="s">
        <v>44</v>
      </c>
      <c r="D6" s="9" t="s">
        <v>42</v>
      </c>
      <c r="E6" s="10" t="s">
        <v>43</v>
      </c>
    </row>
    <row r="7" spans="1:6">
      <c r="A7" s="11" t="s">
        <v>45</v>
      </c>
      <c r="B7" s="11"/>
      <c r="C7" s="11"/>
      <c r="D7" s="11"/>
      <c r="E7" s="11"/>
    </row>
    <row r="8" spans="1:6">
      <c r="A8" s="2" t="s">
        <v>1</v>
      </c>
      <c r="B8" s="3" t="s">
        <v>51</v>
      </c>
      <c r="C8" s="4">
        <v>32</v>
      </c>
      <c r="D8" s="5">
        <v>120</v>
      </c>
      <c r="E8" s="6">
        <f>D8+40</f>
        <v>160</v>
      </c>
    </row>
    <row r="9" spans="1:6">
      <c r="A9" s="2" t="s">
        <v>2</v>
      </c>
      <c r="B9" s="3" t="s">
        <v>52</v>
      </c>
      <c r="C9" s="4">
        <v>45</v>
      </c>
      <c r="D9" s="5">
        <v>120</v>
      </c>
      <c r="E9" s="6">
        <f t="shared" ref="E9:E12" si="0">D9+40</f>
        <v>160</v>
      </c>
    </row>
    <row r="10" spans="1:6">
      <c r="A10" s="2" t="s">
        <v>3</v>
      </c>
      <c r="B10" s="3" t="s">
        <v>53</v>
      </c>
      <c r="C10" s="4">
        <v>44</v>
      </c>
      <c r="D10" s="5">
        <v>145</v>
      </c>
      <c r="E10" s="6">
        <f t="shared" si="0"/>
        <v>185</v>
      </c>
    </row>
    <row r="11" spans="1:6">
      <c r="A11" s="2" t="s">
        <v>4</v>
      </c>
      <c r="B11" s="3" t="s">
        <v>54</v>
      </c>
      <c r="C11" s="4">
        <v>24</v>
      </c>
      <c r="D11" s="5">
        <v>234</v>
      </c>
      <c r="E11" s="6">
        <f t="shared" si="0"/>
        <v>274</v>
      </c>
    </row>
    <row r="12" spans="1:6">
      <c r="A12" s="2" t="s">
        <v>5</v>
      </c>
      <c r="B12" s="3" t="s">
        <v>55</v>
      </c>
      <c r="C12" s="4">
        <v>37</v>
      </c>
      <c r="D12" s="5">
        <v>100</v>
      </c>
      <c r="E12" s="6">
        <f t="shared" si="0"/>
        <v>140</v>
      </c>
      <c r="F12" s="1">
        <f>SUM(C8:C12)</f>
        <v>182</v>
      </c>
    </row>
    <row r="13" spans="1:6">
      <c r="A13" s="11" t="s">
        <v>46</v>
      </c>
      <c r="B13" s="11"/>
      <c r="C13" s="11"/>
      <c r="D13" s="11"/>
      <c r="E13" s="11"/>
    </row>
    <row r="14" spans="1:6">
      <c r="A14" s="2" t="s">
        <v>6</v>
      </c>
      <c r="B14" s="3" t="s">
        <v>56</v>
      </c>
      <c r="C14" s="4">
        <v>124</v>
      </c>
      <c r="D14" s="5">
        <v>30</v>
      </c>
      <c r="E14" s="6">
        <f>D14+100</f>
        <v>130</v>
      </c>
    </row>
    <row r="15" spans="1:6">
      <c r="A15" s="2" t="s">
        <v>7</v>
      </c>
      <c r="B15" s="3" t="s">
        <v>57</v>
      </c>
      <c r="C15" s="4">
        <v>23</v>
      </c>
      <c r="D15" s="5">
        <v>35</v>
      </c>
      <c r="E15" s="6">
        <f t="shared" ref="E15:E19" si="1">D15+100</f>
        <v>135</v>
      </c>
    </row>
    <row r="16" spans="1:6">
      <c r="A16" s="2" t="s">
        <v>8</v>
      </c>
      <c r="B16" s="3" t="s">
        <v>58</v>
      </c>
      <c r="C16" s="4">
        <v>86</v>
      </c>
      <c r="D16" s="5">
        <v>45</v>
      </c>
      <c r="E16" s="6">
        <f t="shared" si="1"/>
        <v>145</v>
      </c>
    </row>
    <row r="17" spans="1:5">
      <c r="A17" s="2" t="s">
        <v>9</v>
      </c>
      <c r="B17" s="3" t="s">
        <v>59</v>
      </c>
      <c r="C17" s="4">
        <v>54</v>
      </c>
      <c r="D17" s="5">
        <v>60</v>
      </c>
      <c r="E17" s="6">
        <f t="shared" si="1"/>
        <v>160</v>
      </c>
    </row>
    <row r="18" spans="1:5">
      <c r="A18" s="2" t="s">
        <v>10</v>
      </c>
      <c r="B18" s="3" t="s">
        <v>60</v>
      </c>
      <c r="C18" s="4">
        <v>67</v>
      </c>
      <c r="D18" s="5">
        <v>44</v>
      </c>
      <c r="E18" s="6">
        <f t="shared" si="1"/>
        <v>144</v>
      </c>
    </row>
    <row r="19" spans="1:5">
      <c r="A19" s="2" t="s">
        <v>11</v>
      </c>
      <c r="B19" s="3" t="s">
        <v>61</v>
      </c>
      <c r="C19" s="4">
        <v>66</v>
      </c>
      <c r="D19" s="5">
        <v>25</v>
      </c>
      <c r="E19" s="6">
        <f t="shared" si="1"/>
        <v>125</v>
      </c>
    </row>
    <row r="20" spans="1:5">
      <c r="A20" s="11" t="s">
        <v>47</v>
      </c>
      <c r="B20" s="11"/>
      <c r="C20" s="11"/>
      <c r="D20" s="11"/>
      <c r="E20" s="11"/>
    </row>
    <row r="21" spans="1:5">
      <c r="A21" s="2" t="s">
        <v>12</v>
      </c>
      <c r="B21" s="3" t="s">
        <v>62</v>
      </c>
      <c r="C21" s="4">
        <v>25</v>
      </c>
      <c r="D21" s="5">
        <v>400</v>
      </c>
      <c r="E21" s="6">
        <f>D21+200</f>
        <v>600</v>
      </c>
    </row>
    <row r="22" spans="1:5">
      <c r="A22" s="2" t="s">
        <v>13</v>
      </c>
      <c r="B22" s="3" t="s">
        <v>63</v>
      </c>
      <c r="C22" s="4">
        <v>56</v>
      </c>
      <c r="D22" s="5">
        <v>450</v>
      </c>
      <c r="E22" s="6">
        <f>D22+200</f>
        <v>650</v>
      </c>
    </row>
    <row r="23" spans="1:5">
      <c r="A23" s="11" t="s">
        <v>50</v>
      </c>
      <c r="B23" s="11"/>
      <c r="C23" s="11"/>
      <c r="D23" s="11"/>
      <c r="E23" s="11"/>
    </row>
    <row r="24" spans="1:5">
      <c r="A24" s="2" t="s">
        <v>14</v>
      </c>
      <c r="B24" s="3" t="s">
        <v>64</v>
      </c>
      <c r="C24" s="4">
        <v>23</v>
      </c>
      <c r="D24" s="5">
        <v>45</v>
      </c>
      <c r="E24" s="6">
        <f>D24+50</f>
        <v>95</v>
      </c>
    </row>
    <row r="25" spans="1:5">
      <c r="A25" s="2" t="s">
        <v>15</v>
      </c>
      <c r="B25" s="3" t="s">
        <v>65</v>
      </c>
      <c r="C25" s="4">
        <v>67</v>
      </c>
      <c r="D25" s="5">
        <v>67</v>
      </c>
      <c r="E25" s="6">
        <f t="shared" ref="E25:E30" si="2">D25+50</f>
        <v>117</v>
      </c>
    </row>
    <row r="26" spans="1:5">
      <c r="A26" s="2" t="s">
        <v>16</v>
      </c>
      <c r="B26" s="3" t="s">
        <v>66</v>
      </c>
      <c r="C26" s="4">
        <v>45</v>
      </c>
      <c r="D26" s="5">
        <v>87</v>
      </c>
      <c r="E26" s="6">
        <f t="shared" si="2"/>
        <v>137</v>
      </c>
    </row>
    <row r="27" spans="1:5">
      <c r="A27" s="2" t="s">
        <v>17</v>
      </c>
      <c r="B27" s="3" t="s">
        <v>67</v>
      </c>
      <c r="C27" s="4">
        <v>65</v>
      </c>
      <c r="D27" s="5">
        <v>98</v>
      </c>
      <c r="E27" s="6">
        <f t="shared" si="2"/>
        <v>148</v>
      </c>
    </row>
    <row r="28" spans="1:5">
      <c r="A28" s="2" t="s">
        <v>18</v>
      </c>
      <c r="B28" s="3" t="s">
        <v>68</v>
      </c>
      <c r="C28" s="4">
        <v>23</v>
      </c>
      <c r="D28" s="5">
        <v>53</v>
      </c>
      <c r="E28" s="6">
        <f t="shared" si="2"/>
        <v>103</v>
      </c>
    </row>
    <row r="29" spans="1:5">
      <c r="A29" s="2" t="s">
        <v>19</v>
      </c>
      <c r="B29" s="3" t="s">
        <v>69</v>
      </c>
      <c r="C29" s="4">
        <v>32</v>
      </c>
      <c r="D29" s="5">
        <v>45</v>
      </c>
      <c r="E29" s="6">
        <f t="shared" si="2"/>
        <v>95</v>
      </c>
    </row>
    <row r="30" spans="1:5">
      <c r="A30" s="2" t="s">
        <v>20</v>
      </c>
      <c r="B30" s="3" t="s">
        <v>70</v>
      </c>
      <c r="C30" s="4">
        <v>12</v>
      </c>
      <c r="D30" s="5">
        <v>23</v>
      </c>
      <c r="E30" s="6">
        <f t="shared" si="2"/>
        <v>73</v>
      </c>
    </row>
    <row r="31" spans="1:5">
      <c r="A31" s="11" t="s">
        <v>48</v>
      </c>
      <c r="B31" s="11"/>
      <c r="C31" s="11"/>
      <c r="D31" s="11"/>
      <c r="E31" s="11"/>
    </row>
    <row r="32" spans="1:5">
      <c r="A32" s="2" t="s">
        <v>21</v>
      </c>
      <c r="B32" s="7" t="s">
        <v>71</v>
      </c>
      <c r="C32" s="4">
        <v>12</v>
      </c>
      <c r="D32" s="5">
        <v>123</v>
      </c>
      <c r="E32" s="6">
        <f>D32+150</f>
        <v>273</v>
      </c>
    </row>
    <row r="33" spans="1:5">
      <c r="A33" s="2" t="s">
        <v>22</v>
      </c>
      <c r="B33" s="7" t="s">
        <v>72</v>
      </c>
      <c r="C33" s="4">
        <v>45</v>
      </c>
      <c r="D33" s="5">
        <v>45</v>
      </c>
      <c r="E33" s="6">
        <f t="shared" ref="E33:E37" si="3">D33+150</f>
        <v>195</v>
      </c>
    </row>
    <row r="34" spans="1:5">
      <c r="A34" s="2" t="s">
        <v>23</v>
      </c>
      <c r="B34" s="7" t="s">
        <v>73</v>
      </c>
      <c r="C34" s="4">
        <v>67</v>
      </c>
      <c r="D34" s="5">
        <v>67</v>
      </c>
      <c r="E34" s="6">
        <f t="shared" si="3"/>
        <v>217</v>
      </c>
    </row>
    <row r="35" spans="1:5">
      <c r="A35" s="2" t="s">
        <v>24</v>
      </c>
      <c r="B35" s="7" t="s">
        <v>74</v>
      </c>
      <c r="C35" s="4">
        <v>78</v>
      </c>
      <c r="D35" s="5">
        <v>78</v>
      </c>
      <c r="E35" s="6">
        <f t="shared" si="3"/>
        <v>228</v>
      </c>
    </row>
    <row r="36" spans="1:5">
      <c r="A36" s="2" t="s">
        <v>25</v>
      </c>
      <c r="B36" s="7" t="s">
        <v>75</v>
      </c>
      <c r="C36" s="4">
        <v>8</v>
      </c>
      <c r="D36" s="5">
        <v>90</v>
      </c>
      <c r="E36" s="6">
        <f t="shared" si="3"/>
        <v>240</v>
      </c>
    </row>
    <row r="37" spans="1:5">
      <c r="A37" s="2" t="s">
        <v>26</v>
      </c>
      <c r="B37" s="7" t="s">
        <v>76</v>
      </c>
      <c r="C37" s="4">
        <v>99</v>
      </c>
      <c r="D37" s="5">
        <v>100</v>
      </c>
      <c r="E37" s="6">
        <f t="shared" si="3"/>
        <v>250</v>
      </c>
    </row>
    <row r="38" spans="1:5">
      <c r="A38" s="11" t="s">
        <v>49</v>
      </c>
      <c r="B38" s="11"/>
      <c r="C38" s="11"/>
      <c r="D38" s="11"/>
      <c r="E38" s="11"/>
    </row>
    <row r="39" spans="1:5">
      <c r="A39" s="2" t="s">
        <v>27</v>
      </c>
      <c r="B39" s="3" t="s">
        <v>77</v>
      </c>
      <c r="C39" s="4">
        <v>1</v>
      </c>
      <c r="D39" s="5">
        <v>200</v>
      </c>
      <c r="E39" s="6">
        <f>D39+120</f>
        <v>320</v>
      </c>
    </row>
    <row r="40" spans="1:5">
      <c r="A40" s="2" t="s">
        <v>28</v>
      </c>
      <c r="B40" s="3" t="s">
        <v>78</v>
      </c>
      <c r="C40" s="4">
        <v>34</v>
      </c>
      <c r="D40" s="5">
        <v>250</v>
      </c>
      <c r="E40" s="6">
        <f t="shared" ref="E40:E45" si="4">D40+120</f>
        <v>370</v>
      </c>
    </row>
    <row r="41" spans="1:5">
      <c r="A41" s="2" t="s">
        <v>29</v>
      </c>
      <c r="B41" s="3" t="s">
        <v>79</v>
      </c>
      <c r="C41" s="4">
        <v>5</v>
      </c>
      <c r="D41" s="5">
        <v>235</v>
      </c>
      <c r="E41" s="6">
        <f t="shared" si="4"/>
        <v>355</v>
      </c>
    </row>
    <row r="42" spans="1:5">
      <c r="A42" s="2" t="s">
        <v>30</v>
      </c>
      <c r="B42" s="3" t="s">
        <v>80</v>
      </c>
      <c r="C42" s="4">
        <v>7</v>
      </c>
      <c r="D42" s="5">
        <v>300</v>
      </c>
      <c r="E42" s="6">
        <f t="shared" si="4"/>
        <v>420</v>
      </c>
    </row>
    <row r="43" spans="1:5">
      <c r="A43" s="2" t="s">
        <v>31</v>
      </c>
      <c r="B43" s="3" t="s">
        <v>81</v>
      </c>
      <c r="C43" s="4">
        <v>8</v>
      </c>
      <c r="D43" s="5">
        <v>234</v>
      </c>
      <c r="E43" s="6">
        <f t="shared" si="4"/>
        <v>354</v>
      </c>
    </row>
    <row r="44" spans="1:5">
      <c r="A44" s="2" t="s">
        <v>32</v>
      </c>
      <c r="B44" s="3" t="s">
        <v>82</v>
      </c>
      <c r="C44" s="4">
        <v>98</v>
      </c>
      <c r="D44" s="5">
        <v>456</v>
      </c>
      <c r="E44" s="6">
        <f t="shared" si="4"/>
        <v>576</v>
      </c>
    </row>
    <row r="45" spans="1:5">
      <c r="A45" s="2" t="s">
        <v>33</v>
      </c>
      <c r="B45" s="3" t="s">
        <v>83</v>
      </c>
      <c r="C45" s="4">
        <v>65</v>
      </c>
      <c r="D45" s="5">
        <v>450</v>
      </c>
      <c r="E45" s="6">
        <f t="shared" si="4"/>
        <v>570</v>
      </c>
    </row>
    <row r="46" spans="1:5">
      <c r="A46" s="11" t="s">
        <v>49</v>
      </c>
      <c r="B46" s="11"/>
      <c r="C46" s="11"/>
      <c r="D46" s="11"/>
      <c r="E46" s="11"/>
    </row>
    <row r="47" spans="1:5">
      <c r="A47" s="2" t="s">
        <v>27</v>
      </c>
      <c r="B47" s="3" t="s">
        <v>84</v>
      </c>
      <c r="C47" s="4">
        <v>1</v>
      </c>
      <c r="D47" s="5">
        <v>200</v>
      </c>
      <c r="E47" s="6">
        <f>D47+120</f>
        <v>320</v>
      </c>
    </row>
    <row r="48" spans="1:5">
      <c r="A48" s="2" t="s">
        <v>28</v>
      </c>
      <c r="B48" s="3" t="s">
        <v>85</v>
      </c>
      <c r="C48" s="4">
        <v>34</v>
      </c>
      <c r="D48" s="5">
        <v>250</v>
      </c>
      <c r="E48" s="6">
        <f t="shared" ref="E48:E53" si="5">D48+120</f>
        <v>370</v>
      </c>
    </row>
    <row r="49" spans="1:5">
      <c r="A49" s="2" t="s">
        <v>29</v>
      </c>
      <c r="B49" s="3" t="s">
        <v>86</v>
      </c>
      <c r="C49" s="4">
        <v>5</v>
      </c>
      <c r="D49" s="5">
        <v>235</v>
      </c>
      <c r="E49" s="6">
        <f t="shared" si="5"/>
        <v>355</v>
      </c>
    </row>
    <row r="50" spans="1:5">
      <c r="A50" s="2" t="s">
        <v>30</v>
      </c>
      <c r="B50" s="3" t="s">
        <v>87</v>
      </c>
      <c r="C50" s="4">
        <v>7</v>
      </c>
      <c r="D50" s="5">
        <v>300</v>
      </c>
      <c r="E50" s="6">
        <f t="shared" si="5"/>
        <v>420</v>
      </c>
    </row>
    <row r="51" spans="1:5">
      <c r="A51" s="2" t="s">
        <v>31</v>
      </c>
      <c r="B51" s="3" t="s">
        <v>88</v>
      </c>
      <c r="C51" s="4">
        <v>8</v>
      </c>
      <c r="D51" s="5">
        <v>234</v>
      </c>
      <c r="E51" s="6">
        <f t="shared" si="5"/>
        <v>354</v>
      </c>
    </row>
    <row r="52" spans="1:5">
      <c r="A52" s="2" t="s">
        <v>32</v>
      </c>
      <c r="B52" s="3" t="s">
        <v>89</v>
      </c>
      <c r="C52" s="4">
        <v>98</v>
      </c>
      <c r="D52" s="5">
        <v>456</v>
      </c>
      <c r="E52" s="6">
        <f t="shared" si="5"/>
        <v>576</v>
      </c>
    </row>
    <row r="53" spans="1:5">
      <c r="A53" s="2" t="s">
        <v>33</v>
      </c>
      <c r="B53" s="3" t="s">
        <v>90</v>
      </c>
      <c r="C53" s="4">
        <v>65</v>
      </c>
      <c r="D53" s="5">
        <v>450</v>
      </c>
      <c r="E53" s="6">
        <f t="shared" si="5"/>
        <v>570</v>
      </c>
    </row>
  </sheetData>
  <mergeCells count="15">
    <mergeCell ref="A46:E46"/>
    <mergeCell ref="A5:E5"/>
    <mergeCell ref="A7:E7"/>
    <mergeCell ref="A1:E1"/>
    <mergeCell ref="A2:B2"/>
    <mergeCell ref="C2:E2"/>
    <mergeCell ref="A3:B3"/>
    <mergeCell ref="C3:E3"/>
    <mergeCell ref="A4:B4"/>
    <mergeCell ref="C4:E4"/>
    <mergeCell ref="A13:E13"/>
    <mergeCell ref="A20:E20"/>
    <mergeCell ref="A23:E23"/>
    <mergeCell ref="A31:E31"/>
    <mergeCell ref="A38:E3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User</dc:creator>
  <cp:lastModifiedBy>Logan Smith</cp:lastModifiedBy>
  <dcterms:created xsi:type="dcterms:W3CDTF">2014-07-04T09:36:27Z</dcterms:created>
  <dcterms:modified xsi:type="dcterms:W3CDTF">2015-03-22T21:46:40Z</dcterms:modified>
</cp:coreProperties>
</file>