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\Desktop\test-check\test-linear-data\notebooki-test-z-1000-testowych-predykcji\"/>
    </mc:Choice>
  </mc:AlternateContent>
  <xr:revisionPtr revIDLastSave="0" documentId="13_ncr:1_{C8C07220-0D65-481F-A347-7605AD86E86A}" xr6:coauthVersionLast="45" xr6:coauthVersionMax="45" xr10:uidLastSave="{00000000-0000-0000-0000-000000000000}"/>
  <bookViews>
    <workbookView xWindow="6120" yWindow="870" windowWidth="21600" windowHeight="11385" xr2:uid="{E400603D-AA73-441D-8176-471D6E255449}"/>
  </bookViews>
  <sheets>
    <sheet name="pca_2" sheetId="3" r:id="rId1"/>
    <sheet name="original_full" sheetId="4" r:id="rId2"/>
    <sheet name="pca_600" sheetId="8" r:id="rId3"/>
    <sheet name="pca_100" sheetId="7" r:id="rId4"/>
    <sheet name="original" sheetId="2" r:id="rId5"/>
  </sheets>
  <definedNames>
    <definedName name="DaneZewnętrzne_1" localSheetId="4" hidden="1">original!$A$1:$C$8</definedName>
    <definedName name="DaneZewnętrzne_2" localSheetId="3" hidden="1">pca_100!$A$1:$C$8</definedName>
    <definedName name="DaneZewnętrzne_2" localSheetId="0" hidden="1">pca_2!$A$1:$C$8</definedName>
    <definedName name="DaneZewnętrzne_3" localSheetId="2" hidden="1">pca_600!$A$1:$C$8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8" l="1" a="1"/>
  <c r="H16" i="8" s="1"/>
  <c r="H6" i="8" a="1"/>
  <c r="H6" i="8" s="1"/>
  <c r="G5" i="7" a="1"/>
  <c r="G5" i="7" s="1"/>
  <c r="A4" i="3"/>
  <c r="A5" i="3"/>
  <c r="A6" i="3"/>
  <c r="A7" i="3"/>
  <c r="A8" i="3"/>
  <c r="A3" i="3"/>
  <c r="G5" i="3" l="1" a="1"/>
  <c r="G5" i="3" s="1"/>
  <c r="G5" i="2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B59BA-80B2-4F09-904D-B2FB05FFE45C}" keepAlive="1" name="Zapytanie — linear_data" description="Połączenie z zapytaniem „linear_data” w skoroszycie." type="5" refreshedVersion="6" background="1" saveData="1">
    <dbPr connection="Provider=Microsoft.Mashup.OleDb.1;Data Source=$Workbook$;Location=linear_data;Extended Properties=&quot;&quot;" command="SELECT * FROM [linear_data]"/>
  </connection>
  <connection id="2" xr16:uid="{210CBE0D-95F5-49E6-9434-34318A838D6A}" keepAlive="1" name="Zapytanie — linear_data_pca_100" description="Połączenie z zapytaniem „linear_data_pca_100” w skoroszycie." type="5" refreshedVersion="6" background="1" saveData="1">
    <dbPr connection="Provider=Microsoft.Mashup.OleDb.1;Data Source=$Workbook$;Location=linear_data_pca_100;Extended Properties=&quot;&quot;" command="SELECT * FROM [linear_data_pca_100]"/>
  </connection>
  <connection id="3" xr16:uid="{37133E73-0051-4BDE-BA91-642CFFF3FC4E}" keepAlive="1" name="Zapytanie — linear_data_pca_2" description="Połączenie z zapytaniem „linear_data_pca_2” w skoroszycie." type="5" refreshedVersion="6" background="1" saveData="1">
    <dbPr connection="Provider=Microsoft.Mashup.OleDb.1;Data Source=$Workbook$;Location=linear_data_pca_2;Extended Properties=&quot;&quot;" command="SELECT * FROM [linear_data_pca_2]"/>
  </connection>
  <connection id="4" xr16:uid="{907B288F-62CD-4D63-B42C-C65C15CF7723}" keepAlive="1" name="Zapytanie — linear_data_pca_600" description="Połączenie z zapytaniem „linear_data_pca_600” w skoroszycie." type="5" refreshedVersion="6" background="1" saveData="1">
    <dbPr connection="Provider=Microsoft.Mashup.OleDb.1;Data Source=$Workbook$;Location=linear_data_pca_600;Extended Properties=&quot;&quot;" command="SELECT * FROM [linear_data_pca_60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<sst xmlns="http://schemas.openxmlformats.org/spreadsheetml/2006/main" count="43" uniqueCount="32">
  <si>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Column1</t>
  </si>
  <si>
    <t>inv_L</t>
  </si>
  <si>
    <t>Tc</t>
  </si>
  <si>
    <t>a</t>
  </si>
  <si>
    <t>b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</si>
  <si>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</si>
  <si>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</si>
  <si>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</si>
  <si>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</si>
  <si>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</si>
  <si>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</si>
  <si>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</si>
  <si>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</si>
  <si>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</si>
  <si>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</si>
  <si>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</si>
  <si>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</si>
  <si>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</si>
  <si>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</si>
  <si>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</si>
  <si>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</si>
  <si>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</si>
  <si>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</si>
  <si>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</si>
  <si>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</si>
  <si>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</si>
  <si>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</si>
  <si>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</si>
  <si>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</si>
  <si>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Zmienna X 1</t>
  </si>
  <si>
    <t>L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</si>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</sst>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3" borderId="3" xfId="0" applyFill="1" applyBorder="1"/>
    <xf numFmtId="164" fontId="0" fillId="3" borderId="3" xfId="0" applyNumberForma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Continuous"/>
    </xf>
    <xf numFmtId="164" fontId="0" fillId="3" borderId="0" xfId="0" applyNumberFormat="1" applyFill="1" applyBorder="1" applyAlignment="1"/>
    <xf numFmtId="0" fontId="0" fillId="0" borderId="0" xfId="0" applyAlignment="1">
      <alignment horizontal="center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64" fontId="0" fillId="4" borderId="3" xfId="0" applyNumberFormat="1" applyFill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4B69A275-776A-48C0-B8BA-19119BEFF82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inv_L" tableColumnId="2"/>
      <queryTableField id="3" name="T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6D61C54A-73CE-4939-8059-9994125DE48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inv_L" tableColumnId="2"/>
      <queryTableField id="3" name="T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EDB9F3EE-09C1-4CB0-9646-CF481DA7C1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inv_L" tableColumnId="2"/>
      <queryTableField id="3" name="Tc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A02EEEC-59D5-4D2D-AB0C-F47B7698B0E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inv_L" tableColumnId="2"/>
      <queryTableField id="3" name="T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229E3-7E52-438B-AB7D-87157027CC24}" name="linear_data_pca_2" displayName="linear_data_pca_2" ref="A1:C8" tableType="queryTable" totalsRowShown="0">
  <autoFilter ref="A1:C8" xr:uid="{52CDC50A-AB7A-4F65-A521-1796971AA707}"/>
  <tableColumns count="3">
    <tableColumn id="1" xr3:uid="{A3CC0645-07A3-4181-BA52-0A939759B8E9}" uniqueName="1" name="L" queryTableFieldId="1" dataDxfId="8"/>
    <tableColumn id="2" xr3:uid="{EEA4A13D-1FF1-45E2-8A7B-7ECBC27A7B3B}" uniqueName="2" name="inv_L" queryTableFieldId="2" dataDxfId="7"/>
    <tableColumn id="3" xr3:uid="{FDD3A059-2FB9-47AA-8860-147FB80F8F17}" uniqueName="3" name="Tc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CDE40-2FAB-4465-BCE3-9C97AF2BB197}" name="linear_data_pca_600" displayName="linear_data_pca_600" ref="A1:C8" tableType="queryTable" totalsRowShown="0">
  <autoFilter ref="A1:C8" xr:uid="{48FB1BB4-35BA-48E3-9C49-488040479710}"/>
  <tableColumns count="3">
    <tableColumn id="1" xr3:uid="{7102EC9B-A075-43D6-AA53-7DBFB0ADD4F7}" uniqueName="1" name="Column1" queryTableFieldId="1"/>
    <tableColumn id="2" xr3:uid="{0AB90465-5998-420C-973C-2A82B72EA3F4}" uniqueName="2" name="inv_L" queryTableFieldId="2" dataDxfId="5"/>
    <tableColumn id="3" xr3:uid="{19B654AB-C00B-4E15-9A95-7159ED6F520F}" uniqueName="3" name="Tc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01910-1AC0-49E4-98C5-9224E589A4C2}" name="linear_data_pca_100" displayName="linear_data_pca_100" ref="A1:C8" tableType="queryTable" totalsRowShown="0">
  <autoFilter ref="A1:C8" xr:uid="{EA2B92BB-BB1C-4DE2-B72D-303FD1832BBA}"/>
  <tableColumns count="3">
    <tableColumn id="1" xr3:uid="{43B90DFE-252D-48E5-AFF2-22869D03086B}" uniqueName="1" name="Column1" queryTableFieldId="1"/>
    <tableColumn id="2" xr3:uid="{3CD55429-EE12-44C2-A99A-7D07C1EA1F40}" uniqueName="2" name="inv_L" queryTableFieldId="2" dataDxfId="3"/>
    <tableColumn id="3" xr3:uid="{2AA94FE7-9137-4C6B-AAEB-4611484E210B}" uniqueName="3" name="Tc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936E7-6BE2-454C-98B8-B2CA2442E581}" name="linear_data" displayName="linear_data" ref="A1:C8" tableType="queryTable" totalsRowShown="0">
  <autoFilter ref="A1:C8" xr:uid="{547ECD33-8856-4943-BE27-D8237CA0B293}"/>
  <tableColumns count="3">
    <tableColumn id="1" xr3:uid="{4AD56141-BA7F-48CD-B746-E39FF2B9B4A0}" uniqueName="1" name="Column1" queryTableFieldId="1"/>
    <tableColumn id="2" xr3:uid="{37763C44-DC48-49B1-A7D1-A4982A8AEDF4}" uniqueName="2" name="inv_L" queryTableFieldId="2" dataDxfId="1"/>
    <tableColumn id="3" xr3:uid="{1E7A2B5E-055D-4334-ACC8-30A27DDDD3A7}" uniqueName="3" name="Tc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C1A2-2DA4-40D4-A5AB-662295878898}">
  <dimension ref="A1:H9"/>
  <sheetViews>
    <sheetView tabSelected="1"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8.85546875" bestFit="1" customWidth="1"/>
  </cols>
  <sheetData>
    <row r="1" spans="1:8" x14ac:dyDescent="0.25">
      <c r="A1" t="s">
        <v>30</v>
      </c>
      <c r="B1" t="s">
        <v>1</v>
      </c>
      <c r="C1" t="s">
        <v>2</v>
      </c>
    </row>
    <row r="2" spans="1:8" x14ac:dyDescent="0.25">
      <c r="A2" s="9" t="s">
        <v>31</v>
      </c>
      <c r="B2" s="1">
        <v>0</v>
      </c>
      <c r="C2" s="1">
        <v>2.2691853142130198</v>
      </c>
    </row>
    <row r="3" spans="1:8" x14ac:dyDescent="0.25">
      <c r="A3" s="9">
        <f>1/linear_data_pca_2[[#This Row],[inv_L]]</f>
        <v>60.000000000000242</v>
      </c>
      <c r="B3" s="1">
        <v>1.6666666666666601E-2</v>
      </c>
      <c r="C3" s="1">
        <v>2.2716148272086198</v>
      </c>
    </row>
    <row r="4" spans="1:8" x14ac:dyDescent="0.25">
      <c r="A4" s="9">
        <f>1/linear_data_pca_2[[#This Row],[inv_L]]</f>
        <v>50</v>
      </c>
      <c r="B4" s="1">
        <v>0.02</v>
      </c>
      <c r="C4" s="1">
        <v>2.2682395758696199</v>
      </c>
      <c r="G4" t="s">
        <v>3</v>
      </c>
      <c r="H4" t="s">
        <v>4</v>
      </c>
    </row>
    <row r="5" spans="1:8" x14ac:dyDescent="0.25">
      <c r="A5" s="9">
        <f>1/linear_data_pca_2[[#This Row],[inv_L]]</f>
        <v>40</v>
      </c>
      <c r="B5" s="1">
        <v>2.5000000000000001E-2</v>
      </c>
      <c r="C5" s="1">
        <v>2.2683136552119301</v>
      </c>
      <c r="G5" s="3" cm="1">
        <f t="array" ref="G5:H9">LINEST(C2:C8,B2:B8,1,1)</f>
        <v>5.7395979536779856E-2</v>
      </c>
      <c r="H5" s="3">
        <v>2.2684723619947342</v>
      </c>
    </row>
    <row r="6" spans="1:8" x14ac:dyDescent="0.25">
      <c r="A6" s="9">
        <f>1/linear_data_pca_2[[#This Row],[inv_L]]</f>
        <v>30.000000000000032</v>
      </c>
      <c r="B6" s="1">
        <v>3.3333333333333298E-2</v>
      </c>
      <c r="C6" s="1">
        <v>2.27389190053086</v>
      </c>
      <c r="G6" s="3">
        <v>4.0282696781012969E-2</v>
      </c>
      <c r="H6" s="3">
        <v>1.8593663580060173E-3</v>
      </c>
    </row>
    <row r="7" spans="1:8" x14ac:dyDescent="0.25">
      <c r="A7" s="9">
        <f>1/linear_data_pca_2[[#This Row],[inv_L]]</f>
        <v>20</v>
      </c>
      <c r="B7" s="1">
        <v>0.05</v>
      </c>
      <c r="C7" s="1">
        <v>2.2661975668713201</v>
      </c>
      <c r="G7">
        <v>0.28877655430554117</v>
      </c>
      <c r="H7">
        <v>3.2071930856921965E-3</v>
      </c>
    </row>
    <row r="8" spans="1:8" x14ac:dyDescent="0.25">
      <c r="A8" s="9">
        <f>1/linear_data_pca_2[[#This Row],[inv_L]]</f>
        <v>10</v>
      </c>
      <c r="B8" s="1">
        <v>0.1</v>
      </c>
      <c r="C8" s="1">
        <v>2.2759257090442802</v>
      </c>
      <c r="G8">
        <v>2.0301394453016908</v>
      </c>
      <c r="H8">
        <v>5</v>
      </c>
    </row>
    <row r="9" spans="1:8" x14ac:dyDescent="0.25">
      <c r="G9">
        <v>2.0882191949064127E-5</v>
      </c>
      <c r="H9">
        <v>5.143043744455916E-5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20B-CEFC-4764-A43E-CCBD55B49C1A}">
  <dimension ref="A1:I18"/>
  <sheetViews>
    <sheetView workbookViewId="0">
      <selection activeCell="C22" sqref="C22"/>
    </sheetView>
  </sheetViews>
  <sheetFormatPr defaultRowHeight="15" x14ac:dyDescent="0.25"/>
  <cols>
    <col min="1" max="1" width="35.7109375" customWidth="1"/>
    <col min="2" max="2" width="23.5703125" customWidth="1"/>
    <col min="3" max="3" width="19.85546875" customWidth="1"/>
    <col min="4" max="4" width="21.85546875" customWidth="1"/>
    <col min="5" max="5" width="16.7109375" customWidth="1"/>
    <col min="6" max="6" width="18.28515625" customWidth="1"/>
    <col min="7" max="7" width="16.5703125" customWidth="1"/>
    <col min="8" max="8" width="20.7109375" customWidth="1"/>
    <col min="9" max="9" width="19.71093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7" t="s">
        <v>6</v>
      </c>
      <c r="B3" s="7"/>
    </row>
    <row r="4" spans="1:9" x14ac:dyDescent="0.25">
      <c r="A4" s="4" t="s">
        <v>7</v>
      </c>
      <c r="B4" s="4">
        <v>0.15099978884858201</v>
      </c>
    </row>
    <row r="5" spans="1:9" x14ac:dyDescent="0.25">
      <c r="A5" s="4" t="s">
        <v>8</v>
      </c>
      <c r="B5" s="4">
        <v>2.2800936232316354E-2</v>
      </c>
    </row>
    <row r="6" spans="1:9" x14ac:dyDescent="0.25">
      <c r="A6" s="4" t="s">
        <v>9</v>
      </c>
      <c r="B6" s="4">
        <v>-0.1726388765212204</v>
      </c>
    </row>
    <row r="7" spans="1:9" x14ac:dyDescent="0.25">
      <c r="A7" s="4" t="s">
        <v>10</v>
      </c>
      <c r="B7" s="4">
        <v>5.9135322528742536E-3</v>
      </c>
    </row>
    <row r="8" spans="1:9" ht="15.75" thickBot="1" x14ac:dyDescent="0.3">
      <c r="A8" s="5" t="s">
        <v>11</v>
      </c>
      <c r="B8" s="5">
        <v>7</v>
      </c>
    </row>
    <row r="10" spans="1:9" ht="15.75" thickBot="1" x14ac:dyDescent="0.3">
      <c r="A10" t="s">
        <v>12</v>
      </c>
    </row>
    <row r="11" spans="1:9" x14ac:dyDescent="0.25">
      <c r="A11" s="6"/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</row>
    <row r="12" spans="1:9" x14ac:dyDescent="0.25">
      <c r="A12" s="4" t="s">
        <v>13</v>
      </c>
      <c r="B12" s="4">
        <v>1</v>
      </c>
      <c r="C12" s="4">
        <v>4.0797502882070644E-6</v>
      </c>
      <c r="D12" s="4">
        <v>4.0797502882070644E-6</v>
      </c>
      <c r="E12" s="4">
        <v>0.1166647466095863</v>
      </c>
      <c r="F12" s="4">
        <v>0.74656722958368915</v>
      </c>
    </row>
    <row r="13" spans="1:9" x14ac:dyDescent="0.25">
      <c r="A13" s="4" t="s">
        <v>14</v>
      </c>
      <c r="B13" s="4">
        <v>5</v>
      </c>
      <c r="C13" s="4">
        <v>1.7484931852892023E-4</v>
      </c>
      <c r="D13" s="4">
        <v>3.4969863705784048E-5</v>
      </c>
      <c r="E13" s="4"/>
      <c r="F13" s="4"/>
    </row>
    <row r="14" spans="1:9" ht="15.75" thickBot="1" x14ac:dyDescent="0.3">
      <c r="A14" s="5" t="s">
        <v>15</v>
      </c>
      <c r="B14" s="5">
        <v>6</v>
      </c>
      <c r="C14" s="5">
        <v>1.789290688171273E-4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22</v>
      </c>
      <c r="C16" s="6" t="s">
        <v>10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27</v>
      </c>
      <c r="I16" s="6" t="s">
        <v>28</v>
      </c>
    </row>
    <row r="17" spans="1:9" x14ac:dyDescent="0.25">
      <c r="A17" s="4" t="s">
        <v>16</v>
      </c>
      <c r="B17" s="8">
        <v>2.269349904567866</v>
      </c>
      <c r="C17" s="8">
        <v>3.4283632554055654E-3</v>
      </c>
      <c r="D17" s="4">
        <v>661.93391292178239</v>
      </c>
      <c r="E17" s="4">
        <v>1.4935510875391099E-13</v>
      </c>
      <c r="F17" s="4">
        <v>2.2605370162575573</v>
      </c>
      <c r="G17" s="4">
        <v>2.2781627928781747</v>
      </c>
      <c r="H17" s="4">
        <v>2.2605370162575573</v>
      </c>
      <c r="I17" s="4">
        <v>2.2781627928781747</v>
      </c>
    </row>
    <row r="18" spans="1:9" ht="15.75" thickBot="1" x14ac:dyDescent="0.3">
      <c r="A18" s="5" t="s">
        <v>29</v>
      </c>
      <c r="B18" s="5">
        <v>2.5369401471171803E-2</v>
      </c>
      <c r="C18" s="5">
        <v>7.4274613433778169E-2</v>
      </c>
      <c r="D18" s="5">
        <v>0.34156221484465454</v>
      </c>
      <c r="E18" s="5">
        <v>0.74656722958368937</v>
      </c>
      <c r="F18" s="5">
        <v>-0.16555957067060739</v>
      </c>
      <c r="G18" s="5">
        <v>0.21629837361295101</v>
      </c>
      <c r="H18" s="5">
        <v>-0.16555957067060739</v>
      </c>
      <c r="I18" s="5">
        <v>0.21629837361295101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F391-365E-4EEF-8257-5A7F9A8D83BC}">
  <dimension ref="A1:I23"/>
  <sheetViews>
    <sheetView topLeftCell="A4" workbookViewId="0">
      <selection activeCell="F21" sqref="F21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19.28515625" bestFit="1" customWidth="1"/>
    <col min="8" max="8" width="12.42578125" bestFit="1" customWidth="1"/>
    <col min="9" max="9" width="11.85546875" bestFit="1" customWidth="1"/>
    <col min="12" max="12" width="11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0</v>
      </c>
      <c r="B2" s="1">
        <v>0</v>
      </c>
      <c r="C2" s="1">
        <v>2.2691853142130198</v>
      </c>
    </row>
    <row r="3" spans="1:9" x14ac:dyDescent="0.25">
      <c r="A3">
        <v>6</v>
      </c>
      <c r="B3" s="1">
        <v>1.6666666666666601E-2</v>
      </c>
      <c r="C3" s="1">
        <v>2.2719136807103402</v>
      </c>
    </row>
    <row r="4" spans="1:9" x14ac:dyDescent="0.25">
      <c r="A4">
        <v>5</v>
      </c>
      <c r="B4" s="1">
        <v>0.02</v>
      </c>
      <c r="C4" s="1">
        <v>2.2687319534564399</v>
      </c>
    </row>
    <row r="5" spans="1:9" x14ac:dyDescent="0.25">
      <c r="A5">
        <v>4</v>
      </c>
      <c r="B5" s="1">
        <v>2.5000000000000001E-2</v>
      </c>
      <c r="C5" s="1">
        <v>2.2671251988246399</v>
      </c>
    </row>
    <row r="6" spans="1:9" x14ac:dyDescent="0.25">
      <c r="A6">
        <v>3</v>
      </c>
      <c r="B6" s="1">
        <v>3.3333333333333298E-2</v>
      </c>
      <c r="C6" s="1">
        <v>2.27212042080121</v>
      </c>
      <c r="H6" s="2" cm="1">
        <f t="array" ref="H6:I10">LINEST(C2:C8,B2:B8,1,1)</f>
        <v>3.4454106782759938E-2</v>
      </c>
      <c r="I6" s="2">
        <v>2.2679116962343717</v>
      </c>
    </row>
    <row r="7" spans="1:9" x14ac:dyDescent="0.25">
      <c r="A7">
        <v>2</v>
      </c>
      <c r="B7" s="1">
        <v>0.05</v>
      </c>
      <c r="C7" s="1">
        <v>2.2595558058710399</v>
      </c>
      <c r="H7" s="2">
        <v>6.6874604532120518E-2</v>
      </c>
      <c r="I7" s="2">
        <v>3.0867940780615931E-3</v>
      </c>
    </row>
    <row r="8" spans="1:9" x14ac:dyDescent="0.25">
      <c r="A8">
        <v>1</v>
      </c>
      <c r="B8" s="1">
        <v>0.1</v>
      </c>
      <c r="C8" s="1">
        <v>2.2751907559256899</v>
      </c>
      <c r="H8">
        <v>5.0410988464625446E-2</v>
      </c>
      <c r="I8">
        <v>5.3243647124665899E-3</v>
      </c>
    </row>
    <row r="9" spans="1:9" x14ac:dyDescent="0.25">
      <c r="H9">
        <v>0.26543582461593973</v>
      </c>
      <c r="I9">
        <v>5</v>
      </c>
    </row>
    <row r="10" spans="1:9" x14ac:dyDescent="0.25">
      <c r="H10">
        <v>7.524802922553983E-6</v>
      </c>
      <c r="I10">
        <v>1.4174429795679716E-4</v>
      </c>
    </row>
    <row r="16" spans="1:9" x14ac:dyDescent="0.25">
      <c r="H16" s="14" cm="1">
        <f t="array" ref="H16:I20">LINEST(C17:C23,B17:B23,1,1)</f>
        <v>4.9130778707720792E-2</v>
      </c>
      <c r="I16" s="14">
        <v>2.2682840488369127</v>
      </c>
    </row>
    <row r="17" spans="2:9" x14ac:dyDescent="0.25">
      <c r="B17" s="10">
        <v>0</v>
      </c>
      <c r="C17" s="11">
        <v>2.2691853142130198</v>
      </c>
      <c r="H17" s="14">
        <v>3.905018444047078E-2</v>
      </c>
      <c r="I17" s="14">
        <v>1.8024761255995417E-3</v>
      </c>
    </row>
    <row r="18" spans="2:9" x14ac:dyDescent="0.25">
      <c r="B18" s="12">
        <v>1.6666666666666601E-2</v>
      </c>
      <c r="C18" s="13">
        <v>2.2719136807103402</v>
      </c>
      <c r="H18">
        <v>0.24045954558876662</v>
      </c>
      <c r="I18">
        <v>3.1090639788425175E-3</v>
      </c>
    </row>
    <row r="19" spans="2:9" x14ac:dyDescent="0.25">
      <c r="B19" s="10">
        <v>0.02</v>
      </c>
      <c r="C19" s="11">
        <v>2.2687319534564399</v>
      </c>
      <c r="H19">
        <v>1.5829278361161265</v>
      </c>
      <c r="I19">
        <v>5</v>
      </c>
    </row>
    <row r="20" spans="2:9" x14ac:dyDescent="0.25">
      <c r="B20" s="12">
        <v>2.5000000000000001E-2</v>
      </c>
      <c r="C20" s="13">
        <v>2.2671251988246399</v>
      </c>
      <c r="H20">
        <v>1.530102182301801E-5</v>
      </c>
      <c r="I20">
        <v>4.8331394122680328E-5</v>
      </c>
    </row>
    <row r="21" spans="2:9" x14ac:dyDescent="0.25">
      <c r="B21" s="10">
        <v>3.3333333333333298E-2</v>
      </c>
      <c r="C21" s="11">
        <v>2.27212042080121</v>
      </c>
    </row>
    <row r="22" spans="2:9" x14ac:dyDescent="0.25">
      <c r="B22" s="12">
        <v>0.05</v>
      </c>
      <c r="C22" s="13">
        <v>2.26575805871044</v>
      </c>
    </row>
    <row r="23" spans="2:9" x14ac:dyDescent="0.25">
      <c r="B23" s="10">
        <v>0.1</v>
      </c>
      <c r="C23" s="11">
        <v>2.2751907559256899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18A5-E9B7-4BE1-BBF2-358081EC8F4F}">
  <dimension ref="A1:H9"/>
  <sheetViews>
    <sheetView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19.28515625" bestFit="1" customWidth="1"/>
    <col min="7" max="7" width="10.8554687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0</v>
      </c>
      <c r="B2" s="1">
        <v>0</v>
      </c>
      <c r="C2" s="1">
        <v>2.2691853142130198</v>
      </c>
    </row>
    <row r="3" spans="1:8" x14ac:dyDescent="0.25">
      <c r="A3">
        <v>6</v>
      </c>
      <c r="B3" s="1">
        <v>1.6666666666666601E-2</v>
      </c>
      <c r="C3" s="1">
        <v>2.27160251528099</v>
      </c>
    </row>
    <row r="4" spans="1:8" x14ac:dyDescent="0.25">
      <c r="A4">
        <v>5</v>
      </c>
      <c r="B4" s="1">
        <v>0.02</v>
      </c>
      <c r="C4" s="1">
        <v>2.2688089670693699</v>
      </c>
    </row>
    <row r="5" spans="1:8" x14ac:dyDescent="0.25">
      <c r="A5">
        <v>4</v>
      </c>
      <c r="B5" s="1">
        <v>2.5000000000000001E-2</v>
      </c>
      <c r="C5" s="1">
        <v>2.2670777876041499</v>
      </c>
      <c r="G5" s="3" cm="1">
        <f t="array" ref="G5:H9">LINEST(C2:C8,B2:B8,1,1)</f>
        <v>-6.2137345467330619E-3</v>
      </c>
      <c r="H5" s="3">
        <v>2.2688202783858458</v>
      </c>
    </row>
    <row r="6" spans="1:8" x14ac:dyDescent="0.25">
      <c r="A6">
        <v>3</v>
      </c>
      <c r="B6" s="1">
        <v>3.3333333333333298E-2</v>
      </c>
      <c r="C6" s="1">
        <v>2.2719972057862701</v>
      </c>
      <c r="G6" s="3">
        <v>5.36826830208669E-2</v>
      </c>
      <c r="H6" s="3">
        <v>2.477882137810306E-3</v>
      </c>
    </row>
    <row r="7" spans="1:8" x14ac:dyDescent="0.25">
      <c r="A7">
        <v>2</v>
      </c>
      <c r="B7" s="1">
        <v>0.05</v>
      </c>
      <c r="C7" s="1">
        <v>2.2606577653223301</v>
      </c>
      <c r="G7">
        <v>2.672420471522656E-3</v>
      </c>
      <c r="H7">
        <v>4.2740616583317216E-3</v>
      </c>
    </row>
    <row r="8" spans="1:8" x14ac:dyDescent="0.25">
      <c r="A8">
        <v>1</v>
      </c>
      <c r="B8" s="1">
        <v>0.1</v>
      </c>
      <c r="C8" s="1">
        <v>2.27089002846084</v>
      </c>
      <c r="G8">
        <v>1.3397907199087683E-2</v>
      </c>
      <c r="H8">
        <v>5</v>
      </c>
    </row>
    <row r="9" spans="1:8" x14ac:dyDescent="0.25">
      <c r="G9">
        <v>2.4474765053721732E-7</v>
      </c>
      <c r="H9">
        <v>9.133801529610653E-5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A58E-2C6D-4C32-8174-2788594925EC}">
  <dimension ref="A1:H9"/>
  <sheetViews>
    <sheetView workbookViewId="0">
      <selection activeCell="D19" sqref="D19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0</v>
      </c>
      <c r="B2" s="1">
        <v>0</v>
      </c>
      <c r="C2" s="1">
        <v>2.2691853142130198</v>
      </c>
    </row>
    <row r="3" spans="1:8" x14ac:dyDescent="0.25">
      <c r="A3">
        <v>6</v>
      </c>
      <c r="B3" s="1">
        <v>1.6666666666666601E-2</v>
      </c>
      <c r="C3" s="1">
        <v>2.27457412609485</v>
      </c>
    </row>
    <row r="4" spans="1:8" x14ac:dyDescent="0.25">
      <c r="A4">
        <v>5</v>
      </c>
      <c r="B4" s="1">
        <v>0.02</v>
      </c>
      <c r="C4" s="1">
        <v>2.2718383455066098</v>
      </c>
      <c r="G4" t="s">
        <v>3</v>
      </c>
      <c r="H4" t="s">
        <v>4</v>
      </c>
    </row>
    <row r="5" spans="1:8" x14ac:dyDescent="0.25">
      <c r="A5">
        <v>4</v>
      </c>
      <c r="B5" s="1">
        <v>2.5000000000000001E-2</v>
      </c>
      <c r="C5" s="1">
        <v>2.2698595108840398</v>
      </c>
      <c r="G5" s="3" cm="1">
        <f t="array" ref="G5:H9">LINEST(C2:C8,B2:B8,1,1)</f>
        <v>3.3828235032640493E-2</v>
      </c>
      <c r="H5" s="3">
        <v>2.2695645083082217</v>
      </c>
    </row>
    <row r="6" spans="1:8" x14ac:dyDescent="0.25">
      <c r="A6">
        <v>3</v>
      </c>
      <c r="B6" s="1">
        <v>3.3333333333333298E-2</v>
      </c>
      <c r="C6" s="1">
        <v>2.2707141642087798</v>
      </c>
      <c r="G6" s="3">
        <v>5.7344241087890054E-2</v>
      </c>
      <c r="H6" s="3">
        <v>2.6468921205510189E-3</v>
      </c>
    </row>
    <row r="7" spans="1:8" x14ac:dyDescent="0.25">
      <c r="A7">
        <v>2</v>
      </c>
      <c r="B7" s="1">
        <v>0.05</v>
      </c>
      <c r="C7" s="1">
        <v>2.2628456400000001</v>
      </c>
      <c r="G7">
        <v>6.5071028779455212E-2</v>
      </c>
      <c r="H7">
        <v>4.5655844374360311E-3</v>
      </c>
    </row>
    <row r="8" spans="1:8" x14ac:dyDescent="0.25">
      <c r="A8">
        <v>1</v>
      </c>
      <c r="B8" s="1">
        <v>0.1</v>
      </c>
      <c r="C8" s="1">
        <v>2.27622237483325</v>
      </c>
      <c r="G8">
        <v>0.34799985230164243</v>
      </c>
      <c r="H8">
        <v>5</v>
      </c>
    </row>
    <row r="9" spans="1:8" x14ac:dyDescent="0.25">
      <c r="G9">
        <v>7.2539042381571496E-6</v>
      </c>
      <c r="H9">
        <v>1.042228062767904E-4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028A5-4288-4B3E-AC35-FB2AB839B3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pca_2</vt:lpstr>
      <vt:lpstr>original_full</vt:lpstr>
      <vt:lpstr>pca_600</vt:lpstr>
      <vt:lpstr>pca_100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2021-06-06T16:53:13Z</dcterms:created>
  <dcterms:modified xsi:type="dcterms:W3CDTF">2021-06-07T21:14:40Z</dcterms:modified>
</cp:coreProperties>
</file>