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<sst xmlns="http://schemas.openxmlformats.org/spreadsheetml/2006/main" count="17" uniqueCount="17">
  <si>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Battery Name</t>
  </si>
  <si>
    <t>Series</t>
  </si>
  <si>
    <t>Voltage (V)</t>
  </si>
  <si>
    <t>Capacity (mAh)</t>
  </si>
  <si>
    <t>C Rating</t>
  </si>
  <si>
    <t>Max Discharge (A)</t>
  </si>
  <si>
    <t>Energy (Wh)</t>
  </si>
  <si>
    <t>Weight (g)</t>
  </si>
  <si>
    <t>Link:</t>
  </si>
  <si>
    <t>Tattu R Line 5.0</t>
  </si>
  <si>
    <t>https://www.amazon.com/TATTU-R-Line-Version-Battery-1200mAh/dp/B0BG877LJG/ref=ast_sto_dp_puis</t>
  </si>
  <si>
    <t>Zeee</t>
  </si>
  <si>
    <t>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</t>
  </si>
  <si>
    <t>Zeee Premium Pro</t>
  </si>
  <si>
    <t>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</t>
  </si>
  <si>
    <t>Tattu</t>
  </si>
  <si>
    <t>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</si>
</sst>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TATTU-R-Line-Version-Battery-1200mAh/dp/B0BG877LJG/ref=ast_sto_dp_puis" TargetMode="External"/><Relationship Id="rId2" Type="http://schemas.openxmlformats.org/officeDocument/2006/relationships/hyperlink" Target="https://www.amazon.com/Zeee-Battery-Connector-Airplane-Helicopter/dp/B08NDSGZ85/ref=sr_1_2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2-spons&amp;sp_csd=d2lkZ2V0TmFtZT1zcF9hdGY&amp;psc=1" TargetMode="External"/><Relationship Id="rId3" Type="http://schemas.openxmlformats.org/officeDocument/2006/relationships/hyperlink" Target="https://www.amazon.com/Zeee-Ultra-Low-Connector-Helicopter-Airplane/dp/B0F8J394Y1/ref=sr_1_3_sspa?crid=1QVAXPYJ1P53D&amp;dib=eyJ2IjoiMSJ9.SAGWoTkH3zVgX7Bn8U793wPOj5k2dXcBA_H54iHlvF9-kVW5BlPm4agFS9KR9yapxI0D4EWG8qyiF8b0Lb4B-zCwQWmkwCF2aDcGTpfqfsdIMRE1J-xJ3u7GX2R9eIdnEXmFxtXlSs-XSUMMmjxHGY7l5moK8GuJGa5Ux66TQeH1m6XXoBNz26tzxVrJV8crs3gkDZr3VS0xhTFDP1o4hIr7JKnFumXEMxSfHDPajoWyT2sZ5blPQvsRCe3Pw8Yl7s4xapCKV20G23BlTY23SZDUIgv7l84_hmj-oSqx7w0.VMEQOB-MSFJ-h90hx7wGcTTaRsBVMX1FcOKw1FaXnds&amp;dib_tag=se&amp;keywords=zee+xt60+22.2V&amp;qid=1758826802&amp;sprefix=zee+xt60+22.2v%2Caps%2C155&amp;sr=8-3-spons&amp;sp_csd=d2lkZ2V0TmFtZT1zcF9hdGY&amp;psc=1" TargetMode="External"/><Relationship Id="rId4" Type="http://schemas.openxmlformats.org/officeDocument/2006/relationships/hyperlink" Target="https://www.amazon.com/TATTU-4500mAh-22-2V-6S1P-Battery/dp/B0CDH68NQC/ref=sr_1_17?crid=2MVIQ8OZE2WUW&amp;dib=eyJ2IjoiMSJ9.IKq6sjdeLyWWJxsCIiAP1RCM5LKmsTmkUITrzqPX2BuRL8l3Rdv7_bdeaEa2D1vRWSdY8d3OMi1E7BFt-CBYHvUDstOCb6HTvuA4dT84Gsm-y1r1Gqh1Nas_hPlGq8mkr5HmN8Mj63jqDI7HXwxD2k2AmyOEgb4faMbznZVO0lhFfH2XEBFO2gVRN223MxLkzRFH3ZN0wFPa9wiRv7pC41NflGrQ1stdpVrQXDG0Vay7ow08gVkDvK0pOOt9RgPbEx_WoO6zHJ9MgiFgO0l1UQXZj_nvGtEKStVCCeMr6uQ.ynVftL2T531sEYjp1eAweE0ktp3Cj06ydrgKzLxQUek&amp;dib_tag=se&amp;keywords=22.2+V+4500+mAh&amp;qid=1758825577&amp;sprefix=22.2+v+4500+mah%2Caps%2C137&amp;sr=8-17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 t="s">
        <v>9</v>
      </c>
      <c r="B2" s="3">
        <v>6.0</v>
      </c>
      <c r="C2" s="3">
        <f t="shared" ref="C2:C5" si="1">B2 * 3.7</f>
        <v>22.2</v>
      </c>
      <c r="D2" s="3">
        <v>1200.0</v>
      </c>
      <c r="E2" s="3">
        <v>150.0</v>
      </c>
      <c r="F2" s="4">
        <f t="shared" ref="F2:F5" si="2"> (D2 / 1000) * E2</f>
        <v>180</v>
      </c>
      <c r="G2" s="4">
        <f t="shared" ref="G2:G5" si="3">(C2 * D2)/1000</f>
        <v>26.64</v>
      </c>
      <c r="H2" s="3">
        <v>197.0</v>
      </c>
      <c r="I2" s="5" t="s">
        <v>10</v>
      </c>
    </row>
    <row r="3">
      <c r="A3" s="3" t="s">
        <v>11</v>
      </c>
      <c r="B3" s="3">
        <v>6.0</v>
      </c>
      <c r="C3" s="3">
        <f t="shared" si="1"/>
        <v>22.2</v>
      </c>
      <c r="D3" s="3">
        <v>2200.0</v>
      </c>
      <c r="E3" s="3">
        <v>120.0</v>
      </c>
      <c r="F3" s="4">
        <f t="shared" si="2"/>
        <v>264</v>
      </c>
      <c r="G3" s="4">
        <f t="shared" si="3"/>
        <v>48.84</v>
      </c>
      <c r="H3" s="3">
        <v>356.0</v>
      </c>
      <c r="I3" s="5" t="s">
        <v>12</v>
      </c>
    </row>
    <row r="4">
      <c r="A4" s="3" t="s">
        <v>13</v>
      </c>
      <c r="B4" s="3">
        <v>6.0</v>
      </c>
      <c r="C4" s="3">
        <f t="shared" si="1"/>
        <v>22.2</v>
      </c>
      <c r="D4" s="3">
        <v>3300.0</v>
      </c>
      <c r="E4" s="3">
        <v>130.0</v>
      </c>
      <c r="F4" s="4">
        <f t="shared" si="2"/>
        <v>429</v>
      </c>
      <c r="G4" s="4">
        <f t="shared" si="3"/>
        <v>73.26</v>
      </c>
      <c r="H4" s="3">
        <v>532.0</v>
      </c>
      <c r="I4" s="5" t="s">
        <v>14</v>
      </c>
    </row>
    <row r="5">
      <c r="A5" s="3" t="s">
        <v>15</v>
      </c>
      <c r="B5" s="3">
        <v>6.0</v>
      </c>
      <c r="C5" s="3">
        <f t="shared" si="1"/>
        <v>22.2</v>
      </c>
      <c r="D5" s="3">
        <v>4500.0</v>
      </c>
      <c r="E5" s="3">
        <v>25.0</v>
      </c>
      <c r="F5" s="4">
        <f t="shared" si="2"/>
        <v>112.5</v>
      </c>
      <c r="G5" s="4">
        <f t="shared" si="3"/>
        <v>99.9</v>
      </c>
      <c r="H5" s="3">
        <v>650.0</v>
      </c>
      <c r="I5" s="5" t="s">
        <v>16</v>
      </c>
    </row>
  </sheetData>
  <hyperlinks>
    <hyperlink r:id="rId1" ref="I2"/>
    <hyperlink r:id="rId2" ref="I3"/>
    <hyperlink r:id="rId3" ref="I4"/>
    <hyperlink r:id="rId4" ref="I5"/>
  </hyperlinks>
  <drawing r:id="rId5"/>
</worksheet>
</file>