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<sst xmlns="http://schemas.openxmlformats.org/spreadsheetml/2006/main" count="23" uniqueCount="21">
  <si>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Battery Name</t>
  </si>
  <si>
    <t>Series</t>
  </si>
  <si>
    <t>Voltage (V)</t>
  </si>
  <si>
    <t>Capacity (mAh)</t>
  </si>
  <si>
    <t>C Rating</t>
  </si>
  <si>
    <t>Max Discharge (A)</t>
  </si>
  <si>
    <t>Energy (Wh)</t>
  </si>
  <si>
    <t>Weight (g)</t>
  </si>
  <si>
    <t>Link:</t>
  </si>
  <si>
    <t>Tattu R Line 5.0</t>
  </si>
  <si>
    <t>https://www.amazon.com/TATTU-R-Line-Version-Battery-1200mAh/dp/B0BG877LJG/ref=ast_sto_dp_puis</t>
  </si>
  <si>
    <t>https://www.amazon.com/TATTU-R-Line-Version-Battery-1400mAh/dp/B0BG85S1WZ/ref=ast_sto_dp_puis</t>
  </si>
  <si>
    <t>Zeee</t>
  </si>
  <si>
    <t>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</t>
  </si>
  <si>
    <t>Gens Ace</t>
  </si>
  <si>
    <t>https://www.amazon.com/Gens-ace-2600mAh-22-2V-Battery/dp/B0CDH7XZ9B/ref=sr_1_6?crid=3LRTSC0SNW36L&amp;dib=eyJ2IjoiMSJ9.MfJ2Z9jmYf0YZalq-FgnHIZqIcWfiElpspdPeyjmEoxVzTcJ53cbJsp9J7qkIm0ZrHnGRLe4hzijuJUj-CuEZnBcmXuNoDyN5JqiJl7IcG1AFfW_GwoTbxpxFyIOUUrt4LGRiDPYjzVzMI_6gBamdY70VAsxbJIAjp_tvpuPOaTl3v8puWkfRq0zEGFMQfXh_uJ89m-XocC7WkrXOhm_K5PMEDYzYbXM9YVdVfw-NynZUOdq3BWIWKFFB9xqLPz8wZP0vLYb_YtUIbRJg2UKaljz7LAj8m8wBVHbe_HFBkk._7ypnJwnDDpBibesh2D9ZusEV6NZvkBAXiCz4J2vnOM&amp;dib_tag=se&amp;keywords=2600+mah+6s&amp;qid=1758829068&amp;sprefix=2600+mah+6%2Caps%2C212&amp;sr=8-6</t>
  </si>
  <si>
    <t>Zeee Premium Pro</t>
  </si>
  <si>
    <t>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</t>
  </si>
  <si>
    <t>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</t>
  </si>
  <si>
    <t>Tattu</t>
  </si>
  <si>
    <t>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</si>
</sst>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TATTU-R-Line-Version-Battery-1200mAh/dp/B0BG877LJG/ref=ast_sto_dp_puis" TargetMode="External"/><Relationship Id="rId2" Type="http://schemas.openxmlformats.org/officeDocument/2006/relationships/hyperlink" Target="https://www.amazon.com/TATTU-R-Line-Version-Battery-1400mAh/dp/B0BG85S1WZ/ref=ast_sto_dp_puis" TargetMode="External"/><Relationship Id="rId3" Type="http://schemas.openxmlformats.org/officeDocument/2006/relationships/hyperlink" Target="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" TargetMode="External"/><Relationship Id="rId4" Type="http://schemas.openxmlformats.org/officeDocument/2006/relationships/hyperlink" Target="https://www.amazon.com/Gens-ace-2600mAh-22-2V-Battery/dp/B0CDH7XZ9B/ref=sr_1_6?crid=3LRTSC0SNW36L&amp;dib=eyJ2IjoiMSJ9.MfJ2Z9jmYf0YZalq-FgnHIZqIcWfiElpspdPeyjmEoxVzTcJ53cbJsp9J7qkIm0ZrHnGRLe4hzijuJUj-CuEZnBcmXuNoDyN5JqiJl7IcG1AFfW_GwoTbxpxFyIOUUrt4LGRiDPYjzVzMI_6gBamdY70VAsxbJIAjp_tvpuPOaTl3v8puWkfRq0zEGFMQfXh_uJ89m-XocC7WkrXOhm_K5PMEDYzYbXM9YVdVfw-NynZUOdq3BWIWKFFB9xqLPz8wZP0vLYb_YtUIbRJg2UKaljz7LAj8m8wBVHbe_HFBkk._7ypnJwnDDpBibesh2D9ZusEV6NZvkBAXiCz4J2vnOM&amp;dib_tag=se&amp;keywords=2600+mah+6s&amp;qid=1758829068&amp;sprefix=2600+mah+6%2Caps%2C212&amp;sr=8-6" TargetMode="External"/><Relationship Id="rId5" Type="http://schemas.openxmlformats.org/officeDocument/2006/relationships/hyperlink" Target="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" TargetMode="External"/><Relationship Id="rId6" Type="http://schemas.openxmlformats.org/officeDocument/2006/relationships/hyperlink" Target="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" TargetMode="External"/><Relationship Id="rId7" Type="http://schemas.openxmlformats.org/officeDocument/2006/relationships/hyperlink" Target="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>
        <v>6.0</v>
      </c>
      <c r="C2" s="3">
        <f t="shared" ref="C2:C8" si="1">B2 * 3.7</f>
        <v>22.2</v>
      </c>
      <c r="D2" s="3">
        <v>1200.0</v>
      </c>
      <c r="E2" s="3">
        <v>150.0</v>
      </c>
      <c r="F2" s="4">
        <f t="shared" ref="F2:F8" si="2"> (D2 / 1000) * E2</f>
        <v>180</v>
      </c>
      <c r="G2" s="4">
        <f t="shared" ref="G2:G8" si="3">(C2 * D2)/1000</f>
        <v>26.64</v>
      </c>
      <c r="H2" s="3">
        <v>197.0</v>
      </c>
      <c r="I2" s="5" t="s">
        <v>10</v>
      </c>
    </row>
    <row r="3">
      <c r="A3" s="3" t="s">
        <v>9</v>
      </c>
      <c r="B3" s="3">
        <v>6.0</v>
      </c>
      <c r="C3" s="3">
        <f t="shared" si="1"/>
        <v>22.2</v>
      </c>
      <c r="D3" s="3">
        <v>1400.0</v>
      </c>
      <c r="E3" s="3">
        <v>150.0</v>
      </c>
      <c r="F3" s="4">
        <f t="shared" si="2"/>
        <v>210</v>
      </c>
      <c r="G3" s="4">
        <f t="shared" si="3"/>
        <v>31.08</v>
      </c>
      <c r="H3" s="3">
        <v>222.0</v>
      </c>
      <c r="I3" s="5" t="s">
        <v>11</v>
      </c>
    </row>
    <row r="4">
      <c r="A4" s="3" t="s">
        <v>12</v>
      </c>
      <c r="B4" s="3">
        <v>6.0</v>
      </c>
      <c r="C4" s="3">
        <f t="shared" si="1"/>
        <v>22.2</v>
      </c>
      <c r="D4" s="3">
        <v>2200.0</v>
      </c>
      <c r="E4" s="3">
        <v>120.0</v>
      </c>
      <c r="F4" s="4">
        <f t="shared" si="2"/>
        <v>264</v>
      </c>
      <c r="G4" s="4">
        <f t="shared" si="3"/>
        <v>48.84</v>
      </c>
      <c r="H4" s="3">
        <v>356.0</v>
      </c>
      <c r="I4" s="5" t="s">
        <v>13</v>
      </c>
    </row>
    <row r="5">
      <c r="A5" s="3" t="s">
        <v>14</v>
      </c>
      <c r="B5" s="3">
        <v>6.0</v>
      </c>
      <c r="C5" s="3">
        <f t="shared" si="1"/>
        <v>22.2</v>
      </c>
      <c r="D5" s="3">
        <v>2600.0</v>
      </c>
      <c r="E5" s="3">
        <v>45.0</v>
      </c>
      <c r="F5" s="4">
        <f t="shared" si="2"/>
        <v>117</v>
      </c>
      <c r="G5" s="4">
        <f t="shared" si="3"/>
        <v>57.72</v>
      </c>
      <c r="H5" s="3">
        <v>396.0</v>
      </c>
      <c r="I5" s="5" t="s">
        <v>15</v>
      </c>
    </row>
    <row r="6">
      <c r="A6" s="3" t="s">
        <v>16</v>
      </c>
      <c r="B6" s="3">
        <v>6.0</v>
      </c>
      <c r="C6" s="3">
        <f t="shared" si="1"/>
        <v>22.2</v>
      </c>
      <c r="D6" s="3">
        <v>3300.0</v>
      </c>
      <c r="E6" s="3">
        <v>130.0</v>
      </c>
      <c r="F6" s="4">
        <f t="shared" si="2"/>
        <v>429</v>
      </c>
      <c r="G6" s="4">
        <f t="shared" si="3"/>
        <v>73.26</v>
      </c>
      <c r="H6" s="3">
        <v>532.0</v>
      </c>
      <c r="I6" s="5" t="s">
        <v>17</v>
      </c>
    </row>
    <row r="7">
      <c r="A7" s="3" t="s">
        <v>16</v>
      </c>
      <c r="B7" s="3">
        <v>6.0</v>
      </c>
      <c r="C7" s="3">
        <f t="shared" si="1"/>
        <v>22.2</v>
      </c>
      <c r="D7" s="3">
        <v>4000.0</v>
      </c>
      <c r="E7" s="3">
        <v>130.0</v>
      </c>
      <c r="F7" s="4">
        <f t="shared" si="2"/>
        <v>520</v>
      </c>
      <c r="G7" s="4">
        <f t="shared" si="3"/>
        <v>88.8</v>
      </c>
      <c r="H7" s="3">
        <v>616.0</v>
      </c>
      <c r="I7" s="5" t="s">
        <v>18</v>
      </c>
    </row>
    <row r="8">
      <c r="A8" s="3" t="s">
        <v>19</v>
      </c>
      <c r="B8" s="3">
        <v>6.0</v>
      </c>
      <c r="C8" s="3">
        <f t="shared" si="1"/>
        <v>22.2</v>
      </c>
      <c r="D8" s="3">
        <v>4500.0</v>
      </c>
      <c r="E8" s="3">
        <v>25.0</v>
      </c>
      <c r="F8" s="4">
        <f t="shared" si="2"/>
        <v>112.5</v>
      </c>
      <c r="G8" s="4">
        <f t="shared" si="3"/>
        <v>99.9</v>
      </c>
      <c r="H8" s="3">
        <v>650.0</v>
      </c>
      <c r="I8" s="5" t="s">
        <v>20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</hyperlinks>
  <drawing r:id="rId8"/>
</worksheet>
</file>