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b9ac1b5c158ecd5d/Desktop/Academic/Fall 2023/MAE 201/MAE 201 Project 1/"/>
    </mc:Choice>
  </mc:AlternateContent>
  <xr:revisionPtr revIDLastSave="1" documentId="11_B47B1545B71C0E1186C2271744D909FA5F3BEDF6" xr6:coauthVersionLast="47" xr6:coauthVersionMax="47" xr10:uidLastSave="{A39A0508-A461-4128-86D3-FF970FC8F703}"/>
  <bookViews>
    <workbookView xWindow="20" yWindow="20" windowWidth="25580" windowHeight="15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uY4YdeDbO+c5UTKaNesQuYXzlxlMytsjvctiweB4DYM="/>
    </ext>
  </extLst>
</workbook>
</file>

<file path=xl/calcChain.xml><?xml version="1.0" encoding="utf-8"?>
<calcChain xmlns="http://schemas.openxmlformats.org/spreadsheetml/2006/main">
  <c r="F2" i="1" l="1"/>
  <c r="F18" i="1"/>
  <c r="C18" i="1"/>
  <c r="B18" i="1"/>
  <c r="F17" i="1"/>
  <c r="C17" i="1"/>
  <c r="B17" i="1"/>
  <c r="F16" i="1"/>
  <c r="C16" i="1"/>
  <c r="B16" i="1"/>
  <c r="F15" i="1"/>
  <c r="C15" i="1"/>
  <c r="B15" i="1"/>
  <c r="F14" i="1"/>
  <c r="C14" i="1"/>
  <c r="B14" i="1"/>
  <c r="F13" i="1"/>
  <c r="C13" i="1"/>
  <c r="B13" i="1"/>
  <c r="F12" i="1"/>
  <c r="C12" i="1"/>
  <c r="B12" i="1"/>
  <c r="F11" i="1"/>
  <c r="C11" i="1"/>
  <c r="B11" i="1"/>
  <c r="F10" i="1"/>
  <c r="C10" i="1"/>
  <c r="B10" i="1"/>
  <c r="F9" i="1"/>
  <c r="C9" i="1"/>
  <c r="B9" i="1"/>
  <c r="F8" i="1"/>
  <c r="C8" i="1"/>
  <c r="B8" i="1"/>
  <c r="F7" i="1"/>
  <c r="C7" i="1"/>
  <c r="B7" i="1"/>
  <c r="F6" i="1"/>
  <c r="C6" i="1"/>
  <c r="B6" i="1"/>
  <c r="F5" i="1"/>
  <c r="C5" i="1"/>
  <c r="B5" i="1"/>
  <c r="F4" i="1"/>
  <c r="C4" i="1"/>
  <c r="B4" i="1"/>
  <c r="F3" i="1"/>
  <c r="C3" i="1"/>
  <c r="B3" i="1"/>
  <c r="C2" i="1"/>
  <c r="B2" i="1"/>
</calcChain>
</file>

<file path=xl/sharedStrings.xml><?xml version="1.0" encoding="utf-8"?>
<sst xmlns="http://schemas.openxmlformats.org/spreadsheetml/2006/main" count="46" uniqueCount="24">
  <si>
    <t>Pump Name</t>
  </si>
  <si>
    <t>Pump Base Cost ($M)</t>
  </si>
  <si>
    <t>Yearly Maintenance Cost($M)</t>
  </si>
  <si>
    <t>Power Requirement to Operate Pump (Input Power,kW)</t>
  </si>
  <si>
    <t>Pump Efficiency</t>
  </si>
  <si>
    <t>Pump's Output Power Contribution (Output Power, kW)</t>
  </si>
  <si>
    <t>Pump Efficiency (%)</t>
  </si>
  <si>
    <t>Mini Pump</t>
  </si>
  <si>
    <t>Small Pump</t>
  </si>
  <si>
    <t>Normal Pump</t>
  </si>
  <si>
    <t>Average Pump</t>
  </si>
  <si>
    <t>Medium Pump</t>
  </si>
  <si>
    <t>Large Pump</t>
  </si>
  <si>
    <t>Grand Pump</t>
  </si>
  <si>
    <t>Big Pump</t>
  </si>
  <si>
    <t>Massive Pump</t>
  </si>
  <si>
    <t>Huge Pump</t>
  </si>
  <si>
    <t>Great Pump</t>
  </si>
  <si>
    <t>Immense Pump</t>
  </si>
  <si>
    <t>Mighty Pump</t>
  </si>
  <si>
    <t>Stupendous Pump</t>
  </si>
  <si>
    <t>Vast Pump</t>
  </si>
  <si>
    <t>Gigantic Pump</t>
  </si>
  <si>
    <t>King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</si>
</sst>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0"/>
      <color rgb="FF000000"/>
      <name val="Times New Roman"/>
    </font>
    <font>
      <sz val="10"/>
      <color rgb="FF000000"/>
      <name val="Times New Roman"/>
    </font>
    <font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3" fillId="0" borderId="0" xfId="0" applyNumberFormat="1" applyFont="1"/>
    <xf numFmtId="10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G21" sqref="G21"/>
    </sheetView>
  </sheetViews>
  <sheetFormatPr defaultColWidth="14.453125" defaultRowHeight="15" customHeight="1"/>
  <cols>
    <col min="1" max="1" width="16.54296875" customWidth="1"/>
    <col min="2" max="2" width="19.453125" customWidth="1"/>
    <col min="3" max="3" width="14.08984375" customWidth="1"/>
    <col min="4" max="4" width="25.7265625" customWidth="1"/>
    <col min="5" max="5" width="18.08984375" customWidth="1"/>
    <col min="6" max="26" width="8.7265625" customWidth="1"/>
  </cols>
  <sheetData>
    <row r="1" spans="1:1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6</v>
      </c>
    </row>
    <row r="2" spans="1:16" ht="14.25" customHeight="1">
      <c r="A2" s="2" t="s">
        <v>7</v>
      </c>
      <c r="B2" s="2">
        <f t="shared" ref="B2:C2" si="0">L2*1000000</f>
        <v>3950000</v>
      </c>
      <c r="C2" s="2">
        <f t="shared" si="0"/>
        <v>3010000</v>
      </c>
      <c r="D2" s="2">
        <v>2.1</v>
      </c>
      <c r="E2" s="3">
        <v>0.14299999999999999</v>
      </c>
      <c r="F2" s="2">
        <f>E2*D2</f>
        <v>0.30030000000000001</v>
      </c>
      <c r="G2" s="4"/>
      <c r="K2" s="2" t="s">
        <v>7</v>
      </c>
      <c r="L2" s="2">
        <v>3.95</v>
      </c>
      <c r="M2" s="2">
        <v>3.01</v>
      </c>
      <c r="N2" s="2">
        <v>2.1</v>
      </c>
      <c r="O2" s="3">
        <v>0.14299999999999999</v>
      </c>
      <c r="P2" s="5">
        <v>0.14299999999999999</v>
      </c>
    </row>
    <row r="3" spans="1:16" ht="14.25" customHeight="1">
      <c r="A3" s="2" t="s">
        <v>8</v>
      </c>
      <c r="B3" s="2">
        <f t="shared" ref="B3:C3" si="1">L3*1000000</f>
        <v>4200000</v>
      </c>
      <c r="C3" s="2">
        <f t="shared" si="1"/>
        <v>2820000</v>
      </c>
      <c r="D3" s="2">
        <v>2</v>
      </c>
      <c r="E3" s="3">
        <v>0.115</v>
      </c>
      <c r="F3" s="2">
        <f t="shared" ref="F2:F18" si="2">E3*D3</f>
        <v>0.23</v>
      </c>
      <c r="K3" s="2" t="s">
        <v>8</v>
      </c>
      <c r="L3" s="2">
        <v>4.2</v>
      </c>
      <c r="M3" s="2">
        <v>2.82</v>
      </c>
      <c r="N3" s="2">
        <v>2</v>
      </c>
      <c r="O3" s="3">
        <v>0.115</v>
      </c>
      <c r="P3" s="5">
        <v>0.115</v>
      </c>
    </row>
    <row r="4" spans="1:16" ht="14.25" customHeight="1">
      <c r="A4" s="2" t="s">
        <v>9</v>
      </c>
      <c r="B4" s="2">
        <f t="shared" ref="B4:C4" si="3">L4*1000000</f>
        <v>6950000</v>
      </c>
      <c r="C4" s="2">
        <f t="shared" si="3"/>
        <v>4040000</v>
      </c>
      <c r="D4" s="2">
        <v>3.3</v>
      </c>
      <c r="E4" s="3">
        <v>0.17199999999999999</v>
      </c>
      <c r="F4" s="2">
        <f t="shared" si="2"/>
        <v>0.56759999999999988</v>
      </c>
      <c r="K4" s="2" t="s">
        <v>9</v>
      </c>
      <c r="L4" s="2">
        <v>6.95</v>
      </c>
      <c r="M4" s="2">
        <v>4.04</v>
      </c>
      <c r="N4" s="2">
        <v>3.3</v>
      </c>
      <c r="O4" s="3">
        <v>0.17199999999999999</v>
      </c>
      <c r="P4" s="5">
        <v>0.17199999999999999</v>
      </c>
    </row>
    <row r="5" spans="1:16" ht="14.25" customHeight="1">
      <c r="A5" s="2" t="s">
        <v>10</v>
      </c>
      <c r="B5" s="2">
        <f t="shared" ref="B5:C5" si="4">L5*1000000</f>
        <v>6500000</v>
      </c>
      <c r="C5" s="2">
        <f t="shared" si="4"/>
        <v>4280000</v>
      </c>
      <c r="D5" s="2">
        <v>3.4</v>
      </c>
      <c r="E5" s="3">
        <v>0.17499999999999999</v>
      </c>
      <c r="F5" s="2">
        <f t="shared" si="2"/>
        <v>0.59499999999999997</v>
      </c>
      <c r="K5" s="2" t="s">
        <v>10</v>
      </c>
      <c r="L5" s="2">
        <v>6.5</v>
      </c>
      <c r="M5" s="2">
        <v>4.28</v>
      </c>
      <c r="N5" s="2">
        <v>3.4</v>
      </c>
      <c r="O5" s="3">
        <v>0.17499999999999999</v>
      </c>
      <c r="P5" s="5">
        <v>0.17499999999999999</v>
      </c>
    </row>
    <row r="6" spans="1:16" ht="14.25" customHeight="1">
      <c r="A6" s="2" t="s">
        <v>11</v>
      </c>
      <c r="B6" s="2">
        <f t="shared" ref="B6:C6" si="5">L6*1000000</f>
        <v>7450000</v>
      </c>
      <c r="C6" s="2">
        <f t="shared" si="5"/>
        <v>4510000</v>
      </c>
      <c r="D6" s="2">
        <v>3.8</v>
      </c>
      <c r="E6" s="3">
        <v>0.189</v>
      </c>
      <c r="F6" s="2">
        <f t="shared" si="2"/>
        <v>0.71819999999999995</v>
      </c>
      <c r="K6" s="2" t="s">
        <v>11</v>
      </c>
      <c r="L6" s="2">
        <v>7.45</v>
      </c>
      <c r="M6" s="2">
        <v>4.51</v>
      </c>
      <c r="N6" s="2">
        <v>3.8</v>
      </c>
      <c r="O6" s="3">
        <v>0.189</v>
      </c>
      <c r="P6" s="5">
        <v>0.189</v>
      </c>
    </row>
    <row r="7" spans="1:16" ht="14.25" customHeight="1">
      <c r="A7" s="2" t="s">
        <v>12</v>
      </c>
      <c r="B7" s="2">
        <f t="shared" ref="B7:C7" si="6">L7*1000000</f>
        <v>9950000</v>
      </c>
      <c r="C7" s="2">
        <f t="shared" si="6"/>
        <v>5030000</v>
      </c>
      <c r="D7" s="2">
        <v>4.5999999999999996</v>
      </c>
      <c r="E7" s="3">
        <v>0.19700000000000001</v>
      </c>
      <c r="F7" s="2">
        <f t="shared" si="2"/>
        <v>0.90620000000000001</v>
      </c>
      <c r="K7" s="2" t="s">
        <v>12</v>
      </c>
      <c r="L7" s="2">
        <v>9.9499999999999993</v>
      </c>
      <c r="M7" s="2">
        <v>5.03</v>
      </c>
      <c r="N7" s="2">
        <v>4.5999999999999996</v>
      </c>
      <c r="O7" s="3">
        <v>0.19700000000000001</v>
      </c>
      <c r="P7" s="5">
        <v>0.19700000000000001</v>
      </c>
    </row>
    <row r="8" spans="1:16" ht="14.25" customHeight="1">
      <c r="A8" s="2" t="s">
        <v>13</v>
      </c>
      <c r="B8" s="2">
        <f t="shared" ref="B8:C8" si="7">L8*1000000</f>
        <v>9750000</v>
      </c>
      <c r="C8" s="2">
        <f t="shared" si="7"/>
        <v>5150000</v>
      </c>
      <c r="D8" s="2">
        <v>4.5</v>
      </c>
      <c r="E8" s="3">
        <v>0.20699999999999999</v>
      </c>
      <c r="F8" s="2">
        <f t="shared" si="2"/>
        <v>0.93149999999999999</v>
      </c>
      <c r="K8" s="2" t="s">
        <v>13</v>
      </c>
      <c r="L8" s="2">
        <v>9.75</v>
      </c>
      <c r="M8" s="2">
        <v>5.15</v>
      </c>
      <c r="N8" s="2">
        <v>4.5</v>
      </c>
      <c r="O8" s="3">
        <v>0.20699999999999999</v>
      </c>
      <c r="P8" s="5">
        <v>0.20699999999999999</v>
      </c>
    </row>
    <row r="9" spans="1:16" ht="14.25" customHeight="1">
      <c r="A9" s="2" t="s">
        <v>14</v>
      </c>
      <c r="B9" s="2">
        <f t="shared" ref="B9:C9" si="8">L9*1000000</f>
        <v>11000000</v>
      </c>
      <c r="C9" s="2">
        <f t="shared" si="8"/>
        <v>5470000</v>
      </c>
      <c r="D9" s="2">
        <v>4.9000000000000004</v>
      </c>
      <c r="E9" s="3">
        <v>0.20799999999999999</v>
      </c>
      <c r="F9" s="2">
        <f t="shared" si="2"/>
        <v>1.0192000000000001</v>
      </c>
      <c r="K9" s="2" t="s">
        <v>14</v>
      </c>
      <c r="L9" s="2">
        <v>11</v>
      </c>
      <c r="M9" s="2">
        <v>5.47</v>
      </c>
      <c r="N9" s="2">
        <v>4.9000000000000004</v>
      </c>
      <c r="O9" s="3">
        <v>0.20799999999999999</v>
      </c>
      <c r="P9" s="5">
        <v>0.20799999999999999</v>
      </c>
    </row>
    <row r="10" spans="1:16" ht="14.25" customHeight="1">
      <c r="A10" s="2" t="s">
        <v>15</v>
      </c>
      <c r="B10" s="2">
        <f t="shared" ref="B10:C10" si="9">L10*1000000</f>
        <v>12200000</v>
      </c>
      <c r="C10" s="2">
        <f t="shared" si="9"/>
        <v>5690000</v>
      </c>
      <c r="D10" s="2">
        <v>5.2</v>
      </c>
      <c r="E10" s="3">
        <v>0.21299999999999999</v>
      </c>
      <c r="F10" s="2">
        <f t="shared" si="2"/>
        <v>1.1075999999999999</v>
      </c>
      <c r="K10" s="2" t="s">
        <v>15</v>
      </c>
      <c r="L10" s="2">
        <v>12.2</v>
      </c>
      <c r="M10" s="2">
        <v>5.69</v>
      </c>
      <c r="N10" s="2">
        <v>5.2</v>
      </c>
      <c r="O10" s="3">
        <v>0.21299999999999999</v>
      </c>
      <c r="P10" s="5">
        <v>0.21299999999999999</v>
      </c>
    </row>
    <row r="11" spans="1:16" ht="14.25" customHeight="1">
      <c r="A11" s="2" t="s">
        <v>16</v>
      </c>
      <c r="B11" s="2">
        <f t="shared" ref="B11:C11" si="10">L11*1000000</f>
        <v>12400000</v>
      </c>
      <c r="C11" s="2">
        <f t="shared" si="10"/>
        <v>5500000</v>
      </c>
      <c r="D11" s="2">
        <v>5.0999999999999996</v>
      </c>
      <c r="E11" s="3">
        <v>0.215</v>
      </c>
      <c r="F11" s="2">
        <f t="shared" si="2"/>
        <v>1.0964999999999998</v>
      </c>
      <c r="K11" s="2" t="s">
        <v>16</v>
      </c>
      <c r="L11" s="2">
        <v>12.4</v>
      </c>
      <c r="M11" s="2">
        <v>5.5</v>
      </c>
      <c r="N11" s="2">
        <v>5.0999999999999996</v>
      </c>
      <c r="O11" s="3">
        <v>0.215</v>
      </c>
      <c r="P11" s="5">
        <v>0.215</v>
      </c>
    </row>
    <row r="12" spans="1:16" ht="14.25" customHeight="1">
      <c r="A12" s="2" t="s">
        <v>17</v>
      </c>
      <c r="B12" s="2">
        <f t="shared" ref="B12:C12" si="11">L12*1000000</f>
        <v>14100000</v>
      </c>
      <c r="C12" s="2">
        <f t="shared" si="11"/>
        <v>6480000</v>
      </c>
      <c r="D12" s="2">
        <v>5.9</v>
      </c>
      <c r="E12" s="3">
        <v>0.224</v>
      </c>
      <c r="F12" s="2">
        <f t="shared" si="2"/>
        <v>1.3216000000000001</v>
      </c>
      <c r="K12" s="2" t="s">
        <v>17</v>
      </c>
      <c r="L12" s="2">
        <v>14.1</v>
      </c>
      <c r="M12" s="2">
        <v>6.48</v>
      </c>
      <c r="N12" s="2">
        <v>5.9</v>
      </c>
      <c r="O12" s="3">
        <v>0.224</v>
      </c>
      <c r="P12" s="5">
        <v>0.224</v>
      </c>
    </row>
    <row r="13" spans="1:16" ht="14.25" customHeight="1">
      <c r="A13" s="2" t="s">
        <v>18</v>
      </c>
      <c r="B13" s="2">
        <f t="shared" ref="B13:C13" si="12">L13*1000000</f>
        <v>14900000</v>
      </c>
      <c r="C13" s="2">
        <f t="shared" si="12"/>
        <v>6260000</v>
      </c>
      <c r="D13" s="2">
        <v>6.1</v>
      </c>
      <c r="E13" s="3">
        <v>0.23599999999999999</v>
      </c>
      <c r="F13" s="2">
        <f t="shared" si="2"/>
        <v>1.4395999999999998</v>
      </c>
      <c r="K13" s="2" t="s">
        <v>18</v>
      </c>
      <c r="L13" s="2">
        <v>14.9</v>
      </c>
      <c r="M13" s="2">
        <v>6.26</v>
      </c>
      <c r="N13" s="2">
        <v>6.1</v>
      </c>
      <c r="O13" s="3">
        <v>0.23599999999999999</v>
      </c>
      <c r="P13" s="5">
        <v>0.23599999999999999</v>
      </c>
    </row>
    <row r="14" spans="1:16" ht="14.25" customHeight="1">
      <c r="A14" s="2" t="s">
        <v>19</v>
      </c>
      <c r="B14" s="2">
        <f t="shared" ref="B14:C14" si="13">L14*1000000</f>
        <v>16100000.000000002</v>
      </c>
      <c r="C14" s="2">
        <f t="shared" si="13"/>
        <v>4740000</v>
      </c>
      <c r="D14" s="2">
        <v>7.4</v>
      </c>
      <c r="E14" s="3">
        <v>0.2</v>
      </c>
      <c r="F14" s="2">
        <f t="shared" si="2"/>
        <v>1.4800000000000002</v>
      </c>
      <c r="K14" s="2" t="s">
        <v>19</v>
      </c>
      <c r="L14" s="2">
        <v>16.100000000000001</v>
      </c>
      <c r="M14" s="2">
        <v>4.74</v>
      </c>
      <c r="N14" s="2">
        <v>7.4</v>
      </c>
      <c r="O14" s="3">
        <v>0.2</v>
      </c>
      <c r="P14" s="5">
        <v>0.2</v>
      </c>
    </row>
    <row r="15" spans="1:16" ht="14.25" customHeight="1">
      <c r="A15" s="2" t="s">
        <v>20</v>
      </c>
      <c r="B15" s="2">
        <f t="shared" ref="B15:C15" si="14">L15*1000000</f>
        <v>16100000.000000002</v>
      </c>
      <c r="C15" s="2">
        <f t="shared" si="14"/>
        <v>6030000</v>
      </c>
      <c r="D15" s="2">
        <v>7.2</v>
      </c>
      <c r="E15" s="3">
        <v>0.24</v>
      </c>
      <c r="F15" s="2">
        <f t="shared" si="2"/>
        <v>1.728</v>
      </c>
      <c r="K15" s="2" t="s">
        <v>20</v>
      </c>
      <c r="L15" s="2">
        <v>16.100000000000001</v>
      </c>
      <c r="M15" s="2">
        <v>6.03</v>
      </c>
      <c r="N15" s="2">
        <v>7.2</v>
      </c>
      <c r="O15" s="3">
        <v>0.24</v>
      </c>
      <c r="P15" s="5">
        <v>0.24</v>
      </c>
    </row>
    <row r="16" spans="1:16" ht="14.25" customHeight="1">
      <c r="A16" s="2" t="s">
        <v>21</v>
      </c>
      <c r="B16" s="2">
        <f t="shared" ref="B16:C16" si="15">L16*1000000</f>
        <v>17900000</v>
      </c>
      <c r="C16" s="2">
        <f t="shared" si="15"/>
        <v>8160000</v>
      </c>
      <c r="D16" s="2">
        <v>8.5</v>
      </c>
      <c r="E16" s="3">
        <v>0.22500000000000001</v>
      </c>
      <c r="F16" s="2">
        <f t="shared" si="2"/>
        <v>1.9125000000000001</v>
      </c>
      <c r="K16" s="2" t="s">
        <v>21</v>
      </c>
      <c r="L16" s="2">
        <v>17.899999999999999</v>
      </c>
      <c r="M16" s="2">
        <v>8.16</v>
      </c>
      <c r="N16" s="2">
        <v>8.5</v>
      </c>
      <c r="O16" s="3">
        <v>0.22500000000000001</v>
      </c>
      <c r="P16" s="5">
        <v>0.22500000000000001</v>
      </c>
    </row>
    <row r="17" spans="1:16" ht="14.25" customHeight="1">
      <c r="A17" s="2" t="s">
        <v>22</v>
      </c>
      <c r="B17" s="2">
        <f t="shared" ref="B17:C17" si="16">L17*1000000</f>
        <v>20200000</v>
      </c>
      <c r="C17" s="2">
        <f t="shared" si="16"/>
        <v>9530000</v>
      </c>
      <c r="D17" s="2">
        <v>10.199999999999999</v>
      </c>
      <c r="E17" s="3">
        <v>0.219</v>
      </c>
      <c r="F17" s="2">
        <f t="shared" si="2"/>
        <v>2.2338</v>
      </c>
      <c r="K17" s="2" t="s">
        <v>22</v>
      </c>
      <c r="L17" s="2">
        <v>20.2</v>
      </c>
      <c r="M17" s="2">
        <v>9.5299999999999994</v>
      </c>
      <c r="N17" s="2">
        <v>10.199999999999999</v>
      </c>
      <c r="O17" s="3">
        <v>0.219</v>
      </c>
      <c r="P17" s="5">
        <v>0.219</v>
      </c>
    </row>
    <row r="18" spans="1:16" ht="14.25" customHeight="1">
      <c r="A18" s="2" t="s">
        <v>23</v>
      </c>
      <c r="B18" s="2">
        <f t="shared" ref="B18:C18" si="17">L18*1000000</f>
        <v>24200000</v>
      </c>
      <c r="C18" s="2">
        <f t="shared" si="17"/>
        <v>12800000</v>
      </c>
      <c r="D18" s="2">
        <v>11.3</v>
      </c>
      <c r="E18" s="3">
        <v>0.216</v>
      </c>
      <c r="F18" s="2">
        <f t="shared" si="2"/>
        <v>2.4408000000000003</v>
      </c>
      <c r="K18" s="2" t="s">
        <v>23</v>
      </c>
      <c r="L18" s="2">
        <v>24.2</v>
      </c>
      <c r="M18" s="2">
        <v>12.8</v>
      </c>
      <c r="N18" s="2">
        <v>11.3</v>
      </c>
      <c r="O18" s="3">
        <v>0.216</v>
      </c>
      <c r="P18" s="5">
        <v>0.216</v>
      </c>
    </row>
    <row r="19" spans="1:16" ht="14.25" customHeight="1">
      <c r="E19" s="6"/>
      <c r="F19" s="7"/>
      <c r="O19" s="6"/>
      <c r="P19" s="7"/>
    </row>
    <row r="20" spans="1:16" ht="14.25" customHeight="1"/>
    <row r="21" spans="1:16" ht="14.25" customHeight="1"/>
    <row r="22" spans="1:16" ht="14.25" customHeight="1"/>
    <row r="23" spans="1:16" ht="14.25" customHeight="1"/>
    <row r="24" spans="1:16" ht="14.25" customHeight="1"/>
    <row r="25" spans="1:16" ht="14.25" customHeight="1"/>
    <row r="26" spans="1:16" ht="14.25" customHeight="1"/>
    <row r="27" spans="1:16" ht="14.25" customHeight="1"/>
    <row r="28" spans="1:16" ht="14.25" customHeight="1"/>
    <row r="29" spans="1:16" ht="14.25" customHeight="1"/>
    <row r="30" spans="1:16" ht="14.25" customHeight="1"/>
    <row r="31" spans="1:16" ht="14.25" customHeight="1"/>
    <row r="32" spans="1:1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E19:F19"/>
    <mergeCell ref="O19:P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Michael McClamroch</dc:creator>
  <cp:lastModifiedBy>Liam Trzebunia</cp:lastModifiedBy>
  <dcterms:created xsi:type="dcterms:W3CDTF">2023-09-26T17:32:56Z</dcterms:created>
  <dcterms:modified xsi:type="dcterms:W3CDTF">2023-10-05T22:16:52Z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0x010100B178FFBAE2F28D4EAF85E7C9DB84A26B</vt:lpwstr>
  </property>
</Properties>
</file>