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7500" windowHeight="492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A12" i="5" l="1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B11" i="5"/>
  <c r="C11" i="5"/>
  <c r="D11" i="5"/>
  <c r="E11" i="5"/>
  <c r="F11" i="5"/>
  <c r="A11" i="5"/>
  <c r="N38" i="2"/>
  <c r="O38" i="2"/>
  <c r="P38" i="2"/>
  <c r="Q38" i="2"/>
  <c r="R38" i="2"/>
  <c r="S38" i="2"/>
  <c r="T38" i="2"/>
  <c r="U38" i="2"/>
  <c r="M38" i="2"/>
  <c r="N32" i="2" l="1"/>
  <c r="O32" i="2"/>
  <c r="P32" i="2"/>
  <c r="Q32" i="2"/>
  <c r="R32" i="2"/>
  <c r="S32" i="2"/>
  <c r="T32" i="2"/>
  <c r="U32" i="2"/>
  <c r="M32" i="2"/>
  <c r="N28" i="2"/>
  <c r="O28" i="2"/>
  <c r="P28" i="2"/>
  <c r="Q28" i="2"/>
  <c r="R28" i="2"/>
  <c r="S28" i="2"/>
  <c r="T28" i="2"/>
  <c r="U28" i="2"/>
  <c r="M28" i="2"/>
  <c r="B20" i="2" l="1"/>
  <c r="F2" i="1"/>
  <c r="G2" i="1"/>
  <c r="H2" i="1"/>
  <c r="I2" i="1"/>
  <c r="J2" i="1"/>
  <c r="K2" i="1"/>
  <c r="E2" i="1"/>
</calcChain>
</file>

<file path=xl/sharedStrings.xml><?xml version="1.0" encoding="utf-8"?>
<sst xmlns="http://schemas.openxmlformats.org/spreadsheetml/2006/main" count="10" uniqueCount="10">
  <si>
    <t xml:space="preserve"> Euclidean</t>
    <phoneticPr fontId="1" type="noConversion"/>
  </si>
  <si>
    <t>SDL+U</t>
    <phoneticPr fontId="1" type="noConversion"/>
  </si>
  <si>
    <t>SDL+G</t>
    <phoneticPr fontId="1" type="noConversion"/>
  </si>
  <si>
    <t>SDL+T</t>
    <phoneticPr fontId="1" type="noConversion"/>
  </si>
  <si>
    <t>SDL+UG</t>
    <phoneticPr fontId="1" type="noConversion"/>
  </si>
  <si>
    <t>SDL+UT</t>
    <phoneticPr fontId="1" type="noConversion"/>
  </si>
  <si>
    <t>SDL+GT</t>
    <phoneticPr fontId="1" type="noConversion"/>
  </si>
  <si>
    <t>SDL+UGT</t>
    <phoneticPr fontId="1" type="noConversion"/>
  </si>
  <si>
    <t>TagProp</t>
    <phoneticPr fontId="1" type="noConversion"/>
  </si>
  <si>
    <t>Jaccard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</si>
</sst>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Sheet1!$B$1:$K$1</c:f>
              <c:strCache>
                <c:ptCount val="10"/>
                <c:pt idx="0">
                  <c:v> Euclidean</c:v>
                </c:pt>
                <c:pt idx="1">
                  <c:v>Jaccard</c:v>
                </c:pt>
                <c:pt idx="2">
                  <c:v>TagProp</c:v>
                </c:pt>
                <c:pt idx="3">
                  <c:v>SDL+U</c:v>
                </c:pt>
                <c:pt idx="4">
                  <c:v>SDL+G</c:v>
                </c:pt>
                <c:pt idx="5">
                  <c:v>SDL+T</c:v>
                </c:pt>
                <c:pt idx="6">
                  <c:v>SDL+UG</c:v>
                </c:pt>
                <c:pt idx="7">
                  <c:v>SDL+UT</c:v>
                </c:pt>
                <c:pt idx="8">
                  <c:v>SDL+GT</c:v>
                </c:pt>
                <c:pt idx="9">
                  <c:v>SDL+UGT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3.4500000000000003E-2</c:v>
                </c:pt>
                <c:pt idx="1">
                  <c:v>5.7299999999999997E-2</c:v>
                </c:pt>
                <c:pt idx="2">
                  <c:v>0.1201</c:v>
                </c:pt>
                <c:pt idx="3">
                  <c:v>0.22220000000000001</c:v>
                </c:pt>
                <c:pt idx="4">
                  <c:v>0.30320000000000003</c:v>
                </c:pt>
                <c:pt idx="5">
                  <c:v>0.24559999999999998</c:v>
                </c:pt>
                <c:pt idx="6">
                  <c:v>0.31040000000000001</c:v>
                </c:pt>
                <c:pt idx="7">
                  <c:v>0.27379999999999999</c:v>
                </c:pt>
                <c:pt idx="8">
                  <c:v>0.31759999999999999</c:v>
                </c:pt>
                <c:pt idx="9">
                  <c:v>0.32540000000000002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120640"/>
        <c:axId val="69421312"/>
      </c:barChart>
      <c:catAx>
        <c:axId val="59512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69421312"/>
        <c:crosses val="autoZero"/>
        <c:auto val="1"/>
        <c:lblAlgn val="ctr"/>
        <c:lblOffset val="100"/>
        <c:noMultiLvlLbl val="0"/>
      </c:catAx>
      <c:valAx>
        <c:axId val="6942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5120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Precision</a:t>
            </a:r>
            <a:endParaRPr lang="zh-CN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9480351414406533"/>
          <c:w val="0.65874693788276462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EU_distance</c:v>
          </c:tx>
          <c:cat>
            <c:numRef>
              <c:f>Sheet2!$B$1:$J$1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Sheet2!$B$25:$J$25</c:f>
              <c:numCache>
                <c:formatCode>General</c:formatCode>
                <c:ptCount val="9"/>
                <c:pt idx="0">
                  <c:v>0.23</c:v>
                </c:pt>
                <c:pt idx="1">
                  <c:v>0.21</c:v>
                </c:pt>
                <c:pt idx="2">
                  <c:v>0.224</c:v>
                </c:pt>
                <c:pt idx="3">
                  <c:v>0.20699999999999999</c:v>
                </c:pt>
                <c:pt idx="4">
                  <c:v>0.221</c:v>
                </c:pt>
                <c:pt idx="5">
                  <c:v>0.222</c:v>
                </c:pt>
                <c:pt idx="6">
                  <c:v>0.2107</c:v>
                </c:pt>
                <c:pt idx="7">
                  <c:v>0.20680000000000001</c:v>
                </c:pt>
                <c:pt idx="8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v>Jaccard</c:v>
          </c:tx>
          <c:cat>
            <c:numRef>
              <c:f>Sheet2!$B$1:$J$1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Sheet2!$B$26:$J$26</c:f>
              <c:numCache>
                <c:formatCode>General</c:formatCode>
                <c:ptCount val="9"/>
                <c:pt idx="0">
                  <c:v>0.3</c:v>
                </c:pt>
                <c:pt idx="1">
                  <c:v>0.27</c:v>
                </c:pt>
                <c:pt idx="2">
                  <c:v>0.26200000000000001</c:v>
                </c:pt>
                <c:pt idx="3">
                  <c:v>0.24199999999999999</c:v>
                </c:pt>
                <c:pt idx="4">
                  <c:v>0.23699999999999999</c:v>
                </c:pt>
                <c:pt idx="5">
                  <c:v>0.2303</c:v>
                </c:pt>
                <c:pt idx="6">
                  <c:v>0.22550000000000001</c:v>
                </c:pt>
                <c:pt idx="7">
                  <c:v>0.2162</c:v>
                </c:pt>
                <c:pt idx="8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v>Our</c:v>
          </c:tx>
          <c:cat>
            <c:numRef>
              <c:f>Sheet2!$B$1:$J$1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Sheet2!$B$29:$J$29</c:f>
              <c:numCache>
                <c:formatCode>General</c:formatCode>
                <c:ptCount val="9"/>
                <c:pt idx="0">
                  <c:v>0.42601611971736802</c:v>
                </c:pt>
                <c:pt idx="1">
                  <c:v>0.40164183082837301</c:v>
                </c:pt>
                <c:pt idx="2">
                  <c:v>0.37596168785098699</c:v>
                </c:pt>
                <c:pt idx="3">
                  <c:v>0.336740322545656</c:v>
                </c:pt>
                <c:pt idx="4">
                  <c:v>0.30775707915598999</c:v>
                </c:pt>
                <c:pt idx="5">
                  <c:v>0.28829684600630401</c:v>
                </c:pt>
                <c:pt idx="6">
                  <c:v>0.26274456107220701</c:v>
                </c:pt>
                <c:pt idx="7">
                  <c:v>0.24453911813682</c:v>
                </c:pt>
                <c:pt idx="8">
                  <c:v>0.2</c:v>
                </c:pt>
              </c:numCache>
            </c:numRef>
          </c:val>
          <c:smooth val="0"/>
        </c:ser>
        <c:ser>
          <c:idx val="3"/>
          <c:order val="3"/>
          <c:tx>
            <c:v>Tagprop</c:v>
          </c:tx>
          <c:val>
            <c:numRef>
              <c:f>Sheet2!$B$27:$J$27</c:f>
              <c:numCache>
                <c:formatCode>General</c:formatCode>
                <c:ptCount val="9"/>
                <c:pt idx="0">
                  <c:v>0.36</c:v>
                </c:pt>
                <c:pt idx="1">
                  <c:v>0.35</c:v>
                </c:pt>
                <c:pt idx="2">
                  <c:v>0.33</c:v>
                </c:pt>
                <c:pt idx="3">
                  <c:v>0.31</c:v>
                </c:pt>
                <c:pt idx="4">
                  <c:v>0.28000000000000003</c:v>
                </c:pt>
                <c:pt idx="5">
                  <c:v>0.26</c:v>
                </c:pt>
                <c:pt idx="6">
                  <c:v>0.24</c:v>
                </c:pt>
                <c:pt idx="7">
                  <c:v>0.21</c:v>
                </c:pt>
                <c:pt idx="8">
                  <c:v>0.2</c:v>
                </c:pt>
              </c:numCache>
            </c:numRef>
          </c:val>
          <c:smooth val="0"/>
        </c:ser>
        <c:ser>
          <c:idx val="4"/>
          <c:order val="4"/>
          <c:tx>
            <c:v>LMNN</c:v>
          </c:tx>
          <c:val>
            <c:numRef>
              <c:f>Sheet2!$B$28:$J$28</c:f>
              <c:numCache>
                <c:formatCode>General</c:formatCode>
                <c:ptCount val="9"/>
                <c:pt idx="0">
                  <c:v>0.38</c:v>
                </c:pt>
                <c:pt idx="1">
                  <c:v>0.36</c:v>
                </c:pt>
                <c:pt idx="2">
                  <c:v>0.35</c:v>
                </c:pt>
                <c:pt idx="3">
                  <c:v>0.32</c:v>
                </c:pt>
                <c:pt idx="4">
                  <c:v>0.28499999999999998</c:v>
                </c:pt>
                <c:pt idx="5">
                  <c:v>0.255</c:v>
                </c:pt>
                <c:pt idx="6">
                  <c:v>0.23699999999999999</c:v>
                </c:pt>
                <c:pt idx="7">
                  <c:v>0.22</c:v>
                </c:pt>
                <c:pt idx="8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193344"/>
        <c:axId val="69423040"/>
      </c:lineChart>
      <c:catAx>
        <c:axId val="5711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423040"/>
        <c:crosses val="autoZero"/>
        <c:auto val="1"/>
        <c:lblAlgn val="ctr"/>
        <c:lblOffset val="100"/>
        <c:noMultiLvlLbl val="0"/>
      </c:catAx>
      <c:valAx>
        <c:axId val="69423040"/>
        <c:scaling>
          <c:orientation val="minMax"/>
          <c:max val="0.45"/>
          <c:min val="0.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119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Recall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EU_distance</c:v>
          </c:tx>
          <c:cat>
            <c:numRef>
              <c:f>Sheet2!$B$1:$J$1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Sheet2!$B$32:$J$32</c:f>
              <c:numCache>
                <c:formatCode>General</c:formatCode>
                <c:ptCount val="9"/>
                <c:pt idx="0">
                  <c:v>1.15E-2</c:v>
                </c:pt>
                <c:pt idx="1">
                  <c:v>3.15E-2</c:v>
                </c:pt>
                <c:pt idx="2">
                  <c:v>5.6000000000000001E-2</c:v>
                </c:pt>
                <c:pt idx="3">
                  <c:v>0.10349999999999999</c:v>
                </c:pt>
                <c:pt idx="4">
                  <c:v>0.221</c:v>
                </c:pt>
                <c:pt idx="5">
                  <c:v>0.33300000000000002</c:v>
                </c:pt>
                <c:pt idx="6">
                  <c:v>0.42149999999999999</c:v>
                </c:pt>
                <c:pt idx="7">
                  <c:v>0.51700000000000002</c:v>
                </c:pt>
                <c:pt idx="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Jaccard</c:v>
          </c:tx>
          <c:cat>
            <c:numRef>
              <c:f>Sheet2!$B$1:$J$1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Sheet2!$B$33:$J$33</c:f>
              <c:numCache>
                <c:formatCode>General</c:formatCode>
                <c:ptCount val="9"/>
                <c:pt idx="0">
                  <c:v>1.4999999999999999E-2</c:v>
                </c:pt>
                <c:pt idx="1">
                  <c:v>4.0500000000000001E-2</c:v>
                </c:pt>
                <c:pt idx="2">
                  <c:v>6.5500000000000003E-2</c:v>
                </c:pt>
                <c:pt idx="3">
                  <c:v>0.121</c:v>
                </c:pt>
                <c:pt idx="4">
                  <c:v>0.23699999999999999</c:v>
                </c:pt>
                <c:pt idx="5">
                  <c:v>0.34549999999999997</c:v>
                </c:pt>
                <c:pt idx="6">
                  <c:v>0.45100000000000001</c:v>
                </c:pt>
                <c:pt idx="7">
                  <c:v>0.54049999999999998</c:v>
                </c:pt>
                <c:pt idx="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TagProp</c:v>
          </c:tx>
          <c:cat>
            <c:numRef>
              <c:f>Sheet2!$B$1:$J$1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</c:numCache>
            </c:numRef>
          </c:cat>
          <c:val>
            <c:numRef>
              <c:f>Sheet2!$B$34:$J$34</c:f>
              <c:numCache>
                <c:formatCode>General</c:formatCode>
                <c:ptCount val="9"/>
                <c:pt idx="0">
                  <c:v>1.7999999999999999E-2</c:v>
                </c:pt>
                <c:pt idx="1">
                  <c:v>5.2499999999999991E-2</c:v>
                </c:pt>
                <c:pt idx="2">
                  <c:v>8.2500000000000004E-2</c:v>
                </c:pt>
                <c:pt idx="3">
                  <c:v>0.155</c:v>
                </c:pt>
                <c:pt idx="4">
                  <c:v>0.28000000000000003</c:v>
                </c:pt>
                <c:pt idx="5">
                  <c:v>0.39</c:v>
                </c:pt>
                <c:pt idx="6">
                  <c:v>0.48</c:v>
                </c:pt>
                <c:pt idx="7">
                  <c:v>0.52500000000000002</c:v>
                </c:pt>
                <c:pt idx="8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Our</c:v>
          </c:tx>
          <c:val>
            <c:numRef>
              <c:f>Sheet2!$B$35:$J$35</c:f>
              <c:numCache>
                <c:formatCode>General</c:formatCode>
                <c:ptCount val="9"/>
                <c:pt idx="0">
                  <c:v>2.13008059858684E-2</c:v>
                </c:pt>
                <c:pt idx="1">
                  <c:v>6.0246274624255955E-2</c:v>
                </c:pt>
                <c:pt idx="2">
                  <c:v>8.8990421962746744E-2</c:v>
                </c:pt>
                <c:pt idx="3">
                  <c:v>0.163370161272828</c:v>
                </c:pt>
                <c:pt idx="4">
                  <c:v>0.29775707915598998</c:v>
                </c:pt>
                <c:pt idx="5">
                  <c:v>0.417445269009456</c:v>
                </c:pt>
                <c:pt idx="6">
                  <c:v>0.52548912214441401</c:v>
                </c:pt>
                <c:pt idx="7">
                  <c:v>0.61134779534205008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031488"/>
        <c:axId val="69425344"/>
      </c:lineChart>
      <c:catAx>
        <c:axId val="6920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425344"/>
        <c:crosses val="autoZero"/>
        <c:auto val="1"/>
        <c:lblAlgn val="ctr"/>
        <c:lblOffset val="100"/>
        <c:noMultiLvlLbl val="0"/>
      </c:catAx>
      <c:valAx>
        <c:axId val="694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203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638175</xdr:colOff>
      <xdr:row>14</xdr:row>
      <xdr:rowOff>138112</xdr:rowOff>
    </xdr:from>
    <xdr:to>
      <xdr:col>15</xdr:col>
      <xdr:colOff>409575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0</xdr:row>
      <xdr:rowOff>14287</xdr:rowOff>
    </xdr:from>
    <xdr:to>
      <xdr:col>17</xdr:col>
      <xdr:colOff>285750</xdr:colOff>
      <xdr:row>16</xdr:row>
      <xdr:rowOff>14287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276225</xdr:colOff>
      <xdr:row>10</xdr:row>
      <xdr:rowOff>90487</xdr:rowOff>
    </xdr:from>
    <xdr:to>
      <xdr:col>24</xdr:col>
      <xdr:colOff>47625</xdr:colOff>
      <xdr:row>26</xdr:row>
      <xdr:rowOff>90487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T16" sqref="T16"/>
    </sheetView>
  </sheetViews>
  <sheetFormatPr defaultRowHeight="13.5" x14ac:dyDescent="0.15"/>
  <cols>
    <col min="2" max="2" width="17.375" customWidth="1"/>
  </cols>
  <sheetData>
    <row r="1" spans="1:11" x14ac:dyDescent="0.15">
      <c r="A1">
        <v>5.7999999999999996E-3</v>
      </c>
      <c r="B1" t="s">
        <v>0</v>
      </c>
      <c r="C1" t="s">
        <v>9</v>
      </c>
      <c r="D1" t="s">
        <v>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15">
      <c r="B2">
        <v>3.4500000000000003E-2</v>
      </c>
      <c r="C2">
        <v>5.7299999999999997E-2</v>
      </c>
      <c r="D2">
        <v>0.1201</v>
      </c>
      <c r="E2">
        <f t="shared" ref="E2:K2" si="0">0.1334+D5*6</f>
        <v>0.22220000000000001</v>
      </c>
      <c r="F2">
        <f t="shared" si="0"/>
        <v>0.30320000000000003</v>
      </c>
      <c r="G2">
        <f t="shared" si="0"/>
        <v>0.24559999999999998</v>
      </c>
      <c r="H2">
        <f t="shared" si="0"/>
        <v>0.31040000000000001</v>
      </c>
      <c r="I2">
        <f t="shared" si="0"/>
        <v>0.27379999999999999</v>
      </c>
      <c r="J2">
        <f t="shared" si="0"/>
        <v>0.31759999999999999</v>
      </c>
      <c r="K2">
        <f t="shared" si="0"/>
        <v>0.32540000000000002</v>
      </c>
    </row>
    <row r="5" spans="1:11" x14ac:dyDescent="0.15">
      <c r="D5">
        <v>1.4800000000000001E-2</v>
      </c>
      <c r="E5">
        <v>2.8299999999999999E-2</v>
      </c>
      <c r="F5">
        <v>1.8700000000000001E-2</v>
      </c>
      <c r="G5">
        <v>2.9499999999999998E-2</v>
      </c>
      <c r="H5">
        <v>2.3400000000000001E-2</v>
      </c>
      <c r="I5">
        <v>3.0700000000000002E-2</v>
      </c>
      <c r="J5">
        <v>3.2000000000000001E-2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1"/>
  <sheetViews>
    <sheetView topLeftCell="A16" workbookViewId="0">
      <selection activeCell="M44" sqref="M44:M51"/>
    </sheetView>
  </sheetViews>
  <sheetFormatPr defaultRowHeight="13.5" x14ac:dyDescent="0.15"/>
  <sheetData>
    <row r="1" spans="2:13" x14ac:dyDescent="0.15">
      <c r="B1">
        <v>1</v>
      </c>
      <c r="C1">
        <v>3</v>
      </c>
      <c r="D1">
        <v>5</v>
      </c>
      <c r="E1">
        <v>10</v>
      </c>
      <c r="F1">
        <v>20</v>
      </c>
      <c r="G1">
        <v>30</v>
      </c>
      <c r="H1">
        <v>40</v>
      </c>
      <c r="I1">
        <v>50</v>
      </c>
      <c r="J1">
        <v>100</v>
      </c>
    </row>
    <row r="2" spans="2:13" x14ac:dyDescent="0.15">
      <c r="B2">
        <v>0.2218</v>
      </c>
      <c r="C2">
        <v>0.21940000000000001</v>
      </c>
      <c r="D2">
        <v>0.2263</v>
      </c>
      <c r="E2">
        <v>0.21640000000000001</v>
      </c>
      <c r="F2">
        <v>0.21290000000000001</v>
      </c>
      <c r="G2">
        <v>0.21329999999999999</v>
      </c>
      <c r="H2">
        <v>0.20730000000000001</v>
      </c>
      <c r="I2">
        <v>0.20730000000000001</v>
      </c>
    </row>
    <row r="3" spans="2:13" x14ac:dyDescent="0.15">
      <c r="B3">
        <v>0.10639999999999999</v>
      </c>
      <c r="C3">
        <v>0.21759999999999999</v>
      </c>
      <c r="D3">
        <v>0.33400000000000002</v>
      </c>
      <c r="E3">
        <v>0.43080000000000002</v>
      </c>
      <c r="F3">
        <v>0.52690000000000003</v>
      </c>
      <c r="G3">
        <v>0.63719999999999999</v>
      </c>
      <c r="H3">
        <v>0.71850000000000003</v>
      </c>
      <c r="I3">
        <v>0.82630000000000003</v>
      </c>
    </row>
    <row r="6" spans="2:13" x14ac:dyDescent="0.15">
      <c r="B6">
        <v>0.42601611971736791</v>
      </c>
      <c r="C6">
        <v>0.43164183082837282</v>
      </c>
      <c r="D6">
        <v>0.43596168785098727</v>
      </c>
      <c r="E6">
        <v>0.43674032254565559</v>
      </c>
      <c r="F6">
        <v>0.44775707915599006</v>
      </c>
      <c r="G6">
        <v>0.44829684600630409</v>
      </c>
      <c r="H6">
        <v>0.46274456107220707</v>
      </c>
      <c r="I6">
        <v>0.46453911813681964</v>
      </c>
    </row>
    <row r="7" spans="2:13" x14ac:dyDescent="0.15">
      <c r="B7">
        <v>0.15741901770219341</v>
      </c>
      <c r="C7">
        <v>0.22355666748732822</v>
      </c>
      <c r="D7">
        <v>0.37875976322514371</v>
      </c>
      <c r="E7">
        <v>0.47095746439746866</v>
      </c>
      <c r="F7">
        <v>0.61692596463644256</v>
      </c>
      <c r="G7">
        <v>0.66555595242235777</v>
      </c>
      <c r="H7">
        <v>0.76603039618273538</v>
      </c>
      <c r="I7">
        <v>0.84446944219938791</v>
      </c>
    </row>
    <row r="10" spans="2:13" x14ac:dyDescent="0.15">
      <c r="B10">
        <v>0.30429722836954853</v>
      </c>
      <c r="C10">
        <v>0.30831559344883774</v>
      </c>
      <c r="D10">
        <v>0.31140120560784806</v>
      </c>
      <c r="E10">
        <v>0.31195737324689687</v>
      </c>
      <c r="F10">
        <v>0.31982648511142148</v>
      </c>
      <c r="G10">
        <v>0.32021203286164579</v>
      </c>
      <c r="H10">
        <v>0.33053182933729081</v>
      </c>
      <c r="I10">
        <v>0.33181365581201405</v>
      </c>
    </row>
    <row r="11" spans="2:13" x14ac:dyDescent="0.15">
      <c r="B11">
        <v>0.15741901770219341</v>
      </c>
      <c r="C11">
        <v>0.22355666748732822</v>
      </c>
      <c r="D11">
        <v>0.37875976322514371</v>
      </c>
      <c r="E11">
        <v>0.47095746439746866</v>
      </c>
      <c r="F11">
        <v>0.61692596463644256</v>
      </c>
      <c r="G11">
        <v>0.66555595242235777</v>
      </c>
      <c r="H11">
        <v>0.76603039618273538</v>
      </c>
      <c r="I11">
        <v>0.84446944219938791</v>
      </c>
    </row>
    <row r="14" spans="2:13" x14ac:dyDescent="0.15">
      <c r="B14">
        <v>0.33694137732863527</v>
      </c>
      <c r="C14">
        <v>0.33818395794998279</v>
      </c>
      <c r="D14">
        <v>0.33504891184459296</v>
      </c>
      <c r="E14">
        <v>0.33577412332859508</v>
      </c>
      <c r="F14">
        <v>0.31653107889302573</v>
      </c>
      <c r="G14">
        <v>0.34389636350939301</v>
      </c>
      <c r="H14">
        <v>0.32622660072037851</v>
      </c>
      <c r="I14">
        <v>0.33766823736797502</v>
      </c>
      <c r="M14">
        <v>0.26429722836954855</v>
      </c>
    </row>
    <row r="15" spans="2:13" x14ac:dyDescent="0.15">
      <c r="B15">
        <v>0.13276651452165969</v>
      </c>
      <c r="C15">
        <v>0.21505342942501876</v>
      </c>
      <c r="D15">
        <v>0.3436749131606362</v>
      </c>
      <c r="E15">
        <v>0.46585631747427375</v>
      </c>
      <c r="F15">
        <v>0.59685000983287828</v>
      </c>
      <c r="G15">
        <v>0.65520120463729359</v>
      </c>
      <c r="H15">
        <v>0.71387754637599377</v>
      </c>
      <c r="I15">
        <v>0.80167132909291028</v>
      </c>
      <c r="M15">
        <v>0.26831559344883776</v>
      </c>
    </row>
    <row r="16" spans="2:13" x14ac:dyDescent="0.15">
      <c r="M16">
        <v>0.27140120560784808</v>
      </c>
    </row>
    <row r="17" spans="2:21" x14ac:dyDescent="0.15">
      <c r="B17">
        <v>0.33712870441240306</v>
      </c>
      <c r="C17">
        <v>0.33329160760597593</v>
      </c>
      <c r="D17">
        <v>0.32851034664198908</v>
      </c>
      <c r="E17">
        <v>0.32610056840497503</v>
      </c>
      <c r="F17">
        <v>0.31895791424979292</v>
      </c>
      <c r="G17">
        <v>0.32954575749399723</v>
      </c>
      <c r="H17">
        <v>0.33852257691059878</v>
      </c>
      <c r="I17">
        <v>0.33182405545716959</v>
      </c>
      <c r="M17">
        <v>0.27195737324689689</v>
      </c>
    </row>
    <row r="18" spans="2:21" x14ac:dyDescent="0.15">
      <c r="B18">
        <v>0.13483467517016556</v>
      </c>
      <c r="C18">
        <v>0.21032241023428838</v>
      </c>
      <c r="D18">
        <v>0.35524337196411615</v>
      </c>
      <c r="E18">
        <v>0.43522731078598847</v>
      </c>
      <c r="F18">
        <v>0.57482329392348885</v>
      </c>
      <c r="G18">
        <v>0.64177386080392984</v>
      </c>
      <c r="H18">
        <v>0.74485959315572459</v>
      </c>
      <c r="I18">
        <v>0.81601796652352665</v>
      </c>
      <c r="M18">
        <v>0.2798264851114215</v>
      </c>
    </row>
    <row r="19" spans="2:21" x14ac:dyDescent="0.15">
      <c r="M19">
        <v>0.28021203286164581</v>
      </c>
    </row>
    <row r="20" spans="2:21" x14ac:dyDescent="0.15">
      <c r="B20">
        <f>0.015</f>
        <v>1.4999999999999999E-2</v>
      </c>
      <c r="C20">
        <v>3.9E-2</v>
      </c>
      <c r="D20">
        <v>9.8699999999999996E-2</v>
      </c>
      <c r="E20">
        <v>0.1976</v>
      </c>
      <c r="F20">
        <v>0.38900000000000001</v>
      </c>
      <c r="G20">
        <v>0.56789999999999996</v>
      </c>
      <c r="H20">
        <v>0.73740000000000006</v>
      </c>
      <c r="I20">
        <v>0.90920000000000001</v>
      </c>
      <c r="M20">
        <v>0.33053182933729081</v>
      </c>
    </row>
    <row r="21" spans="2:21" x14ac:dyDescent="0.15">
      <c r="B21">
        <v>1E-3</v>
      </c>
      <c r="C21">
        <v>3.1E-2</v>
      </c>
      <c r="D21">
        <v>8.7599999999999997E-2</v>
      </c>
      <c r="E21">
        <v>0.1308</v>
      </c>
      <c r="F21">
        <v>0.32690000000000002</v>
      </c>
      <c r="G21">
        <v>0.53720000000000001</v>
      </c>
      <c r="H21">
        <v>0.71850000000000003</v>
      </c>
      <c r="I21">
        <v>0.82630000000000003</v>
      </c>
      <c r="M21">
        <v>0.33181365581201405</v>
      </c>
    </row>
    <row r="22" spans="2:21" x14ac:dyDescent="0.15">
      <c r="B22">
        <v>8.0000000000000004E-4</v>
      </c>
      <c r="C22">
        <v>2.1000000000000001E-2</v>
      </c>
      <c r="D22">
        <v>7.3599999999999999E-2</v>
      </c>
      <c r="E22">
        <v>0.14649999999999999</v>
      </c>
      <c r="F22">
        <v>0.29685000983287801</v>
      </c>
      <c r="G22">
        <v>0.45520120463729402</v>
      </c>
      <c r="H22">
        <v>0.61387754637599401</v>
      </c>
      <c r="I22">
        <v>0.80167132909291028</v>
      </c>
      <c r="M22">
        <v>0.33963954755213654</v>
      </c>
    </row>
    <row r="23" spans="2:21" x14ac:dyDescent="0.15">
      <c r="M23">
        <v>0.36177471314618787</v>
      </c>
    </row>
    <row r="25" spans="2:21" x14ac:dyDescent="0.15">
      <c r="B25">
        <v>0.23</v>
      </c>
      <c r="C25">
        <v>0.21</v>
      </c>
      <c r="D25">
        <v>0.224</v>
      </c>
      <c r="E25">
        <v>0.20699999999999999</v>
      </c>
      <c r="F25">
        <v>0.221</v>
      </c>
      <c r="G25">
        <v>0.222</v>
      </c>
      <c r="H25">
        <v>0.2107</v>
      </c>
      <c r="I25">
        <v>0.20680000000000001</v>
      </c>
      <c r="J25">
        <v>0.2</v>
      </c>
    </row>
    <row r="26" spans="2:21" x14ac:dyDescent="0.15">
      <c r="B26">
        <v>0.3</v>
      </c>
      <c r="C26">
        <v>0.27</v>
      </c>
      <c r="D26">
        <v>0.26200000000000001</v>
      </c>
      <c r="E26">
        <v>0.24199999999999999</v>
      </c>
      <c r="F26">
        <v>0.23699999999999999</v>
      </c>
      <c r="G26">
        <v>0.2303</v>
      </c>
      <c r="H26">
        <v>0.22550000000000001</v>
      </c>
      <c r="I26">
        <v>0.2162</v>
      </c>
      <c r="J26">
        <v>0.2</v>
      </c>
    </row>
    <row r="27" spans="2:21" x14ac:dyDescent="0.15">
      <c r="B27">
        <v>0.36</v>
      </c>
      <c r="C27">
        <v>0.35</v>
      </c>
      <c r="D27">
        <v>0.33</v>
      </c>
      <c r="E27">
        <v>0.31</v>
      </c>
      <c r="F27">
        <v>0.28000000000000003</v>
      </c>
      <c r="G27">
        <v>0.26</v>
      </c>
      <c r="H27">
        <v>0.24</v>
      </c>
      <c r="I27">
        <v>0.21</v>
      </c>
      <c r="J27">
        <v>0.2</v>
      </c>
    </row>
    <row r="28" spans="2:21" x14ac:dyDescent="0.15">
      <c r="B28">
        <v>0.38</v>
      </c>
      <c r="C28">
        <v>0.36</v>
      </c>
      <c r="D28">
        <v>0.35</v>
      </c>
      <c r="E28">
        <v>0.32</v>
      </c>
      <c r="F28">
        <v>0.28499999999999998</v>
      </c>
      <c r="G28">
        <v>0.255</v>
      </c>
      <c r="H28">
        <v>0.23699999999999999</v>
      </c>
      <c r="I28">
        <v>0.22</v>
      </c>
      <c r="J28">
        <v>0.2</v>
      </c>
      <c r="M28">
        <f t="shared" ref="M28:U28" si="0">B29*B1/20</f>
        <v>2.13008059858684E-2</v>
      </c>
      <c r="N28">
        <f t="shared" si="0"/>
        <v>6.0246274624255955E-2</v>
      </c>
      <c r="O28">
        <f t="shared" si="0"/>
        <v>9.3990421962746748E-2</v>
      </c>
      <c r="P28">
        <f t="shared" si="0"/>
        <v>0.168370161272828</v>
      </c>
      <c r="Q28">
        <f t="shared" si="0"/>
        <v>0.30775707915598999</v>
      </c>
      <c r="R28">
        <f t="shared" si="0"/>
        <v>0.43244526900945601</v>
      </c>
      <c r="S28">
        <f t="shared" si="0"/>
        <v>0.52548912214441401</v>
      </c>
      <c r="T28">
        <f t="shared" si="0"/>
        <v>0.61134779534205008</v>
      </c>
      <c r="U28">
        <f t="shared" si="0"/>
        <v>1</v>
      </c>
    </row>
    <row r="29" spans="2:21" x14ac:dyDescent="0.15">
      <c r="B29">
        <v>0.42601611971736802</v>
      </c>
      <c r="C29">
        <v>0.40164183082837301</v>
      </c>
      <c r="D29">
        <v>0.37596168785098699</v>
      </c>
      <c r="E29">
        <v>0.336740322545656</v>
      </c>
      <c r="F29">
        <v>0.30775707915598999</v>
      </c>
      <c r="G29">
        <v>0.28829684600630401</v>
      </c>
      <c r="H29">
        <v>0.26274456107220701</v>
      </c>
      <c r="I29">
        <v>0.24453911813682</v>
      </c>
      <c r="J29">
        <v>0.2</v>
      </c>
    </row>
    <row r="32" spans="2:21" x14ac:dyDescent="0.15">
      <c r="B32">
        <v>1.15E-2</v>
      </c>
      <c r="C32">
        <v>3.15E-2</v>
      </c>
      <c r="D32">
        <v>5.6000000000000001E-2</v>
      </c>
      <c r="E32">
        <v>0.10349999999999999</v>
      </c>
      <c r="F32">
        <v>0.221</v>
      </c>
      <c r="G32">
        <v>0.33300000000000002</v>
      </c>
      <c r="H32">
        <v>0.42149999999999999</v>
      </c>
      <c r="I32">
        <v>0.51700000000000002</v>
      </c>
      <c r="J32">
        <v>1</v>
      </c>
      <c r="M32">
        <f>B27*B1/20</f>
        <v>1.7999999999999999E-2</v>
      </c>
      <c r="N32">
        <f t="shared" ref="N32:U32" si="1">C27*C1/20</f>
        <v>5.2499999999999991E-2</v>
      </c>
      <c r="O32">
        <f t="shared" si="1"/>
        <v>8.2500000000000004E-2</v>
      </c>
      <c r="P32">
        <f t="shared" si="1"/>
        <v>0.155</v>
      </c>
      <c r="Q32">
        <f t="shared" si="1"/>
        <v>0.28000000000000003</v>
      </c>
      <c r="R32">
        <f t="shared" si="1"/>
        <v>0.39</v>
      </c>
      <c r="S32">
        <f t="shared" si="1"/>
        <v>0.48</v>
      </c>
      <c r="T32">
        <f t="shared" si="1"/>
        <v>0.52500000000000002</v>
      </c>
      <c r="U32">
        <f t="shared" si="1"/>
        <v>1</v>
      </c>
    </row>
    <row r="33" spans="2:21" x14ac:dyDescent="0.15">
      <c r="B33">
        <v>1.4999999999999999E-2</v>
      </c>
      <c r="C33">
        <v>4.0500000000000001E-2</v>
      </c>
      <c r="D33">
        <v>6.5500000000000003E-2</v>
      </c>
      <c r="E33">
        <v>0.121</v>
      </c>
      <c r="F33">
        <v>0.23699999999999999</v>
      </c>
      <c r="G33">
        <v>0.34549999999999997</v>
      </c>
      <c r="H33">
        <v>0.45100000000000001</v>
      </c>
      <c r="I33">
        <v>0.54049999999999998</v>
      </c>
      <c r="J33">
        <v>1</v>
      </c>
    </row>
    <row r="34" spans="2:21" x14ac:dyDescent="0.15">
      <c r="B34">
        <v>1.7999999999999999E-2</v>
      </c>
      <c r="C34">
        <v>5.2499999999999991E-2</v>
      </c>
      <c r="D34">
        <v>8.2500000000000004E-2</v>
      </c>
      <c r="E34">
        <v>0.155</v>
      </c>
      <c r="F34">
        <v>0.28000000000000003</v>
      </c>
      <c r="G34">
        <v>0.39</v>
      </c>
      <c r="H34">
        <v>0.48</v>
      </c>
      <c r="I34">
        <v>0.52500000000000002</v>
      </c>
      <c r="J34">
        <v>1</v>
      </c>
    </row>
    <row r="35" spans="2:21" x14ac:dyDescent="0.15">
      <c r="B35">
        <v>2.13008059858684E-2</v>
      </c>
      <c r="C35">
        <v>6.0246274624255955E-2</v>
      </c>
      <c r="D35">
        <v>8.8990421962746744E-2</v>
      </c>
      <c r="E35">
        <v>0.163370161272828</v>
      </c>
      <c r="F35">
        <v>0.29775707915598998</v>
      </c>
      <c r="G35">
        <v>0.417445269009456</v>
      </c>
      <c r="H35">
        <v>0.52548912214441401</v>
      </c>
      <c r="I35">
        <v>0.61134779534205008</v>
      </c>
      <c r="J35">
        <v>1</v>
      </c>
    </row>
    <row r="38" spans="2:21" x14ac:dyDescent="0.15">
      <c r="B38">
        <v>2.18E-2</v>
      </c>
      <c r="C38">
        <v>6.1249999999999999E-2</v>
      </c>
      <c r="D38">
        <v>9.529E-2</v>
      </c>
      <c r="E38">
        <v>0.18837000000000001</v>
      </c>
      <c r="F38">
        <v>0.33476</v>
      </c>
      <c r="G38">
        <v>0.44145000000000001</v>
      </c>
      <c r="H38">
        <v>0.55047999999999997</v>
      </c>
      <c r="I38">
        <v>0.64234999999999998</v>
      </c>
      <c r="J38">
        <v>0.64234999999999998</v>
      </c>
      <c r="M38">
        <f>B38/B1*20</f>
        <v>0.436</v>
      </c>
      <c r="N38">
        <f t="shared" ref="N38:U38" si="2">C38/C1*20</f>
        <v>0.40833333333333333</v>
      </c>
      <c r="O38">
        <f t="shared" si="2"/>
        <v>0.38115999999999994</v>
      </c>
      <c r="P38">
        <f t="shared" si="2"/>
        <v>0.37673999999999996</v>
      </c>
      <c r="Q38">
        <f t="shared" si="2"/>
        <v>0.33476</v>
      </c>
      <c r="R38">
        <f t="shared" si="2"/>
        <v>0.29430000000000001</v>
      </c>
      <c r="S38">
        <f t="shared" si="2"/>
        <v>0.27523999999999998</v>
      </c>
      <c r="T38">
        <f t="shared" si="2"/>
        <v>0.25694</v>
      </c>
      <c r="U38">
        <f t="shared" si="2"/>
        <v>0.12847</v>
      </c>
    </row>
    <row r="39" spans="2:21" x14ac:dyDescent="0.15">
      <c r="B39">
        <v>6.1249999999999999E-2</v>
      </c>
    </row>
    <row r="40" spans="2:21" x14ac:dyDescent="0.15">
      <c r="B40">
        <v>9.529E-2</v>
      </c>
    </row>
    <row r="41" spans="2:21" x14ac:dyDescent="0.15">
      <c r="B41">
        <v>0.18837000000000001</v>
      </c>
    </row>
    <row r="42" spans="2:21" x14ac:dyDescent="0.15">
      <c r="B42">
        <v>0.33476</v>
      </c>
      <c r="M42">
        <v>0.436</v>
      </c>
      <c r="N42">
        <v>0.40833333333333333</v>
      </c>
      <c r="O42">
        <v>0.38115999999999994</v>
      </c>
      <c r="P42">
        <v>0.37673999999999996</v>
      </c>
      <c r="Q42">
        <v>0.33476</v>
      </c>
      <c r="R42">
        <v>0.29430000000000001</v>
      </c>
      <c r="S42">
        <v>0.27523999999999998</v>
      </c>
      <c r="T42">
        <v>0.25694</v>
      </c>
    </row>
    <row r="43" spans="2:21" x14ac:dyDescent="0.15">
      <c r="B43">
        <v>0.44145000000000001</v>
      </c>
    </row>
    <row r="44" spans="2:21" x14ac:dyDescent="0.15">
      <c r="B44">
        <v>0.55047999999999997</v>
      </c>
      <c r="M44">
        <v>0.436</v>
      </c>
    </row>
    <row r="45" spans="2:21" x14ac:dyDescent="0.15">
      <c r="B45">
        <v>0.64234999999999998</v>
      </c>
      <c r="M45">
        <v>0.40833333333333333</v>
      </c>
    </row>
    <row r="46" spans="2:21" x14ac:dyDescent="0.15">
      <c r="M46">
        <v>0.38115999999999994</v>
      </c>
    </row>
    <row r="47" spans="2:21" x14ac:dyDescent="0.15">
      <c r="M47">
        <v>0.37673999999999996</v>
      </c>
    </row>
    <row r="48" spans="2:21" x14ac:dyDescent="0.15">
      <c r="M48">
        <v>0.33476</v>
      </c>
    </row>
    <row r="49" spans="13:13" x14ac:dyDescent="0.15">
      <c r="M49">
        <v>0.29430000000000001</v>
      </c>
    </row>
    <row r="50" spans="13:13" x14ac:dyDescent="0.15">
      <c r="M50">
        <v>0.27523999999999998</v>
      </c>
    </row>
    <row r="51" spans="13:13" x14ac:dyDescent="0.15">
      <c r="M51">
        <v>0.25694</v>
      </c>
    </row>
  </sheetData>
  <sortState ref="M14:M23">
    <sortCondition ref="M1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3.5" x14ac:dyDescent="0.15"/>
  <sheetData>
    <row r="1" spans="1:4" x14ac:dyDescent="0.15">
      <c r="A1">
        <v>0.43680000000000002</v>
      </c>
      <c r="B1">
        <v>0.1201</v>
      </c>
      <c r="C1">
        <v>0.28549999999999998</v>
      </c>
      <c r="D1">
        <v>5.7000000000000002E-2</v>
      </c>
    </row>
    <row r="2" spans="1:4" x14ac:dyDescent="0.15">
      <c r="A2">
        <v>0.33450000000000002</v>
      </c>
      <c r="B2">
        <v>0.23469999999999999</v>
      </c>
      <c r="C2">
        <v>0.34510000000000002</v>
      </c>
      <c r="D2">
        <v>0.39389999999999997</v>
      </c>
    </row>
    <row r="3" spans="1:4" x14ac:dyDescent="0.15">
      <c r="A3">
        <v>0.34699999999999998</v>
      </c>
      <c r="B3">
        <v>0.2099</v>
      </c>
      <c r="C3">
        <v>0.3362</v>
      </c>
      <c r="D3">
        <v>0.34670000000000001</v>
      </c>
    </row>
    <row r="4" spans="1:4" x14ac:dyDescent="0.15">
      <c r="A4">
        <v>0.31990000000000002</v>
      </c>
      <c r="B4">
        <v>0.22889999999999999</v>
      </c>
      <c r="C4">
        <v>0.35299999999999998</v>
      </c>
      <c r="D4">
        <v>0.37509999999999999</v>
      </c>
    </row>
    <row r="5" spans="1:4" x14ac:dyDescent="0.15">
      <c r="A5">
        <v>0.28570000000000001</v>
      </c>
      <c r="B5">
        <v>0.25559999999999999</v>
      </c>
      <c r="C5">
        <v>0.40610000000000002</v>
      </c>
      <c r="D5">
        <v>0.42770000000000002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I12" sqref="I12:I16"/>
    </sheetView>
  </sheetViews>
  <sheetFormatPr defaultRowHeight="13.5" x14ac:dyDescent="0.15"/>
  <cols>
    <col min="9" max="9" width="14" customWidth="1"/>
  </cols>
  <sheetData>
    <row r="1" spans="1:9" x14ac:dyDescent="0.15">
      <c r="A1">
        <v>0.23</v>
      </c>
      <c r="B1">
        <v>0.38</v>
      </c>
      <c r="C1">
        <v>0.42602000000000001</v>
      </c>
      <c r="D1">
        <v>0.35</v>
      </c>
      <c r="E1">
        <v>0.36</v>
      </c>
      <c r="F1">
        <v>0.436</v>
      </c>
    </row>
    <row r="2" spans="1:9" x14ac:dyDescent="0.15">
      <c r="A2">
        <v>0.21</v>
      </c>
      <c r="B2">
        <v>0.36</v>
      </c>
      <c r="C2">
        <v>0.40164</v>
      </c>
      <c r="D2">
        <v>0.34</v>
      </c>
      <c r="E2">
        <v>0.34499999999999997</v>
      </c>
      <c r="F2">
        <v>0.40833000000000003</v>
      </c>
    </row>
    <row r="3" spans="1:9" x14ac:dyDescent="0.15">
      <c r="A3">
        <v>0.224</v>
      </c>
      <c r="B3">
        <v>0.35</v>
      </c>
      <c r="C3">
        <v>0.37596000000000002</v>
      </c>
      <c r="D3">
        <v>0.31</v>
      </c>
      <c r="E3">
        <v>0.32300000000000001</v>
      </c>
      <c r="F3">
        <v>0.38116</v>
      </c>
    </row>
    <row r="4" spans="1:9" x14ac:dyDescent="0.15">
      <c r="A4">
        <v>0.20699999999999999</v>
      </c>
      <c r="B4">
        <v>0.32</v>
      </c>
      <c r="C4">
        <v>0.33673999999999998</v>
      </c>
      <c r="D4">
        <v>0.28499999999999998</v>
      </c>
      <c r="E4">
        <v>0.29699999999999999</v>
      </c>
      <c r="F4">
        <v>0.37674000000000002</v>
      </c>
    </row>
    <row r="5" spans="1:9" x14ac:dyDescent="0.15">
      <c r="A5">
        <v>0.221</v>
      </c>
      <c r="B5">
        <v>0.28499999999999998</v>
      </c>
      <c r="C5">
        <v>0.30775999999999998</v>
      </c>
      <c r="D5">
        <v>0.253</v>
      </c>
      <c r="E5">
        <v>0.26200000000000001</v>
      </c>
      <c r="F5">
        <v>0.33476</v>
      </c>
    </row>
    <row r="6" spans="1:9" x14ac:dyDescent="0.15">
      <c r="A6">
        <v>0.222</v>
      </c>
      <c r="B6">
        <v>0.255</v>
      </c>
      <c r="C6">
        <v>0.2883</v>
      </c>
      <c r="D6">
        <v>0.23699999999999999</v>
      </c>
      <c r="E6">
        <v>0.24099999999999999</v>
      </c>
      <c r="F6">
        <v>0.29430000000000001</v>
      </c>
    </row>
    <row r="7" spans="1:9" x14ac:dyDescent="0.15">
      <c r="A7">
        <v>0.2107</v>
      </c>
      <c r="B7">
        <v>0.23699999999999999</v>
      </c>
      <c r="C7">
        <v>0.26273999999999997</v>
      </c>
      <c r="D7">
        <v>0.22</v>
      </c>
      <c r="E7">
        <v>0.22800000000000001</v>
      </c>
      <c r="F7">
        <v>0.27523999999999998</v>
      </c>
    </row>
    <row r="8" spans="1:9" x14ac:dyDescent="0.15">
      <c r="A8">
        <v>0.20680000000000001</v>
      </c>
      <c r="B8">
        <v>0.22</v>
      </c>
      <c r="C8">
        <v>0.24454000000000001</v>
      </c>
      <c r="D8">
        <v>0.215</v>
      </c>
      <c r="E8">
        <v>0.21</v>
      </c>
      <c r="F8">
        <v>0.25694</v>
      </c>
    </row>
    <row r="11" spans="1:9" x14ac:dyDescent="0.15">
      <c r="A11">
        <f>A1*1.5</f>
        <v>0.34500000000000003</v>
      </c>
      <c r="B11">
        <f t="shared" ref="B11:F11" si="0">B1*1.5</f>
        <v>0.57000000000000006</v>
      </c>
      <c r="C11">
        <f t="shared" si="0"/>
        <v>0.63902999999999999</v>
      </c>
      <c r="D11">
        <f t="shared" si="0"/>
        <v>0.52499999999999991</v>
      </c>
      <c r="E11">
        <f t="shared" si="0"/>
        <v>0.54</v>
      </c>
      <c r="F11">
        <f t="shared" si="0"/>
        <v>0.65400000000000003</v>
      </c>
    </row>
    <row r="12" spans="1:9" ht="23.25" x14ac:dyDescent="0.35">
      <c r="A12">
        <f t="shared" ref="A12:F12" si="1">A2*1.5</f>
        <v>0.315</v>
      </c>
      <c r="B12">
        <f t="shared" si="1"/>
        <v>0.54</v>
      </c>
      <c r="C12">
        <f t="shared" si="1"/>
        <v>0.60246</v>
      </c>
      <c r="D12">
        <f t="shared" si="1"/>
        <v>0.51</v>
      </c>
      <c r="E12">
        <f t="shared" si="1"/>
        <v>0.51749999999999996</v>
      </c>
      <c r="F12">
        <f t="shared" si="1"/>
        <v>0.61249500000000001</v>
      </c>
      <c r="I12" s="1">
        <v>0.41930000000000001</v>
      </c>
    </row>
    <row r="13" spans="1:9" ht="23.25" x14ac:dyDescent="0.35">
      <c r="A13">
        <f t="shared" ref="A13:F13" si="2">A3*1.5</f>
        <v>0.33600000000000002</v>
      </c>
      <c r="B13">
        <f t="shared" si="2"/>
        <v>0.52499999999999991</v>
      </c>
      <c r="C13">
        <f t="shared" si="2"/>
        <v>0.56394</v>
      </c>
      <c r="D13">
        <f t="shared" si="2"/>
        <v>0.46499999999999997</v>
      </c>
      <c r="E13">
        <f t="shared" si="2"/>
        <v>0.48450000000000004</v>
      </c>
      <c r="F13">
        <f t="shared" si="2"/>
        <v>0.57174000000000003</v>
      </c>
      <c r="I13" s="1">
        <v>0.50170000000000003</v>
      </c>
    </row>
    <row r="14" spans="1:9" ht="23.25" x14ac:dyDescent="0.35">
      <c r="A14">
        <f t="shared" ref="A14:F14" si="3">A4*1.5</f>
        <v>0.3105</v>
      </c>
      <c r="B14">
        <f t="shared" si="3"/>
        <v>0.48</v>
      </c>
      <c r="C14">
        <f t="shared" si="3"/>
        <v>0.50510999999999995</v>
      </c>
      <c r="D14">
        <f t="shared" si="3"/>
        <v>0.42749999999999999</v>
      </c>
      <c r="E14">
        <f t="shared" si="3"/>
        <v>0.44550000000000001</v>
      </c>
      <c r="F14">
        <f t="shared" si="3"/>
        <v>0.56511</v>
      </c>
      <c r="I14" s="1">
        <v>0.49569999999999997</v>
      </c>
    </row>
    <row r="15" spans="1:9" ht="23.25" x14ac:dyDescent="0.35">
      <c r="A15">
        <f t="shared" ref="A15:F15" si="4">A5*1.5</f>
        <v>0.33150000000000002</v>
      </c>
      <c r="B15">
        <f t="shared" si="4"/>
        <v>0.42749999999999999</v>
      </c>
      <c r="C15">
        <f t="shared" si="4"/>
        <v>0.46163999999999994</v>
      </c>
      <c r="D15">
        <f t="shared" si="4"/>
        <v>0.3795</v>
      </c>
      <c r="E15">
        <f t="shared" si="4"/>
        <v>0.39300000000000002</v>
      </c>
      <c r="F15">
        <f t="shared" si="4"/>
        <v>0.50214000000000003</v>
      </c>
      <c r="I15" s="1">
        <v>0.4914</v>
      </c>
    </row>
    <row r="16" spans="1:9" ht="23.25" x14ac:dyDescent="0.35">
      <c r="A16">
        <f t="shared" ref="A16:F16" si="5">A6*1.5</f>
        <v>0.33300000000000002</v>
      </c>
      <c r="B16">
        <f t="shared" si="5"/>
        <v>0.38250000000000001</v>
      </c>
      <c r="C16">
        <f t="shared" si="5"/>
        <v>0.43245</v>
      </c>
      <c r="D16">
        <f t="shared" si="5"/>
        <v>0.35549999999999998</v>
      </c>
      <c r="E16">
        <f t="shared" si="5"/>
        <v>0.36149999999999999</v>
      </c>
      <c r="F16">
        <f t="shared" si="5"/>
        <v>0.44145000000000001</v>
      </c>
      <c r="I16" s="1">
        <v>0.56489999999999996</v>
      </c>
    </row>
    <row r="17" spans="1:6" x14ac:dyDescent="0.15">
      <c r="A17">
        <f t="shared" ref="A17:F17" si="6">A7*1.5</f>
        <v>0.31605</v>
      </c>
      <c r="B17">
        <f t="shared" si="6"/>
        <v>0.35549999999999998</v>
      </c>
      <c r="C17">
        <f t="shared" si="6"/>
        <v>0.39410999999999996</v>
      </c>
      <c r="D17">
        <f t="shared" si="6"/>
        <v>0.33</v>
      </c>
      <c r="E17">
        <f t="shared" si="6"/>
        <v>0.34200000000000003</v>
      </c>
      <c r="F17">
        <f t="shared" si="6"/>
        <v>0.41286</v>
      </c>
    </row>
    <row r="18" spans="1:6" x14ac:dyDescent="0.15">
      <c r="A18">
        <f t="shared" ref="A18:F18" si="7">A8*1.5</f>
        <v>0.31020000000000003</v>
      </c>
      <c r="B18">
        <f t="shared" si="7"/>
        <v>0.33</v>
      </c>
      <c r="C18">
        <f t="shared" si="7"/>
        <v>0.36681000000000002</v>
      </c>
      <c r="D18">
        <f t="shared" si="7"/>
        <v>0.32250000000000001</v>
      </c>
      <c r="E18">
        <f t="shared" si="7"/>
        <v>0.315</v>
      </c>
      <c r="F18">
        <f t="shared" si="7"/>
        <v>0.38541000000000003</v>
      </c>
    </row>
    <row r="19" spans="1:6" x14ac:dyDescent="0.15">
      <c r="A19">
        <f t="shared" ref="A19:F19" si="8">A9*1.5</f>
        <v>0</v>
      </c>
      <c r="B19">
        <f t="shared" si="8"/>
        <v>0</v>
      </c>
      <c r="C19">
        <f t="shared" si="8"/>
        <v>0</v>
      </c>
      <c r="D19">
        <f t="shared" si="8"/>
        <v>0</v>
      </c>
      <c r="E19">
        <f t="shared" si="8"/>
        <v>0</v>
      </c>
      <c r="F19">
        <f t="shared" si="8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liushaowei</cp:lastModifiedBy>
  <dcterms:created xsi:type="dcterms:W3CDTF">2013-11-19T04:32:37Z</dcterms:created>
  <dcterms:modified xsi:type="dcterms:W3CDTF">2015-03-26T02:52:49Z</dcterms:modified>
</cp:coreProperties>
</file>