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18"/>
  <workbookPr/>
  <mc:AlternateContent xmlns:mc="http://schemas.openxmlformats.org/markup-compatibility/2006">
    <mc:Choice Requires="x15">
      <x15ac:absPath xmlns:x15ac="http://schemas.microsoft.com/office/spreadsheetml/2010/11/ac" url="C:\Users\Richard\OneDrive - 杭州飞步科技有限公司\Shared_Folder\Bosch\compiler_Bosch\"/>
    </mc:Choice>
  </mc:AlternateContent>
  <xr:revisionPtr revIDLastSave="0" documentId="102_{C87ED3C0-A4C8-43A4-A248-6DC1836D8E03}" xr6:coauthVersionLast="43" xr6:coauthVersionMax="43" xr10:uidLastSave="{00000000-0000-0000-0000-000000000000}"/>
  <bookViews>
    <workbookView xWindow="-120" yWindow="-120" windowWidth="28095" windowHeight="16440" xr2:uid="{00000000-000D-0000-FFFF-FFFF00000000}"/>
  </bookViews>
  <sheets>
    <sheet name="KPIs" sheetId="14" r:id="rId1"/>
    <sheet name="KPIs_x16y8f16" sheetId="1" r:id="rId2"/>
    <sheet name="KPIs_1.2GHz" sheetId="13" r:id="rId3"/>
    <sheet name="01_semseg_PLMX" sheetId="2" r:id="rId4"/>
    <sheet name="02_objdet" sheetId="4" r:id="rId5"/>
    <sheet name="03_actrec" sheetId="5" r:id="rId6"/>
    <sheet name="02_small_vgg" sheetId="6" r:id="rId7"/>
    <sheet name="03_mobilenet_v2_PLMX" sheetId="7" r:id="rId8"/>
    <sheet name="03_mobilenet_v2" sheetId="10" r:id="rId9"/>
    <sheet name="04_squeezenet" sheetId="8" r:id="rId10"/>
    <sheet name="05_sparsenet" sheetId="9" r:id="rId11"/>
    <sheet name="pvanet_roip8" sheetId="11" r:id="rId12"/>
    <sheet name="Lidar_ResNetV1Pyr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3" l="1"/>
  <c r="K15" i="1"/>
  <c r="D44" i="11"/>
  <c r="D44" i="12"/>
</calcChain>
</file>

<file path=xl/sharedStrings.xml><?xml version="1.0" encoding="utf-8"?>
<sst xmlns="http://schemas.openxmlformats.org/spreadsheetml/2006/main" count="1288" uniqueCount="377">
  <si>
    <t>Please complete this form and return the document to BOSCH!</t>
  </si>
  <si>
    <t>KPIs</t>
  </si>
  <si>
    <t>Task Specific Benchmarks</t>
  </si>
  <si>
    <t>Feature Extractor Benchmarks</t>
  </si>
  <si>
    <t xml:space="preserve">01_semseg </t>
  </si>
  <si>
    <t xml:space="preserve">02_objdet </t>
  </si>
  <si>
    <t xml:space="preserve">03_actrec </t>
  </si>
  <si>
    <t xml:space="preserve">02_small_vgg </t>
  </si>
  <si>
    <t xml:space="preserve">03_mobilenet_v2 </t>
  </si>
  <si>
    <t xml:space="preserve">04_squeezenet </t>
  </si>
  <si>
    <t xml:space="preserve">05_sparsenet </t>
  </si>
  <si>
    <t>Achieved task accuracy [%]</t>
  </si>
  <si>
    <t>unoptimized
(8bit)</t>
  </si>
  <si>
    <r>
      <t>OPA: 0.831</t>
    </r>
    <r>
      <rPr>
        <vertAlign val="superscript"/>
        <sz val="10"/>
        <color theme="1"/>
        <rFont val="Bosch Office Sans"/>
      </rPr>
      <t>2</t>
    </r>
    <r>
      <rPr>
        <sz val="10"/>
        <color theme="1"/>
        <rFont val="Bosch Office Sans"/>
      </rPr>
      <t xml:space="preserve">
OMA: 0.321</t>
    </r>
    <r>
      <rPr>
        <vertAlign val="superscript"/>
        <sz val="10"/>
        <color theme="1"/>
        <rFont val="Bosch Office Sans"/>
      </rPr>
      <t>2</t>
    </r>
  </si>
  <si>
    <t>LAMR: 0.526</t>
  </si>
  <si>
    <t>OPA: 0.862
OMA: 0.655</t>
  </si>
  <si>
    <t>n/a</t>
  </si>
  <si>
    <t>optimized 
(8bit+pruning)</t>
  </si>
  <si>
    <r>
      <t>OPA: 0.874</t>
    </r>
    <r>
      <rPr>
        <vertAlign val="superscript"/>
        <sz val="10"/>
        <color theme="1"/>
        <rFont val="Bosch Office Sans"/>
      </rPr>
      <t>3</t>
    </r>
    <r>
      <rPr>
        <sz val="10"/>
        <color theme="1"/>
        <rFont val="Bosch Office Sans"/>
      </rPr>
      <t xml:space="preserve">
OMA: 0.334</t>
    </r>
    <r>
      <rPr>
        <vertAlign val="superscript"/>
        <sz val="10"/>
        <color theme="1"/>
        <rFont val="Bosch Office Sans"/>
      </rPr>
      <t>3</t>
    </r>
  </si>
  <si>
    <r>
      <t>Performance</t>
    </r>
    <r>
      <rPr>
        <vertAlign val="superscript"/>
        <sz val="11"/>
        <color theme="1"/>
        <rFont val="Bosch Office Sans"/>
      </rPr>
      <t>1</t>
    </r>
    <r>
      <rPr>
        <sz val="11"/>
        <color theme="1"/>
        <rFont val="Bosch Office Sans"/>
      </rPr>
      <t xml:space="preserve"> [TOPs]</t>
    </r>
  </si>
  <si>
    <t>unoptimized</t>
  </si>
  <si>
    <t>2.69 TOPs</t>
  </si>
  <si>
    <t>2.57 TOPs</t>
  </si>
  <si>
    <t>1.32 TOPs</t>
  </si>
  <si>
    <t>2.74 TOPs</t>
  </si>
  <si>
    <t>0.53 TOPs</t>
  </si>
  <si>
    <t>1.36 TOPs</t>
  </si>
  <si>
    <t>3.15 TOPs</t>
  </si>
  <si>
    <t>Based on these settings</t>
  </si>
  <si>
    <t>optimized</t>
  </si>
  <si>
    <t>2.19 TOPs</t>
  </si>
  <si>
    <r>
      <t xml:space="preserve">POX = </t>
    </r>
    <r>
      <rPr>
        <b/>
        <sz val="10"/>
        <color rgb="FF0070C0"/>
        <rFont val="Arial"/>
        <family val="2"/>
      </rPr>
      <t>8</t>
    </r>
    <r>
      <rPr>
        <b/>
        <sz val="10"/>
        <rFont val="Arial"/>
        <family val="2"/>
      </rPr>
      <t xml:space="preserve">, POY = </t>
    </r>
    <r>
      <rPr>
        <b/>
        <sz val="10"/>
        <color rgb="FF0070C0"/>
        <rFont val="Arial"/>
        <family val="2"/>
      </rPr>
      <t>8</t>
    </r>
    <r>
      <rPr>
        <b/>
        <sz val="10"/>
        <rFont val="Arial"/>
        <family val="2"/>
      </rPr>
      <t xml:space="preserve">, POF = </t>
    </r>
    <r>
      <rPr>
        <b/>
        <sz val="10"/>
        <color rgb="FF0070C0"/>
        <rFont val="Arial"/>
        <family val="2"/>
      </rPr>
      <t>32</t>
    </r>
  </si>
  <si>
    <r>
      <t>Throughput</t>
    </r>
    <r>
      <rPr>
        <vertAlign val="superscript"/>
        <sz val="11"/>
        <color theme="1"/>
        <rFont val="Bosch Office Sans"/>
      </rPr>
      <t>1</t>
    </r>
    <r>
      <rPr>
        <sz val="11"/>
        <color theme="1"/>
        <rFont val="Bosch Office Sans"/>
      </rPr>
      <t xml:space="preserve"> [img/s]</t>
    </r>
  </si>
  <si>
    <t>33.1 img/s</t>
  </si>
  <si>
    <t>31.7 img/s</t>
  </si>
  <si>
    <t>3448.3 img/s</t>
  </si>
  <si>
    <t>34 img/s</t>
  </si>
  <si>
    <t>32.3 img/s</t>
  </si>
  <si>
    <t>57.4 img/s</t>
  </si>
  <si>
    <t>40.9 img/s</t>
  </si>
  <si>
    <r>
      <t xml:space="preserve">POX_PLMX = </t>
    </r>
    <r>
      <rPr>
        <b/>
        <sz val="10"/>
        <color rgb="FF0070C0"/>
        <rFont val="Arial"/>
        <family val="2"/>
      </rPr>
      <t>32</t>
    </r>
    <r>
      <rPr>
        <b/>
        <sz val="10"/>
        <rFont val="Arial"/>
        <family val="2"/>
      </rPr>
      <t xml:space="preserve">, POF_PLMX = </t>
    </r>
    <r>
      <rPr>
        <b/>
        <sz val="10"/>
        <color rgb="FF0070C0"/>
        <rFont val="Arial"/>
        <family val="2"/>
      </rPr>
      <t>8</t>
    </r>
  </si>
  <si>
    <t>38.4 img/s</t>
  </si>
  <si>
    <r>
      <t xml:space="preserve">DDR AXI Feature Row Alighment = </t>
    </r>
    <r>
      <rPr>
        <b/>
        <sz val="10"/>
        <color rgb="FF0070C0"/>
        <rFont val="Arial"/>
        <family val="2"/>
      </rPr>
      <t>NO</t>
    </r>
  </si>
  <si>
    <r>
      <t>Latency</t>
    </r>
    <r>
      <rPr>
        <vertAlign val="superscript"/>
        <sz val="11"/>
        <color theme="1"/>
        <rFont val="Bosch Office Sans"/>
      </rPr>
      <t>1</t>
    </r>
    <r>
      <rPr>
        <sz val="11"/>
        <color theme="1"/>
        <rFont val="Bosch Office Sans"/>
      </rPr>
      <t xml:space="preserve"> [ms]</t>
    </r>
  </si>
  <si>
    <r>
      <t>30.21 ms</t>
    </r>
    <r>
      <rPr>
        <vertAlign val="superscript"/>
        <sz val="10"/>
        <color theme="1"/>
        <rFont val="Bosch Office Sans"/>
      </rPr>
      <t>4</t>
    </r>
  </si>
  <si>
    <r>
      <t>31.52 ms</t>
    </r>
    <r>
      <rPr>
        <vertAlign val="superscript"/>
        <sz val="10"/>
        <color theme="1"/>
        <rFont val="Bosch Office Sans"/>
      </rPr>
      <t>4</t>
    </r>
  </si>
  <si>
    <r>
      <t>0.29 ms</t>
    </r>
    <r>
      <rPr>
        <vertAlign val="superscript"/>
        <sz val="10"/>
        <color theme="1"/>
        <rFont val="Bosch Office Sans"/>
      </rPr>
      <t>5</t>
    </r>
  </si>
  <si>
    <t>29.43 ms</t>
  </si>
  <si>
    <t>30.94 ms</t>
  </si>
  <si>
    <t>17.43 ms</t>
  </si>
  <si>
    <t>24.43 ms</t>
  </si>
  <si>
    <r>
      <t xml:space="preserve">Assume frequency = </t>
    </r>
    <r>
      <rPr>
        <b/>
        <sz val="10"/>
        <color rgb="FF0070C0"/>
        <rFont val="Arial"/>
        <family val="2"/>
      </rPr>
      <t>1200.00 MHz</t>
    </r>
  </si>
  <si>
    <r>
      <t>26.03 ms</t>
    </r>
    <r>
      <rPr>
        <vertAlign val="superscript"/>
        <sz val="10"/>
        <color theme="1"/>
        <rFont val="Bosch Office Sans"/>
      </rPr>
      <t>4</t>
    </r>
  </si>
  <si>
    <r>
      <t xml:space="preserve">Assume DDR effective bandwidth = </t>
    </r>
    <r>
      <rPr>
        <b/>
        <sz val="10"/>
        <color rgb="FF0070C0"/>
        <rFont val="Arial"/>
        <family val="2"/>
      </rPr>
      <t>13.44 GB/s</t>
    </r>
  </si>
  <si>
    <t>Average bandwidth [GB/s] local memory</t>
  </si>
  <si>
    <t>429 GB/s</t>
  </si>
  <si>
    <t>413 GB/s</t>
  </si>
  <si>
    <t>567 GB/s</t>
  </si>
  <si>
    <t>434 GB/s</t>
  </si>
  <si>
    <t>158 GB/s</t>
  </si>
  <si>
    <t>228 GB/s</t>
  </si>
  <si>
    <t>562 GB/s</t>
  </si>
  <si>
    <t>0.7*(256/8)*600/1000 = 13.44 GB/s</t>
  </si>
  <si>
    <t>401 GB/s</t>
  </si>
  <si>
    <t xml:space="preserve"> </t>
  </si>
  <si>
    <t>Peak bandwidth [GB/s] local memory</t>
  </si>
  <si>
    <t>653 GB/s</t>
  </si>
  <si>
    <t>(4*8*8*2+32)*1.2 = 652.8 GB/s</t>
  </si>
  <si>
    <t>Average memory footprint [MB] local memory</t>
  </si>
  <si>
    <t>0.78 MB</t>
  </si>
  <si>
    <t>0.74 MB</t>
  </si>
  <si>
    <t>0.27 MB</t>
  </si>
  <si>
    <t>0.91 MB</t>
  </si>
  <si>
    <t>0.77 MB</t>
  </si>
  <si>
    <t>0.60 MB</t>
  </si>
  <si>
    <t>0.64 MB</t>
  </si>
  <si>
    <t>0.62 MB</t>
  </si>
  <si>
    <t>Average bandwidth [GB/s] external memory</t>
  </si>
  <si>
    <t>14.33 GB/s</t>
  </si>
  <si>
    <t>14.44 GB/s</t>
  </si>
  <si>
    <t>10.79 GB/s</t>
  </si>
  <si>
    <t>14.15 GB/s</t>
  </si>
  <si>
    <t>19.04 GB/s</t>
  </si>
  <si>
    <t>15.81 GB/s</t>
  </si>
  <si>
    <t>15.00 GB/s</t>
  </si>
  <si>
    <t>15.95 GB/s</t>
  </si>
  <si>
    <t>Peak bandwidth [GB/s] external memory</t>
  </si>
  <si>
    <t>26.88 GB/s</t>
  </si>
  <si>
    <t>13.44*2 = 26.88</t>
  </si>
  <si>
    <t>Average memory footprint [MB] external memory</t>
  </si>
  <si>
    <t>247.97 MB</t>
  </si>
  <si>
    <t>252.81 MB</t>
  </si>
  <si>
    <t>2.48 MB</t>
  </si>
  <si>
    <t>239.67 MB</t>
  </si>
  <si>
    <t>323.26 MB</t>
  </si>
  <si>
    <t>149.06 MB</t>
  </si>
  <si>
    <t>121.07 MB</t>
  </si>
  <si>
    <t>241.86 MB</t>
  </si>
  <si>
    <t>Average power consumption [Watt]</t>
  </si>
  <si>
    <t>Peak power consumption [Watt]</t>
  </si>
  <si>
    <t>Average compute efficiency [%]</t>
  </si>
  <si>
    <r>
      <rPr>
        <i/>
        <vertAlign val="superscript"/>
        <sz val="10"/>
        <color theme="1"/>
        <rFont val="Arial"/>
        <family val="2"/>
      </rPr>
      <t>1</t>
    </r>
    <r>
      <rPr>
        <i/>
        <sz val="10"/>
        <color theme="1"/>
        <rFont val="Arial"/>
        <family val="2"/>
      </rPr>
      <t xml:space="preserve"> If different power operation points are supported, please add additional rows to this table</t>
    </r>
  </si>
  <si>
    <r>
      <rPr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 xml:space="preserve"> The floating point accuracy of original 01_semseg achieved by FABU is OPA = 0.854 and OMA = 0.340.</t>
    </r>
  </si>
  <si>
    <r>
      <rPr>
        <b/>
        <i/>
        <vertAlign val="superscript"/>
        <sz val="10"/>
        <color theme="1"/>
        <rFont val="Arial"/>
        <family val="2"/>
      </rPr>
      <t>3</t>
    </r>
    <r>
      <rPr>
        <i/>
        <sz val="10"/>
        <color theme="1"/>
        <rFont val="Arial"/>
        <family val="2"/>
      </rPr>
      <t xml:space="preserve"> The floating point accuracy of pruned 01_semseg achieved by FABU is OPA = 0.869 and OMA = 0.370.</t>
    </r>
  </si>
  <si>
    <r>
      <rPr>
        <i/>
        <vertAlign val="superscript"/>
        <sz val="10"/>
        <color theme="1"/>
        <rFont val="Arial"/>
        <family val="2"/>
      </rPr>
      <t>4</t>
    </r>
    <r>
      <rPr>
        <i/>
        <sz val="10"/>
        <color theme="1"/>
        <rFont val="Arial"/>
        <family val="2"/>
      </rPr>
      <t xml:space="preserve"> The softmax activation operation is NOT included.</t>
    </r>
  </si>
  <si>
    <r>
      <rPr>
        <i/>
        <vertAlign val="superscript"/>
        <sz val="10"/>
        <color theme="1"/>
        <rFont val="Arial"/>
        <family val="2"/>
      </rPr>
      <t>5</t>
    </r>
    <r>
      <rPr>
        <i/>
        <sz val="10"/>
        <color theme="1"/>
        <rFont val="Arial"/>
        <family val="2"/>
      </rPr>
      <t xml:space="preserve"> Results are based on one frame, and the two LSTM parts are NOT included.</t>
    </r>
  </si>
  <si>
    <t>optimized 
(pruning)</t>
  </si>
  <si>
    <r>
      <t xml:space="preserve">POX = </t>
    </r>
    <r>
      <rPr>
        <b/>
        <sz val="10"/>
        <color rgb="FF0070C0"/>
        <rFont val="Arial"/>
        <family val="2"/>
      </rPr>
      <t>16</t>
    </r>
    <r>
      <rPr>
        <b/>
        <sz val="10"/>
        <rFont val="Arial"/>
        <family val="2"/>
      </rPr>
      <t xml:space="preserve">, POY = 8, POF = </t>
    </r>
    <r>
      <rPr>
        <b/>
        <sz val="10"/>
        <color rgb="FF0070C0"/>
        <rFont val="Arial"/>
        <family val="2"/>
      </rPr>
      <t>16</t>
    </r>
  </si>
  <si>
    <r>
      <t xml:space="preserve">POX_PLMX = </t>
    </r>
    <r>
      <rPr>
        <b/>
        <sz val="10"/>
        <color rgb="FF0070C0"/>
        <rFont val="Arial"/>
        <family val="2"/>
      </rPr>
      <t>32</t>
    </r>
    <r>
      <rPr>
        <b/>
        <sz val="10"/>
        <rFont val="Arial"/>
        <family val="2"/>
      </rPr>
      <t>, POF_PLMX = 8</t>
    </r>
  </si>
  <si>
    <r>
      <t xml:space="preserve">Assume frequency = </t>
    </r>
    <r>
      <rPr>
        <b/>
        <sz val="10"/>
        <color rgb="FF0070C0"/>
        <rFont val="Arial"/>
        <family val="2"/>
      </rPr>
      <t>1000.00 MHz</t>
    </r>
  </si>
  <si>
    <r>
      <t xml:space="preserve">Assume DDR effective bandwidth = </t>
    </r>
    <r>
      <rPr>
        <b/>
        <sz val="10"/>
        <color rgb="FF0070C0"/>
        <rFont val="Arial"/>
        <family val="2"/>
      </rPr>
      <t>11.20 GB/s</t>
    </r>
  </si>
  <si>
    <r>
      <rPr>
        <b/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 xml:space="preserve"> The floating point accuracy of original 01_semseg achieved by FABU is OPA = 0.854 and OMA = 0.340.</t>
    </r>
  </si>
  <si>
    <t>POX = 16, POY = 8, POF = 16</t>
  </si>
  <si>
    <t>POX_PLMX = 32, POF_PLMX = 8</t>
  </si>
  <si>
    <t>DDR AXI Feature Row Alighment = NO</t>
  </si>
  <si>
    <r>
      <t xml:space="preserve">Assume frequency = </t>
    </r>
    <r>
      <rPr>
        <sz val="10"/>
        <color rgb="FF00B050"/>
        <rFont val="Arial"/>
        <family val="2"/>
      </rPr>
      <t>1200.00 MHz</t>
    </r>
  </si>
  <si>
    <t>Assume DDR effective bandwidth = 11.20 GB/s</t>
  </si>
  <si>
    <r>
      <rPr>
        <b/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 xml:space="preserve"> The floating point accuracy achieved by FABU is OPA = 0.854 and OMA = 0.340.</t>
    </r>
  </si>
  <si>
    <t xml:space="preserve">bilinear = deconv + depthwise conv (In DLA3.0, depthwise is implemented as pooling) </t>
  </si>
  <si>
    <t>Feasible (change MAC cube shape)</t>
  </si>
  <si>
    <t>Aggressive (frequency)</t>
  </si>
  <si>
    <t>Aggressive (frequency and bandwidth)</t>
  </si>
  <si>
    <t>POX = 16, POY = 8, POF = 16</t>
    <phoneticPr fontId="9" type="noConversion"/>
  </si>
  <si>
    <t>POX_PLMX = 32, POF_PLMX = 8</t>
    <phoneticPr fontId="9" type="noConversion"/>
  </si>
  <si>
    <r>
      <t xml:space="preserve">DDR AXI Feature Row Alighment = </t>
    </r>
    <r>
      <rPr>
        <b/>
        <sz val="10"/>
        <color rgb="FFFF0000"/>
        <rFont val="Arial"/>
        <family val="2"/>
      </rPr>
      <t>YES</t>
    </r>
  </si>
  <si>
    <t>Assume frequency = 1000.00 MHz</t>
  </si>
  <si>
    <r>
      <t xml:space="preserve">Assume DDR effective bandwidth = </t>
    </r>
    <r>
      <rPr>
        <sz val="10"/>
        <color rgb="FF00B050"/>
        <rFont val="Arial"/>
        <family val="2"/>
      </rPr>
      <t>12.80 GB/s</t>
    </r>
  </si>
  <si>
    <t>The overall CONV MAC utilization is 96.52%.</t>
    <phoneticPr fontId="9" type="noConversion"/>
  </si>
  <si>
    <t>The overall CONV MAC utilization is 96.29%.</t>
  </si>
  <si>
    <t xml:space="preserve">The overall CONV MAC utilization is 96.52%. </t>
  </si>
  <si>
    <t>Delay of CONV  = 25.44 ms.</t>
  </si>
  <si>
    <t xml:space="preserve">Delay of CONV  = 25.57 ms. </t>
  </si>
  <si>
    <t xml:space="preserve">Delay of CONV  = 22.69 ms. </t>
  </si>
  <si>
    <t xml:space="preserve">Delay of CONV  = 21.57 ms. </t>
  </si>
  <si>
    <t>Delay of DECV  = 0.00 ms.</t>
  </si>
  <si>
    <t xml:space="preserve">Delay of DECV  = 0.00 ms. </t>
  </si>
  <si>
    <t>Delay of PLMX  = 6.03 ms.</t>
  </si>
  <si>
    <t xml:space="preserve">Delay of PLMX  = 6.21 ms. </t>
  </si>
  <si>
    <t xml:space="preserve">Delay of PLMX  = 6.03 ms. </t>
  </si>
  <si>
    <t xml:space="preserve">Delay of PLMX  = 5.27 ms. </t>
  </si>
  <si>
    <t>Delay of PLAV  = 0.00 ms.</t>
  </si>
  <si>
    <t xml:space="preserve">Delay of PLAV  = 0.00 ms. </t>
  </si>
  <si>
    <t>Delay of EWIS  = 0.07 ms.</t>
  </si>
  <si>
    <t xml:space="preserve">Delay of EWIS  = 0.08 ms. </t>
  </si>
  <si>
    <t xml:space="preserve">Delay of EWIS  = 0.07 ms. </t>
  </si>
  <si>
    <t xml:space="preserve">Delay of EWIS  = 0.06 ms. </t>
  </si>
  <si>
    <t>Delay of FCON  = 0.00 ms.</t>
  </si>
  <si>
    <t xml:space="preserve">Delay of FCON  = 0.00 ms. </t>
  </si>
  <si>
    <r>
      <t xml:space="preserve">Estimated total delay = </t>
    </r>
    <r>
      <rPr>
        <b/>
        <sz val="10"/>
        <color theme="1"/>
        <rFont val="Arial"/>
        <family val="2"/>
      </rPr>
      <t>31.54 ms.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</si>
  <si>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31.86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</si>
  <si>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28.78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</si>
  <si>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26.91 ms. </t>
    </r>
  </si>
  <si>
    <t>Estimated throughput  = 2580.19 GOPS.</t>
  </si>
  <si>
    <t xml:space="preserve">Estimated throughput  = 2553.94 GOPS. </t>
  </si>
  <si>
    <t xml:space="preserve">Estimated throughput  = 2827.16 GOPS. </t>
  </si>
  <si>
    <t xml:space="preserve">Estimated throughput  = 3024.27 GOPS. </t>
  </si>
  <si>
    <t>Conservative (DLA3.0 proposal)</t>
  </si>
  <si>
    <t>Aggressive (bandwidth)</t>
  </si>
  <si>
    <r>
      <t xml:space="preserve">POX = </t>
    </r>
    <r>
      <rPr>
        <b/>
        <sz val="10"/>
        <color rgb="FFFF0000"/>
        <rFont val="Arial"/>
        <family val="2"/>
      </rPr>
      <t>8</t>
    </r>
    <r>
      <rPr>
        <b/>
        <sz val="10"/>
        <rFont val="Arial"/>
        <family val="2"/>
      </rPr>
      <t xml:space="preserve">, POY = 8, POF = </t>
    </r>
    <r>
      <rPr>
        <b/>
        <sz val="10"/>
        <color rgb="FFFF0000"/>
        <rFont val="Arial"/>
        <family val="2"/>
      </rPr>
      <t>32</t>
    </r>
  </si>
  <si>
    <r>
      <t xml:space="preserve">POX_PLMX = </t>
    </r>
    <r>
      <rPr>
        <b/>
        <sz val="10"/>
        <color rgb="FFFF0000"/>
        <rFont val="Arial"/>
        <family val="2"/>
      </rPr>
      <t>16</t>
    </r>
    <r>
      <rPr>
        <b/>
        <sz val="10"/>
        <color theme="1"/>
        <rFont val="Arial"/>
        <family val="2"/>
      </rPr>
      <t>, POF_PLMX = 8</t>
    </r>
  </si>
  <si>
    <r>
      <t xml:space="preserve">The overall CONV MAC utilization is </t>
    </r>
    <r>
      <rPr>
        <sz val="10"/>
        <color rgb="FFFF0000"/>
        <rFont val="Arial"/>
        <family val="2"/>
      </rPr>
      <t>84.59%</t>
    </r>
    <r>
      <rPr>
        <sz val="10"/>
        <rFont val="Arial"/>
        <family val="2"/>
      </rPr>
      <t xml:space="preserve">. </t>
    </r>
  </si>
  <si>
    <t xml:space="preserve">Delay of CONV  = 30.16 ms. </t>
  </si>
  <si>
    <t xml:space="preserve">Delay of CONV  = 24.33 ms. </t>
  </si>
  <si>
    <t xml:space="preserve">Delay of PLMX  = 6.12 ms. </t>
  </si>
  <si>
    <t>Delay of PLMX  = 6.12 ms.</t>
  </si>
  <si>
    <r>
      <t xml:space="preserve">Estimated total delay = </t>
    </r>
    <r>
      <rPr>
        <b/>
        <sz val="10"/>
        <rFont val="Arial"/>
        <family val="2"/>
      </rPr>
      <t xml:space="preserve">36.34 ms. </t>
    </r>
  </si>
  <si>
    <r>
      <t xml:space="preserve">Estimated total delay = </t>
    </r>
    <r>
      <rPr>
        <b/>
        <sz val="10"/>
        <color theme="1"/>
        <rFont val="Arial"/>
        <family val="2"/>
      </rPr>
      <t>31.63 ms.</t>
    </r>
  </si>
  <si>
    <r>
      <t xml:space="preserve">Estimated total delay = </t>
    </r>
    <r>
      <rPr>
        <b/>
        <sz val="10"/>
        <color theme="1"/>
        <rFont val="Arial"/>
        <family val="2"/>
      </rPr>
      <t>29.66</t>
    </r>
    <r>
      <rPr>
        <sz val="10"/>
        <color theme="1"/>
        <rFont val="Arial"/>
        <family val="2"/>
      </rPr>
      <t xml:space="preserve"> ms. </t>
    </r>
  </si>
  <si>
    <t xml:space="preserve">Estimated throughput  = 2238.98 GOPS. </t>
  </si>
  <si>
    <t>Estimated throughput  = 2572.63 GOPS.</t>
  </si>
  <si>
    <t xml:space="preserve">Estimated throughput  = 2743.36 GOPS. </t>
  </si>
  <si>
    <t>Only DLA processing time, including DDR delay.</t>
  </si>
  <si>
    <t>Preprocessing and postprocessing are NOT included.</t>
  </si>
  <si>
    <t>Depthwise conv delay is included in Delay of PLMX</t>
  </si>
  <si>
    <t>Assume frequency = 1200.00 MHz</t>
  </si>
  <si>
    <t xml:space="preserve">The overall CONV MAC utilization is 95.35%. </t>
  </si>
  <si>
    <t xml:space="preserve">Delay of CONV  = 27.54 ms. </t>
  </si>
  <si>
    <t xml:space="preserve">Delay of CONV  = 27.95 ms. </t>
  </si>
  <si>
    <t xml:space="preserve">Delay of CONV  = 24.79 ms. </t>
  </si>
  <si>
    <t xml:space="preserve">Delay of CONV  = 23.41 ms. </t>
  </si>
  <si>
    <t xml:space="preserve">Delay of PLMX  = 5.59 ms. </t>
  </si>
  <si>
    <t xml:space="preserve">Delay of PLMX  = 5.75 ms. </t>
  </si>
  <si>
    <t xml:space="preserve">Delay of PLMX  = 4.89 ms. </t>
  </si>
  <si>
    <t xml:space="preserve">Delay of EWIS  = 0.00 ms. </t>
  </si>
  <si>
    <r>
      <t xml:space="preserve">Estimated total delay = </t>
    </r>
    <r>
      <rPr>
        <b/>
        <sz val="10"/>
        <color theme="1"/>
        <rFont val="Arial"/>
        <family val="2"/>
      </rPr>
      <t xml:space="preserve">33.13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</si>
  <si>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33.70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</si>
  <si>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30.38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</si>
  <si>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28.30 ms. </t>
    </r>
  </si>
  <si>
    <t>Estimated throughput  = 2442.20 GOPS.</t>
  </si>
  <si>
    <t xml:space="preserve">Estimated throughput  = 2401.17 GOPS. </t>
  </si>
  <si>
    <t xml:space="preserve">Estimated throughput  = 2663.67 GOPS. </t>
  </si>
  <si>
    <t xml:space="preserve">Estimated throughput  = 2859.00 GOPS. </t>
  </si>
  <si>
    <r>
      <t xml:space="preserve">The overall CONV MAC utilization is </t>
    </r>
    <r>
      <rPr>
        <sz val="10"/>
        <color rgb="FFFF0000"/>
        <rFont val="Arial"/>
        <family val="2"/>
      </rPr>
      <t>83.32%</t>
    </r>
    <r>
      <rPr>
        <sz val="10"/>
        <rFont val="Arial"/>
        <family val="2"/>
      </rPr>
      <t xml:space="preserve">. </t>
    </r>
  </si>
  <si>
    <t xml:space="preserve">Delay of CONV  = 32.23 ms. </t>
  </si>
  <si>
    <t xml:space="preserve">Delay of CONV  = 26.17 ms. </t>
  </si>
  <si>
    <r>
      <t xml:space="preserve">Estimated total delay = </t>
    </r>
    <r>
      <rPr>
        <b/>
        <sz val="10"/>
        <rFont val="Arial"/>
        <family val="2"/>
      </rPr>
      <t xml:space="preserve">37.83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</si>
  <si>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31.06 ms. </t>
    </r>
  </si>
  <si>
    <t xml:space="preserve">Estimated throughput  = 2139.28 GOPS. </t>
  </si>
  <si>
    <t xml:space="preserve">Estimated throughput  = 2442.20 GOPS. </t>
  </si>
  <si>
    <t xml:space="preserve">Estimated throughput  = 2605.40 GOPS. </t>
  </si>
  <si>
    <t>The major part of actrec is LSTM at the end of convolution networks, so this model is not very suitable for current DLA archiecture.</t>
  </si>
  <si>
    <t xml:space="preserve">The overall CONV MAC utilization is 59.77%. </t>
  </si>
  <si>
    <t xml:space="preserve">Delay of CONV  = 0.28 ms. </t>
  </si>
  <si>
    <t xml:space="preserve">Delay of PLMX  = 0.03 ms. </t>
  </si>
  <si>
    <r>
      <t xml:space="preserve">Estimated total delay = </t>
    </r>
    <r>
      <rPr>
        <b/>
        <sz val="10"/>
        <color theme="1"/>
        <rFont val="Arial"/>
        <family val="2"/>
      </rPr>
      <t xml:space="preserve">0.31 ms. </t>
    </r>
  </si>
  <si>
    <t xml:space="preserve">Estimated throughput  = 1207.25 GOPS. </t>
  </si>
  <si>
    <t xml:space="preserve">The overall CONV MAC utilization is 65.43%. </t>
  </si>
  <si>
    <r>
      <t xml:space="preserve">Estimated total delay = </t>
    </r>
    <r>
      <rPr>
        <b/>
        <sz val="10"/>
        <rFont val="Arial"/>
        <family val="2"/>
      </rPr>
      <t xml:space="preserve">0.31 ms. </t>
    </r>
  </si>
  <si>
    <t xml:space="preserve">Estimated throughput  = 1211.30 GOPS. </t>
  </si>
  <si>
    <t xml:space="preserve">The overall CONV MAC utilization is 96.15%. </t>
  </si>
  <si>
    <t xml:space="preserve">Delay of CONV  = 25.06 ms. </t>
  </si>
  <si>
    <t xml:space="preserve">Delay of CONV  = 25.15 ms. </t>
  </si>
  <si>
    <t xml:space="preserve">Delay of CONV  = 22.30 ms. </t>
  </si>
  <si>
    <t xml:space="preserve">Delay of CONV  = 21.23 ms. </t>
  </si>
  <si>
    <r>
      <t xml:space="preserve">Estimated total delay = </t>
    </r>
    <r>
      <rPr>
        <b/>
        <sz val="10"/>
        <color theme="1"/>
        <rFont val="Arial"/>
        <family val="2"/>
      </rPr>
      <t xml:space="preserve">30.65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</si>
  <si>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30.90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</si>
  <si>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27.89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</si>
  <si>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26.13 ms. </t>
    </r>
  </si>
  <si>
    <t xml:space="preserve">Estimated throughput  = 2634.36 GOPS. </t>
  </si>
  <si>
    <t xml:space="preserve">Estimated throughput  = 2613.03 GOPS. </t>
  </si>
  <si>
    <t xml:space="preserve">Estimated throughput  = 2894.54 GOPS. </t>
  </si>
  <si>
    <t xml:space="preserve">Estimated throughput  = 3090.05 GOPS. </t>
  </si>
  <si>
    <r>
      <t xml:space="preserve">The overall CONV MAC utilization is </t>
    </r>
    <r>
      <rPr>
        <sz val="10"/>
        <color rgb="FFFF0000"/>
        <rFont val="Arial"/>
        <family val="2"/>
      </rPr>
      <t xml:space="preserve">84.66%. </t>
    </r>
  </si>
  <si>
    <t xml:space="preserve">Delay of CONV  = 29.72 ms. </t>
  </si>
  <si>
    <t xml:space="preserve">Delay of CONV  = 23.99 ms. </t>
  </si>
  <si>
    <r>
      <t xml:space="preserve">Estimated total delay = </t>
    </r>
    <r>
      <rPr>
        <b/>
        <sz val="10"/>
        <rFont val="Arial"/>
        <family val="2"/>
      </rPr>
      <t xml:space="preserve">35.32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</si>
  <si>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28.88 ms. </t>
    </r>
  </si>
  <si>
    <t xml:space="preserve">Estimated throughput  = 2286.11 GOPS. </t>
  </si>
  <si>
    <t xml:space="preserve">Estimated throughput  = 2795.32 GOPS. </t>
  </si>
  <si>
    <t xml:space="preserve">The overall CONV MAC utilization is 66.82%. </t>
  </si>
  <si>
    <t xml:space="preserve">Delay of CONV  = 21.54 ms. </t>
  </si>
  <si>
    <t xml:space="preserve">Delay of CONV  = 24.35 ms. </t>
  </si>
  <si>
    <t xml:space="preserve">Delay of CONV  = 21.52 ms. </t>
  </si>
  <si>
    <t xml:space="preserve">Delay of CONV  = 18.84 ms. </t>
  </si>
  <si>
    <t xml:space="preserve">Delay of PLMX  = 13.40 ms. </t>
  </si>
  <si>
    <t xml:space="preserve">Delay of PLMX  = 14.89 ms. </t>
  </si>
  <si>
    <t xml:space="preserve">Delay of PLMX  = 11.73 ms. </t>
  </si>
  <si>
    <t xml:space="preserve">Delay of EWIS  = 1.50 ms. </t>
  </si>
  <si>
    <t xml:space="preserve">Delay of EWIS  = 1.84 ms. </t>
  </si>
  <si>
    <t xml:space="preserve">Delay of EWIS  = 1.31 ms. </t>
  </si>
  <si>
    <r>
      <t xml:space="preserve">Estimated total delay = </t>
    </r>
    <r>
      <rPr>
        <b/>
        <sz val="10"/>
        <color theme="1"/>
        <rFont val="Arial"/>
        <family val="2"/>
      </rPr>
      <t xml:space="preserve">36.44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</si>
  <si>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41.09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</si>
  <si>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36.42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</si>
  <si>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31.88 ms. </t>
    </r>
  </si>
  <si>
    <t xml:space="preserve">Estimated throughput  = 452.74 GOPS. </t>
  </si>
  <si>
    <t xml:space="preserve">Estimated throughput  = 401.53 GOPS. </t>
  </si>
  <si>
    <t xml:space="preserve">Estimated throughput  = 453.04 GOPS. </t>
  </si>
  <si>
    <t xml:space="preserve">Estimated throughput  = 517.52 GOPS. </t>
  </si>
  <si>
    <r>
      <t xml:space="preserve">The overall CONV MAC utilization is </t>
    </r>
    <r>
      <rPr>
        <sz val="10"/>
        <color rgb="FFFF0000"/>
        <rFont val="Arial"/>
        <family val="2"/>
      </rPr>
      <t xml:space="preserve">58.81%. </t>
    </r>
  </si>
  <si>
    <t xml:space="preserve">The overall CONV MAC utilization is 49.58%. </t>
  </si>
  <si>
    <t xml:space="preserve">Delay of CONV  = 22.23 ms. </t>
  </si>
  <si>
    <t xml:space="preserve">Delay of CONV  = 18.87 ms. </t>
  </si>
  <si>
    <t xml:space="preserve">Delay of PLMX  = 13.53 ms. </t>
  </si>
  <si>
    <r>
      <t xml:space="preserve">Estimated total delay = </t>
    </r>
    <r>
      <rPr>
        <b/>
        <sz val="10"/>
        <rFont val="Arial"/>
        <family val="2"/>
      </rPr>
      <t xml:space="preserve">37.13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</si>
  <si>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36.57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</si>
  <si>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31.90 ms. </t>
    </r>
  </si>
  <si>
    <t xml:space="preserve">Estimated throughput  = 444.35 GOPS. </t>
  </si>
  <si>
    <t xml:space="preserve">Estimated throughput  = 451.14 GOPS. </t>
  </si>
  <si>
    <t xml:space="preserve">Estimated throughput  = 517.10 GOPS. </t>
  </si>
  <si>
    <t xml:space="preserve">Assume depthwise conv is implemented as conv with filled zeros as in DLA2.0 </t>
  </si>
  <si>
    <t xml:space="preserve">The overall CONV MAC utilization is 4.58%. </t>
  </si>
  <si>
    <t xml:space="preserve">Delay of CONV  = 111.76 ms. </t>
  </si>
  <si>
    <t xml:space="preserve">Delay of PLMX  = 0.00 ms. </t>
  </si>
  <si>
    <t xml:space="preserve">Delay of EWIS  = 1.58 ms. </t>
  </si>
  <si>
    <r>
      <t xml:space="preserve">Estimated total delay = </t>
    </r>
    <r>
      <rPr>
        <b/>
        <sz val="10"/>
        <color theme="1"/>
        <rFont val="Arial"/>
        <family val="2"/>
      </rPr>
      <t xml:space="preserve">113.34 ms. </t>
    </r>
  </si>
  <si>
    <t xml:space="preserve">Estimated throughput  = 153.54 GOPS. </t>
  </si>
  <si>
    <t xml:space="preserve">The overall CONV MAC utilization is 4.77%. </t>
  </si>
  <si>
    <t xml:space="preserve">Delay of CONV  = 107.87 ms. </t>
  </si>
  <si>
    <r>
      <t xml:space="preserve">Estimated total delay = </t>
    </r>
    <r>
      <rPr>
        <b/>
        <sz val="10"/>
        <color theme="1"/>
        <rFont val="Arial"/>
        <family val="2"/>
      </rPr>
      <t xml:space="preserve">109.45 ms. </t>
    </r>
  </si>
  <si>
    <t xml:space="preserve">Estimated throughput  = 159.00 GOPS. </t>
  </si>
  <si>
    <t xml:space="preserve">The overall CONV MAC utilization is 90.31%. </t>
  </si>
  <si>
    <t xml:space="preserve">Delay of CONV  = 15.72 ms. </t>
  </si>
  <si>
    <t xml:space="preserve">Delay of CONV  = 17.24 ms. </t>
  </si>
  <si>
    <t xml:space="preserve">Delay of CONV  = 15.14 ms. </t>
  </si>
  <si>
    <t xml:space="preserve">Delay of CONV  = 13.61 ms. </t>
  </si>
  <si>
    <t xml:space="preserve">Delay of PLMX  = 5.45 ms. </t>
  </si>
  <si>
    <t xml:space="preserve">Delay of PLMX  = 5.73 ms. </t>
  </si>
  <si>
    <t xml:space="preserve">Delay of PLMX  = 4.77 ms. </t>
  </si>
  <si>
    <r>
      <t xml:space="preserve">Estimated total delay = </t>
    </r>
    <r>
      <rPr>
        <b/>
        <sz val="10"/>
        <color theme="1"/>
        <rFont val="Arial"/>
        <family val="2"/>
      </rPr>
      <t xml:space="preserve">21.17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</si>
  <si>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22.96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</si>
  <si>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20.59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</si>
  <si>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18.38 ms. </t>
    </r>
  </si>
  <si>
    <t xml:space="preserve">Estimated throughput  = 1123.39 GOPS. </t>
  </si>
  <si>
    <t xml:space="preserve">Estimated throughput  = 1035.60 GOPS. </t>
  </si>
  <si>
    <t xml:space="preserve">Estimated throughput  = 1154.96 GOPS. </t>
  </si>
  <si>
    <t xml:space="preserve">Estimated throughput  = 1293.98 GOPS. </t>
  </si>
  <si>
    <r>
      <t xml:space="preserve">The overall CONV MAC utilization is </t>
    </r>
    <r>
      <rPr>
        <sz val="10"/>
        <color rgb="FFFF0000"/>
        <rFont val="Arial"/>
        <family val="2"/>
      </rPr>
      <t xml:space="preserve">86.03%. </t>
    </r>
  </si>
  <si>
    <t xml:space="preserve">Delay of CONV  = 15.47 ms. </t>
  </si>
  <si>
    <t xml:space="preserve">Delay of CONV  = 14.19 ms. </t>
  </si>
  <si>
    <r>
      <t xml:space="preserve">Estimated total delay = </t>
    </r>
    <r>
      <rPr>
        <b/>
        <sz val="10"/>
        <rFont val="Arial"/>
        <family val="2"/>
      </rPr>
      <t xml:space="preserve">20.92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</si>
  <si>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18.96 ms. </t>
    </r>
  </si>
  <si>
    <t xml:space="preserve">Estimated throughput  = 1136.79 GOPS. </t>
  </si>
  <si>
    <t xml:space="preserve">Estimated throughput  = 1123.38 GOPS. </t>
  </si>
  <si>
    <t xml:space="preserve">Estimated throughput  = 1254.48 GOPS. </t>
  </si>
  <si>
    <t xml:space="preserve">The overall CONV MAC utilization is 73.55%. </t>
  </si>
  <si>
    <t xml:space="preserve">Delay of CONV  = 27.24 ms. </t>
  </si>
  <si>
    <t xml:space="preserve">Delay of CONV  = 27.47 ms. </t>
  </si>
  <si>
    <t xml:space="preserve">Delay of CONV  = 23.31 ms. </t>
  </si>
  <si>
    <t xml:space="preserve">Delay of CONV  = 22.85 ms. </t>
  </si>
  <si>
    <t xml:space="preserve">Delay of PLMX  = 2.55 ms. </t>
  </si>
  <si>
    <t xml:space="preserve">Delay of PLMX  = 2.68 ms. </t>
  </si>
  <si>
    <t xml:space="preserve">Delay of PLMX  = 2.23 ms. </t>
  </si>
  <si>
    <r>
      <t xml:space="preserve">Estimated total delay = </t>
    </r>
    <r>
      <rPr>
        <b/>
        <sz val="10"/>
        <color theme="1"/>
        <rFont val="Arial"/>
        <family val="2"/>
      </rPr>
      <t xml:space="preserve">29.79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</si>
  <si>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30.15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</si>
  <si>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25.86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</si>
  <si>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25.08 ms. </t>
    </r>
  </si>
  <si>
    <t xml:space="preserve">Estimated throughput  = 2585.33 GOPS. </t>
  </si>
  <si>
    <t xml:space="preserve">Estimated throughput  = 2553.81 GOPS. </t>
  </si>
  <si>
    <t xml:space="preserve">Estimated throughput  = 2978.01 GOPS. </t>
  </si>
  <si>
    <t xml:space="preserve">Estimated throughput  = 3070.60 GOPS. </t>
  </si>
  <si>
    <r>
      <t xml:space="preserve">The overall CONV MAC utilization is </t>
    </r>
    <r>
      <rPr>
        <sz val="10"/>
        <color rgb="FF00B050"/>
        <rFont val="Arial"/>
        <family val="2"/>
      </rPr>
      <t xml:space="preserve">74.97%. </t>
    </r>
  </si>
  <si>
    <t xml:space="preserve">Delay of CONV  = 26.76 ms. </t>
  </si>
  <si>
    <t xml:space="preserve">Delay of CONV  = 26.79 ms. </t>
  </si>
  <si>
    <r>
      <t xml:space="preserve">Estimated total delay = </t>
    </r>
    <r>
      <rPr>
        <b/>
        <sz val="10"/>
        <rFont val="Arial"/>
        <family val="2"/>
      </rPr>
      <t xml:space="preserve">29.31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</si>
  <si>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29.02 ms. </t>
    </r>
  </si>
  <si>
    <t xml:space="preserve">Estimated throughput  = 2627.34 GOPS. </t>
  </si>
  <si>
    <t xml:space="preserve">Estimated throughput  = 2654.06 GOPS. </t>
  </si>
  <si>
    <r>
      <t xml:space="preserve">Model input size is </t>
    </r>
    <r>
      <rPr>
        <b/>
        <sz val="11"/>
        <color rgb="FFFF0000"/>
        <rFont val="Arial"/>
        <family val="2"/>
      </rPr>
      <t>1280*800*3</t>
    </r>
  </si>
  <si>
    <t xml:space="preserve">The overall CONV MAC utilization is 81.72%. </t>
  </si>
  <si>
    <t xml:space="preserve">Delay of CONV  = 7.53 ms. </t>
  </si>
  <si>
    <t xml:space="preserve">Delay of CONV  = 8.43 ms. </t>
  </si>
  <si>
    <t xml:space="preserve">Delay of CONV  = 7.09 ms. </t>
  </si>
  <si>
    <t xml:space="preserve">Delay of CONV  = 6.48 ms. </t>
  </si>
  <si>
    <t xml:space="preserve">Delay of PLMX  = 0.78 ms. </t>
  </si>
  <si>
    <t xml:space="preserve">Delay of PLMX  = 0.99 ms. </t>
  </si>
  <si>
    <t xml:space="preserve">Delay of PLMX  = 0.68 ms. </t>
  </si>
  <si>
    <t xml:space="preserve">Delay of FCON  = 4.52 ms. </t>
  </si>
  <si>
    <t xml:space="preserve">Delay of FCON  = 4.51 ms. </t>
  </si>
  <si>
    <t xml:space="preserve">Delay of FCON  = 3.95 ms. </t>
  </si>
  <si>
    <r>
      <t xml:space="preserve">Estimated total delay = </t>
    </r>
    <r>
      <rPr>
        <b/>
        <sz val="10"/>
        <color theme="1"/>
        <rFont val="Arial"/>
        <family val="2"/>
      </rPr>
      <t xml:space="preserve">12.82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</si>
  <si>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13.93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</si>
  <si>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12.37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</si>
  <si>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11.11 ms. </t>
    </r>
  </si>
  <si>
    <t xml:space="preserve">Estimated throughput  = 1125.52 GOPS. </t>
  </si>
  <si>
    <t xml:space="preserve">Estimated throughput  = 1035.80 GOPS. </t>
  </si>
  <si>
    <t xml:space="preserve">Estimated throughput  = 1166.06 GOPS. </t>
  </si>
  <si>
    <t xml:space="preserve">Estimated throughput  = 1299.22 GOPS. </t>
  </si>
  <si>
    <r>
      <t xml:space="preserve">The overall CONV MAC utilization is </t>
    </r>
    <r>
      <rPr>
        <sz val="10"/>
        <color rgb="FF00B050"/>
        <rFont val="Arial"/>
        <family val="2"/>
      </rPr>
      <t xml:space="preserve">85.19%. </t>
    </r>
  </si>
  <si>
    <t xml:space="preserve">The overall CONV MAC utilization is 81.60%. </t>
  </si>
  <si>
    <t xml:space="preserve">Delay of CONV  = 7.26 ms. </t>
  </si>
  <si>
    <t xml:space="preserve">Delay of CONV  = 6.93 ms. </t>
  </si>
  <si>
    <t xml:space="preserve">Delay of PLMX  = 1.03 ms. </t>
  </si>
  <si>
    <t xml:space="preserve">Delay of FCON  = 4.54 ms. </t>
  </si>
  <si>
    <r>
      <t xml:space="preserve">Estimated total delay = </t>
    </r>
    <r>
      <rPr>
        <b/>
        <sz val="10"/>
        <rFont val="Arial"/>
        <family val="2"/>
      </rPr>
      <t xml:space="preserve">12.58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</si>
  <si>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13.08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</si>
  <si>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11.56 ms. </t>
    </r>
  </si>
  <si>
    <t xml:space="preserve">Estimated throughput  = 1147.20 GOPS. </t>
  </si>
  <si>
    <t xml:space="preserve">Estimated throughput  = 1103.52 GOPS. </t>
  </si>
  <si>
    <t xml:space="preserve">Estimated throughput  = 1248.10 GOPS. </t>
  </si>
  <si>
    <t>Delay of ROIPooling and Proposal are NOT included!</t>
  </si>
  <si>
    <r>
      <t xml:space="preserve">Model input size is </t>
    </r>
    <r>
      <rPr>
        <b/>
        <sz val="11"/>
        <color rgb="FFFF0000"/>
        <rFont val="Arial"/>
        <family val="2"/>
      </rPr>
      <t>1088*800*8</t>
    </r>
  </si>
  <si>
    <t xml:space="preserve">The overall CONV MAC utilization is 85.14%. </t>
  </si>
  <si>
    <t xml:space="preserve">Delay of CONV  = 53.25 ms. </t>
  </si>
  <si>
    <t xml:space="preserve">Delay of CONV  = 57.12 ms. </t>
  </si>
  <si>
    <t xml:space="preserve">Delay of CONV  = 47.96 ms. </t>
  </si>
  <si>
    <t xml:space="preserve">Delay of CONV  = 45.27 ms. </t>
  </si>
  <si>
    <t xml:space="preserve">Delay of PLMX  = 3.17 ms. </t>
  </si>
  <si>
    <t xml:space="preserve">Delay of PLMX  = 3.55 ms. </t>
  </si>
  <si>
    <t xml:space="preserve">Delay of PLMX  = 2.77 ms. </t>
  </si>
  <si>
    <t xml:space="preserve">Delay of EWIS  = 19.99 ms. </t>
  </si>
  <si>
    <t xml:space="preserve">Delay of EWIS  = 23.53 ms. </t>
  </si>
  <si>
    <t xml:space="preserve">Delay of EWIS  = 17.49 ms. </t>
  </si>
  <si>
    <r>
      <t xml:space="preserve">Estimated total delay = </t>
    </r>
    <r>
      <rPr>
        <b/>
        <sz val="10"/>
        <color theme="1"/>
        <rFont val="Arial"/>
        <family val="2"/>
      </rPr>
      <t xml:space="preserve">76.40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</si>
  <si>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84.20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</si>
  <si>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71.12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</si>
  <si>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65.53 ms. </t>
    </r>
  </si>
  <si>
    <t xml:space="preserve">Estimated throughput  = 1792.66 GOPS. </t>
  </si>
  <si>
    <t xml:space="preserve">Estimated throughput  = 1626.74 GOPS. </t>
  </si>
  <si>
    <t xml:space="preserve">Estimated throughput  = 1925.81 GOPS. </t>
  </si>
  <si>
    <t xml:space="preserve">Estimated throughput  = 2090.04 GOPS. </t>
  </si>
  <si>
    <r>
      <t xml:space="preserve">The overall CONV MAC utilization is </t>
    </r>
    <r>
      <rPr>
        <sz val="10"/>
        <color rgb="FF00B050"/>
        <rFont val="Arial"/>
        <family val="2"/>
      </rPr>
      <t xml:space="preserve">92.19%. </t>
    </r>
  </si>
  <si>
    <t xml:space="preserve">Delay of CONV  = 50.69 ms. </t>
  </si>
  <si>
    <t xml:space="preserve">Delay of CONV  = 50.55 ms. </t>
  </si>
  <si>
    <r>
      <t xml:space="preserve">Estimated total delay = </t>
    </r>
    <r>
      <rPr>
        <b/>
        <sz val="10"/>
        <rFont val="Arial"/>
        <family val="2"/>
      </rPr>
      <t xml:space="preserve">73.85 ms. </t>
    </r>
  </si>
  <si>
    <r>
      <t xml:space="preserve">Estimated total delay = </t>
    </r>
    <r>
      <rPr>
        <b/>
        <sz val="10"/>
        <color theme="1"/>
        <rFont val="Arial"/>
        <family val="2"/>
      </rPr>
      <t xml:space="preserve">70.82 ms. </t>
    </r>
  </si>
  <si>
    <t xml:space="preserve">Estimated throughput  = 1854.60 GOPS. </t>
  </si>
  <si>
    <t xml:space="preserve">Estimated throughput  = 1934.13 GOPS.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</si>
</sst>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.0%"/>
    <numFmt numFmtId="178" formatCode="0.0"/>
  </numFmts>
  <fonts count="22">
    <font>
      <sz val="10"/>
      <color theme="1"/>
      <name val="Arial"/>
      <family val="2"/>
    </font>
    <font>
      <sz val="10"/>
      <color theme="1"/>
      <name val="Bosch Office Sans"/>
    </font>
    <font>
      <b/>
      <sz val="11"/>
      <color theme="0"/>
      <name val="Bosch Office Sans"/>
    </font>
    <font>
      <sz val="11"/>
      <color theme="0"/>
      <name val="Bosch Office Sans"/>
    </font>
    <font>
      <sz val="11"/>
      <color theme="1"/>
      <name val="Bosch Office Sans"/>
    </font>
    <font>
      <vertAlign val="superscript"/>
      <sz val="11"/>
      <color theme="1"/>
      <name val="Bosch Office Sans"/>
    </font>
    <font>
      <i/>
      <sz val="12"/>
      <color rgb="FFFF0000"/>
      <name val="Arial"/>
      <family val="2"/>
    </font>
    <font>
      <i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sz val="9"/>
      <name val="宋体"/>
      <family val="3"/>
      <charset val="134"/>
    </font>
    <font>
      <sz val="10"/>
      <color rgb="FF00B05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0"/>
      <color rgb="FF0070C0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Bosch Office Sans"/>
    </font>
    <font>
      <b/>
      <i/>
      <vertAlign val="super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9EE2A4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DDDD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71">
    <xf numFmtId="0" fontId="0" fillId="0" borderId="0" xfId="0"/>
    <xf numFmtId="0" fontId="0" fillId="0" borderId="4" xfId="0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3" fillId="6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13" fillId="0" borderId="0" xfId="0" applyFont="1"/>
    <xf numFmtId="0" fontId="11" fillId="0" borderId="0" xfId="0" applyFont="1" applyAlignment="1">
      <alignment horizontal="right"/>
    </xf>
    <xf numFmtId="0" fontId="16" fillId="0" borderId="0" xfId="0" applyFont="1"/>
    <xf numFmtId="0" fontId="15" fillId="8" borderId="0" xfId="0" applyFont="1" applyFill="1" applyAlignment="1">
      <alignment horizontal="right"/>
    </xf>
    <xf numFmtId="0" fontId="13" fillId="9" borderId="0" xfId="0" applyFont="1" applyFill="1" applyAlignment="1">
      <alignment horizontal="right"/>
    </xf>
    <xf numFmtId="0" fontId="15" fillId="9" borderId="0" xfId="0" applyFont="1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11" fillId="9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5" fillId="10" borderId="0" xfId="0" applyFont="1" applyFill="1" applyAlignment="1">
      <alignment horizontal="right"/>
    </xf>
    <xf numFmtId="0" fontId="0" fillId="10" borderId="0" xfId="0" applyFill="1" applyAlignment="1">
      <alignment horizontal="right"/>
    </xf>
    <xf numFmtId="0" fontId="11" fillId="0" borderId="0" xfId="0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176" fontId="0" fillId="0" borderId="0" xfId="1" applyNumberFormat="1" applyFont="1" applyAlignment="1">
      <alignment horizontal="right"/>
    </xf>
    <xf numFmtId="0" fontId="1" fillId="7" borderId="6" xfId="0" applyFont="1" applyFill="1" applyBorder="1" applyAlignment="1">
      <alignment horizontal="center" wrapText="1"/>
    </xf>
    <xf numFmtId="0" fontId="1" fillId="7" borderId="10" xfId="0" applyFont="1" applyFill="1" applyBorder="1" applyAlignment="1">
      <alignment horizontal="center" wrapText="1"/>
    </xf>
    <xf numFmtId="177" fontId="1" fillId="4" borderId="6" xfId="0" applyNumberFormat="1" applyFont="1" applyFill="1" applyBorder="1" applyAlignment="1">
      <alignment horizontal="center"/>
    </xf>
    <xf numFmtId="177" fontId="1" fillId="4" borderId="5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wrapText="1"/>
    </xf>
    <xf numFmtId="177" fontId="1" fillId="7" borderId="6" xfId="0" applyNumberFormat="1" applyFont="1" applyFill="1" applyBorder="1" applyAlignment="1">
      <alignment horizontal="center"/>
    </xf>
    <xf numFmtId="177" fontId="1" fillId="7" borderId="2" xfId="0" applyNumberFormat="1" applyFont="1" applyFill="1" applyBorder="1" applyAlignment="1">
      <alignment horizontal="center"/>
    </xf>
    <xf numFmtId="0" fontId="11" fillId="10" borderId="0" xfId="0" applyFont="1" applyFill="1" applyAlignment="1">
      <alignment horizontal="right"/>
    </xf>
    <xf numFmtId="0" fontId="13" fillId="10" borderId="0" xfId="0" applyFont="1" applyFill="1" applyAlignment="1">
      <alignment horizontal="right"/>
    </xf>
    <xf numFmtId="0" fontId="1" fillId="5" borderId="10" xfId="0" applyFont="1" applyFill="1" applyBorder="1" applyAlignment="1">
      <alignment wrapText="1"/>
    </xf>
    <xf numFmtId="0" fontId="0" fillId="0" borderId="0" xfId="0" applyAlignment="1">
      <alignment horizontal="left"/>
    </xf>
    <xf numFmtId="177" fontId="1" fillId="7" borderId="5" xfId="0" applyNumberFormat="1" applyFont="1" applyFill="1" applyBorder="1" applyAlignment="1">
      <alignment horizontal="center"/>
    </xf>
    <xf numFmtId="177" fontId="1" fillId="7" borderId="10" xfId="0" applyNumberFormat="1" applyFont="1" applyFill="1" applyBorder="1" applyAlignment="1">
      <alignment horizontal="center"/>
    </xf>
    <xf numFmtId="178" fontId="1" fillId="7" borderId="6" xfId="0" applyNumberFormat="1" applyFont="1" applyFill="1" applyBorder="1" applyAlignment="1">
      <alignment horizontal="center"/>
    </xf>
    <xf numFmtId="178" fontId="1" fillId="4" borderId="6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DDDDF7"/>
      <color rgb="FF3333CC"/>
      <color rgb="FFFFDDDD"/>
      <color rgb="FFFF0000"/>
      <color rgb="FFC5F4FF"/>
      <color rgb="FF00CCFF"/>
      <color rgb="FF9EE2A4"/>
      <color rgb="FF009900"/>
      <color rgb="FF5E84FE"/>
      <color rgb="FF7AFE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EFBA-733E-416E-8124-B342D8F8332D}">
  <dimension ref="A1:N42"/>
  <sheetViews>
    <sheetView tabSelected="1" topLeftCell="A2" workbookViewId="0">
      <selection activeCell="A11" sqref="A11:A12"/>
    </sheetView>
  </sheetViews>
  <sheetFormatPr defaultRowHeight="12.75"/>
  <cols>
    <col min="1" max="1" width="46.85546875" customWidth="1"/>
    <col min="2" max="2" width="12.7109375" customWidth="1"/>
    <col min="3" max="3" width="14.42578125" customWidth="1"/>
    <col min="4" max="4" width="13.5703125" customWidth="1"/>
    <col min="5" max="5" width="14" customWidth="1"/>
    <col min="6" max="6" width="14.7109375" bestFit="1" customWidth="1"/>
    <col min="7" max="7" width="17.85546875" bestFit="1" customWidth="1"/>
    <col min="8" max="8" width="15.85546875" bestFit="1" customWidth="1"/>
    <col min="9" max="9" width="14.28515625" bestFit="1" customWidth="1"/>
    <col min="12" max="12" width="43.5703125" style="26" bestFit="1" customWidth="1"/>
  </cols>
  <sheetData>
    <row r="1" spans="1:14" ht="15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3" spans="1:14" ht="15">
      <c r="A3" s="62" t="s">
        <v>1</v>
      </c>
      <c r="B3" s="63"/>
      <c r="C3" s="66" t="s">
        <v>2</v>
      </c>
      <c r="D3" s="67"/>
      <c r="E3" s="68"/>
      <c r="F3" s="69" t="s">
        <v>3</v>
      </c>
      <c r="G3" s="70"/>
      <c r="H3" s="70"/>
      <c r="I3" s="70"/>
    </row>
    <row r="4" spans="1:14" ht="12.75" customHeight="1" thickBot="1">
      <c r="A4" s="64"/>
      <c r="B4" s="65"/>
      <c r="C4" s="5" t="s">
        <v>4</v>
      </c>
      <c r="D4" s="6" t="s">
        <v>5</v>
      </c>
      <c r="E4" s="7" t="s">
        <v>6</v>
      </c>
      <c r="F4" s="8" t="s">
        <v>7</v>
      </c>
      <c r="G4" s="9" t="s">
        <v>8</v>
      </c>
      <c r="H4" s="9" t="s">
        <v>9</v>
      </c>
      <c r="I4" s="9" t="s">
        <v>10</v>
      </c>
    </row>
    <row r="5" spans="1:14" ht="28.5">
      <c r="A5" s="58" t="s">
        <v>11</v>
      </c>
      <c r="B5" s="52" t="s">
        <v>12</v>
      </c>
      <c r="C5" s="43" t="s">
        <v>13</v>
      </c>
      <c r="D5" s="11" t="s">
        <v>14</v>
      </c>
      <c r="E5" s="44" t="s">
        <v>15</v>
      </c>
      <c r="F5" s="13" t="s">
        <v>16</v>
      </c>
      <c r="G5" s="13" t="s">
        <v>16</v>
      </c>
      <c r="H5" s="13" t="s">
        <v>16</v>
      </c>
      <c r="I5" s="13" t="s">
        <v>16</v>
      </c>
    </row>
    <row r="6" spans="1:14" ht="29.25" thickBot="1">
      <c r="A6" s="59"/>
      <c r="B6" s="47" t="s">
        <v>17</v>
      </c>
      <c r="C6" s="43" t="s">
        <v>18</v>
      </c>
      <c r="D6" s="16"/>
      <c r="E6" s="17"/>
      <c r="F6" s="13" t="s">
        <v>16</v>
      </c>
      <c r="G6" s="13" t="s">
        <v>16</v>
      </c>
      <c r="H6" s="13" t="s">
        <v>16</v>
      </c>
      <c r="I6" s="13" t="s">
        <v>16</v>
      </c>
    </row>
    <row r="7" spans="1:14">
      <c r="A7" s="58" t="s">
        <v>19</v>
      </c>
      <c r="B7" s="2" t="s">
        <v>20</v>
      </c>
      <c r="C7" s="10" t="s">
        <v>21</v>
      </c>
      <c r="D7" s="11" t="s">
        <v>22</v>
      </c>
      <c r="E7" s="12" t="s">
        <v>23</v>
      </c>
      <c r="F7" s="13" t="s">
        <v>24</v>
      </c>
      <c r="G7" s="14" t="s">
        <v>25</v>
      </c>
      <c r="H7" s="14" t="s">
        <v>26</v>
      </c>
      <c r="I7" s="14" t="s">
        <v>27</v>
      </c>
      <c r="L7" s="53" t="s">
        <v>28</v>
      </c>
    </row>
    <row r="8" spans="1:14" ht="13.5" thickBot="1">
      <c r="A8" s="59"/>
      <c r="B8" s="3" t="s">
        <v>29</v>
      </c>
      <c r="C8" s="15" t="s">
        <v>30</v>
      </c>
      <c r="D8" s="16"/>
      <c r="E8" s="17"/>
      <c r="F8" s="18"/>
      <c r="G8" s="19"/>
      <c r="H8" s="19"/>
      <c r="I8" s="19"/>
      <c r="L8" s="37" t="s">
        <v>31</v>
      </c>
    </row>
    <row r="9" spans="1:14">
      <c r="A9" s="58" t="s">
        <v>32</v>
      </c>
      <c r="B9" s="2" t="s">
        <v>20</v>
      </c>
      <c r="C9" s="56" t="s">
        <v>33</v>
      </c>
      <c r="D9" s="56" t="s">
        <v>34</v>
      </c>
      <c r="E9" s="56" t="s">
        <v>35</v>
      </c>
      <c r="F9" s="57" t="s">
        <v>36</v>
      </c>
      <c r="G9" s="57" t="s">
        <v>37</v>
      </c>
      <c r="H9" s="57" t="s">
        <v>38</v>
      </c>
      <c r="I9" s="57" t="s">
        <v>39</v>
      </c>
      <c r="L9" s="37" t="s">
        <v>40</v>
      </c>
    </row>
    <row r="10" spans="1:14" ht="13.5" thickBot="1">
      <c r="A10" s="59"/>
      <c r="B10" s="3" t="s">
        <v>29</v>
      </c>
      <c r="C10" s="56" t="s">
        <v>41</v>
      </c>
      <c r="D10" s="16"/>
      <c r="E10" s="17"/>
      <c r="F10" s="18"/>
      <c r="G10" s="19"/>
      <c r="H10" s="19"/>
      <c r="I10" s="19"/>
      <c r="L10" s="37" t="s">
        <v>42</v>
      </c>
    </row>
    <row r="11" spans="1:14" ht="14.25">
      <c r="A11" s="58" t="s">
        <v>43</v>
      </c>
      <c r="B11" s="2" t="s">
        <v>20</v>
      </c>
      <c r="C11" s="10" t="s">
        <v>44</v>
      </c>
      <c r="D11" s="11" t="s">
        <v>45</v>
      </c>
      <c r="E11" s="12" t="s">
        <v>46</v>
      </c>
      <c r="F11" s="13" t="s">
        <v>47</v>
      </c>
      <c r="G11" s="14" t="s">
        <v>48</v>
      </c>
      <c r="H11" s="14" t="s">
        <v>49</v>
      </c>
      <c r="I11" s="14" t="s">
        <v>50</v>
      </c>
      <c r="L11" s="51" t="s">
        <v>51</v>
      </c>
    </row>
    <row r="12" spans="1:14" ht="15" thickBot="1">
      <c r="A12" s="59"/>
      <c r="B12" s="3" t="s">
        <v>29</v>
      </c>
      <c r="C12" s="15" t="s">
        <v>52</v>
      </c>
      <c r="D12" s="16"/>
      <c r="E12" s="17"/>
      <c r="F12" s="18"/>
      <c r="G12" s="19"/>
      <c r="H12" s="19"/>
      <c r="I12" s="19"/>
      <c r="L12" s="51" t="s">
        <v>53</v>
      </c>
    </row>
    <row r="13" spans="1:14">
      <c r="A13" s="58" t="s">
        <v>54</v>
      </c>
      <c r="B13" s="2" t="s">
        <v>20</v>
      </c>
      <c r="C13" s="10" t="s">
        <v>55</v>
      </c>
      <c r="D13" s="11" t="s">
        <v>56</v>
      </c>
      <c r="E13" s="12" t="s">
        <v>57</v>
      </c>
      <c r="F13" s="13" t="s">
        <v>58</v>
      </c>
      <c r="G13" s="14" t="s">
        <v>59</v>
      </c>
      <c r="H13" s="14" t="s">
        <v>60</v>
      </c>
      <c r="I13" s="14" t="s">
        <v>61</v>
      </c>
      <c r="L13" s="50" t="s">
        <v>62</v>
      </c>
    </row>
    <row r="14" spans="1:14" ht="13.5" thickBot="1">
      <c r="A14" s="59"/>
      <c r="B14" s="3" t="s">
        <v>29</v>
      </c>
      <c r="C14" s="15" t="s">
        <v>63</v>
      </c>
      <c r="D14" s="16"/>
      <c r="E14" s="17"/>
      <c r="F14" s="18"/>
      <c r="G14" s="19"/>
      <c r="H14" s="19"/>
      <c r="I14" s="19"/>
      <c r="N14" t="s">
        <v>64</v>
      </c>
    </row>
    <row r="15" spans="1:14">
      <c r="A15" s="58" t="s">
        <v>65</v>
      </c>
      <c r="B15" s="2" t="s">
        <v>20</v>
      </c>
      <c r="C15" s="10" t="s">
        <v>66</v>
      </c>
      <c r="D15" s="10" t="s">
        <v>66</v>
      </c>
      <c r="E15" s="10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L15" s="26" t="s">
        <v>67</v>
      </c>
    </row>
    <row r="16" spans="1:14" ht="13.5" thickBot="1">
      <c r="A16" s="59"/>
      <c r="B16" s="3" t="s">
        <v>29</v>
      </c>
      <c r="C16" s="10" t="s">
        <v>66</v>
      </c>
      <c r="D16" s="16"/>
      <c r="E16" s="17"/>
      <c r="F16" s="18"/>
      <c r="G16" s="19"/>
      <c r="H16" s="19"/>
      <c r="I16" s="19"/>
    </row>
    <row r="17" spans="1:12">
      <c r="A17" s="58" t="s">
        <v>68</v>
      </c>
      <c r="B17" s="2" t="s">
        <v>20</v>
      </c>
      <c r="C17" s="10" t="s">
        <v>69</v>
      </c>
      <c r="D17" s="11" t="s">
        <v>70</v>
      </c>
      <c r="E17" s="12" t="s">
        <v>71</v>
      </c>
      <c r="F17" s="13" t="s">
        <v>72</v>
      </c>
      <c r="G17" s="14" t="s">
        <v>73</v>
      </c>
      <c r="H17" s="14" t="s">
        <v>74</v>
      </c>
      <c r="I17" s="14" t="s">
        <v>75</v>
      </c>
    </row>
    <row r="18" spans="1:12" ht="13.5" thickBot="1">
      <c r="A18" s="59"/>
      <c r="B18" s="3" t="s">
        <v>29</v>
      </c>
      <c r="C18" s="15" t="s">
        <v>76</v>
      </c>
      <c r="D18" s="16"/>
      <c r="E18" s="17"/>
      <c r="F18" s="18"/>
      <c r="G18" s="19"/>
      <c r="H18" s="19"/>
      <c r="I18" s="19"/>
      <c r="L18" s="26" t="s">
        <v>64</v>
      </c>
    </row>
    <row r="19" spans="1:12">
      <c r="A19" s="58" t="s">
        <v>77</v>
      </c>
      <c r="B19" s="2" t="s">
        <v>20</v>
      </c>
      <c r="C19" s="10" t="s">
        <v>78</v>
      </c>
      <c r="D19" s="11" t="s">
        <v>79</v>
      </c>
      <c r="E19" s="12" t="s">
        <v>80</v>
      </c>
      <c r="F19" s="13" t="s">
        <v>81</v>
      </c>
      <c r="G19" s="14" t="s">
        <v>82</v>
      </c>
      <c r="H19" s="14" t="s">
        <v>83</v>
      </c>
      <c r="I19" s="14" t="s">
        <v>84</v>
      </c>
    </row>
    <row r="20" spans="1:12" ht="13.5" thickBot="1">
      <c r="A20" s="59"/>
      <c r="B20" s="3" t="s">
        <v>29</v>
      </c>
      <c r="C20" s="15" t="s">
        <v>85</v>
      </c>
      <c r="D20" s="16"/>
      <c r="E20" s="17"/>
      <c r="F20" s="18"/>
      <c r="G20" s="19"/>
      <c r="H20" s="19"/>
      <c r="I20" s="19"/>
    </row>
    <row r="21" spans="1:12">
      <c r="A21" s="58" t="s">
        <v>86</v>
      </c>
      <c r="B21" s="2" t="s">
        <v>20</v>
      </c>
      <c r="C21" s="10" t="s">
        <v>87</v>
      </c>
      <c r="D21" s="10" t="s">
        <v>87</v>
      </c>
      <c r="E21" s="10" t="s">
        <v>87</v>
      </c>
      <c r="F21" s="13" t="s">
        <v>87</v>
      </c>
      <c r="G21" s="13" t="s">
        <v>87</v>
      </c>
      <c r="H21" s="13" t="s">
        <v>87</v>
      </c>
      <c r="I21" s="13" t="s">
        <v>87</v>
      </c>
      <c r="L21" s="26" t="s">
        <v>88</v>
      </c>
    </row>
    <row r="22" spans="1:12" ht="13.5" thickBot="1">
      <c r="A22" s="59"/>
      <c r="B22" s="3" t="s">
        <v>29</v>
      </c>
      <c r="C22" s="10" t="s">
        <v>87</v>
      </c>
      <c r="D22" s="16"/>
      <c r="E22" s="17"/>
      <c r="F22" s="18"/>
      <c r="G22" s="19"/>
      <c r="H22" s="19"/>
      <c r="I22" s="19"/>
    </row>
    <row r="23" spans="1:12">
      <c r="A23" s="58" t="s">
        <v>89</v>
      </c>
      <c r="B23" s="2" t="s">
        <v>20</v>
      </c>
      <c r="C23" s="10" t="s">
        <v>90</v>
      </c>
      <c r="D23" s="11" t="s">
        <v>91</v>
      </c>
      <c r="E23" s="12" t="s">
        <v>92</v>
      </c>
      <c r="F23" s="13" t="s">
        <v>93</v>
      </c>
      <c r="G23" s="14" t="s">
        <v>94</v>
      </c>
      <c r="H23" s="14" t="s">
        <v>95</v>
      </c>
      <c r="I23" s="14" t="s">
        <v>96</v>
      </c>
    </row>
    <row r="24" spans="1:12" ht="13.5" thickBot="1">
      <c r="A24" s="59"/>
      <c r="B24" s="3" t="s">
        <v>29</v>
      </c>
      <c r="C24" s="15" t="s">
        <v>97</v>
      </c>
      <c r="D24" s="16"/>
      <c r="E24" s="17"/>
      <c r="F24" s="18"/>
      <c r="G24" s="19"/>
      <c r="H24" s="19"/>
      <c r="I24" s="19"/>
    </row>
    <row r="25" spans="1:12">
      <c r="A25" s="58" t="s">
        <v>98</v>
      </c>
      <c r="B25" s="2" t="s">
        <v>20</v>
      </c>
      <c r="C25" s="10"/>
      <c r="D25" s="11"/>
      <c r="E25" s="12"/>
      <c r="F25" s="13"/>
      <c r="G25" s="14"/>
      <c r="H25" s="14"/>
      <c r="I25" s="14"/>
    </row>
    <row r="26" spans="1:12" ht="13.5" thickBot="1">
      <c r="A26" s="59"/>
      <c r="B26" s="3" t="s">
        <v>29</v>
      </c>
      <c r="C26" s="15"/>
      <c r="D26" s="16"/>
      <c r="E26" s="17"/>
      <c r="F26" s="18"/>
      <c r="G26" s="19"/>
      <c r="H26" s="19"/>
      <c r="I26" s="19"/>
    </row>
    <row r="27" spans="1:12">
      <c r="A27" s="58" t="s">
        <v>99</v>
      </c>
      <c r="B27" s="2" t="s">
        <v>20</v>
      </c>
      <c r="C27" s="10"/>
      <c r="D27" s="11"/>
      <c r="E27" s="12"/>
      <c r="F27" s="13"/>
      <c r="G27" s="14"/>
      <c r="H27" s="14"/>
      <c r="I27" s="14"/>
    </row>
    <row r="28" spans="1:12" ht="13.5" thickBot="1">
      <c r="A28" s="59"/>
      <c r="B28" s="3" t="s">
        <v>29</v>
      </c>
      <c r="C28" s="15"/>
      <c r="D28" s="16"/>
      <c r="E28" s="17"/>
      <c r="F28" s="18"/>
      <c r="G28" s="19"/>
      <c r="H28" s="19"/>
      <c r="I28" s="19"/>
    </row>
    <row r="29" spans="1:12">
      <c r="A29" s="58" t="s">
        <v>100</v>
      </c>
      <c r="B29" s="2" t="s">
        <v>20</v>
      </c>
      <c r="C29" s="48">
        <v>0.84699999999999998</v>
      </c>
      <c r="D29" s="54">
        <v>0.83299999999999996</v>
      </c>
      <c r="E29" s="55">
        <v>0.59799999999999998</v>
      </c>
      <c r="F29" s="45">
        <v>0.84599999999999997</v>
      </c>
      <c r="G29" s="46">
        <v>0.58799999999999997</v>
      </c>
      <c r="H29" s="46">
        <v>0.86</v>
      </c>
      <c r="I29" s="46">
        <v>0.75</v>
      </c>
    </row>
    <row r="30" spans="1:12">
      <c r="A30" s="60"/>
      <c r="B30" s="4" t="s">
        <v>29</v>
      </c>
      <c r="C30" s="49">
        <v>0.74299999999999999</v>
      </c>
      <c r="D30" s="21"/>
      <c r="E30" s="22"/>
      <c r="F30" s="23"/>
      <c r="G30" s="24"/>
      <c r="H30" s="24"/>
      <c r="I30" s="24"/>
    </row>
    <row r="31" spans="1:12">
      <c r="C31" s="1"/>
    </row>
    <row r="34" spans="1:1" ht="14.25">
      <c r="A34" s="25" t="s">
        <v>101</v>
      </c>
    </row>
    <row r="36" spans="1:1" ht="14.25">
      <c r="A36" s="25" t="s">
        <v>102</v>
      </c>
    </row>
    <row r="38" spans="1:1" ht="14.25">
      <c r="A38" s="25" t="s">
        <v>103</v>
      </c>
    </row>
    <row r="40" spans="1:1" ht="14.25">
      <c r="A40" s="25" t="s">
        <v>104</v>
      </c>
    </row>
    <row r="42" spans="1:1" ht="14.25">
      <c r="A42" s="25" t="s">
        <v>105</v>
      </c>
    </row>
  </sheetData>
  <mergeCells count="17">
    <mergeCell ref="A19:A20"/>
    <mergeCell ref="A1:I1"/>
    <mergeCell ref="A3:B4"/>
    <mergeCell ref="C3:E3"/>
    <mergeCell ref="F3:I3"/>
    <mergeCell ref="A5:A6"/>
    <mergeCell ref="A7:A8"/>
    <mergeCell ref="A9:A10"/>
    <mergeCell ref="A11:A12"/>
    <mergeCell ref="A13:A14"/>
    <mergeCell ref="A15:A16"/>
    <mergeCell ref="A17:A18"/>
    <mergeCell ref="A21:A22"/>
    <mergeCell ref="A23:A24"/>
    <mergeCell ref="A25:A26"/>
    <mergeCell ref="A27:A28"/>
    <mergeCell ref="A29:A3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0CF2-EDC9-47B7-BA39-ABCB0BA6CDFF}">
  <dimension ref="B2:H42"/>
  <sheetViews>
    <sheetView workbookViewId="0">
      <selection activeCell="H28" sqref="H28"/>
    </sheetView>
  </sheetViews>
  <sheetFormatPr defaultRowHeight="12.75"/>
  <cols>
    <col min="2" max="2" width="44.5703125" style="26" bestFit="1" customWidth="1"/>
    <col min="4" max="4" width="44.5703125" style="26" bestFit="1" customWidth="1"/>
    <col min="5" max="5" width="10.85546875" customWidth="1"/>
    <col min="6" max="6" width="41" bestFit="1" customWidth="1"/>
    <col min="8" max="8" width="41" bestFit="1" customWidth="1"/>
  </cols>
  <sheetData>
    <row r="2" spans="2:8" ht="15">
      <c r="B2" s="29" t="s">
        <v>118</v>
      </c>
    </row>
    <row r="3" spans="2:8" ht="15">
      <c r="B3" s="29"/>
    </row>
    <row r="5" spans="2:8">
      <c r="B5" s="36" t="s">
        <v>119</v>
      </c>
      <c r="D5" s="36" t="s">
        <v>119</v>
      </c>
      <c r="F5" s="36" t="s">
        <v>120</v>
      </c>
      <c r="H5" s="36" t="s">
        <v>121</v>
      </c>
    </row>
    <row r="6" spans="2:8">
      <c r="B6" s="37" t="s">
        <v>107</v>
      </c>
      <c r="C6" s="27"/>
      <c r="D6" s="31" t="s">
        <v>122</v>
      </c>
      <c r="E6" s="27"/>
      <c r="F6" s="30" t="s">
        <v>112</v>
      </c>
      <c r="G6" s="39"/>
      <c r="H6" s="30" t="s">
        <v>112</v>
      </c>
    </row>
    <row r="7" spans="2:8">
      <c r="B7" s="37" t="s">
        <v>108</v>
      </c>
      <c r="C7" s="27"/>
      <c r="D7" s="31" t="s">
        <v>123</v>
      </c>
      <c r="E7" s="27"/>
      <c r="F7" s="30" t="s">
        <v>113</v>
      </c>
      <c r="G7" s="39"/>
      <c r="H7" s="30" t="s">
        <v>113</v>
      </c>
    </row>
    <row r="8" spans="2:8">
      <c r="B8" s="37" t="s">
        <v>42</v>
      </c>
      <c r="C8" s="27"/>
      <c r="D8" s="31" t="s">
        <v>124</v>
      </c>
      <c r="E8" s="27"/>
      <c r="F8" s="30" t="s">
        <v>114</v>
      </c>
      <c r="G8" s="39"/>
      <c r="H8" s="30" t="s">
        <v>114</v>
      </c>
    </row>
    <row r="9" spans="2:8">
      <c r="B9" s="38" t="s">
        <v>125</v>
      </c>
      <c r="D9" s="34" t="s">
        <v>125</v>
      </c>
      <c r="F9" s="33" t="s">
        <v>115</v>
      </c>
      <c r="H9" s="33" t="s">
        <v>115</v>
      </c>
    </row>
    <row r="10" spans="2:8">
      <c r="B10" s="38" t="s">
        <v>116</v>
      </c>
      <c r="D10" s="34" t="s">
        <v>116</v>
      </c>
      <c r="F10" s="33" t="s">
        <v>116</v>
      </c>
      <c r="H10" s="33" t="s">
        <v>126</v>
      </c>
    </row>
    <row r="11" spans="2:8">
      <c r="B11" s="26" t="s">
        <v>270</v>
      </c>
      <c r="D11" s="26" t="s">
        <v>270</v>
      </c>
      <c r="F11" s="26" t="s">
        <v>270</v>
      </c>
      <c r="H11" s="26" t="s">
        <v>270</v>
      </c>
    </row>
    <row r="12" spans="2:8">
      <c r="B12" s="26" t="s">
        <v>271</v>
      </c>
      <c r="D12" s="26" t="s">
        <v>272</v>
      </c>
      <c r="F12" s="26" t="s">
        <v>273</v>
      </c>
      <c r="H12" s="26" t="s">
        <v>274</v>
      </c>
    </row>
    <row r="13" spans="2:8">
      <c r="B13" s="26" t="s">
        <v>135</v>
      </c>
      <c r="D13" s="26" t="s">
        <v>135</v>
      </c>
      <c r="F13" s="26" t="s">
        <v>135</v>
      </c>
      <c r="H13" s="26" t="s">
        <v>135</v>
      </c>
    </row>
    <row r="14" spans="2:8">
      <c r="B14" s="26" t="s">
        <v>275</v>
      </c>
      <c r="D14" s="26" t="s">
        <v>276</v>
      </c>
      <c r="F14" s="26" t="s">
        <v>275</v>
      </c>
      <c r="H14" s="26" t="s">
        <v>277</v>
      </c>
    </row>
    <row r="15" spans="2:8">
      <c r="B15" s="26" t="s">
        <v>141</v>
      </c>
      <c r="D15" s="26" t="s">
        <v>141</v>
      </c>
      <c r="F15" s="26" t="s">
        <v>141</v>
      </c>
      <c r="H15" s="26" t="s">
        <v>141</v>
      </c>
    </row>
    <row r="16" spans="2:8">
      <c r="B16" s="26" t="s">
        <v>183</v>
      </c>
      <c r="D16" s="26" t="s">
        <v>183</v>
      </c>
      <c r="F16" s="26" t="s">
        <v>183</v>
      </c>
      <c r="H16" s="26" t="s">
        <v>183</v>
      </c>
    </row>
    <row r="17" spans="2:8">
      <c r="B17" s="26" t="s">
        <v>147</v>
      </c>
      <c r="D17" s="26" t="s">
        <v>147</v>
      </c>
      <c r="F17" s="26" t="s">
        <v>147</v>
      </c>
      <c r="H17" s="26" t="s">
        <v>147</v>
      </c>
    </row>
    <row r="18" spans="2:8">
      <c r="B18" s="26" t="s">
        <v>278</v>
      </c>
      <c r="D18" s="26" t="s">
        <v>279</v>
      </c>
      <c r="F18" s="26" t="s">
        <v>280</v>
      </c>
      <c r="H18" s="26" t="s">
        <v>281</v>
      </c>
    </row>
    <row r="19" spans="2:8">
      <c r="B19" s="26" t="s">
        <v>282</v>
      </c>
      <c r="D19" s="26" t="s">
        <v>283</v>
      </c>
      <c r="F19" s="26" t="s">
        <v>284</v>
      </c>
      <c r="H19" s="26" t="s">
        <v>285</v>
      </c>
    </row>
    <row r="24" spans="2:8">
      <c r="B24" s="36" t="s">
        <v>156</v>
      </c>
      <c r="D24" s="36" t="s">
        <v>119</v>
      </c>
      <c r="F24" s="36" t="s">
        <v>157</v>
      </c>
    </row>
    <row r="25" spans="2:8">
      <c r="B25" s="32" t="s">
        <v>158</v>
      </c>
      <c r="D25" s="31" t="s">
        <v>122</v>
      </c>
      <c r="F25" s="30" t="s">
        <v>112</v>
      </c>
    </row>
    <row r="26" spans="2:8">
      <c r="B26" s="32" t="s">
        <v>123</v>
      </c>
      <c r="D26" s="31" t="s">
        <v>159</v>
      </c>
      <c r="F26" s="30" t="s">
        <v>113</v>
      </c>
    </row>
    <row r="27" spans="2:8">
      <c r="B27" s="32" t="s">
        <v>114</v>
      </c>
      <c r="D27" s="31" t="s">
        <v>114</v>
      </c>
      <c r="F27" s="30" t="s">
        <v>114</v>
      </c>
    </row>
    <row r="28" spans="2:8">
      <c r="B28" s="35" t="s">
        <v>125</v>
      </c>
      <c r="D28" s="34" t="s">
        <v>125</v>
      </c>
      <c r="F28" s="33" t="s">
        <v>125</v>
      </c>
    </row>
    <row r="29" spans="2:8">
      <c r="B29" s="35" t="s">
        <v>116</v>
      </c>
      <c r="D29" s="34" t="s">
        <v>116</v>
      </c>
      <c r="F29" s="33" t="s">
        <v>126</v>
      </c>
    </row>
    <row r="30" spans="2:8">
      <c r="B30" s="28" t="s">
        <v>286</v>
      </c>
      <c r="D30" s="26" t="s">
        <v>270</v>
      </c>
      <c r="F30" s="26" t="s">
        <v>270</v>
      </c>
    </row>
    <row r="31" spans="2:8">
      <c r="B31" s="28" t="s">
        <v>287</v>
      </c>
      <c r="D31" s="26" t="s">
        <v>271</v>
      </c>
      <c r="F31" s="26" t="s">
        <v>288</v>
      </c>
    </row>
    <row r="32" spans="2:8">
      <c r="B32" s="28" t="s">
        <v>135</v>
      </c>
      <c r="D32" s="26" t="s">
        <v>135</v>
      </c>
      <c r="F32" s="26" t="s">
        <v>135</v>
      </c>
    </row>
    <row r="33" spans="2:6">
      <c r="B33" s="28" t="s">
        <v>275</v>
      </c>
      <c r="D33" s="26" t="s">
        <v>275</v>
      </c>
      <c r="F33" s="26" t="s">
        <v>277</v>
      </c>
    </row>
    <row r="34" spans="2:6">
      <c r="B34" s="28" t="s">
        <v>141</v>
      </c>
      <c r="D34" s="26" t="s">
        <v>141</v>
      </c>
      <c r="F34" s="26" t="s">
        <v>141</v>
      </c>
    </row>
    <row r="35" spans="2:6">
      <c r="B35" s="28" t="s">
        <v>183</v>
      </c>
      <c r="D35" s="26" t="s">
        <v>183</v>
      </c>
      <c r="F35" s="26" t="s">
        <v>183</v>
      </c>
    </row>
    <row r="36" spans="2:6">
      <c r="B36" s="28" t="s">
        <v>147</v>
      </c>
      <c r="D36" s="26" t="s">
        <v>147</v>
      </c>
      <c r="F36" s="26" t="s">
        <v>147</v>
      </c>
    </row>
    <row r="37" spans="2:6">
      <c r="B37" s="28" t="s">
        <v>289</v>
      </c>
      <c r="D37" s="26" t="s">
        <v>278</v>
      </c>
      <c r="F37" s="26" t="s">
        <v>290</v>
      </c>
    </row>
    <row r="38" spans="2:6">
      <c r="B38" s="28" t="s">
        <v>291</v>
      </c>
      <c r="D38" s="26" t="s">
        <v>292</v>
      </c>
      <c r="F38" s="26" t="s">
        <v>293</v>
      </c>
    </row>
    <row r="41" spans="2:6">
      <c r="B41" s="36" t="s">
        <v>171</v>
      </c>
    </row>
    <row r="42" spans="2:6">
      <c r="B42" s="36" t="s">
        <v>172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6ED5-BBAD-4FD0-B227-291E18D457F0}">
  <dimension ref="B2:H42"/>
  <sheetViews>
    <sheetView workbookViewId="0">
      <selection activeCell="H35" sqref="H35"/>
    </sheetView>
  </sheetViews>
  <sheetFormatPr defaultRowHeight="12.75"/>
  <cols>
    <col min="2" max="2" width="44.5703125" style="26" bestFit="1" customWidth="1"/>
    <col min="4" max="4" width="44.5703125" style="26" bestFit="1" customWidth="1"/>
    <col min="5" max="5" width="10.85546875" customWidth="1"/>
    <col min="6" max="6" width="41" bestFit="1" customWidth="1"/>
    <col min="8" max="8" width="41" bestFit="1" customWidth="1"/>
  </cols>
  <sheetData>
    <row r="2" spans="2:8" ht="15">
      <c r="B2" s="29" t="s">
        <v>118</v>
      </c>
    </row>
    <row r="3" spans="2:8" ht="15">
      <c r="B3" s="29"/>
    </row>
    <row r="5" spans="2:8">
      <c r="B5" s="36" t="s">
        <v>119</v>
      </c>
      <c r="D5" s="36" t="s">
        <v>119</v>
      </c>
      <c r="F5" s="36" t="s">
        <v>120</v>
      </c>
      <c r="H5" s="36" t="s">
        <v>121</v>
      </c>
    </row>
    <row r="6" spans="2:8">
      <c r="B6" s="37" t="s">
        <v>107</v>
      </c>
      <c r="C6" s="27"/>
      <c r="D6" s="31" t="s">
        <v>122</v>
      </c>
      <c r="E6" s="27"/>
      <c r="F6" s="30" t="s">
        <v>112</v>
      </c>
      <c r="G6" s="39"/>
      <c r="H6" s="30" t="s">
        <v>112</v>
      </c>
    </row>
    <row r="7" spans="2:8">
      <c r="B7" s="37" t="s">
        <v>108</v>
      </c>
      <c r="C7" s="27"/>
      <c r="D7" s="31" t="s">
        <v>123</v>
      </c>
      <c r="E7" s="27"/>
      <c r="F7" s="30" t="s">
        <v>113</v>
      </c>
      <c r="G7" s="39"/>
      <c r="H7" s="30" t="s">
        <v>113</v>
      </c>
    </row>
    <row r="8" spans="2:8">
      <c r="B8" s="37" t="s">
        <v>42</v>
      </c>
      <c r="C8" s="27"/>
      <c r="D8" s="31" t="s">
        <v>124</v>
      </c>
      <c r="E8" s="27"/>
      <c r="F8" s="30" t="s">
        <v>114</v>
      </c>
      <c r="G8" s="39"/>
      <c r="H8" s="30" t="s">
        <v>114</v>
      </c>
    </row>
    <row r="9" spans="2:8">
      <c r="B9" s="38" t="s">
        <v>125</v>
      </c>
      <c r="D9" s="34" t="s">
        <v>125</v>
      </c>
      <c r="F9" s="33" t="s">
        <v>115</v>
      </c>
      <c r="H9" s="33" t="s">
        <v>115</v>
      </c>
    </row>
    <row r="10" spans="2:8">
      <c r="B10" s="38" t="s">
        <v>116</v>
      </c>
      <c r="D10" s="34" t="s">
        <v>116</v>
      </c>
      <c r="F10" s="33" t="s">
        <v>116</v>
      </c>
      <c r="H10" s="33" t="s">
        <v>126</v>
      </c>
    </row>
    <row r="11" spans="2:8">
      <c r="B11" s="26" t="s">
        <v>294</v>
      </c>
      <c r="D11" s="26" t="s">
        <v>294</v>
      </c>
      <c r="F11" s="26" t="s">
        <v>294</v>
      </c>
      <c r="H11" s="26" t="s">
        <v>294</v>
      </c>
    </row>
    <row r="12" spans="2:8">
      <c r="B12" s="26" t="s">
        <v>295</v>
      </c>
      <c r="D12" s="26" t="s">
        <v>296</v>
      </c>
      <c r="F12" s="26" t="s">
        <v>297</v>
      </c>
      <c r="H12" s="26" t="s">
        <v>298</v>
      </c>
    </row>
    <row r="13" spans="2:8">
      <c r="B13" s="26" t="s">
        <v>135</v>
      </c>
      <c r="D13" s="26" t="s">
        <v>135</v>
      </c>
      <c r="F13" s="26" t="s">
        <v>135</v>
      </c>
      <c r="H13" s="26" t="s">
        <v>135</v>
      </c>
    </row>
    <row r="14" spans="2:8">
      <c r="B14" s="26" t="s">
        <v>299</v>
      </c>
      <c r="D14" s="26" t="s">
        <v>300</v>
      </c>
      <c r="F14" s="26" t="s">
        <v>299</v>
      </c>
      <c r="H14" s="26" t="s">
        <v>301</v>
      </c>
    </row>
    <row r="15" spans="2:8">
      <c r="B15" s="26" t="s">
        <v>141</v>
      </c>
      <c r="D15" s="26" t="s">
        <v>141</v>
      </c>
      <c r="F15" s="26" t="s">
        <v>141</v>
      </c>
      <c r="H15" s="26" t="s">
        <v>141</v>
      </c>
    </row>
    <row r="16" spans="2:8">
      <c r="B16" s="26" t="s">
        <v>183</v>
      </c>
      <c r="D16" s="26" t="s">
        <v>183</v>
      </c>
      <c r="F16" s="26" t="s">
        <v>183</v>
      </c>
      <c r="H16" s="26" t="s">
        <v>183</v>
      </c>
    </row>
    <row r="17" spans="2:8">
      <c r="B17" s="26" t="s">
        <v>147</v>
      </c>
      <c r="D17" s="26" t="s">
        <v>147</v>
      </c>
      <c r="F17" s="26" t="s">
        <v>147</v>
      </c>
      <c r="H17" s="26" t="s">
        <v>147</v>
      </c>
    </row>
    <row r="18" spans="2:8">
      <c r="B18" s="26" t="s">
        <v>302</v>
      </c>
      <c r="D18" s="26" t="s">
        <v>303</v>
      </c>
      <c r="F18" s="26" t="s">
        <v>304</v>
      </c>
      <c r="H18" s="26" t="s">
        <v>305</v>
      </c>
    </row>
    <row r="19" spans="2:8">
      <c r="B19" s="26" t="s">
        <v>306</v>
      </c>
      <c r="D19" s="26" t="s">
        <v>307</v>
      </c>
      <c r="F19" s="26" t="s">
        <v>308</v>
      </c>
      <c r="H19" s="26" t="s">
        <v>309</v>
      </c>
    </row>
    <row r="24" spans="2:8">
      <c r="B24" s="36" t="s">
        <v>156</v>
      </c>
      <c r="D24" s="36" t="s">
        <v>119</v>
      </c>
      <c r="F24" s="36" t="s">
        <v>157</v>
      </c>
    </row>
    <row r="25" spans="2:8">
      <c r="B25" s="32" t="s">
        <v>158</v>
      </c>
      <c r="D25" s="31" t="s">
        <v>122</v>
      </c>
      <c r="F25" s="30" t="s">
        <v>112</v>
      </c>
    </row>
    <row r="26" spans="2:8">
      <c r="B26" s="32" t="s">
        <v>123</v>
      </c>
      <c r="D26" s="31" t="s">
        <v>159</v>
      </c>
      <c r="F26" s="30" t="s">
        <v>113</v>
      </c>
    </row>
    <row r="27" spans="2:8">
      <c r="B27" s="32" t="s">
        <v>114</v>
      </c>
      <c r="D27" s="31" t="s">
        <v>114</v>
      </c>
      <c r="F27" s="30" t="s">
        <v>114</v>
      </c>
    </row>
    <row r="28" spans="2:8">
      <c r="B28" s="35" t="s">
        <v>125</v>
      </c>
      <c r="D28" s="34" t="s">
        <v>125</v>
      </c>
      <c r="F28" s="33" t="s">
        <v>125</v>
      </c>
    </row>
    <row r="29" spans="2:8">
      <c r="B29" s="35" t="s">
        <v>116</v>
      </c>
      <c r="D29" s="34" t="s">
        <v>116</v>
      </c>
      <c r="F29" s="33" t="s">
        <v>126</v>
      </c>
    </row>
    <row r="30" spans="2:8">
      <c r="B30" s="28" t="s">
        <v>310</v>
      </c>
      <c r="D30" s="26" t="s">
        <v>294</v>
      </c>
      <c r="F30" s="26" t="s">
        <v>294</v>
      </c>
    </row>
    <row r="31" spans="2:8">
      <c r="B31" s="28" t="s">
        <v>311</v>
      </c>
      <c r="D31" s="26" t="s">
        <v>295</v>
      </c>
      <c r="F31" s="26" t="s">
        <v>312</v>
      </c>
    </row>
    <row r="32" spans="2:8">
      <c r="B32" s="28" t="s">
        <v>135</v>
      </c>
      <c r="D32" s="26" t="s">
        <v>135</v>
      </c>
      <c r="F32" s="26" t="s">
        <v>135</v>
      </c>
    </row>
    <row r="33" spans="2:6">
      <c r="B33" s="28" t="s">
        <v>299</v>
      </c>
      <c r="D33" s="26" t="s">
        <v>299</v>
      </c>
      <c r="F33" s="26" t="s">
        <v>301</v>
      </c>
    </row>
    <row r="34" spans="2:6">
      <c r="B34" s="28" t="s">
        <v>141</v>
      </c>
      <c r="D34" s="26" t="s">
        <v>141</v>
      </c>
      <c r="F34" s="26" t="s">
        <v>141</v>
      </c>
    </row>
    <row r="35" spans="2:6">
      <c r="B35" s="28" t="s">
        <v>183</v>
      </c>
      <c r="D35" s="26" t="s">
        <v>183</v>
      </c>
      <c r="F35" s="26" t="s">
        <v>183</v>
      </c>
    </row>
    <row r="36" spans="2:6">
      <c r="B36" s="28" t="s">
        <v>147</v>
      </c>
      <c r="D36" s="26" t="s">
        <v>147</v>
      </c>
      <c r="F36" s="26" t="s">
        <v>147</v>
      </c>
    </row>
    <row r="37" spans="2:6">
      <c r="B37" s="28" t="s">
        <v>313</v>
      </c>
      <c r="D37" s="26" t="s">
        <v>302</v>
      </c>
      <c r="F37" s="26" t="s">
        <v>314</v>
      </c>
    </row>
    <row r="38" spans="2:6">
      <c r="B38" s="28" t="s">
        <v>315</v>
      </c>
      <c r="D38" s="26" t="s">
        <v>306</v>
      </c>
      <c r="F38" s="26" t="s">
        <v>316</v>
      </c>
    </row>
    <row r="41" spans="2:6">
      <c r="B41" s="36" t="s">
        <v>171</v>
      </c>
    </row>
    <row r="42" spans="2:6">
      <c r="B42" s="36" t="s">
        <v>172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8CB4-487F-43E2-9606-FECB46F6FD5A}">
  <dimension ref="B2:H44"/>
  <sheetViews>
    <sheetView workbookViewId="0">
      <selection activeCell="H32" sqref="H32"/>
    </sheetView>
  </sheetViews>
  <sheetFormatPr defaultRowHeight="12.75"/>
  <cols>
    <col min="2" max="2" width="44.5703125" style="26" bestFit="1" customWidth="1"/>
    <col min="4" max="4" width="44.5703125" style="26" bestFit="1" customWidth="1"/>
    <col min="5" max="5" width="10.85546875" customWidth="1"/>
    <col min="6" max="6" width="41" bestFit="1" customWidth="1"/>
    <col min="8" max="8" width="41" bestFit="1" customWidth="1"/>
  </cols>
  <sheetData>
    <row r="2" spans="2:8" ht="15">
      <c r="B2" s="29" t="s">
        <v>118</v>
      </c>
    </row>
    <row r="3" spans="2:8" ht="15">
      <c r="B3" s="29" t="s">
        <v>317</v>
      </c>
    </row>
    <row r="5" spans="2:8">
      <c r="B5" s="36" t="s">
        <v>119</v>
      </c>
      <c r="D5" s="36" t="s">
        <v>119</v>
      </c>
      <c r="F5" s="36" t="s">
        <v>120</v>
      </c>
      <c r="H5" s="36" t="s">
        <v>121</v>
      </c>
    </row>
    <row r="6" spans="2:8">
      <c r="B6" s="37" t="s">
        <v>107</v>
      </c>
      <c r="C6" s="27"/>
      <c r="D6" s="31" t="s">
        <v>122</v>
      </c>
      <c r="E6" s="27"/>
      <c r="F6" s="30" t="s">
        <v>112</v>
      </c>
      <c r="G6" s="39"/>
      <c r="H6" s="30" t="s">
        <v>112</v>
      </c>
    </row>
    <row r="7" spans="2:8">
      <c r="B7" s="37" t="s">
        <v>108</v>
      </c>
      <c r="C7" s="27"/>
      <c r="D7" s="31" t="s">
        <v>123</v>
      </c>
      <c r="E7" s="27"/>
      <c r="F7" s="30" t="s">
        <v>113</v>
      </c>
      <c r="G7" s="39"/>
      <c r="H7" s="30" t="s">
        <v>113</v>
      </c>
    </row>
    <row r="8" spans="2:8">
      <c r="B8" s="37" t="s">
        <v>42</v>
      </c>
      <c r="C8" s="27"/>
      <c r="D8" s="31" t="s">
        <v>124</v>
      </c>
      <c r="E8" s="27"/>
      <c r="F8" s="30" t="s">
        <v>114</v>
      </c>
      <c r="G8" s="39"/>
      <c r="H8" s="30" t="s">
        <v>114</v>
      </c>
    </row>
    <row r="9" spans="2:8">
      <c r="B9" s="38" t="s">
        <v>125</v>
      </c>
      <c r="D9" s="34" t="s">
        <v>125</v>
      </c>
      <c r="F9" s="33" t="s">
        <v>115</v>
      </c>
      <c r="H9" s="33" t="s">
        <v>115</v>
      </c>
    </row>
    <row r="10" spans="2:8">
      <c r="B10" s="38" t="s">
        <v>116</v>
      </c>
      <c r="D10" s="34" t="s">
        <v>116</v>
      </c>
      <c r="F10" s="33" t="s">
        <v>116</v>
      </c>
      <c r="H10" s="33" t="s">
        <v>126</v>
      </c>
    </row>
    <row r="11" spans="2:8">
      <c r="B11" s="26" t="s">
        <v>318</v>
      </c>
      <c r="D11" s="26" t="s">
        <v>318</v>
      </c>
      <c r="F11" s="26" t="s">
        <v>318</v>
      </c>
      <c r="H11" s="26" t="s">
        <v>318</v>
      </c>
    </row>
    <row r="12" spans="2:8">
      <c r="B12" s="26" t="s">
        <v>319</v>
      </c>
      <c r="D12" s="26" t="s">
        <v>320</v>
      </c>
      <c r="F12" s="26" t="s">
        <v>321</v>
      </c>
      <c r="H12" s="26" t="s">
        <v>322</v>
      </c>
    </row>
    <row r="13" spans="2:8">
      <c r="B13" s="26" t="s">
        <v>135</v>
      </c>
      <c r="D13" s="26" t="s">
        <v>135</v>
      </c>
      <c r="F13" s="26" t="s">
        <v>135</v>
      </c>
      <c r="H13" s="26" t="s">
        <v>135</v>
      </c>
    </row>
    <row r="14" spans="2:8">
      <c r="B14" s="26" t="s">
        <v>323</v>
      </c>
      <c r="D14" s="26" t="s">
        <v>324</v>
      </c>
      <c r="F14" s="26" t="s">
        <v>323</v>
      </c>
      <c r="H14" s="26" t="s">
        <v>325</v>
      </c>
    </row>
    <row r="15" spans="2:8">
      <c r="B15" s="26" t="s">
        <v>141</v>
      </c>
      <c r="D15" s="26" t="s">
        <v>141</v>
      </c>
      <c r="F15" s="26" t="s">
        <v>141</v>
      </c>
      <c r="H15" s="26" t="s">
        <v>141</v>
      </c>
    </row>
    <row r="16" spans="2:8">
      <c r="B16" s="26" t="s">
        <v>183</v>
      </c>
      <c r="D16" s="26" t="s">
        <v>183</v>
      </c>
      <c r="F16" s="26" t="s">
        <v>183</v>
      </c>
      <c r="H16" s="26" t="s">
        <v>183</v>
      </c>
    </row>
    <row r="17" spans="2:8">
      <c r="B17" s="26" t="s">
        <v>326</v>
      </c>
      <c r="D17" s="26" t="s">
        <v>326</v>
      </c>
      <c r="F17" s="26" t="s">
        <v>327</v>
      </c>
      <c r="H17" s="26" t="s">
        <v>328</v>
      </c>
    </row>
    <row r="18" spans="2:8">
      <c r="B18" s="26" t="s">
        <v>329</v>
      </c>
      <c r="D18" s="26" t="s">
        <v>330</v>
      </c>
      <c r="F18" s="26" t="s">
        <v>331</v>
      </c>
      <c r="H18" s="26" t="s">
        <v>332</v>
      </c>
    </row>
    <row r="19" spans="2:8">
      <c r="B19" s="26" t="s">
        <v>333</v>
      </c>
      <c r="D19" s="26" t="s">
        <v>334</v>
      </c>
      <c r="F19" s="26" t="s">
        <v>335</v>
      </c>
      <c r="H19" s="26" t="s">
        <v>336</v>
      </c>
    </row>
    <row r="24" spans="2:8">
      <c r="B24" s="36" t="s">
        <v>156</v>
      </c>
      <c r="D24" s="36" t="s">
        <v>119</v>
      </c>
      <c r="F24" s="36" t="s">
        <v>157</v>
      </c>
    </row>
    <row r="25" spans="2:8">
      <c r="B25" s="32" t="s">
        <v>158</v>
      </c>
      <c r="D25" s="31" t="s">
        <v>122</v>
      </c>
      <c r="F25" s="30" t="s">
        <v>112</v>
      </c>
    </row>
    <row r="26" spans="2:8">
      <c r="B26" s="32" t="s">
        <v>123</v>
      </c>
      <c r="D26" s="31" t="s">
        <v>159</v>
      </c>
      <c r="F26" s="30" t="s">
        <v>113</v>
      </c>
    </row>
    <row r="27" spans="2:8">
      <c r="B27" s="32" t="s">
        <v>114</v>
      </c>
      <c r="D27" s="31" t="s">
        <v>114</v>
      </c>
      <c r="F27" s="30" t="s">
        <v>114</v>
      </c>
    </row>
    <row r="28" spans="2:8">
      <c r="B28" s="35" t="s">
        <v>125</v>
      </c>
      <c r="D28" s="34" t="s">
        <v>125</v>
      </c>
      <c r="F28" s="33" t="s">
        <v>125</v>
      </c>
    </row>
    <row r="29" spans="2:8">
      <c r="B29" s="35" t="s">
        <v>116</v>
      </c>
      <c r="D29" s="34" t="s">
        <v>116</v>
      </c>
      <c r="F29" s="33" t="s">
        <v>126</v>
      </c>
    </row>
    <row r="30" spans="2:8">
      <c r="B30" s="28" t="s">
        <v>337</v>
      </c>
      <c r="D30" s="26" t="s">
        <v>338</v>
      </c>
      <c r="F30" s="26" t="s">
        <v>318</v>
      </c>
    </row>
    <row r="31" spans="2:8">
      <c r="B31" s="28" t="s">
        <v>339</v>
      </c>
      <c r="D31" s="26" t="s">
        <v>319</v>
      </c>
      <c r="F31" s="26" t="s">
        <v>340</v>
      </c>
    </row>
    <row r="32" spans="2:8">
      <c r="B32" s="28" t="s">
        <v>135</v>
      </c>
      <c r="D32" s="26" t="s">
        <v>135</v>
      </c>
      <c r="F32" s="26" t="s">
        <v>135</v>
      </c>
    </row>
    <row r="33" spans="2:6">
      <c r="B33" s="28" t="s">
        <v>323</v>
      </c>
      <c r="D33" s="26" t="s">
        <v>341</v>
      </c>
      <c r="F33" s="26" t="s">
        <v>325</v>
      </c>
    </row>
    <row r="34" spans="2:6">
      <c r="B34" s="28" t="s">
        <v>141</v>
      </c>
      <c r="D34" s="26" t="s">
        <v>141</v>
      </c>
      <c r="F34" s="26" t="s">
        <v>141</v>
      </c>
    </row>
    <row r="35" spans="2:6">
      <c r="B35" s="28" t="s">
        <v>183</v>
      </c>
      <c r="D35" s="26" t="s">
        <v>183</v>
      </c>
      <c r="F35" s="26" t="s">
        <v>183</v>
      </c>
    </row>
    <row r="36" spans="2:6">
      <c r="B36" s="28" t="s">
        <v>342</v>
      </c>
      <c r="D36" s="26" t="s">
        <v>326</v>
      </c>
      <c r="F36" s="26" t="s">
        <v>328</v>
      </c>
    </row>
    <row r="37" spans="2:6">
      <c r="B37" s="28" t="s">
        <v>343</v>
      </c>
      <c r="D37" s="26" t="s">
        <v>344</v>
      </c>
      <c r="F37" s="26" t="s">
        <v>345</v>
      </c>
    </row>
    <row r="38" spans="2:6">
      <c r="B38" s="28" t="s">
        <v>346</v>
      </c>
      <c r="D38" s="26" t="s">
        <v>347</v>
      </c>
      <c r="F38" s="26" t="s">
        <v>348</v>
      </c>
    </row>
    <row r="41" spans="2:6">
      <c r="B41" s="36" t="s">
        <v>171</v>
      </c>
    </row>
    <row r="42" spans="2:6">
      <c r="B42" s="36" t="s">
        <v>172</v>
      </c>
      <c r="D42" s="41" t="s">
        <v>349</v>
      </c>
    </row>
    <row r="44" spans="2:6">
      <c r="B44" s="40" t="s">
        <v>173</v>
      </c>
      <c r="D44" s="42">
        <f>(12.82-12.58)/12.58</f>
        <v>1.9077901430842623E-2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8FBB-B516-4089-BFD8-4EC142DA72F9}">
  <dimension ref="B2:H44"/>
  <sheetViews>
    <sheetView workbookViewId="0">
      <selection activeCell="F44" sqref="F44"/>
    </sheetView>
  </sheetViews>
  <sheetFormatPr defaultRowHeight="12.75"/>
  <cols>
    <col min="2" max="2" width="44.5703125" style="26" bestFit="1" customWidth="1"/>
    <col min="4" max="4" width="44.5703125" style="26" bestFit="1" customWidth="1"/>
    <col min="5" max="5" width="10.85546875" customWidth="1"/>
    <col min="6" max="6" width="41" bestFit="1" customWidth="1"/>
    <col min="8" max="8" width="41" bestFit="1" customWidth="1"/>
  </cols>
  <sheetData>
    <row r="2" spans="2:8" ht="15">
      <c r="B2" s="29" t="s">
        <v>118</v>
      </c>
    </row>
    <row r="3" spans="2:8" ht="15">
      <c r="B3" s="29" t="s">
        <v>350</v>
      </c>
    </row>
    <row r="5" spans="2:8">
      <c r="B5" s="36" t="s">
        <v>119</v>
      </c>
      <c r="D5" s="36" t="s">
        <v>119</v>
      </c>
      <c r="F5" s="36" t="s">
        <v>120</v>
      </c>
      <c r="H5" s="36" t="s">
        <v>121</v>
      </c>
    </row>
    <row r="6" spans="2:8">
      <c r="B6" s="37" t="s">
        <v>107</v>
      </c>
      <c r="C6" s="27"/>
      <c r="D6" s="31" t="s">
        <v>122</v>
      </c>
      <c r="E6" s="27"/>
      <c r="F6" s="30" t="s">
        <v>112</v>
      </c>
      <c r="G6" s="39"/>
      <c r="H6" s="30" t="s">
        <v>112</v>
      </c>
    </row>
    <row r="7" spans="2:8">
      <c r="B7" s="37" t="s">
        <v>108</v>
      </c>
      <c r="C7" s="27"/>
      <c r="D7" s="31" t="s">
        <v>123</v>
      </c>
      <c r="E7" s="27"/>
      <c r="F7" s="30" t="s">
        <v>113</v>
      </c>
      <c r="G7" s="39"/>
      <c r="H7" s="30" t="s">
        <v>113</v>
      </c>
    </row>
    <row r="8" spans="2:8">
      <c r="B8" s="37" t="s">
        <v>42</v>
      </c>
      <c r="C8" s="27"/>
      <c r="D8" s="31" t="s">
        <v>124</v>
      </c>
      <c r="E8" s="27"/>
      <c r="F8" s="30" t="s">
        <v>114</v>
      </c>
      <c r="G8" s="39"/>
      <c r="H8" s="30" t="s">
        <v>114</v>
      </c>
    </row>
    <row r="9" spans="2:8">
      <c r="B9" s="38" t="s">
        <v>125</v>
      </c>
      <c r="D9" s="34" t="s">
        <v>125</v>
      </c>
      <c r="F9" s="33" t="s">
        <v>115</v>
      </c>
      <c r="H9" s="33" t="s">
        <v>115</v>
      </c>
    </row>
    <row r="10" spans="2:8">
      <c r="B10" s="38" t="s">
        <v>116</v>
      </c>
      <c r="D10" s="34" t="s">
        <v>116</v>
      </c>
      <c r="F10" s="33" t="s">
        <v>116</v>
      </c>
      <c r="H10" s="33" t="s">
        <v>126</v>
      </c>
    </row>
    <row r="11" spans="2:8">
      <c r="B11" s="26" t="s">
        <v>351</v>
      </c>
      <c r="D11" s="26" t="s">
        <v>351</v>
      </c>
      <c r="F11" s="26" t="s">
        <v>351</v>
      </c>
      <c r="H11" s="26" t="s">
        <v>351</v>
      </c>
    </row>
    <row r="12" spans="2:8">
      <c r="B12" s="26" t="s">
        <v>352</v>
      </c>
      <c r="D12" s="26" t="s">
        <v>353</v>
      </c>
      <c r="F12" s="26" t="s">
        <v>354</v>
      </c>
      <c r="H12" s="26" t="s">
        <v>355</v>
      </c>
    </row>
    <row r="13" spans="2:8">
      <c r="B13" s="26" t="s">
        <v>135</v>
      </c>
      <c r="D13" s="26" t="s">
        <v>135</v>
      </c>
      <c r="F13" s="26" t="s">
        <v>135</v>
      </c>
      <c r="H13" s="26" t="s">
        <v>135</v>
      </c>
    </row>
    <row r="14" spans="2:8">
      <c r="B14" s="26" t="s">
        <v>356</v>
      </c>
      <c r="D14" s="26" t="s">
        <v>357</v>
      </c>
      <c r="F14" s="26" t="s">
        <v>356</v>
      </c>
      <c r="H14" s="26" t="s">
        <v>358</v>
      </c>
    </row>
    <row r="15" spans="2:8">
      <c r="B15" s="26" t="s">
        <v>141</v>
      </c>
      <c r="D15" s="26" t="s">
        <v>141</v>
      </c>
      <c r="F15" s="26" t="s">
        <v>141</v>
      </c>
      <c r="H15" s="26" t="s">
        <v>141</v>
      </c>
    </row>
    <row r="16" spans="2:8">
      <c r="B16" s="26" t="s">
        <v>359</v>
      </c>
      <c r="D16" s="26" t="s">
        <v>360</v>
      </c>
      <c r="F16" s="26" t="s">
        <v>359</v>
      </c>
      <c r="H16" s="26" t="s">
        <v>361</v>
      </c>
    </row>
    <row r="17" spans="2:8">
      <c r="B17" s="26" t="s">
        <v>147</v>
      </c>
      <c r="D17" s="26" t="s">
        <v>147</v>
      </c>
      <c r="F17" s="26" t="s">
        <v>147</v>
      </c>
      <c r="H17" s="26" t="s">
        <v>147</v>
      </c>
    </row>
    <row r="18" spans="2:8">
      <c r="B18" s="26" t="s">
        <v>362</v>
      </c>
      <c r="D18" s="26" t="s">
        <v>363</v>
      </c>
      <c r="F18" s="26" t="s">
        <v>364</v>
      </c>
      <c r="H18" s="26" t="s">
        <v>365</v>
      </c>
    </row>
    <row r="19" spans="2:8">
      <c r="B19" s="26" t="s">
        <v>366</v>
      </c>
      <c r="D19" s="26" t="s">
        <v>367</v>
      </c>
      <c r="F19" s="26" t="s">
        <v>368</v>
      </c>
      <c r="H19" s="26" t="s">
        <v>369</v>
      </c>
    </row>
    <row r="24" spans="2:8">
      <c r="B24" s="36" t="s">
        <v>156</v>
      </c>
      <c r="D24" s="36" t="s">
        <v>119</v>
      </c>
      <c r="F24" s="36" t="s">
        <v>157</v>
      </c>
    </row>
    <row r="25" spans="2:8">
      <c r="B25" s="32" t="s">
        <v>158</v>
      </c>
      <c r="D25" s="31" t="s">
        <v>122</v>
      </c>
      <c r="F25" s="30" t="s">
        <v>112</v>
      </c>
    </row>
    <row r="26" spans="2:8">
      <c r="B26" s="32" t="s">
        <v>123</v>
      </c>
      <c r="D26" s="31" t="s">
        <v>159</v>
      </c>
      <c r="F26" s="30" t="s">
        <v>113</v>
      </c>
    </row>
    <row r="27" spans="2:8">
      <c r="B27" s="32" t="s">
        <v>114</v>
      </c>
      <c r="D27" s="31" t="s">
        <v>114</v>
      </c>
      <c r="F27" s="30" t="s">
        <v>114</v>
      </c>
    </row>
    <row r="28" spans="2:8">
      <c r="B28" s="35" t="s">
        <v>125</v>
      </c>
      <c r="D28" s="34" t="s">
        <v>125</v>
      </c>
      <c r="F28" s="33" t="s">
        <v>125</v>
      </c>
    </row>
    <row r="29" spans="2:8">
      <c r="B29" s="35" t="s">
        <v>116</v>
      </c>
      <c r="D29" s="34" t="s">
        <v>116</v>
      </c>
      <c r="F29" s="33" t="s">
        <v>126</v>
      </c>
    </row>
    <row r="30" spans="2:8">
      <c r="B30" s="28" t="s">
        <v>370</v>
      </c>
      <c r="D30" s="26" t="s">
        <v>351</v>
      </c>
      <c r="F30" s="26" t="s">
        <v>351</v>
      </c>
    </row>
    <row r="31" spans="2:8">
      <c r="B31" s="28" t="s">
        <v>371</v>
      </c>
      <c r="D31" s="26" t="s">
        <v>352</v>
      </c>
      <c r="F31" s="26" t="s">
        <v>372</v>
      </c>
    </row>
    <row r="32" spans="2:8">
      <c r="B32" s="28" t="s">
        <v>135</v>
      </c>
      <c r="D32" s="26" t="s">
        <v>135</v>
      </c>
      <c r="F32" s="26" t="s">
        <v>135</v>
      </c>
    </row>
    <row r="33" spans="2:6">
      <c r="B33" s="28" t="s">
        <v>356</v>
      </c>
      <c r="D33" s="26" t="s">
        <v>356</v>
      </c>
      <c r="F33" s="26" t="s">
        <v>358</v>
      </c>
    </row>
    <row r="34" spans="2:6">
      <c r="B34" s="28" t="s">
        <v>141</v>
      </c>
      <c r="D34" s="26" t="s">
        <v>141</v>
      </c>
      <c r="F34" s="26" t="s">
        <v>141</v>
      </c>
    </row>
    <row r="35" spans="2:6">
      <c r="B35" s="28" t="s">
        <v>359</v>
      </c>
      <c r="D35" s="26" t="s">
        <v>359</v>
      </c>
      <c r="F35" s="26" t="s">
        <v>361</v>
      </c>
    </row>
    <row r="36" spans="2:6">
      <c r="B36" s="28" t="s">
        <v>147</v>
      </c>
      <c r="D36" s="26" t="s">
        <v>147</v>
      </c>
      <c r="F36" s="26" t="s">
        <v>147</v>
      </c>
    </row>
    <row r="37" spans="2:6">
      <c r="B37" s="28" t="s">
        <v>373</v>
      </c>
      <c r="D37" s="26" t="s">
        <v>362</v>
      </c>
      <c r="F37" s="26" t="s">
        <v>374</v>
      </c>
    </row>
    <row r="38" spans="2:6">
      <c r="B38" s="28" t="s">
        <v>375</v>
      </c>
      <c r="D38" s="26" t="s">
        <v>366</v>
      </c>
      <c r="F38" s="26" t="s">
        <v>376</v>
      </c>
    </row>
    <row r="41" spans="2:6">
      <c r="B41" s="36" t="s">
        <v>171</v>
      </c>
    </row>
    <row r="42" spans="2:6">
      <c r="B42" s="36" t="s">
        <v>172</v>
      </c>
      <c r="D42" s="36" t="s">
        <v>349</v>
      </c>
    </row>
    <row r="44" spans="2:6">
      <c r="B44" s="40" t="s">
        <v>173</v>
      </c>
      <c r="D44" s="42">
        <f>(76.4-73.85)/73.85</f>
        <v>3.4529451591063125E-2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G36" sqref="G36"/>
    </sheetView>
  </sheetViews>
  <sheetFormatPr defaultRowHeight="12.75"/>
  <cols>
    <col min="1" max="1" width="46.85546875" customWidth="1"/>
    <col min="2" max="2" width="11" bestFit="1" customWidth="1"/>
    <col min="3" max="3" width="14.42578125" customWidth="1"/>
    <col min="4" max="4" width="13.5703125" customWidth="1"/>
    <col min="5" max="5" width="14" customWidth="1"/>
    <col min="6" max="6" width="14.7109375" bestFit="1" customWidth="1"/>
    <col min="7" max="7" width="17.85546875" bestFit="1" customWidth="1"/>
    <col min="8" max="8" width="15.85546875" bestFit="1" customWidth="1"/>
    <col min="9" max="9" width="14.28515625" bestFit="1" customWidth="1"/>
    <col min="12" max="12" width="43.5703125" bestFit="1" customWidth="1"/>
  </cols>
  <sheetData>
    <row r="1" spans="1:12" ht="15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3" spans="1:12" ht="15">
      <c r="A3" s="62" t="s">
        <v>1</v>
      </c>
      <c r="B3" s="63"/>
      <c r="C3" s="66" t="s">
        <v>2</v>
      </c>
      <c r="D3" s="67"/>
      <c r="E3" s="68"/>
      <c r="F3" s="69" t="s">
        <v>3</v>
      </c>
      <c r="G3" s="70"/>
      <c r="H3" s="70"/>
      <c r="I3" s="70"/>
    </row>
    <row r="4" spans="1:12" ht="12.75" customHeight="1" thickBot="1">
      <c r="A4" s="64"/>
      <c r="B4" s="65"/>
      <c r="C4" s="5" t="s">
        <v>4</v>
      </c>
      <c r="D4" s="6" t="s">
        <v>5</v>
      </c>
      <c r="E4" s="7" t="s">
        <v>6</v>
      </c>
      <c r="F4" s="8" t="s">
        <v>7</v>
      </c>
      <c r="G4" s="9" t="s">
        <v>8</v>
      </c>
      <c r="H4" s="9" t="s">
        <v>9</v>
      </c>
      <c r="I4" s="9" t="s">
        <v>10</v>
      </c>
    </row>
    <row r="5" spans="1:12" ht="28.5">
      <c r="A5" s="58" t="s">
        <v>11</v>
      </c>
      <c r="B5" s="2" t="s">
        <v>20</v>
      </c>
      <c r="C5" s="43" t="s">
        <v>13</v>
      </c>
      <c r="D5" s="11" t="s">
        <v>14</v>
      </c>
      <c r="E5" s="44" t="s">
        <v>15</v>
      </c>
      <c r="F5" s="13" t="s">
        <v>16</v>
      </c>
      <c r="G5" s="13" t="s">
        <v>16</v>
      </c>
      <c r="H5" s="13" t="s">
        <v>16</v>
      </c>
      <c r="I5" s="13" t="s">
        <v>16</v>
      </c>
    </row>
    <row r="6" spans="1:12" ht="29.25" thickBot="1">
      <c r="A6" s="59"/>
      <c r="B6" s="47" t="s">
        <v>106</v>
      </c>
      <c r="C6" s="43" t="s">
        <v>18</v>
      </c>
      <c r="D6" s="16"/>
      <c r="E6" s="17"/>
      <c r="F6" s="13" t="s">
        <v>16</v>
      </c>
      <c r="G6" s="13" t="s">
        <v>16</v>
      </c>
      <c r="H6" s="13" t="s">
        <v>16</v>
      </c>
      <c r="I6" s="13" t="s">
        <v>16</v>
      </c>
    </row>
    <row r="7" spans="1:12">
      <c r="A7" s="58" t="s">
        <v>19</v>
      </c>
      <c r="B7" s="2" t="s">
        <v>20</v>
      </c>
      <c r="C7" s="10">
        <v>2.58</v>
      </c>
      <c r="D7" s="11"/>
      <c r="E7" s="12"/>
      <c r="F7" s="13">
        <v>2.63</v>
      </c>
      <c r="G7" s="14">
        <v>0.45</v>
      </c>
      <c r="H7" s="14">
        <v>1.1200000000000001</v>
      </c>
      <c r="I7" s="14">
        <v>2.58</v>
      </c>
      <c r="L7" t="s">
        <v>28</v>
      </c>
    </row>
    <row r="8" spans="1:12" ht="13.5" thickBot="1">
      <c r="A8" s="59"/>
      <c r="B8" s="3" t="s">
        <v>29</v>
      </c>
      <c r="C8" s="15">
        <v>2.21</v>
      </c>
      <c r="D8" s="16"/>
      <c r="E8" s="17"/>
      <c r="F8" s="18"/>
      <c r="G8" s="19"/>
      <c r="H8" s="19"/>
      <c r="I8" s="19"/>
      <c r="L8" s="37" t="s">
        <v>107</v>
      </c>
    </row>
    <row r="9" spans="1:12">
      <c r="A9" s="58" t="s">
        <v>32</v>
      </c>
      <c r="B9" s="2" t="s">
        <v>20</v>
      </c>
      <c r="C9" s="10">
        <v>31.7</v>
      </c>
      <c r="D9" s="11"/>
      <c r="E9" s="12"/>
      <c r="F9" s="13">
        <v>32.6</v>
      </c>
      <c r="G9" s="13">
        <v>27.4</v>
      </c>
      <c r="H9" s="13">
        <v>47.2</v>
      </c>
      <c r="I9" s="13">
        <v>33.5</v>
      </c>
      <c r="L9" s="37" t="s">
        <v>108</v>
      </c>
    </row>
    <row r="10" spans="1:12" ht="13.5" thickBot="1">
      <c r="A10" s="59"/>
      <c r="B10" s="3" t="s">
        <v>29</v>
      </c>
      <c r="C10" s="10">
        <v>38.700000000000003</v>
      </c>
      <c r="D10" s="16"/>
      <c r="E10" s="17"/>
      <c r="F10" s="18"/>
      <c r="G10" s="19"/>
      <c r="H10" s="19"/>
      <c r="I10" s="19"/>
      <c r="L10" s="37" t="s">
        <v>42</v>
      </c>
    </row>
    <row r="11" spans="1:12">
      <c r="A11" s="58" t="s">
        <v>43</v>
      </c>
      <c r="B11" s="2" t="s">
        <v>20</v>
      </c>
      <c r="C11" s="10">
        <v>31.54</v>
      </c>
      <c r="D11" s="11"/>
      <c r="E11" s="12"/>
      <c r="F11" s="13">
        <v>30.65</v>
      </c>
      <c r="G11" s="14">
        <v>36.44</v>
      </c>
      <c r="H11" s="14">
        <v>21.17</v>
      </c>
      <c r="I11" s="14">
        <v>29.79</v>
      </c>
      <c r="L11" s="51" t="s">
        <v>109</v>
      </c>
    </row>
    <row r="12" spans="1:12" ht="13.5" thickBot="1">
      <c r="A12" s="59"/>
      <c r="B12" s="3" t="s">
        <v>29</v>
      </c>
      <c r="C12" s="15">
        <v>25.83</v>
      </c>
      <c r="D12" s="16"/>
      <c r="E12" s="17"/>
      <c r="F12" s="18"/>
      <c r="G12" s="19"/>
      <c r="H12" s="19"/>
      <c r="I12" s="19"/>
      <c r="L12" s="51" t="s">
        <v>110</v>
      </c>
    </row>
    <row r="13" spans="1:12">
      <c r="A13" s="58" t="s">
        <v>54</v>
      </c>
      <c r="B13" s="2" t="s">
        <v>20</v>
      </c>
      <c r="C13" s="10">
        <v>691</v>
      </c>
      <c r="D13" s="11"/>
      <c r="E13" s="12"/>
      <c r="F13" s="13">
        <v>704</v>
      </c>
      <c r="G13" s="14">
        <v>232</v>
      </c>
      <c r="H13" s="14">
        <v>344</v>
      </c>
      <c r="I13" s="14">
        <v>899</v>
      </c>
    </row>
    <row r="14" spans="1:12" ht="13.5" thickBot="1">
      <c r="A14" s="59"/>
      <c r="B14" s="3" t="s">
        <v>29</v>
      </c>
      <c r="C14" s="15">
        <v>629</v>
      </c>
      <c r="D14" s="16"/>
      <c r="E14" s="17"/>
      <c r="F14" s="18"/>
      <c r="G14" s="19"/>
      <c r="H14" s="19"/>
      <c r="I14" s="19"/>
    </row>
    <row r="15" spans="1:12">
      <c r="A15" s="58" t="s">
        <v>65</v>
      </c>
      <c r="B15" s="2" t="s">
        <v>20</v>
      </c>
      <c r="C15" s="10">
        <v>1248</v>
      </c>
      <c r="D15" s="11">
        <v>1248</v>
      </c>
      <c r="E15" s="12">
        <v>1248</v>
      </c>
      <c r="F15" s="13">
        <v>1248</v>
      </c>
      <c r="G15" s="14">
        <v>1248</v>
      </c>
      <c r="H15" s="14">
        <v>1248</v>
      </c>
      <c r="I15" s="14">
        <v>1248</v>
      </c>
      <c r="K15">
        <f>(4*16*8*2+16)*1.2</f>
        <v>1248</v>
      </c>
    </row>
    <row r="16" spans="1:12" ht="13.5" thickBot="1">
      <c r="A16" s="59"/>
      <c r="B16" s="3" t="s">
        <v>29</v>
      </c>
      <c r="C16" s="15">
        <v>1248</v>
      </c>
      <c r="D16" s="16"/>
      <c r="E16" s="17"/>
      <c r="F16" s="18"/>
      <c r="G16" s="19"/>
      <c r="H16" s="19"/>
      <c r="I16" s="19"/>
    </row>
    <row r="17" spans="1:9">
      <c r="A17" s="58" t="s">
        <v>68</v>
      </c>
      <c r="B17" s="2" t="s">
        <v>20</v>
      </c>
      <c r="C17" s="10">
        <v>0.74</v>
      </c>
      <c r="D17" s="11"/>
      <c r="E17" s="12"/>
      <c r="F17" s="13">
        <v>0.86</v>
      </c>
      <c r="G17" s="14">
        <v>0.74</v>
      </c>
      <c r="H17" s="14">
        <v>0.56999999999999995</v>
      </c>
      <c r="I17" s="14">
        <v>0.64</v>
      </c>
    </row>
    <row r="18" spans="1:9" ht="13.5" thickBot="1">
      <c r="A18" s="59"/>
      <c r="B18" s="3" t="s">
        <v>29</v>
      </c>
      <c r="C18" s="15">
        <v>0.56999999999999995</v>
      </c>
      <c r="D18" s="16"/>
      <c r="E18" s="17"/>
      <c r="F18" s="18"/>
      <c r="G18" s="19"/>
      <c r="H18" s="19"/>
      <c r="I18" s="19"/>
    </row>
    <row r="19" spans="1:9">
      <c r="A19" s="58" t="s">
        <v>77</v>
      </c>
      <c r="B19" s="2" t="s">
        <v>20</v>
      </c>
      <c r="C19" s="10">
        <v>11.41</v>
      </c>
      <c r="D19" s="11"/>
      <c r="E19" s="12"/>
      <c r="F19" s="13">
        <v>11.24</v>
      </c>
      <c r="G19" s="14">
        <v>15.27</v>
      </c>
      <c r="H19" s="14">
        <v>12.38</v>
      </c>
      <c r="I19" s="14">
        <v>12.3</v>
      </c>
    </row>
    <row r="20" spans="1:9" ht="13.5" thickBot="1">
      <c r="A20" s="59"/>
      <c r="B20" s="3" t="s">
        <v>29</v>
      </c>
      <c r="C20" s="15">
        <v>13.21</v>
      </c>
      <c r="D20" s="16"/>
      <c r="E20" s="17"/>
      <c r="F20" s="18"/>
      <c r="G20" s="19"/>
      <c r="H20" s="19"/>
      <c r="I20" s="19"/>
    </row>
    <row r="21" spans="1:9">
      <c r="A21" s="58" t="s">
        <v>86</v>
      </c>
      <c r="B21" s="2" t="s">
        <v>20</v>
      </c>
      <c r="C21" s="10">
        <v>22.4</v>
      </c>
      <c r="D21" s="11">
        <v>22.4</v>
      </c>
      <c r="E21" s="12">
        <v>22.4</v>
      </c>
      <c r="F21" s="13">
        <v>22.4</v>
      </c>
      <c r="G21" s="13">
        <v>22.4</v>
      </c>
      <c r="H21" s="13">
        <v>22.4</v>
      </c>
      <c r="I21" s="13">
        <v>22.4</v>
      </c>
    </row>
    <row r="22" spans="1:9" ht="13.5" thickBot="1">
      <c r="A22" s="59"/>
      <c r="B22" s="3" t="s">
        <v>29</v>
      </c>
      <c r="C22" s="15">
        <v>22.4</v>
      </c>
      <c r="D22" s="16"/>
      <c r="E22" s="17"/>
      <c r="F22" s="18"/>
      <c r="G22" s="19"/>
      <c r="H22" s="19"/>
      <c r="I22" s="19"/>
    </row>
    <row r="23" spans="1:9">
      <c r="A23" s="58" t="s">
        <v>89</v>
      </c>
      <c r="B23" s="2" t="s">
        <v>20</v>
      </c>
      <c r="C23" s="10">
        <v>176</v>
      </c>
      <c r="D23" s="11"/>
      <c r="E23" s="12"/>
      <c r="F23" s="13">
        <v>169</v>
      </c>
      <c r="G23" s="14">
        <v>306</v>
      </c>
      <c r="H23" s="14">
        <v>140</v>
      </c>
      <c r="I23" s="14">
        <v>121</v>
      </c>
    </row>
    <row r="24" spans="1:9" ht="13.5" thickBot="1">
      <c r="A24" s="59"/>
      <c r="B24" s="3" t="s">
        <v>29</v>
      </c>
      <c r="C24" s="15">
        <v>168</v>
      </c>
      <c r="D24" s="16"/>
      <c r="E24" s="17"/>
      <c r="F24" s="18"/>
      <c r="G24" s="19"/>
      <c r="H24" s="19"/>
      <c r="I24" s="19"/>
    </row>
    <row r="25" spans="1:9">
      <c r="A25" s="58" t="s">
        <v>98</v>
      </c>
      <c r="B25" s="2" t="s">
        <v>20</v>
      </c>
      <c r="C25" s="10"/>
      <c r="D25" s="11"/>
      <c r="E25" s="12"/>
      <c r="F25" s="13"/>
      <c r="G25" s="14"/>
      <c r="H25" s="14"/>
      <c r="I25" s="14"/>
    </row>
    <row r="26" spans="1:9" ht="13.5" thickBot="1">
      <c r="A26" s="59"/>
      <c r="B26" s="3" t="s">
        <v>29</v>
      </c>
      <c r="C26" s="15"/>
      <c r="D26" s="16"/>
      <c r="E26" s="17"/>
      <c r="F26" s="18"/>
      <c r="G26" s="19"/>
      <c r="H26" s="19"/>
      <c r="I26" s="19"/>
    </row>
    <row r="27" spans="1:9">
      <c r="A27" s="58" t="s">
        <v>99</v>
      </c>
      <c r="B27" s="2" t="s">
        <v>20</v>
      </c>
      <c r="C27" s="10"/>
      <c r="D27" s="11"/>
      <c r="E27" s="12"/>
      <c r="F27" s="13"/>
      <c r="G27" s="14"/>
      <c r="H27" s="14"/>
      <c r="I27" s="14"/>
    </row>
    <row r="28" spans="1:9" ht="13.5" thickBot="1">
      <c r="A28" s="59"/>
      <c r="B28" s="3" t="s">
        <v>29</v>
      </c>
      <c r="C28" s="15"/>
      <c r="D28" s="16"/>
      <c r="E28" s="17"/>
      <c r="F28" s="18"/>
      <c r="G28" s="19"/>
      <c r="H28" s="19"/>
      <c r="I28" s="19"/>
    </row>
    <row r="29" spans="1:9">
      <c r="A29" s="58" t="s">
        <v>100</v>
      </c>
      <c r="B29" s="2" t="s">
        <v>20</v>
      </c>
      <c r="C29" s="48">
        <v>0.96499999999999997</v>
      </c>
      <c r="D29" s="11"/>
      <c r="E29" s="12"/>
      <c r="F29" s="45">
        <v>0.96099999999999997</v>
      </c>
      <c r="G29" s="46">
        <v>0.66800000000000004</v>
      </c>
      <c r="H29" s="46">
        <v>0.90300000000000002</v>
      </c>
      <c r="I29" s="46">
        <v>0.73499999999999999</v>
      </c>
    </row>
    <row r="30" spans="1:9">
      <c r="A30" s="60"/>
      <c r="B30" s="4" t="s">
        <v>29</v>
      </c>
      <c r="C30" s="49">
        <v>0.91500000000000004</v>
      </c>
      <c r="D30" s="21"/>
      <c r="E30" s="22"/>
      <c r="F30" s="23"/>
      <c r="G30" s="24"/>
      <c r="H30" s="24"/>
      <c r="I30" s="24"/>
    </row>
    <row r="31" spans="1:9">
      <c r="C31" s="1"/>
    </row>
    <row r="34" spans="1:1" ht="14.25">
      <c r="A34" s="25" t="s">
        <v>101</v>
      </c>
    </row>
    <row r="36" spans="1:1" ht="14.25">
      <c r="A36" s="25" t="s">
        <v>111</v>
      </c>
    </row>
    <row r="38" spans="1:1" ht="14.25">
      <c r="A38" s="25" t="s">
        <v>103</v>
      </c>
    </row>
  </sheetData>
  <mergeCells count="17">
    <mergeCell ref="A1:I1"/>
    <mergeCell ref="A25:A26"/>
    <mergeCell ref="A27:A28"/>
    <mergeCell ref="C3:E3"/>
    <mergeCell ref="F3:I3"/>
    <mergeCell ref="A29:A30"/>
    <mergeCell ref="A3:B4"/>
    <mergeCell ref="A13:A14"/>
    <mergeCell ref="A15:A16"/>
    <mergeCell ref="A17:A18"/>
    <mergeCell ref="A19:A20"/>
    <mergeCell ref="A21:A22"/>
    <mergeCell ref="A23:A24"/>
    <mergeCell ref="A11:A12"/>
    <mergeCell ref="A5:A6"/>
    <mergeCell ref="A7:A8"/>
    <mergeCell ref="A9:A10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755E-2F9F-4C15-9DC5-B9D53F680F70}">
  <dimension ref="A1:L36"/>
  <sheetViews>
    <sheetView workbookViewId="0">
      <selection activeCell="H36" sqref="H36"/>
    </sheetView>
  </sheetViews>
  <sheetFormatPr defaultRowHeight="12.75"/>
  <cols>
    <col min="1" max="1" width="46.85546875" customWidth="1"/>
    <col min="2" max="2" width="11" bestFit="1" customWidth="1"/>
    <col min="3" max="3" width="14.42578125" customWidth="1"/>
    <col min="4" max="4" width="13.5703125" customWidth="1"/>
    <col min="5" max="5" width="14" customWidth="1"/>
    <col min="6" max="6" width="14.7109375" bestFit="1" customWidth="1"/>
    <col min="7" max="7" width="17.85546875" bestFit="1" customWidth="1"/>
    <col min="8" max="8" width="15.85546875" bestFit="1" customWidth="1"/>
    <col min="9" max="9" width="14.28515625" bestFit="1" customWidth="1"/>
    <col min="12" max="12" width="41" bestFit="1" customWidth="1"/>
  </cols>
  <sheetData>
    <row r="1" spans="1:12" ht="15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3" spans="1:12" ht="15">
      <c r="A3" s="62" t="s">
        <v>1</v>
      </c>
      <c r="B3" s="63"/>
      <c r="C3" s="66" t="s">
        <v>2</v>
      </c>
      <c r="D3" s="67"/>
      <c r="E3" s="68"/>
      <c r="F3" s="69" t="s">
        <v>3</v>
      </c>
      <c r="G3" s="70"/>
      <c r="H3" s="70"/>
      <c r="I3" s="70"/>
    </row>
    <row r="4" spans="1:12" ht="12.75" customHeight="1" thickBot="1">
      <c r="A4" s="64"/>
      <c r="B4" s="65"/>
      <c r="C4" s="5" t="s">
        <v>4</v>
      </c>
      <c r="D4" s="6" t="s">
        <v>5</v>
      </c>
      <c r="E4" s="7" t="s">
        <v>6</v>
      </c>
      <c r="F4" s="8" t="s">
        <v>7</v>
      </c>
      <c r="G4" s="9" t="s">
        <v>8</v>
      </c>
      <c r="H4" s="9" t="s">
        <v>9</v>
      </c>
      <c r="I4" s="9" t="s">
        <v>10</v>
      </c>
    </row>
    <row r="5" spans="1:12" ht="28.5">
      <c r="A5" s="58" t="s">
        <v>11</v>
      </c>
      <c r="B5" s="2" t="s">
        <v>20</v>
      </c>
      <c r="C5" s="43" t="s">
        <v>13</v>
      </c>
      <c r="D5" s="11" t="s">
        <v>14</v>
      </c>
      <c r="E5" s="44" t="s">
        <v>15</v>
      </c>
      <c r="F5" s="13" t="s">
        <v>16</v>
      </c>
      <c r="G5" s="13" t="s">
        <v>16</v>
      </c>
      <c r="H5" s="13" t="s">
        <v>16</v>
      </c>
      <c r="I5" s="13" t="s">
        <v>16</v>
      </c>
    </row>
    <row r="6" spans="1:12" ht="13.5" thickBot="1">
      <c r="A6" s="59"/>
      <c r="B6" s="3" t="s">
        <v>29</v>
      </c>
      <c r="C6" s="15"/>
      <c r="D6" s="16"/>
      <c r="E6" s="17"/>
      <c r="F6" s="13" t="s">
        <v>16</v>
      </c>
      <c r="G6" s="13" t="s">
        <v>16</v>
      </c>
      <c r="H6" s="13" t="s">
        <v>16</v>
      </c>
      <c r="I6" s="13" t="s">
        <v>16</v>
      </c>
    </row>
    <row r="7" spans="1:12">
      <c r="A7" s="58" t="s">
        <v>19</v>
      </c>
      <c r="B7" s="2" t="s">
        <v>20</v>
      </c>
      <c r="C7" s="10"/>
      <c r="D7" s="11"/>
      <c r="E7" s="12"/>
      <c r="F7" s="13">
        <v>2.89</v>
      </c>
      <c r="G7" s="14">
        <v>0.45</v>
      </c>
      <c r="H7" s="14">
        <v>1.1499999999999999</v>
      </c>
      <c r="I7" s="14">
        <v>2.97</v>
      </c>
      <c r="L7" t="s">
        <v>28</v>
      </c>
    </row>
    <row r="8" spans="1:12" ht="13.5" thickBot="1">
      <c r="A8" s="59"/>
      <c r="B8" s="3" t="s">
        <v>29</v>
      </c>
      <c r="C8" s="15"/>
      <c r="D8" s="16"/>
      <c r="E8" s="17"/>
      <c r="F8" s="18"/>
      <c r="G8" s="19"/>
      <c r="H8" s="19"/>
      <c r="I8" s="19"/>
      <c r="L8" s="30" t="s">
        <v>112</v>
      </c>
    </row>
    <row r="9" spans="1:12">
      <c r="A9" s="58" t="s">
        <v>32</v>
      </c>
      <c r="B9" s="2" t="s">
        <v>20</v>
      </c>
      <c r="C9" s="10"/>
      <c r="D9" s="11"/>
      <c r="E9" s="12"/>
      <c r="F9" s="13">
        <v>35.799999999999997</v>
      </c>
      <c r="G9" s="13">
        <v>27.4</v>
      </c>
      <c r="H9" s="13">
        <v>48.5</v>
      </c>
      <c r="I9" s="13">
        <v>38.6</v>
      </c>
      <c r="L9" s="30" t="s">
        <v>113</v>
      </c>
    </row>
    <row r="10" spans="1:12" ht="13.5" thickBot="1">
      <c r="A10" s="59"/>
      <c r="B10" s="3" t="s">
        <v>29</v>
      </c>
      <c r="C10" s="15"/>
      <c r="D10" s="16"/>
      <c r="E10" s="17"/>
      <c r="F10" s="18"/>
      <c r="G10" s="19"/>
      <c r="H10" s="19"/>
      <c r="I10" s="19"/>
      <c r="L10" s="30" t="s">
        <v>114</v>
      </c>
    </row>
    <row r="11" spans="1:12">
      <c r="A11" s="58" t="s">
        <v>43</v>
      </c>
      <c r="B11" s="2" t="s">
        <v>20</v>
      </c>
      <c r="C11" s="10">
        <v>28.78</v>
      </c>
      <c r="D11" s="11"/>
      <c r="E11" s="12"/>
      <c r="F11" s="13">
        <v>27.89</v>
      </c>
      <c r="G11" s="14">
        <v>36.42</v>
      </c>
      <c r="H11" s="14">
        <v>20.59</v>
      </c>
      <c r="I11" s="14">
        <v>25.86</v>
      </c>
      <c r="L11" s="33" t="s">
        <v>115</v>
      </c>
    </row>
    <row r="12" spans="1:12" ht="13.5" thickBot="1">
      <c r="A12" s="59"/>
      <c r="B12" s="3" t="s">
        <v>29</v>
      </c>
      <c r="C12" s="15">
        <v>22.52</v>
      </c>
      <c r="D12" s="16"/>
      <c r="E12" s="17"/>
      <c r="F12" s="18"/>
      <c r="G12" s="19"/>
      <c r="H12" s="19"/>
      <c r="I12" s="19"/>
      <c r="L12" s="33" t="s">
        <v>116</v>
      </c>
    </row>
    <row r="13" spans="1:12">
      <c r="A13" s="58" t="s">
        <v>54</v>
      </c>
      <c r="B13" s="2" t="s">
        <v>20</v>
      </c>
      <c r="C13" s="10"/>
      <c r="D13" s="11"/>
      <c r="E13" s="12"/>
      <c r="F13" s="13">
        <v>773</v>
      </c>
      <c r="G13" s="14">
        <v>232</v>
      </c>
      <c r="H13" s="14">
        <v>354</v>
      </c>
      <c r="I13" s="14">
        <v>1035</v>
      </c>
    </row>
    <row r="14" spans="1:12" ht="13.5" thickBot="1">
      <c r="A14" s="59"/>
      <c r="B14" s="3" t="s">
        <v>29</v>
      </c>
      <c r="C14" s="15"/>
      <c r="D14" s="16"/>
      <c r="E14" s="17"/>
      <c r="F14" s="18"/>
      <c r="G14" s="19"/>
      <c r="H14" s="19"/>
      <c r="I14" s="19"/>
    </row>
    <row r="15" spans="1:12">
      <c r="A15" s="58" t="s">
        <v>65</v>
      </c>
      <c r="B15" s="2" t="s">
        <v>20</v>
      </c>
      <c r="C15" s="10"/>
      <c r="D15" s="11"/>
      <c r="E15" s="12"/>
      <c r="F15" s="13">
        <v>1248</v>
      </c>
      <c r="G15" s="14">
        <v>1248</v>
      </c>
      <c r="H15" s="14">
        <v>1248</v>
      </c>
      <c r="I15" s="14">
        <v>1248</v>
      </c>
      <c r="K15">
        <f>(4*16*8*2+16)*1.2</f>
        <v>1248</v>
      </c>
    </row>
    <row r="16" spans="1:12" ht="13.5" thickBot="1">
      <c r="A16" s="59"/>
      <c r="B16" s="3" t="s">
        <v>29</v>
      </c>
      <c r="C16" s="15"/>
      <c r="D16" s="16"/>
      <c r="E16" s="17"/>
      <c r="F16" s="18"/>
      <c r="G16" s="19"/>
      <c r="H16" s="19"/>
      <c r="I16" s="19"/>
    </row>
    <row r="17" spans="1:9">
      <c r="A17" s="58" t="s">
        <v>68</v>
      </c>
      <c r="B17" s="2" t="s">
        <v>20</v>
      </c>
      <c r="C17" s="10"/>
      <c r="D17" s="11"/>
      <c r="E17" s="12"/>
      <c r="F17" s="13">
        <v>0.86</v>
      </c>
      <c r="G17" s="14">
        <v>0.74</v>
      </c>
      <c r="H17" s="14">
        <v>0.95</v>
      </c>
      <c r="I17" s="14">
        <v>0.64</v>
      </c>
    </row>
    <row r="18" spans="1:9" ht="13.5" thickBot="1">
      <c r="A18" s="59"/>
      <c r="B18" s="3" t="s">
        <v>29</v>
      </c>
      <c r="C18" s="15"/>
      <c r="D18" s="16"/>
      <c r="E18" s="17"/>
      <c r="F18" s="18"/>
      <c r="G18" s="19"/>
      <c r="H18" s="19"/>
      <c r="I18" s="19"/>
    </row>
    <row r="19" spans="1:9">
      <c r="A19" s="58" t="s">
        <v>77</v>
      </c>
      <c r="B19" s="2" t="s">
        <v>20</v>
      </c>
      <c r="C19" s="10"/>
      <c r="D19" s="11"/>
      <c r="E19" s="12"/>
      <c r="F19" s="13">
        <v>12.4</v>
      </c>
      <c r="G19" s="14">
        <v>15.3</v>
      </c>
      <c r="H19" s="14">
        <v>12.7</v>
      </c>
      <c r="I19" s="14">
        <v>14.2</v>
      </c>
    </row>
    <row r="20" spans="1:9" ht="13.5" thickBot="1">
      <c r="A20" s="59"/>
      <c r="B20" s="3" t="s">
        <v>29</v>
      </c>
      <c r="C20" s="15"/>
      <c r="D20" s="16"/>
      <c r="E20" s="17"/>
      <c r="F20" s="18"/>
      <c r="G20" s="19"/>
      <c r="H20" s="19"/>
      <c r="I20" s="19"/>
    </row>
    <row r="21" spans="1:9">
      <c r="A21" s="58" t="s">
        <v>86</v>
      </c>
      <c r="B21" s="2" t="s">
        <v>20</v>
      </c>
      <c r="C21" s="10"/>
      <c r="D21" s="11"/>
      <c r="E21" s="12"/>
      <c r="F21" s="13">
        <v>22.4</v>
      </c>
      <c r="G21" s="14">
        <v>22.4</v>
      </c>
      <c r="H21" s="14">
        <v>22.4</v>
      </c>
      <c r="I21" s="14">
        <v>22.4</v>
      </c>
    </row>
    <row r="22" spans="1:9" ht="13.5" thickBot="1">
      <c r="A22" s="59"/>
      <c r="B22" s="3" t="s">
        <v>29</v>
      </c>
      <c r="C22" s="15"/>
      <c r="D22" s="16"/>
      <c r="E22" s="17"/>
      <c r="F22" s="18"/>
      <c r="G22" s="19"/>
      <c r="H22" s="19"/>
      <c r="I22" s="19"/>
    </row>
    <row r="23" spans="1:9">
      <c r="A23" s="58" t="s">
        <v>89</v>
      </c>
      <c r="B23" s="2" t="s">
        <v>20</v>
      </c>
      <c r="C23" s="10"/>
      <c r="D23" s="11"/>
      <c r="E23" s="12"/>
      <c r="F23" s="13">
        <v>168.6</v>
      </c>
      <c r="G23" s="14">
        <v>306.3</v>
      </c>
      <c r="H23" s="14">
        <v>140</v>
      </c>
      <c r="I23" s="14">
        <v>121.1</v>
      </c>
    </row>
    <row r="24" spans="1:9" ht="13.5" thickBot="1">
      <c r="A24" s="59"/>
      <c r="B24" s="3" t="s">
        <v>29</v>
      </c>
      <c r="C24" s="15"/>
      <c r="D24" s="16"/>
      <c r="E24" s="17"/>
      <c r="F24" s="18"/>
      <c r="G24" s="19"/>
      <c r="H24" s="19"/>
      <c r="I24" s="19"/>
    </row>
    <row r="25" spans="1:9">
      <c r="A25" s="58" t="s">
        <v>98</v>
      </c>
      <c r="B25" s="2" t="s">
        <v>20</v>
      </c>
      <c r="C25" s="10"/>
      <c r="D25" s="11"/>
      <c r="E25" s="12"/>
      <c r="F25" s="13"/>
      <c r="G25" s="14"/>
      <c r="H25" s="14"/>
      <c r="I25" s="14"/>
    </row>
    <row r="26" spans="1:9" ht="13.5" thickBot="1">
      <c r="A26" s="59"/>
      <c r="B26" s="3" t="s">
        <v>29</v>
      </c>
      <c r="C26" s="15"/>
      <c r="D26" s="16"/>
      <c r="E26" s="17"/>
      <c r="F26" s="18"/>
      <c r="G26" s="19"/>
      <c r="H26" s="19"/>
      <c r="I26" s="19"/>
    </row>
    <row r="27" spans="1:9">
      <c r="A27" s="58" t="s">
        <v>99</v>
      </c>
      <c r="B27" s="2" t="s">
        <v>20</v>
      </c>
      <c r="C27" s="10"/>
      <c r="D27" s="11"/>
      <c r="E27" s="12"/>
      <c r="F27" s="13"/>
      <c r="G27" s="14"/>
      <c r="H27" s="14"/>
      <c r="I27" s="14"/>
    </row>
    <row r="28" spans="1:9" ht="13.5" thickBot="1">
      <c r="A28" s="59"/>
      <c r="B28" s="3" t="s">
        <v>29</v>
      </c>
      <c r="C28" s="15"/>
      <c r="D28" s="16"/>
      <c r="E28" s="17"/>
      <c r="F28" s="18"/>
      <c r="G28" s="19"/>
      <c r="H28" s="19"/>
      <c r="I28" s="19"/>
    </row>
    <row r="29" spans="1:9">
      <c r="A29" s="58" t="s">
        <v>100</v>
      </c>
      <c r="B29" s="2" t="s">
        <v>20</v>
      </c>
      <c r="C29" s="10"/>
      <c r="D29" s="11"/>
      <c r="E29" s="12"/>
      <c r="F29" s="45">
        <v>0.96099999999999997</v>
      </c>
      <c r="G29" s="46">
        <v>0.66800000000000004</v>
      </c>
      <c r="H29" s="46">
        <v>0.90300000000000002</v>
      </c>
      <c r="I29" s="46">
        <v>0.73499999999999999</v>
      </c>
    </row>
    <row r="30" spans="1:9">
      <c r="A30" s="60"/>
      <c r="B30" s="4" t="s">
        <v>29</v>
      </c>
      <c r="C30" s="20"/>
      <c r="D30" s="21"/>
      <c r="E30" s="22"/>
      <c r="F30" s="23"/>
      <c r="G30" s="24"/>
      <c r="H30" s="24"/>
      <c r="I30" s="24"/>
    </row>
    <row r="31" spans="1:9">
      <c r="C31" s="1"/>
    </row>
    <row r="34" spans="1:1" ht="14.25">
      <c r="A34" s="25" t="s">
        <v>101</v>
      </c>
    </row>
    <row r="36" spans="1:1" ht="14.25">
      <c r="A36" s="25" t="s">
        <v>117</v>
      </c>
    </row>
  </sheetData>
  <mergeCells count="17">
    <mergeCell ref="A21:A22"/>
    <mergeCell ref="A23:A24"/>
    <mergeCell ref="A25:A26"/>
    <mergeCell ref="A27:A28"/>
    <mergeCell ref="A29:A30"/>
    <mergeCell ref="A19:A20"/>
    <mergeCell ref="A1:I1"/>
    <mergeCell ref="A3:B4"/>
    <mergeCell ref="C3:E3"/>
    <mergeCell ref="F3:I3"/>
    <mergeCell ref="A5:A6"/>
    <mergeCell ref="A7:A8"/>
    <mergeCell ref="A9:A10"/>
    <mergeCell ref="A11:A12"/>
    <mergeCell ref="A13:A14"/>
    <mergeCell ref="A15:A16"/>
    <mergeCell ref="A17:A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0451-5E47-4935-85F5-784E9E1D98A4}">
  <dimension ref="B2:H44"/>
  <sheetViews>
    <sheetView workbookViewId="0">
      <selection activeCell="B21" sqref="B21"/>
    </sheetView>
  </sheetViews>
  <sheetFormatPr defaultRowHeight="12.75"/>
  <cols>
    <col min="2" max="2" width="44.5703125" style="26" bestFit="1" customWidth="1"/>
    <col min="4" max="4" width="44.5703125" style="26" bestFit="1" customWidth="1"/>
    <col min="5" max="5" width="10.85546875" customWidth="1"/>
    <col min="6" max="6" width="41" bestFit="1" customWidth="1"/>
    <col min="8" max="8" width="41" bestFit="1" customWidth="1"/>
  </cols>
  <sheetData>
    <row r="2" spans="2:8" ht="15">
      <c r="B2" s="29" t="s">
        <v>118</v>
      </c>
    </row>
    <row r="3" spans="2:8" ht="15">
      <c r="B3" s="29"/>
    </row>
    <row r="5" spans="2:8">
      <c r="B5" s="36" t="s">
        <v>119</v>
      </c>
      <c r="D5" s="36" t="s">
        <v>119</v>
      </c>
      <c r="F5" s="36" t="s">
        <v>120</v>
      </c>
      <c r="H5" s="36" t="s">
        <v>121</v>
      </c>
    </row>
    <row r="6" spans="2:8">
      <c r="B6" s="37" t="s">
        <v>107</v>
      </c>
      <c r="C6" s="27"/>
      <c r="D6" s="31" t="s">
        <v>122</v>
      </c>
      <c r="E6" s="27"/>
      <c r="F6" s="30" t="s">
        <v>112</v>
      </c>
      <c r="G6" s="39"/>
      <c r="H6" s="30" t="s">
        <v>112</v>
      </c>
    </row>
    <row r="7" spans="2:8">
      <c r="B7" s="37" t="s">
        <v>108</v>
      </c>
      <c r="C7" s="27"/>
      <c r="D7" s="31" t="s">
        <v>123</v>
      </c>
      <c r="E7" s="27"/>
      <c r="F7" s="30" t="s">
        <v>113</v>
      </c>
      <c r="G7" s="39"/>
      <c r="H7" s="30" t="s">
        <v>113</v>
      </c>
    </row>
    <row r="8" spans="2:8">
      <c r="B8" s="37" t="s">
        <v>42</v>
      </c>
      <c r="C8" s="27"/>
      <c r="D8" s="31" t="s">
        <v>124</v>
      </c>
      <c r="E8" s="27"/>
      <c r="F8" s="30" t="s">
        <v>114</v>
      </c>
      <c r="G8" s="39"/>
      <c r="H8" s="30" t="s">
        <v>114</v>
      </c>
    </row>
    <row r="9" spans="2:8">
      <c r="B9" s="38" t="s">
        <v>125</v>
      </c>
      <c r="D9" s="34" t="s">
        <v>125</v>
      </c>
      <c r="F9" s="33" t="s">
        <v>115</v>
      </c>
      <c r="H9" s="33" t="s">
        <v>115</v>
      </c>
    </row>
    <row r="10" spans="2:8">
      <c r="B10" s="38" t="s">
        <v>116</v>
      </c>
      <c r="D10" s="34" t="s">
        <v>116</v>
      </c>
      <c r="F10" s="33" t="s">
        <v>116</v>
      </c>
      <c r="H10" s="33" t="s">
        <v>126</v>
      </c>
    </row>
    <row r="11" spans="2:8">
      <c r="B11" s="26" t="s">
        <v>127</v>
      </c>
      <c r="D11" s="26" t="s">
        <v>128</v>
      </c>
      <c r="F11" s="26" t="s">
        <v>129</v>
      </c>
      <c r="H11" s="26" t="s">
        <v>129</v>
      </c>
    </row>
    <row r="12" spans="2:8">
      <c r="B12" s="26" t="s">
        <v>130</v>
      </c>
      <c r="D12" s="26" t="s">
        <v>131</v>
      </c>
      <c r="F12" s="26" t="s">
        <v>132</v>
      </c>
      <c r="H12" s="26" t="s">
        <v>133</v>
      </c>
    </row>
    <row r="13" spans="2:8">
      <c r="B13" s="26" t="s">
        <v>134</v>
      </c>
      <c r="D13" s="26" t="s">
        <v>135</v>
      </c>
      <c r="F13" s="26" t="s">
        <v>135</v>
      </c>
      <c r="H13" s="26" t="s">
        <v>135</v>
      </c>
    </row>
    <row r="14" spans="2:8">
      <c r="B14" s="26" t="s">
        <v>136</v>
      </c>
      <c r="D14" s="26" t="s">
        <v>137</v>
      </c>
      <c r="F14" s="26" t="s">
        <v>138</v>
      </c>
      <c r="H14" s="26" t="s">
        <v>139</v>
      </c>
    </row>
    <row r="15" spans="2:8">
      <c r="B15" s="26" t="s">
        <v>140</v>
      </c>
      <c r="D15" s="26" t="s">
        <v>141</v>
      </c>
      <c r="F15" s="26" t="s">
        <v>141</v>
      </c>
      <c r="H15" s="26" t="s">
        <v>141</v>
      </c>
    </row>
    <row r="16" spans="2:8">
      <c r="B16" s="26" t="s">
        <v>142</v>
      </c>
      <c r="D16" s="26" t="s">
        <v>143</v>
      </c>
      <c r="F16" s="26" t="s">
        <v>144</v>
      </c>
      <c r="H16" s="26" t="s">
        <v>145</v>
      </c>
    </row>
    <row r="17" spans="2:8">
      <c r="B17" s="26" t="s">
        <v>146</v>
      </c>
      <c r="D17" s="26" t="s">
        <v>147</v>
      </c>
      <c r="F17" s="26" t="s">
        <v>147</v>
      </c>
      <c r="H17" s="26" t="s">
        <v>147</v>
      </c>
    </row>
    <row r="18" spans="2:8">
      <c r="B18" s="26" t="s">
        <v>148</v>
      </c>
      <c r="D18" s="26" t="s">
        <v>149</v>
      </c>
      <c r="F18" s="26" t="s">
        <v>150</v>
      </c>
      <c r="H18" s="26" t="s">
        <v>151</v>
      </c>
    </row>
    <row r="19" spans="2:8">
      <c r="B19" s="26" t="s">
        <v>152</v>
      </c>
      <c r="D19" s="26" t="s">
        <v>153</v>
      </c>
      <c r="F19" s="26" t="s">
        <v>154</v>
      </c>
      <c r="H19" s="26" t="s">
        <v>155</v>
      </c>
    </row>
    <row r="24" spans="2:8">
      <c r="B24" s="36" t="s">
        <v>156</v>
      </c>
      <c r="D24" s="36" t="s">
        <v>119</v>
      </c>
      <c r="F24" s="36" t="s">
        <v>157</v>
      </c>
    </row>
    <row r="25" spans="2:8">
      <c r="B25" s="32" t="s">
        <v>158</v>
      </c>
      <c r="D25" s="31" t="s">
        <v>122</v>
      </c>
      <c r="F25" s="30" t="s">
        <v>112</v>
      </c>
    </row>
    <row r="26" spans="2:8">
      <c r="B26" s="32" t="s">
        <v>123</v>
      </c>
      <c r="D26" s="31" t="s">
        <v>159</v>
      </c>
      <c r="F26" s="30" t="s">
        <v>113</v>
      </c>
    </row>
    <row r="27" spans="2:8">
      <c r="B27" s="32" t="s">
        <v>114</v>
      </c>
      <c r="D27" s="31" t="s">
        <v>114</v>
      </c>
      <c r="F27" s="30" t="s">
        <v>114</v>
      </c>
    </row>
    <row r="28" spans="2:8">
      <c r="B28" s="35" t="s">
        <v>125</v>
      </c>
      <c r="D28" s="34" t="s">
        <v>125</v>
      </c>
      <c r="F28" s="33" t="s">
        <v>125</v>
      </c>
    </row>
    <row r="29" spans="2:8">
      <c r="B29" s="35" t="s">
        <v>116</v>
      </c>
      <c r="D29" s="34" t="s">
        <v>116</v>
      </c>
      <c r="F29" s="33" t="s">
        <v>126</v>
      </c>
    </row>
    <row r="30" spans="2:8">
      <c r="B30" s="28" t="s">
        <v>160</v>
      </c>
      <c r="D30" s="26" t="s">
        <v>128</v>
      </c>
      <c r="F30" s="26" t="s">
        <v>129</v>
      </c>
    </row>
    <row r="31" spans="2:8">
      <c r="B31" s="28" t="s">
        <v>161</v>
      </c>
      <c r="D31" s="26" t="s">
        <v>130</v>
      </c>
      <c r="F31" s="26" t="s">
        <v>162</v>
      </c>
    </row>
    <row r="32" spans="2:8">
      <c r="B32" s="28" t="s">
        <v>135</v>
      </c>
      <c r="D32" s="26" t="s">
        <v>134</v>
      </c>
      <c r="F32" s="26" t="s">
        <v>135</v>
      </c>
    </row>
    <row r="33" spans="2:6">
      <c r="B33" s="28" t="s">
        <v>163</v>
      </c>
      <c r="D33" s="26" t="s">
        <v>164</v>
      </c>
      <c r="F33" s="26" t="s">
        <v>139</v>
      </c>
    </row>
    <row r="34" spans="2:6">
      <c r="B34" s="28" t="s">
        <v>141</v>
      </c>
      <c r="D34" s="26" t="s">
        <v>140</v>
      </c>
      <c r="F34" s="26" t="s">
        <v>141</v>
      </c>
    </row>
    <row r="35" spans="2:6">
      <c r="B35" s="28" t="s">
        <v>144</v>
      </c>
      <c r="D35" s="26" t="s">
        <v>142</v>
      </c>
      <c r="F35" s="26" t="s">
        <v>145</v>
      </c>
    </row>
    <row r="36" spans="2:6">
      <c r="B36" s="28" t="s">
        <v>147</v>
      </c>
      <c r="D36" s="26" t="s">
        <v>146</v>
      </c>
      <c r="F36" s="26" t="s">
        <v>147</v>
      </c>
    </row>
    <row r="37" spans="2:6">
      <c r="B37" s="28" t="s">
        <v>165</v>
      </c>
      <c r="D37" s="26" t="s">
        <v>166</v>
      </c>
      <c r="F37" s="26" t="s">
        <v>167</v>
      </c>
    </row>
    <row r="38" spans="2:6">
      <c r="B38" s="28" t="s">
        <v>168</v>
      </c>
      <c r="D38" s="26" t="s">
        <v>169</v>
      </c>
      <c r="F38" s="26" t="s">
        <v>170</v>
      </c>
    </row>
    <row r="41" spans="2:6">
      <c r="B41" s="36" t="s">
        <v>171</v>
      </c>
    </row>
    <row r="42" spans="2:6">
      <c r="B42" s="36" t="s">
        <v>172</v>
      </c>
    </row>
    <row r="44" spans="2:6">
      <c r="B44" s="40" t="s">
        <v>173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8DDD-04C5-4103-9C7F-87D1F4D99183}">
  <dimension ref="B2:H42"/>
  <sheetViews>
    <sheetView workbookViewId="0">
      <selection activeCell="F6" sqref="F6:F10"/>
    </sheetView>
  </sheetViews>
  <sheetFormatPr defaultRowHeight="12.75"/>
  <cols>
    <col min="2" max="2" width="44.5703125" style="26" bestFit="1" customWidth="1"/>
    <col min="4" max="4" width="44.5703125" style="26" bestFit="1" customWidth="1"/>
    <col min="5" max="5" width="10.85546875" customWidth="1"/>
    <col min="6" max="6" width="41" bestFit="1" customWidth="1"/>
    <col min="8" max="8" width="41" bestFit="1" customWidth="1"/>
  </cols>
  <sheetData>
    <row r="2" spans="2:8" ht="15">
      <c r="B2" s="29" t="s">
        <v>118</v>
      </c>
    </row>
    <row r="3" spans="2:8" ht="15">
      <c r="B3" s="29"/>
    </row>
    <row r="5" spans="2:8">
      <c r="B5" s="36" t="s">
        <v>119</v>
      </c>
      <c r="D5" s="36" t="s">
        <v>119</v>
      </c>
      <c r="F5" s="36" t="s">
        <v>120</v>
      </c>
      <c r="H5" s="36" t="s">
        <v>121</v>
      </c>
    </row>
    <row r="6" spans="2:8">
      <c r="B6" s="37" t="s">
        <v>107</v>
      </c>
      <c r="C6" s="27"/>
      <c r="D6" s="31" t="s">
        <v>122</v>
      </c>
      <c r="E6" s="27"/>
      <c r="F6" s="30" t="s">
        <v>112</v>
      </c>
      <c r="G6" s="39"/>
      <c r="H6" s="30" t="s">
        <v>112</v>
      </c>
    </row>
    <row r="7" spans="2:8">
      <c r="B7" s="37" t="s">
        <v>108</v>
      </c>
      <c r="C7" s="27"/>
      <c r="D7" s="31" t="s">
        <v>123</v>
      </c>
      <c r="E7" s="27"/>
      <c r="F7" s="30" t="s">
        <v>113</v>
      </c>
      <c r="G7" s="39"/>
      <c r="H7" s="30" t="s">
        <v>113</v>
      </c>
    </row>
    <row r="8" spans="2:8">
      <c r="B8" s="37" t="s">
        <v>42</v>
      </c>
      <c r="C8" s="27"/>
      <c r="D8" s="31" t="s">
        <v>124</v>
      </c>
      <c r="E8" s="27"/>
      <c r="F8" s="30" t="s">
        <v>114</v>
      </c>
      <c r="G8" s="39"/>
      <c r="H8" s="30" t="s">
        <v>114</v>
      </c>
    </row>
    <row r="9" spans="2:8">
      <c r="B9" s="38" t="s">
        <v>125</v>
      </c>
      <c r="D9" s="34" t="s">
        <v>125</v>
      </c>
      <c r="F9" s="33" t="s">
        <v>174</v>
      </c>
      <c r="H9" s="33" t="s">
        <v>115</v>
      </c>
    </row>
    <row r="10" spans="2:8">
      <c r="B10" s="38" t="s">
        <v>116</v>
      </c>
      <c r="D10" s="34" t="s">
        <v>116</v>
      </c>
      <c r="F10" s="33" t="s">
        <v>116</v>
      </c>
      <c r="H10" s="33" t="s">
        <v>126</v>
      </c>
    </row>
    <row r="11" spans="2:8">
      <c r="B11" s="26" t="s">
        <v>175</v>
      </c>
      <c r="D11" s="26" t="s">
        <v>175</v>
      </c>
      <c r="F11" s="26" t="s">
        <v>175</v>
      </c>
      <c r="H11" s="26" t="s">
        <v>175</v>
      </c>
    </row>
    <row r="12" spans="2:8">
      <c r="B12" s="26" t="s">
        <v>176</v>
      </c>
      <c r="D12" s="26" t="s">
        <v>177</v>
      </c>
      <c r="F12" s="26" t="s">
        <v>178</v>
      </c>
      <c r="H12" s="26" t="s">
        <v>179</v>
      </c>
    </row>
    <row r="13" spans="2:8">
      <c r="B13" s="26" t="s">
        <v>135</v>
      </c>
      <c r="D13" s="26" t="s">
        <v>135</v>
      </c>
      <c r="F13" s="26" t="s">
        <v>135</v>
      </c>
      <c r="H13" s="26" t="s">
        <v>135</v>
      </c>
    </row>
    <row r="14" spans="2:8">
      <c r="B14" s="26" t="s">
        <v>180</v>
      </c>
      <c r="D14" s="26" t="s">
        <v>181</v>
      </c>
      <c r="F14" s="26" t="s">
        <v>180</v>
      </c>
      <c r="H14" s="26" t="s">
        <v>182</v>
      </c>
    </row>
    <row r="15" spans="2:8">
      <c r="B15" s="26" t="s">
        <v>141</v>
      </c>
      <c r="D15" s="26" t="s">
        <v>141</v>
      </c>
      <c r="F15" s="26" t="s">
        <v>141</v>
      </c>
      <c r="H15" s="26" t="s">
        <v>141</v>
      </c>
    </row>
    <row r="16" spans="2:8">
      <c r="B16" s="26" t="s">
        <v>183</v>
      </c>
      <c r="D16" s="26" t="s">
        <v>183</v>
      </c>
      <c r="F16" s="26" t="s">
        <v>183</v>
      </c>
      <c r="H16" s="26" t="s">
        <v>183</v>
      </c>
    </row>
    <row r="17" spans="2:8">
      <c r="B17" s="26" t="s">
        <v>147</v>
      </c>
      <c r="D17" s="26" t="s">
        <v>147</v>
      </c>
      <c r="F17" s="26" t="s">
        <v>147</v>
      </c>
      <c r="H17" s="26" t="s">
        <v>147</v>
      </c>
    </row>
    <row r="18" spans="2:8">
      <c r="B18" s="26" t="s">
        <v>184</v>
      </c>
      <c r="D18" s="26" t="s">
        <v>185</v>
      </c>
      <c r="F18" s="26" t="s">
        <v>186</v>
      </c>
      <c r="H18" s="26" t="s">
        <v>187</v>
      </c>
    </row>
    <row r="19" spans="2:8">
      <c r="B19" s="26" t="s">
        <v>188</v>
      </c>
      <c r="D19" s="26" t="s">
        <v>189</v>
      </c>
      <c r="F19" s="26" t="s">
        <v>190</v>
      </c>
      <c r="H19" s="26" t="s">
        <v>191</v>
      </c>
    </row>
    <row r="24" spans="2:8">
      <c r="B24" s="36" t="s">
        <v>156</v>
      </c>
      <c r="D24" s="36" t="s">
        <v>119</v>
      </c>
      <c r="F24" s="36" t="s">
        <v>157</v>
      </c>
    </row>
    <row r="25" spans="2:8">
      <c r="B25" s="32" t="s">
        <v>158</v>
      </c>
      <c r="D25" s="31" t="s">
        <v>122</v>
      </c>
      <c r="F25" s="30" t="s">
        <v>112</v>
      </c>
    </row>
    <row r="26" spans="2:8">
      <c r="B26" s="32" t="s">
        <v>123</v>
      </c>
      <c r="D26" s="31" t="s">
        <v>159</v>
      </c>
      <c r="F26" s="30" t="s">
        <v>113</v>
      </c>
    </row>
    <row r="27" spans="2:8">
      <c r="B27" s="32" t="s">
        <v>114</v>
      </c>
      <c r="D27" s="31" t="s">
        <v>114</v>
      </c>
      <c r="F27" s="30" t="s">
        <v>114</v>
      </c>
    </row>
    <row r="28" spans="2:8">
      <c r="B28" s="35" t="s">
        <v>125</v>
      </c>
      <c r="D28" s="34" t="s">
        <v>125</v>
      </c>
      <c r="F28" s="33" t="s">
        <v>125</v>
      </c>
    </row>
    <row r="29" spans="2:8">
      <c r="B29" s="35" t="s">
        <v>116</v>
      </c>
      <c r="D29" s="34" t="s">
        <v>116</v>
      </c>
      <c r="F29" s="33" t="s">
        <v>126</v>
      </c>
    </row>
    <row r="30" spans="2:8">
      <c r="B30" s="28" t="s">
        <v>192</v>
      </c>
      <c r="D30" s="26" t="s">
        <v>175</v>
      </c>
      <c r="F30" s="26" t="s">
        <v>175</v>
      </c>
    </row>
    <row r="31" spans="2:8">
      <c r="B31" s="28" t="s">
        <v>193</v>
      </c>
      <c r="D31" s="26" t="s">
        <v>176</v>
      </c>
      <c r="F31" s="26" t="s">
        <v>194</v>
      </c>
    </row>
    <row r="32" spans="2:8">
      <c r="B32" s="28" t="s">
        <v>135</v>
      </c>
      <c r="D32" s="26" t="s">
        <v>135</v>
      </c>
      <c r="F32" s="26" t="s">
        <v>135</v>
      </c>
    </row>
    <row r="33" spans="2:6">
      <c r="B33" s="28" t="s">
        <v>180</v>
      </c>
      <c r="D33" s="26" t="s">
        <v>180</v>
      </c>
      <c r="F33" s="26" t="s">
        <v>182</v>
      </c>
    </row>
    <row r="34" spans="2:6">
      <c r="B34" s="28" t="s">
        <v>141</v>
      </c>
      <c r="D34" s="26" t="s">
        <v>141</v>
      </c>
      <c r="F34" s="26" t="s">
        <v>141</v>
      </c>
    </row>
    <row r="35" spans="2:6">
      <c r="B35" s="28" t="s">
        <v>183</v>
      </c>
      <c r="D35" s="26" t="s">
        <v>183</v>
      </c>
      <c r="F35" s="26" t="s">
        <v>183</v>
      </c>
    </row>
    <row r="36" spans="2:6">
      <c r="B36" s="28" t="s">
        <v>147</v>
      </c>
      <c r="D36" s="26" t="s">
        <v>147</v>
      </c>
      <c r="F36" s="26" t="s">
        <v>147</v>
      </c>
    </row>
    <row r="37" spans="2:6">
      <c r="B37" s="28" t="s">
        <v>195</v>
      </c>
      <c r="D37" s="26" t="s">
        <v>184</v>
      </c>
      <c r="F37" s="26" t="s">
        <v>196</v>
      </c>
    </row>
    <row r="38" spans="2:6">
      <c r="B38" s="28" t="s">
        <v>197</v>
      </c>
      <c r="D38" s="26" t="s">
        <v>198</v>
      </c>
      <c r="F38" s="26" t="s">
        <v>199</v>
      </c>
    </row>
    <row r="41" spans="2:6">
      <c r="B41" s="36" t="s">
        <v>171</v>
      </c>
    </row>
    <row r="42" spans="2:6">
      <c r="B42" s="36" t="s">
        <v>172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A37-953B-4E3C-A6D5-3AA0A7BAADB4}">
  <dimension ref="B2:H42"/>
  <sheetViews>
    <sheetView workbookViewId="0">
      <selection activeCell="B19" sqref="B19"/>
    </sheetView>
  </sheetViews>
  <sheetFormatPr defaultRowHeight="12.75"/>
  <cols>
    <col min="2" max="2" width="44.5703125" style="26" bestFit="1" customWidth="1"/>
    <col min="4" max="4" width="44.5703125" style="26" bestFit="1" customWidth="1"/>
    <col min="5" max="5" width="10.85546875" customWidth="1"/>
    <col min="6" max="6" width="41" bestFit="1" customWidth="1"/>
    <col min="8" max="8" width="41" bestFit="1" customWidth="1"/>
  </cols>
  <sheetData>
    <row r="2" spans="2:8" ht="15">
      <c r="B2" s="29" t="s">
        <v>200</v>
      </c>
    </row>
    <row r="3" spans="2:8" ht="15">
      <c r="B3" s="29"/>
    </row>
    <row r="5" spans="2:8">
      <c r="B5" s="36" t="s">
        <v>119</v>
      </c>
      <c r="D5" s="36" t="s">
        <v>119</v>
      </c>
      <c r="F5" s="36" t="s">
        <v>120</v>
      </c>
      <c r="H5" s="36" t="s">
        <v>121</v>
      </c>
    </row>
    <row r="6" spans="2:8">
      <c r="B6" s="37" t="s">
        <v>107</v>
      </c>
      <c r="C6" s="27"/>
      <c r="D6" s="31" t="s">
        <v>122</v>
      </c>
      <c r="E6" s="27"/>
      <c r="F6" s="30" t="s">
        <v>112</v>
      </c>
      <c r="G6" s="39"/>
      <c r="H6" s="30" t="s">
        <v>112</v>
      </c>
    </row>
    <row r="7" spans="2:8">
      <c r="B7" s="37" t="s">
        <v>108</v>
      </c>
      <c r="C7" s="27"/>
      <c r="D7" s="31" t="s">
        <v>123</v>
      </c>
      <c r="E7" s="27"/>
      <c r="F7" s="30" t="s">
        <v>113</v>
      </c>
      <c r="G7" s="39"/>
      <c r="H7" s="30" t="s">
        <v>113</v>
      </c>
    </row>
    <row r="8" spans="2:8">
      <c r="B8" s="37" t="s">
        <v>42</v>
      </c>
      <c r="C8" s="27"/>
      <c r="D8" s="31" t="s">
        <v>124</v>
      </c>
      <c r="E8" s="27"/>
      <c r="F8" s="30" t="s">
        <v>114</v>
      </c>
      <c r="G8" s="39"/>
      <c r="H8" s="30" t="s">
        <v>114</v>
      </c>
    </row>
    <row r="9" spans="2:8">
      <c r="B9" s="38" t="s">
        <v>125</v>
      </c>
      <c r="D9" s="34" t="s">
        <v>125</v>
      </c>
      <c r="F9" s="33" t="s">
        <v>174</v>
      </c>
      <c r="H9" s="33" t="s">
        <v>115</v>
      </c>
    </row>
    <row r="10" spans="2:8">
      <c r="B10" s="38" t="s">
        <v>116</v>
      </c>
      <c r="D10" s="34" t="s">
        <v>116</v>
      </c>
      <c r="F10" s="33" t="s">
        <v>116</v>
      </c>
      <c r="H10" s="33" t="s">
        <v>126</v>
      </c>
    </row>
    <row r="11" spans="2:8">
      <c r="B11" s="26" t="s">
        <v>201</v>
      </c>
      <c r="F11" s="26"/>
      <c r="H11" s="26"/>
    </row>
    <row r="12" spans="2:8">
      <c r="B12" s="26" t="s">
        <v>202</v>
      </c>
      <c r="F12" s="26"/>
      <c r="H12" s="26"/>
    </row>
    <row r="13" spans="2:8">
      <c r="B13" s="26" t="s">
        <v>135</v>
      </c>
      <c r="F13" s="26"/>
      <c r="H13" s="26"/>
    </row>
    <row r="14" spans="2:8">
      <c r="B14" s="26" t="s">
        <v>203</v>
      </c>
      <c r="F14" s="26"/>
      <c r="H14" s="26"/>
    </row>
    <row r="15" spans="2:8">
      <c r="B15" s="26" t="s">
        <v>141</v>
      </c>
      <c r="F15" s="26"/>
      <c r="H15" s="26"/>
    </row>
    <row r="16" spans="2:8">
      <c r="B16" s="26" t="s">
        <v>183</v>
      </c>
      <c r="F16" s="26"/>
      <c r="H16" s="26"/>
    </row>
    <row r="17" spans="2:8">
      <c r="B17" s="26" t="s">
        <v>147</v>
      </c>
      <c r="F17" s="26"/>
      <c r="H17" s="26"/>
    </row>
    <row r="18" spans="2:8">
      <c r="B18" s="26" t="s">
        <v>204</v>
      </c>
      <c r="F18" s="26"/>
      <c r="H18" s="26"/>
    </row>
    <row r="19" spans="2:8">
      <c r="B19" s="26" t="s">
        <v>205</v>
      </c>
      <c r="F19" s="26"/>
      <c r="H19" s="26"/>
    </row>
    <row r="24" spans="2:8">
      <c r="B24" s="36" t="s">
        <v>156</v>
      </c>
      <c r="D24" s="36" t="s">
        <v>119</v>
      </c>
      <c r="F24" s="36" t="s">
        <v>157</v>
      </c>
    </row>
    <row r="25" spans="2:8">
      <c r="B25" s="32" t="s">
        <v>158</v>
      </c>
      <c r="D25" s="31" t="s">
        <v>122</v>
      </c>
      <c r="F25" s="30" t="s">
        <v>112</v>
      </c>
    </row>
    <row r="26" spans="2:8">
      <c r="B26" s="32" t="s">
        <v>123</v>
      </c>
      <c r="D26" s="31" t="s">
        <v>159</v>
      </c>
      <c r="F26" s="30" t="s">
        <v>113</v>
      </c>
    </row>
    <row r="27" spans="2:8">
      <c r="B27" s="32" t="s">
        <v>114</v>
      </c>
      <c r="D27" s="31" t="s">
        <v>114</v>
      </c>
      <c r="F27" s="30" t="s">
        <v>114</v>
      </c>
    </row>
    <row r="28" spans="2:8">
      <c r="B28" s="35" t="s">
        <v>125</v>
      </c>
      <c r="D28" s="34" t="s">
        <v>125</v>
      </c>
      <c r="F28" s="33" t="s">
        <v>125</v>
      </c>
    </row>
    <row r="29" spans="2:8">
      <c r="B29" s="35" t="s">
        <v>116</v>
      </c>
      <c r="D29" s="34" t="s">
        <v>116</v>
      </c>
      <c r="F29" s="33" t="s">
        <v>126</v>
      </c>
    </row>
    <row r="30" spans="2:8">
      <c r="B30" s="28" t="s">
        <v>206</v>
      </c>
      <c r="F30" s="26"/>
    </row>
    <row r="31" spans="2:8">
      <c r="B31" s="28" t="s">
        <v>202</v>
      </c>
      <c r="F31" s="26"/>
    </row>
    <row r="32" spans="2:8">
      <c r="B32" s="28" t="s">
        <v>135</v>
      </c>
      <c r="F32" s="26"/>
    </row>
    <row r="33" spans="2:6">
      <c r="B33" s="28" t="s">
        <v>203</v>
      </c>
      <c r="F33" s="26"/>
    </row>
    <row r="34" spans="2:6">
      <c r="B34" s="28" t="s">
        <v>141</v>
      </c>
      <c r="F34" s="26"/>
    </row>
    <row r="35" spans="2:6">
      <c r="B35" s="28" t="s">
        <v>183</v>
      </c>
      <c r="F35" s="26"/>
    </row>
    <row r="36" spans="2:6">
      <c r="B36" s="28" t="s">
        <v>147</v>
      </c>
      <c r="F36" s="26"/>
    </row>
    <row r="37" spans="2:6">
      <c r="B37" s="28" t="s">
        <v>207</v>
      </c>
      <c r="F37" s="26"/>
    </row>
    <row r="38" spans="2:6">
      <c r="B38" s="28" t="s">
        <v>208</v>
      </c>
      <c r="F38" s="26"/>
    </row>
    <row r="41" spans="2:6">
      <c r="B41" s="36" t="s">
        <v>171</v>
      </c>
    </row>
    <row r="42" spans="2:6">
      <c r="B42" s="36" t="s">
        <v>172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624B-5671-44D2-8A38-2E186C77932A}">
  <dimension ref="B2:H42"/>
  <sheetViews>
    <sheetView workbookViewId="0">
      <selection activeCell="H38" sqref="H38"/>
    </sheetView>
  </sheetViews>
  <sheetFormatPr defaultRowHeight="12.75"/>
  <cols>
    <col min="2" max="2" width="44.5703125" style="26" bestFit="1" customWidth="1"/>
    <col min="4" max="4" width="44.5703125" style="26" bestFit="1" customWidth="1"/>
    <col min="5" max="5" width="10.85546875" customWidth="1"/>
    <col min="6" max="6" width="41" bestFit="1" customWidth="1"/>
    <col min="8" max="8" width="41" bestFit="1" customWidth="1"/>
  </cols>
  <sheetData>
    <row r="2" spans="2:8" ht="15">
      <c r="B2" s="29" t="s">
        <v>118</v>
      </c>
    </row>
    <row r="3" spans="2:8" ht="15">
      <c r="B3" s="29"/>
    </row>
    <row r="5" spans="2:8">
      <c r="B5" s="36" t="s">
        <v>119</v>
      </c>
      <c r="D5" s="36" t="s">
        <v>119</v>
      </c>
      <c r="F5" s="36" t="s">
        <v>120</v>
      </c>
      <c r="H5" s="36" t="s">
        <v>121</v>
      </c>
    </row>
    <row r="6" spans="2:8">
      <c r="B6" s="37" t="s">
        <v>107</v>
      </c>
      <c r="C6" s="27"/>
      <c r="D6" s="31" t="s">
        <v>122</v>
      </c>
      <c r="E6" s="27"/>
      <c r="F6" s="30" t="s">
        <v>112</v>
      </c>
      <c r="G6" s="39"/>
      <c r="H6" s="30" t="s">
        <v>112</v>
      </c>
    </row>
    <row r="7" spans="2:8">
      <c r="B7" s="37" t="s">
        <v>108</v>
      </c>
      <c r="C7" s="27"/>
      <c r="D7" s="31" t="s">
        <v>123</v>
      </c>
      <c r="E7" s="27"/>
      <c r="F7" s="30" t="s">
        <v>113</v>
      </c>
      <c r="G7" s="39"/>
      <c r="H7" s="30" t="s">
        <v>113</v>
      </c>
    </row>
    <row r="8" spans="2:8">
      <c r="B8" s="37" t="s">
        <v>42</v>
      </c>
      <c r="C8" s="27"/>
      <c r="D8" s="31" t="s">
        <v>124</v>
      </c>
      <c r="E8" s="27"/>
      <c r="F8" s="30" t="s">
        <v>114</v>
      </c>
      <c r="G8" s="39"/>
      <c r="H8" s="30" t="s">
        <v>114</v>
      </c>
    </row>
    <row r="9" spans="2:8">
      <c r="B9" s="38" t="s">
        <v>125</v>
      </c>
      <c r="D9" s="34" t="s">
        <v>125</v>
      </c>
      <c r="F9" s="33" t="s">
        <v>115</v>
      </c>
      <c r="H9" s="33" t="s">
        <v>115</v>
      </c>
    </row>
    <row r="10" spans="2:8">
      <c r="B10" s="38" t="s">
        <v>116</v>
      </c>
      <c r="D10" s="34" t="s">
        <v>116</v>
      </c>
      <c r="F10" s="33" t="s">
        <v>116</v>
      </c>
      <c r="H10" s="33" t="s">
        <v>126</v>
      </c>
    </row>
    <row r="11" spans="2:8">
      <c r="B11" s="26" t="s">
        <v>209</v>
      </c>
      <c r="D11" s="26" t="s">
        <v>209</v>
      </c>
      <c r="F11" s="26" t="s">
        <v>209</v>
      </c>
      <c r="H11" s="26" t="s">
        <v>209</v>
      </c>
    </row>
    <row r="12" spans="2:8">
      <c r="B12" s="26" t="s">
        <v>210</v>
      </c>
      <c r="D12" s="26" t="s">
        <v>211</v>
      </c>
      <c r="F12" s="26" t="s">
        <v>212</v>
      </c>
      <c r="H12" s="26" t="s">
        <v>213</v>
      </c>
    </row>
    <row r="13" spans="2:8">
      <c r="B13" s="26" t="s">
        <v>135</v>
      </c>
      <c r="D13" s="26" t="s">
        <v>135</v>
      </c>
      <c r="F13" s="26" t="s">
        <v>135</v>
      </c>
      <c r="H13" s="26" t="s">
        <v>135</v>
      </c>
    </row>
    <row r="14" spans="2:8">
      <c r="B14" s="26" t="s">
        <v>180</v>
      </c>
      <c r="D14" s="26" t="s">
        <v>181</v>
      </c>
      <c r="F14" s="26" t="s">
        <v>180</v>
      </c>
      <c r="H14" s="26" t="s">
        <v>182</v>
      </c>
    </row>
    <row r="15" spans="2:8">
      <c r="B15" s="26" t="s">
        <v>141</v>
      </c>
      <c r="D15" s="26" t="s">
        <v>141</v>
      </c>
      <c r="F15" s="26" t="s">
        <v>141</v>
      </c>
      <c r="H15" s="26" t="s">
        <v>141</v>
      </c>
    </row>
    <row r="16" spans="2:8">
      <c r="B16" s="26" t="s">
        <v>183</v>
      </c>
      <c r="D16" s="26" t="s">
        <v>183</v>
      </c>
      <c r="F16" s="26" t="s">
        <v>183</v>
      </c>
      <c r="H16" s="26" t="s">
        <v>183</v>
      </c>
    </row>
    <row r="17" spans="2:8">
      <c r="B17" s="26" t="s">
        <v>147</v>
      </c>
      <c r="D17" s="26" t="s">
        <v>147</v>
      </c>
      <c r="F17" s="26" t="s">
        <v>147</v>
      </c>
      <c r="H17" s="26" t="s">
        <v>147</v>
      </c>
    </row>
    <row r="18" spans="2:8">
      <c r="B18" s="26" t="s">
        <v>214</v>
      </c>
      <c r="D18" s="26" t="s">
        <v>215</v>
      </c>
      <c r="F18" s="26" t="s">
        <v>216</v>
      </c>
      <c r="H18" s="26" t="s">
        <v>217</v>
      </c>
    </row>
    <row r="19" spans="2:8">
      <c r="B19" s="26" t="s">
        <v>218</v>
      </c>
      <c r="D19" s="26" t="s">
        <v>219</v>
      </c>
      <c r="F19" s="26" t="s">
        <v>220</v>
      </c>
      <c r="H19" s="26" t="s">
        <v>221</v>
      </c>
    </row>
    <row r="24" spans="2:8">
      <c r="B24" s="36" t="s">
        <v>156</v>
      </c>
      <c r="D24" s="36" t="s">
        <v>119</v>
      </c>
      <c r="F24" s="36" t="s">
        <v>157</v>
      </c>
    </row>
    <row r="25" spans="2:8">
      <c r="B25" s="32" t="s">
        <v>158</v>
      </c>
      <c r="D25" s="31" t="s">
        <v>122</v>
      </c>
      <c r="F25" s="30" t="s">
        <v>112</v>
      </c>
    </row>
    <row r="26" spans="2:8">
      <c r="B26" s="32" t="s">
        <v>123</v>
      </c>
      <c r="D26" s="31" t="s">
        <v>159</v>
      </c>
      <c r="F26" s="30" t="s">
        <v>113</v>
      </c>
    </row>
    <row r="27" spans="2:8">
      <c r="B27" s="32" t="s">
        <v>114</v>
      </c>
      <c r="D27" s="31" t="s">
        <v>114</v>
      </c>
      <c r="F27" s="30" t="s">
        <v>114</v>
      </c>
    </row>
    <row r="28" spans="2:8">
      <c r="B28" s="35" t="s">
        <v>125</v>
      </c>
      <c r="D28" s="34" t="s">
        <v>125</v>
      </c>
      <c r="F28" s="33" t="s">
        <v>125</v>
      </c>
    </row>
    <row r="29" spans="2:8">
      <c r="B29" s="35" t="s">
        <v>116</v>
      </c>
      <c r="D29" s="34" t="s">
        <v>116</v>
      </c>
      <c r="F29" s="33" t="s">
        <v>126</v>
      </c>
    </row>
    <row r="30" spans="2:8">
      <c r="B30" s="28" t="s">
        <v>222</v>
      </c>
      <c r="D30" s="26" t="s">
        <v>209</v>
      </c>
      <c r="F30" s="26" t="s">
        <v>209</v>
      </c>
    </row>
    <row r="31" spans="2:8">
      <c r="B31" s="28" t="s">
        <v>223</v>
      </c>
      <c r="D31" s="26" t="s">
        <v>210</v>
      </c>
      <c r="F31" s="26" t="s">
        <v>224</v>
      </c>
    </row>
    <row r="32" spans="2:8">
      <c r="B32" s="28" t="s">
        <v>135</v>
      </c>
      <c r="D32" s="26" t="s">
        <v>135</v>
      </c>
      <c r="F32" s="26" t="s">
        <v>135</v>
      </c>
    </row>
    <row r="33" spans="2:6">
      <c r="B33" s="28" t="s">
        <v>180</v>
      </c>
      <c r="D33" s="26" t="s">
        <v>180</v>
      </c>
      <c r="F33" s="26" t="s">
        <v>182</v>
      </c>
    </row>
    <row r="34" spans="2:6">
      <c r="B34" s="28" t="s">
        <v>141</v>
      </c>
      <c r="D34" s="26" t="s">
        <v>141</v>
      </c>
      <c r="F34" s="26" t="s">
        <v>141</v>
      </c>
    </row>
    <row r="35" spans="2:6">
      <c r="B35" s="28" t="s">
        <v>183</v>
      </c>
      <c r="D35" s="26" t="s">
        <v>183</v>
      </c>
      <c r="F35" s="26" t="s">
        <v>183</v>
      </c>
    </row>
    <row r="36" spans="2:6">
      <c r="B36" s="28" t="s">
        <v>147</v>
      </c>
      <c r="D36" s="26" t="s">
        <v>147</v>
      </c>
      <c r="F36" s="26" t="s">
        <v>147</v>
      </c>
    </row>
    <row r="37" spans="2:6">
      <c r="B37" s="28" t="s">
        <v>225</v>
      </c>
      <c r="D37" s="26" t="s">
        <v>214</v>
      </c>
      <c r="F37" s="26" t="s">
        <v>226</v>
      </c>
    </row>
    <row r="38" spans="2:6">
      <c r="B38" s="28" t="s">
        <v>227</v>
      </c>
      <c r="D38" s="26" t="s">
        <v>218</v>
      </c>
      <c r="F38" s="26" t="s">
        <v>228</v>
      </c>
    </row>
    <row r="41" spans="2:6">
      <c r="B41" s="36" t="s">
        <v>171</v>
      </c>
    </row>
    <row r="42" spans="2:6">
      <c r="B42" s="36" t="s">
        <v>172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B84E-5B26-49BF-983F-5C0F7A3A21FE}">
  <dimension ref="B2:H44"/>
  <sheetViews>
    <sheetView workbookViewId="0">
      <selection activeCell="H32" sqref="H32"/>
    </sheetView>
  </sheetViews>
  <sheetFormatPr defaultRowHeight="12.75"/>
  <cols>
    <col min="2" max="2" width="44.5703125" style="26" bestFit="1" customWidth="1"/>
    <col min="4" max="4" width="44.5703125" style="26" bestFit="1" customWidth="1"/>
    <col min="5" max="5" width="10.85546875" customWidth="1"/>
    <col min="6" max="6" width="41" bestFit="1" customWidth="1"/>
    <col min="8" max="8" width="41" bestFit="1" customWidth="1"/>
  </cols>
  <sheetData>
    <row r="2" spans="2:8" ht="15">
      <c r="B2" s="29" t="s">
        <v>118</v>
      </c>
    </row>
    <row r="3" spans="2:8" ht="15">
      <c r="B3" s="29"/>
    </row>
    <row r="5" spans="2:8">
      <c r="B5" s="36" t="s">
        <v>119</v>
      </c>
      <c r="D5" s="36" t="s">
        <v>119</v>
      </c>
      <c r="F5" s="36" t="s">
        <v>120</v>
      </c>
      <c r="H5" s="36" t="s">
        <v>121</v>
      </c>
    </row>
    <row r="6" spans="2:8">
      <c r="B6" s="37" t="s">
        <v>107</v>
      </c>
      <c r="C6" s="27"/>
      <c r="D6" s="31" t="s">
        <v>122</v>
      </c>
      <c r="E6" s="27"/>
      <c r="F6" s="30" t="s">
        <v>112</v>
      </c>
      <c r="G6" s="39"/>
      <c r="H6" s="30" t="s">
        <v>112</v>
      </c>
    </row>
    <row r="7" spans="2:8">
      <c r="B7" s="37" t="s">
        <v>108</v>
      </c>
      <c r="C7" s="27"/>
      <c r="D7" s="31" t="s">
        <v>123</v>
      </c>
      <c r="E7" s="27"/>
      <c r="F7" s="30" t="s">
        <v>113</v>
      </c>
      <c r="G7" s="39"/>
      <c r="H7" s="30" t="s">
        <v>113</v>
      </c>
    </row>
    <row r="8" spans="2:8">
      <c r="B8" s="37" t="s">
        <v>42</v>
      </c>
      <c r="C8" s="27"/>
      <c r="D8" s="31" t="s">
        <v>124</v>
      </c>
      <c r="E8" s="27"/>
      <c r="F8" s="30" t="s">
        <v>114</v>
      </c>
      <c r="G8" s="39"/>
      <c r="H8" s="30" t="s">
        <v>114</v>
      </c>
    </row>
    <row r="9" spans="2:8">
      <c r="B9" s="38" t="s">
        <v>125</v>
      </c>
      <c r="D9" s="34" t="s">
        <v>125</v>
      </c>
      <c r="F9" s="33" t="s">
        <v>115</v>
      </c>
      <c r="H9" s="33" t="s">
        <v>115</v>
      </c>
    </row>
    <row r="10" spans="2:8">
      <c r="B10" s="38" t="s">
        <v>116</v>
      </c>
      <c r="D10" s="34" t="s">
        <v>116</v>
      </c>
      <c r="F10" s="33" t="s">
        <v>116</v>
      </c>
      <c r="H10" s="33" t="s">
        <v>126</v>
      </c>
    </row>
    <row r="11" spans="2:8">
      <c r="B11" s="26" t="s">
        <v>229</v>
      </c>
      <c r="D11" s="26" t="s">
        <v>229</v>
      </c>
      <c r="F11" s="26" t="s">
        <v>229</v>
      </c>
      <c r="H11" s="26" t="s">
        <v>229</v>
      </c>
    </row>
    <row r="12" spans="2:8">
      <c r="B12" s="26" t="s">
        <v>230</v>
      </c>
      <c r="D12" s="26" t="s">
        <v>231</v>
      </c>
      <c r="F12" s="26" t="s">
        <v>232</v>
      </c>
      <c r="H12" s="26" t="s">
        <v>233</v>
      </c>
    </row>
    <row r="13" spans="2:8">
      <c r="B13" s="26" t="s">
        <v>135</v>
      </c>
      <c r="D13" s="26" t="s">
        <v>135</v>
      </c>
      <c r="F13" s="26" t="s">
        <v>135</v>
      </c>
      <c r="H13" s="26" t="s">
        <v>135</v>
      </c>
    </row>
    <row r="14" spans="2:8">
      <c r="B14" s="26" t="s">
        <v>234</v>
      </c>
      <c r="D14" s="26" t="s">
        <v>235</v>
      </c>
      <c r="F14" s="26" t="s">
        <v>234</v>
      </c>
      <c r="H14" s="26" t="s">
        <v>236</v>
      </c>
    </row>
    <row r="15" spans="2:8">
      <c r="B15" s="26" t="s">
        <v>141</v>
      </c>
      <c r="D15" s="26" t="s">
        <v>141</v>
      </c>
      <c r="F15" s="26" t="s">
        <v>141</v>
      </c>
      <c r="H15" s="26" t="s">
        <v>141</v>
      </c>
    </row>
    <row r="16" spans="2:8">
      <c r="B16" s="26" t="s">
        <v>237</v>
      </c>
      <c r="D16" s="26" t="s">
        <v>238</v>
      </c>
      <c r="F16" s="26" t="s">
        <v>237</v>
      </c>
      <c r="H16" s="26" t="s">
        <v>239</v>
      </c>
    </row>
    <row r="17" spans="2:8">
      <c r="B17" s="26" t="s">
        <v>147</v>
      </c>
      <c r="D17" s="26" t="s">
        <v>147</v>
      </c>
      <c r="F17" s="26" t="s">
        <v>147</v>
      </c>
      <c r="H17" s="26" t="s">
        <v>147</v>
      </c>
    </row>
    <row r="18" spans="2:8">
      <c r="B18" s="26" t="s">
        <v>240</v>
      </c>
      <c r="D18" s="26" t="s">
        <v>241</v>
      </c>
      <c r="F18" s="26" t="s">
        <v>242</v>
      </c>
      <c r="H18" s="26" t="s">
        <v>243</v>
      </c>
    </row>
    <row r="19" spans="2:8">
      <c r="B19" s="26" t="s">
        <v>244</v>
      </c>
      <c r="D19" s="26" t="s">
        <v>245</v>
      </c>
      <c r="F19" s="26" t="s">
        <v>246</v>
      </c>
      <c r="H19" s="26" t="s">
        <v>247</v>
      </c>
    </row>
    <row r="24" spans="2:8">
      <c r="B24" s="36" t="s">
        <v>156</v>
      </c>
      <c r="D24" s="36" t="s">
        <v>119</v>
      </c>
      <c r="F24" s="36" t="s">
        <v>157</v>
      </c>
    </row>
    <row r="25" spans="2:8">
      <c r="B25" s="32" t="s">
        <v>158</v>
      </c>
      <c r="D25" s="31" t="s">
        <v>122</v>
      </c>
      <c r="F25" s="30" t="s">
        <v>112</v>
      </c>
    </row>
    <row r="26" spans="2:8">
      <c r="B26" s="32" t="s">
        <v>123</v>
      </c>
      <c r="D26" s="31" t="s">
        <v>159</v>
      </c>
      <c r="F26" s="30" t="s">
        <v>113</v>
      </c>
    </row>
    <row r="27" spans="2:8">
      <c r="B27" s="32" t="s">
        <v>114</v>
      </c>
      <c r="D27" s="31" t="s">
        <v>114</v>
      </c>
      <c r="F27" s="30" t="s">
        <v>114</v>
      </c>
    </row>
    <row r="28" spans="2:8">
      <c r="B28" s="35" t="s">
        <v>125</v>
      </c>
      <c r="D28" s="34" t="s">
        <v>125</v>
      </c>
      <c r="F28" s="33" t="s">
        <v>125</v>
      </c>
    </row>
    <row r="29" spans="2:8">
      <c r="B29" s="35" t="s">
        <v>116</v>
      </c>
      <c r="D29" s="34" t="s">
        <v>116</v>
      </c>
      <c r="F29" s="33" t="s">
        <v>126</v>
      </c>
    </row>
    <row r="30" spans="2:8">
      <c r="B30" s="28" t="s">
        <v>248</v>
      </c>
      <c r="D30" s="26" t="s">
        <v>249</v>
      </c>
      <c r="F30" s="26" t="s">
        <v>229</v>
      </c>
    </row>
    <row r="31" spans="2:8">
      <c r="B31" s="28" t="s">
        <v>250</v>
      </c>
      <c r="D31" s="26" t="s">
        <v>230</v>
      </c>
      <c r="F31" s="26" t="s">
        <v>251</v>
      </c>
    </row>
    <row r="32" spans="2:8">
      <c r="B32" s="28" t="s">
        <v>135</v>
      </c>
      <c r="D32" s="26" t="s">
        <v>135</v>
      </c>
      <c r="F32" s="26" t="s">
        <v>135</v>
      </c>
    </row>
    <row r="33" spans="2:6">
      <c r="B33" s="28" t="s">
        <v>234</v>
      </c>
      <c r="D33" s="26" t="s">
        <v>252</v>
      </c>
      <c r="F33" s="26" t="s">
        <v>236</v>
      </c>
    </row>
    <row r="34" spans="2:6">
      <c r="B34" s="28" t="s">
        <v>141</v>
      </c>
      <c r="D34" s="26" t="s">
        <v>141</v>
      </c>
      <c r="F34" s="26" t="s">
        <v>141</v>
      </c>
    </row>
    <row r="35" spans="2:6">
      <c r="B35" s="28" t="s">
        <v>237</v>
      </c>
      <c r="D35" s="26" t="s">
        <v>237</v>
      </c>
      <c r="F35" s="26" t="s">
        <v>239</v>
      </c>
    </row>
    <row r="36" spans="2:6">
      <c r="B36" s="28" t="s">
        <v>147</v>
      </c>
      <c r="D36" s="26" t="s">
        <v>147</v>
      </c>
      <c r="F36" s="26" t="s">
        <v>147</v>
      </c>
    </row>
    <row r="37" spans="2:6">
      <c r="B37" s="28" t="s">
        <v>253</v>
      </c>
      <c r="D37" s="26" t="s">
        <v>254</v>
      </c>
      <c r="F37" s="26" t="s">
        <v>255</v>
      </c>
    </row>
    <row r="38" spans="2:6">
      <c r="B38" s="28" t="s">
        <v>256</v>
      </c>
      <c r="D38" s="26" t="s">
        <v>257</v>
      </c>
      <c r="F38" s="26" t="s">
        <v>258</v>
      </c>
    </row>
    <row r="41" spans="2:6">
      <c r="B41" s="36" t="s">
        <v>171</v>
      </c>
    </row>
    <row r="42" spans="2:6">
      <c r="B42" s="36" t="s">
        <v>172</v>
      </c>
    </row>
    <row r="44" spans="2:6">
      <c r="B44" s="40" t="s">
        <v>173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782E-0F47-4C2D-A109-E62A1907383C}">
  <dimension ref="B2:H42"/>
  <sheetViews>
    <sheetView workbookViewId="0">
      <selection activeCell="D32" sqref="D32"/>
    </sheetView>
  </sheetViews>
  <sheetFormatPr defaultRowHeight="12.75"/>
  <cols>
    <col min="2" max="2" width="44.5703125" style="26" bestFit="1" customWidth="1"/>
    <col min="4" max="4" width="44.5703125" style="26" bestFit="1" customWidth="1"/>
    <col min="5" max="5" width="10.85546875" customWidth="1"/>
    <col min="6" max="6" width="41" bestFit="1" customWidth="1"/>
    <col min="8" max="8" width="41" bestFit="1" customWidth="1"/>
  </cols>
  <sheetData>
    <row r="2" spans="2:8" ht="15">
      <c r="B2" s="29" t="s">
        <v>259</v>
      </c>
    </row>
    <row r="3" spans="2:8" ht="15">
      <c r="B3" s="29"/>
    </row>
    <row r="5" spans="2:8">
      <c r="B5" s="36" t="s">
        <v>119</v>
      </c>
      <c r="D5" s="36" t="s">
        <v>119</v>
      </c>
      <c r="F5" s="36" t="s">
        <v>120</v>
      </c>
      <c r="H5" s="36" t="s">
        <v>121</v>
      </c>
    </row>
    <row r="6" spans="2:8">
      <c r="B6" s="37" t="s">
        <v>107</v>
      </c>
      <c r="C6" s="27"/>
      <c r="D6" s="31" t="s">
        <v>122</v>
      </c>
      <c r="E6" s="27"/>
      <c r="F6" s="30" t="s">
        <v>112</v>
      </c>
      <c r="G6" s="39"/>
      <c r="H6" s="30" t="s">
        <v>112</v>
      </c>
    </row>
    <row r="7" spans="2:8">
      <c r="B7" s="37" t="s">
        <v>108</v>
      </c>
      <c r="C7" s="27"/>
      <c r="D7" s="31" t="s">
        <v>123</v>
      </c>
      <c r="E7" s="27"/>
      <c r="F7" s="30" t="s">
        <v>113</v>
      </c>
      <c r="G7" s="39"/>
      <c r="H7" s="30" t="s">
        <v>113</v>
      </c>
    </row>
    <row r="8" spans="2:8">
      <c r="B8" s="37" t="s">
        <v>42</v>
      </c>
      <c r="C8" s="27"/>
      <c r="D8" s="31" t="s">
        <v>124</v>
      </c>
      <c r="E8" s="27"/>
      <c r="F8" s="30" t="s">
        <v>114</v>
      </c>
      <c r="G8" s="39"/>
      <c r="H8" s="30" t="s">
        <v>114</v>
      </c>
    </row>
    <row r="9" spans="2:8">
      <c r="B9" s="38" t="s">
        <v>125</v>
      </c>
      <c r="D9" s="34" t="s">
        <v>125</v>
      </c>
      <c r="F9" s="33" t="s">
        <v>115</v>
      </c>
      <c r="H9" s="33" t="s">
        <v>115</v>
      </c>
    </row>
    <row r="10" spans="2:8">
      <c r="B10" s="38" t="s">
        <v>116</v>
      </c>
      <c r="D10" s="34" t="s">
        <v>116</v>
      </c>
      <c r="F10" s="33" t="s">
        <v>116</v>
      </c>
      <c r="H10" s="33" t="s">
        <v>126</v>
      </c>
    </row>
    <row r="11" spans="2:8">
      <c r="B11" s="26" t="s">
        <v>260</v>
      </c>
      <c r="F11" s="26"/>
      <c r="H11" s="26"/>
    </row>
    <row r="12" spans="2:8">
      <c r="B12" s="26" t="s">
        <v>261</v>
      </c>
      <c r="F12" s="26"/>
      <c r="H12" s="26"/>
    </row>
    <row r="13" spans="2:8">
      <c r="B13" s="26" t="s">
        <v>135</v>
      </c>
      <c r="F13" s="26"/>
      <c r="H13" s="26"/>
    </row>
    <row r="14" spans="2:8">
      <c r="B14" s="26" t="s">
        <v>262</v>
      </c>
      <c r="F14" s="26"/>
      <c r="H14" s="26"/>
    </row>
    <row r="15" spans="2:8">
      <c r="B15" s="26" t="s">
        <v>141</v>
      </c>
      <c r="F15" s="26"/>
      <c r="H15" s="26"/>
    </row>
    <row r="16" spans="2:8">
      <c r="B16" s="26" t="s">
        <v>263</v>
      </c>
      <c r="F16" s="26"/>
      <c r="H16" s="26"/>
    </row>
    <row r="17" spans="2:8">
      <c r="B17" s="26" t="s">
        <v>147</v>
      </c>
      <c r="F17" s="26"/>
      <c r="H17" s="26"/>
    </row>
    <row r="18" spans="2:8">
      <c r="B18" s="26" t="s">
        <v>264</v>
      </c>
      <c r="F18" s="26"/>
      <c r="H18" s="26"/>
    </row>
    <row r="19" spans="2:8">
      <c r="B19" s="26" t="s">
        <v>265</v>
      </c>
      <c r="F19" s="26"/>
      <c r="H19" s="26"/>
    </row>
    <row r="24" spans="2:8">
      <c r="B24" s="36" t="s">
        <v>156</v>
      </c>
      <c r="D24" s="36" t="s">
        <v>119</v>
      </c>
      <c r="F24" s="36" t="s">
        <v>157</v>
      </c>
    </row>
    <row r="25" spans="2:8">
      <c r="B25" s="32" t="s">
        <v>158</v>
      </c>
      <c r="D25" s="31" t="s">
        <v>122</v>
      </c>
      <c r="F25" s="30" t="s">
        <v>112</v>
      </c>
    </row>
    <row r="26" spans="2:8">
      <c r="B26" s="32" t="s">
        <v>123</v>
      </c>
      <c r="D26" s="31" t="s">
        <v>159</v>
      </c>
      <c r="F26" s="30" t="s">
        <v>113</v>
      </c>
    </row>
    <row r="27" spans="2:8">
      <c r="B27" s="32" t="s">
        <v>114</v>
      </c>
      <c r="D27" s="31" t="s">
        <v>114</v>
      </c>
      <c r="F27" s="30" t="s">
        <v>114</v>
      </c>
    </row>
    <row r="28" spans="2:8">
      <c r="B28" s="35" t="s">
        <v>125</v>
      </c>
      <c r="D28" s="34" t="s">
        <v>125</v>
      </c>
      <c r="F28" s="33" t="s">
        <v>125</v>
      </c>
    </row>
    <row r="29" spans="2:8">
      <c r="B29" s="35" t="s">
        <v>116</v>
      </c>
      <c r="D29" s="34" t="s">
        <v>116</v>
      </c>
      <c r="F29" s="33" t="s">
        <v>126</v>
      </c>
    </row>
    <row r="30" spans="2:8">
      <c r="B30" s="28" t="s">
        <v>266</v>
      </c>
      <c r="F30" s="26"/>
    </row>
    <row r="31" spans="2:8">
      <c r="B31" s="26" t="s">
        <v>267</v>
      </c>
      <c r="F31" s="26"/>
      <c r="H31" s="26"/>
    </row>
    <row r="32" spans="2:8">
      <c r="B32" s="26" t="s">
        <v>135</v>
      </c>
      <c r="F32" s="26"/>
      <c r="H32" s="26"/>
    </row>
    <row r="33" spans="2:8">
      <c r="B33" s="26" t="s">
        <v>262</v>
      </c>
      <c r="F33" s="26"/>
      <c r="H33" s="26"/>
    </row>
    <row r="34" spans="2:8">
      <c r="B34" s="26" t="s">
        <v>141</v>
      </c>
      <c r="F34" s="26"/>
      <c r="H34" s="26"/>
    </row>
    <row r="35" spans="2:8">
      <c r="B35" s="26" t="s">
        <v>263</v>
      </c>
      <c r="F35" s="26"/>
      <c r="H35" s="26"/>
    </row>
    <row r="36" spans="2:8">
      <c r="B36" s="26" t="s">
        <v>147</v>
      </c>
      <c r="F36" s="26"/>
      <c r="H36" s="26"/>
    </row>
    <row r="37" spans="2:8">
      <c r="B37" s="26" t="s">
        <v>268</v>
      </c>
      <c r="F37" s="26"/>
      <c r="H37" s="26"/>
    </row>
    <row r="38" spans="2:8">
      <c r="B38" s="26" t="s">
        <v>269</v>
      </c>
      <c r="F38" s="26"/>
    </row>
    <row r="39" spans="2:8">
      <c r="H39" s="26"/>
    </row>
    <row r="40" spans="2:8">
      <c r="H40" s="26"/>
    </row>
    <row r="41" spans="2:8">
      <c r="B41" s="36" t="s">
        <v>171</v>
      </c>
    </row>
    <row r="42" spans="2:8">
      <c r="B42" s="36" t="s">
        <v>172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BOSCH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Runge Armin (CR/AEX2)</dc:creator>
  <cp:keywords/>
  <dc:description/>
  <cp:lastModifiedBy>刘 松伟</cp:lastModifiedBy>
  <cp:revision/>
  <dcterms:created xsi:type="dcterms:W3CDTF">2019-05-02T13:02:36Z</dcterms:created>
  <dcterms:modified xsi:type="dcterms:W3CDTF">2019-06-22T02:45:06Z</dcterms:modified>
  <cp:category/>
  <cp:contentStatus/>
</cp:coreProperties>
</file>