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0755" windowHeight="4455"/>
  </bookViews>
  <sheets>
    <sheet name="TgCvWtC" sheetId="1" r:id="rId1"/>
    <sheet name="TgLvC" sheetId="2" r:id="rId2"/>
    <sheet name="TgLvWtC" sheetId="3" r:id="rId3"/>
    <sheet name="analysis" sheetId="4" r:id="rId4"/>
  </sheets>
  <calcPr calcId="145621"/>
</workbook>
</file>

<file path=xl/calcChain.xml><?xml version="1.0" encoding="utf-8"?>
<calcChain xmlns="http://schemas.openxmlformats.org/spreadsheetml/2006/main">
  <c r="B21" i="4" l="1"/>
  <c r="C23" i="4" l="1"/>
  <c r="B23" i="4"/>
  <c r="C22" i="4"/>
  <c r="B22" i="4"/>
  <c r="C21" i="4"/>
  <c r="C20" i="4"/>
  <c r="B20" i="4"/>
  <c r="C76" i="4" l="1"/>
  <c r="B76" i="4"/>
  <c r="C75" i="4"/>
  <c r="B75" i="4"/>
  <c r="C74" i="4"/>
  <c r="B74" i="4"/>
  <c r="C73" i="4"/>
  <c r="B73" i="4"/>
  <c r="C59" i="4"/>
  <c r="B59" i="4"/>
  <c r="C58" i="4"/>
  <c r="B58" i="4"/>
  <c r="C57" i="4"/>
  <c r="B57" i="4"/>
  <c r="C56" i="4"/>
  <c r="B56" i="4"/>
  <c r="C41" i="4"/>
  <c r="B41" i="4"/>
  <c r="C40" i="4"/>
  <c r="B40" i="4"/>
  <c r="C39" i="4"/>
  <c r="B39" i="4"/>
  <c r="C38" i="4"/>
  <c r="B38" i="4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<sst xmlns="http://schemas.openxmlformats.org/spreadsheetml/2006/main" count="699" uniqueCount="212">
  <si>
    <t>File</t>
  </si>
  <si>
    <t>Sub-brick</t>
  </si>
  <si>
    <t xml:space="preserve">Mean_1  </t>
  </si>
  <si>
    <t>./TgCON/CA3_1068_BOLD1_z+orig.HEAD</t>
  </si>
  <si>
    <t>0[1068_R^2]</t>
  </si>
  <si>
    <t>./TgCON/CA3_1068_BOLD2_z+orig.HEAD</t>
  </si>
  <si>
    <t>./TgCON/CA3_1070_BOLD1_z+orig.HEAD</t>
  </si>
  <si>
    <t>0[1070_R^2]</t>
  </si>
  <si>
    <t>./TgCON/CA3_1070_BOLD2_z+orig.HEAD</t>
  </si>
  <si>
    <t>./TgCON/CA3_1071_BOLD1_z+orig.HEAD</t>
  </si>
  <si>
    <t>0[1071_R^2]</t>
  </si>
  <si>
    <t>./TgCON/CA3_1071_BOLD2_z+orig.HEAD</t>
  </si>
  <si>
    <t>./TgCON/CA3_1079_BOLD1_z+orig.HEAD</t>
  </si>
  <si>
    <t>0[1079_R^2]</t>
  </si>
  <si>
    <t>./TgCON/CA3_1079_BOLD2_z+orig.HEAD</t>
  </si>
  <si>
    <t>./TgCON/CA3_1139_BOLD1_z+orig.HEAD</t>
  </si>
  <si>
    <t>0[1139_R^2]</t>
  </si>
  <si>
    <t>./TgCON/CA3_1139_BOLD2_z+orig.HEAD</t>
  </si>
  <si>
    <t>./TgCON/CA3_888_BOLD1_z+orig.HEAD</t>
  </si>
  <si>
    <t>0[888_R^2]</t>
  </si>
  <si>
    <t>./TgCON/CA3_888_BOLD2_z+orig.HEAD</t>
  </si>
  <si>
    <t>./TgCON/CA3_952_BOLD1_z+orig.HEAD</t>
  </si>
  <si>
    <t>0[952_R^2]</t>
  </si>
  <si>
    <t>./TgCON/CA3_952_BOLD2_z+orig.HEAD</t>
  </si>
  <si>
    <t>./TgCON/CA3_955_BOLD1_z+orig.HEAD</t>
  </si>
  <si>
    <t>0[955_R^2]</t>
  </si>
  <si>
    <t>./TgCON/CA3_955_BOLD2_z+orig.HEAD</t>
  </si>
  <si>
    <t>./TgCON/CA3_960_BOLD1_z+orig.HEAD</t>
  </si>
  <si>
    <t>0[960_R^2]</t>
  </si>
  <si>
    <t>./TgCON/CA3_960_BOLD2_z+orig.HEAD</t>
  </si>
  <si>
    <t>./TgCON/CA3_961_BOLD1_z+orig.HEAD</t>
  </si>
  <si>
    <t>0[961_R^2]</t>
  </si>
  <si>
    <t>./TgCON/CA3_961_BOLD2_z+orig.HEAD</t>
  </si>
  <si>
    <t>./TgCON/CA3_963_BOLD1_z+orig.HEAD</t>
  </si>
  <si>
    <t>0[963_R^2]</t>
  </si>
  <si>
    <t>./TgCON/CA3_963_BOLD2_z+orig.HEAD</t>
  </si>
  <si>
    <t>./TgCON/CA3_984_BOLD1_z+orig.HEAD</t>
  </si>
  <si>
    <t>0[984_R^2]</t>
  </si>
  <si>
    <t>./TgCON/CA3_984_BOLD2_z+orig.HEAD</t>
  </si>
  <si>
    <t>./TgLNBP/CA3_1032_BOLD1_z+orig.HEAD</t>
  </si>
  <si>
    <t>0[1032_R^2]</t>
  </si>
  <si>
    <t>./TgLNBP/CA3_1032_BOLD2_z+orig.HEAD</t>
  </si>
  <si>
    <t>./TgLNBP/CA3_1050_BOLD1_z+orig.HEAD</t>
  </si>
  <si>
    <t>0[1050_R^2]</t>
  </si>
  <si>
    <t>./TgLNBP/CA3_1050_BOLD2_z+orig.HEAD</t>
  </si>
  <si>
    <t>./TgLNBP/CA3_1052_BOLD1_z+orig.HEAD</t>
  </si>
  <si>
    <t>0[1052_R^2]</t>
  </si>
  <si>
    <t>./TgLNBP/CA3_1052_BOLD2_z+orig.HEAD</t>
  </si>
  <si>
    <t>./TgLNBP/CA3_1053_BOLD1_z+orig.HEAD</t>
  </si>
  <si>
    <t>0[1053_R^2]</t>
  </si>
  <si>
    <t>./TgLNBP/CA3_1053_BOLD2_z+orig.HEAD</t>
  </si>
  <si>
    <t>./TgLNBP/CA3_1054_BOLD1_z+orig.HEAD</t>
  </si>
  <si>
    <t>0[1054_R^2]</t>
  </si>
  <si>
    <t>./TgLNBP/CA3_1054_BOLD2_z+orig.HEAD</t>
  </si>
  <si>
    <t>./TgLNBP/CA3_1055_BOLD1_z+orig.HEAD</t>
  </si>
  <si>
    <t>0[1055_R^2]</t>
  </si>
  <si>
    <t>./TgLNBP/CA3_1055_BOLD2_z+orig.HEAD</t>
  </si>
  <si>
    <t>./TgLNBP/CA3_1072_BOLD1_z+orig.HEAD</t>
  </si>
  <si>
    <t>0[1072_R^2]</t>
  </si>
  <si>
    <t>./TgLNBP/CA3_1072_BOLD2_z+orig.HEAD</t>
  </si>
  <si>
    <t>./TgLNBP/CA3_1209_BOLD1_z+orig.HEAD</t>
  </si>
  <si>
    <t>0[1209_R^2]</t>
  </si>
  <si>
    <t>./TgLNBP/CA3_1209_BOLD2_z+orig.HEAD</t>
  </si>
  <si>
    <t>./TgLNBP/CA3_830_BOLD1_z+orig.HEAD</t>
  </si>
  <si>
    <t>0[830_R^2]</t>
  </si>
  <si>
    <t>./TgLNBP/CA3_830_BOLD2_z+orig.HEAD</t>
  </si>
  <si>
    <t>./TgLNBP/CA3_932_BOLD1_z+orig.HEAD</t>
  </si>
  <si>
    <t>0[932_R^2]</t>
  </si>
  <si>
    <t>./TgLNBP/CA3_932_BOLD2_z+orig.HEAD</t>
  </si>
  <si>
    <t>./TgLNBP/CA3_965_BOLD1_z+orig.HEAD</t>
  </si>
  <si>
    <t>0[965_R^2]</t>
  </si>
  <si>
    <t>./TgLNBP/CA3_965_BOLD2_z+orig.HEAD</t>
  </si>
  <si>
    <t>./TgLNBP/CA3_966_BOLD1_z+orig.HEAD</t>
  </si>
  <si>
    <t>0[966_R^2]</t>
  </si>
  <si>
    <t>./TgLNBP/CA3_966_BOLD2_z+orig.HEAD</t>
  </si>
  <si>
    <t>./WtCON/CA3_886_BOLD1_z+orig.HEAD</t>
  </si>
  <si>
    <t>0[886_R^2]</t>
  </si>
  <si>
    <t>./WtCON/CA3_886_BOLD2_z+orig.HEAD</t>
  </si>
  <si>
    <t>./WtCON/CA3_890_BOLD1_z+orig.HEAD</t>
  </si>
  <si>
    <t>0[890_R^2]</t>
  </si>
  <si>
    <t>./WtCON/CA3_890_BOLD2_z+orig.HEAD</t>
  </si>
  <si>
    <t>./WtCON/CA3_896_BOLD1_z+orig.HEAD</t>
  </si>
  <si>
    <t>0[896_R^2]</t>
  </si>
  <si>
    <t>./WtCON/CA3_896_BOLD2_z+orig.HEAD</t>
  </si>
  <si>
    <t>./WtCON/CA3_902_BOLD1_z+orig.HEAD</t>
  </si>
  <si>
    <t>0[902_R^2]</t>
  </si>
  <si>
    <t>./WtCON/CA3_902_BOLD2_z+orig.HEAD</t>
  </si>
  <si>
    <t>./WtCON/CA3_910_BOLD1_z+orig.HEAD</t>
  </si>
  <si>
    <t>0[910_R^2]</t>
  </si>
  <si>
    <t>./WtCON/CA3_910_BOLD2_z+orig.HEAD</t>
  </si>
  <si>
    <t>./WtCON/CA3_944_BOLD1_z+orig.HEAD</t>
  </si>
  <si>
    <t>0[944_R^2]</t>
  </si>
  <si>
    <t>./WtCON/CA3_944_BOLD2_z+orig.HEAD</t>
  </si>
  <si>
    <t>./WtCON/CA3_945_BOLD1_z+orig.HEAD</t>
  </si>
  <si>
    <t>0[945_R^2]</t>
  </si>
  <si>
    <t>./WtCON/CA3_945_BOLD2_z+orig.HEAD</t>
  </si>
  <si>
    <t>./WtCON/CA3_946_BOLD1_z+orig.HEAD</t>
  </si>
  <si>
    <t>0[946_R^2]</t>
  </si>
  <si>
    <t>./WtCON/CA3_946_BOLD2_z+orig.HEAD</t>
  </si>
  <si>
    <t>./WtCON/CA3_947_BOLD1_z+orig.HEAD</t>
  </si>
  <si>
    <t>0[947_R^2]</t>
  </si>
  <si>
    <t>./WtCON/CA3_947_BOLD2_z+orig.HEAD</t>
  </si>
  <si>
    <t>./WtCON/CA3_948_BOLD1_z+orig.HEAD</t>
  </si>
  <si>
    <t>0[948_R^2]</t>
  </si>
  <si>
    <t>./WtCON/CA3_948_BOLD2_z+orig.HEAD</t>
  </si>
  <si>
    <t>./WtCON/CA3_950_BOLD1_z+orig.HEAD</t>
  </si>
  <si>
    <t>0[950_R^2]</t>
  </si>
  <si>
    <t>./WtCON/CA3_950_BOLD2_z+orig.HEAD</t>
  </si>
  <si>
    <t>./WtCON/CA3_976_BOLD1_z+orig.HEAD</t>
  </si>
  <si>
    <t>0[976_R^2]</t>
  </si>
  <si>
    <t>./WtCON/CA3_976_BOLD2_z+orig.HEAD</t>
  </si>
  <si>
    <t>./WtCON/CA3_978_BOLD1_z+orig.HEAD</t>
  </si>
  <si>
    <t>0[978_R^2]</t>
  </si>
  <si>
    <t>./WtCON/CA3_978_BOLD2_z+orig.HEAD</t>
  </si>
  <si>
    <t>./WtLNBP/CA3_851_BOLD1_z+orig.HEAD</t>
  </si>
  <si>
    <t>0[851_R^2]</t>
  </si>
  <si>
    <t>./WtLNBP/CA3_851_BOLD2_z+orig.HEAD</t>
  </si>
  <si>
    <t>./WtLNBP/CA3_854_BOLD1_z+orig.HEAD</t>
  </si>
  <si>
    <t>0[854_R^2]</t>
  </si>
  <si>
    <t>./WtLNBP/CA3_854_BOLD2_z+orig.HEAD</t>
  </si>
  <si>
    <t>./WtLNBP/CA3_895_BOLD1_z+orig.HEAD</t>
  </si>
  <si>
    <t>0[895_R^2]</t>
  </si>
  <si>
    <t>./WtLNBP/CA3_895_BOLD2_z+orig.HEAD</t>
  </si>
  <si>
    <t>./WtLNBP/CA3_901_BOLD1_z+orig.HEAD</t>
  </si>
  <si>
    <t>0[901_R^2]</t>
  </si>
  <si>
    <t>./WtLNBP/CA3_901_BOLD2_z+orig.HEAD</t>
  </si>
  <si>
    <t>./WtLNBP/CA3_903_BOLD1_z+orig.HEAD</t>
  </si>
  <si>
    <t>0[903_R^2]</t>
  </si>
  <si>
    <t>./WtLNBP/CA3_903_BOLD2_z+orig.HEAD</t>
  </si>
  <si>
    <t>./WtLNBP/CA3_940_BOLD1_z+orig.HEAD</t>
  </si>
  <si>
    <t>0[940_R^2]</t>
  </si>
  <si>
    <t>./WtLNBP/CA3_940_BOLD2_z+orig.HEAD</t>
  </si>
  <si>
    <t>./WtLNBP/CA3_942_BOLD1_z+orig.HEAD</t>
  </si>
  <si>
    <t>0[942_R^2]</t>
  </si>
  <si>
    <t>./WtLNBP/CA3_942_BOLD2_z+orig.HEAD</t>
  </si>
  <si>
    <t>./WtLNBP/CA3_949_BOLD1_z+orig.HEAD</t>
  </si>
  <si>
    <t>0[949_R^2]</t>
  </si>
  <si>
    <t>./WtLNBP/CA3_949_BOLD2_z+orig.HEAD</t>
  </si>
  <si>
    <t>./WtLNBP/CA3_969_BOLD1_z+orig.HEAD</t>
  </si>
  <si>
    <t>0[969_R^2]</t>
  </si>
  <si>
    <t>./WtLNBP/CA3_969_BOLD2_z+orig.HEAD</t>
  </si>
  <si>
    <t>./WtLNBP/CA3_972_BOLD1_z+orig.HEAD</t>
  </si>
  <si>
    <t>0[972_R^2]</t>
  </si>
  <si>
    <t>./WtLNBP/CA3_972_BOLD2_z+orig.HEAD</t>
  </si>
  <si>
    <t>./WtLNBP/CA3_979_BOLD1_z+orig.HEAD</t>
  </si>
  <si>
    <t>0[979_R^2]</t>
  </si>
  <si>
    <t>./WtLNBP/CA3_979_BOLD2_z+orig.HEAD</t>
  </si>
  <si>
    <t>./WtLNBP/CA3_986_BOLD1_z+orig.HEAD</t>
  </si>
  <si>
    <t>0[986_R^2]</t>
  </si>
  <si>
    <t>./WtLNBP/CA3_986_BOLD2_z+orig.HEAD</t>
  </si>
  <si>
    <t>./WtLNBP/CA3_989_BOLD1_z+orig.HEAD</t>
  </si>
  <si>
    <t>0[989_R^2]</t>
  </si>
  <si>
    <t>./WtLNBP/CA3_989_BOLD2_z+orig.HEAD</t>
  </si>
  <si>
    <t xml:space="preserve">Mean_2  </t>
  </si>
  <si>
    <t>均值</t>
    <phoneticPr fontId="1" type="noConversion"/>
  </si>
  <si>
    <t>方差</t>
    <phoneticPr fontId="1" type="noConversion"/>
  </si>
  <si>
    <t>TgCON</t>
    <phoneticPr fontId="1" type="noConversion"/>
  </si>
  <si>
    <t>TgLNBP</t>
    <phoneticPr fontId="1" type="noConversion"/>
  </si>
  <si>
    <t>WtCON</t>
    <phoneticPr fontId="1" type="noConversion"/>
  </si>
  <si>
    <t>WtLNBP</t>
    <phoneticPr fontId="1" type="noConversion"/>
  </si>
  <si>
    <t>Mean1</t>
    <phoneticPr fontId="1" type="noConversion"/>
  </si>
  <si>
    <t>Mean2</t>
    <phoneticPr fontId="1" type="noConversion"/>
  </si>
  <si>
    <t>TgLvC</t>
    <phoneticPr fontId="1" type="noConversion"/>
  </si>
  <si>
    <t>TgCvWtC</t>
    <phoneticPr fontId="1" type="noConversion"/>
  </si>
  <si>
    <t>TgLvWtC</t>
    <phoneticPr fontId="1" type="noConversion"/>
  </si>
  <si>
    <t>cc/ec</t>
    <phoneticPr fontId="1" type="noConversion"/>
  </si>
  <si>
    <t>LV</t>
    <phoneticPr fontId="1" type="noConversion"/>
  </si>
  <si>
    <t>Cpu</t>
    <phoneticPr fontId="1" type="noConversion"/>
  </si>
  <si>
    <t>C Ent</t>
    <phoneticPr fontId="1" type="noConversion"/>
  </si>
  <si>
    <t>Pa S</t>
    <phoneticPr fontId="1" type="noConversion"/>
  </si>
  <si>
    <t>S Tr</t>
    <phoneticPr fontId="1" type="noConversion"/>
  </si>
  <si>
    <t>Pr S</t>
    <phoneticPr fontId="1" type="noConversion"/>
  </si>
  <si>
    <t>D L Ent</t>
    <phoneticPr fontId="1" type="noConversion"/>
  </si>
  <si>
    <t>A29b</t>
    <phoneticPr fontId="1" type="noConversion"/>
  </si>
  <si>
    <t>A30</t>
    <phoneticPr fontId="1" type="noConversion"/>
  </si>
  <si>
    <t>Post</t>
    <phoneticPr fontId="1" type="noConversion"/>
  </si>
  <si>
    <t>V1B</t>
    <phoneticPr fontId="1" type="noConversion"/>
  </si>
  <si>
    <t>V1M</t>
    <phoneticPr fontId="1" type="noConversion"/>
  </si>
  <si>
    <t>V2MM</t>
    <phoneticPr fontId="1" type="noConversion"/>
  </si>
  <si>
    <t>DS</t>
    <phoneticPr fontId="1" type="noConversion"/>
  </si>
  <si>
    <t>cc/ec</t>
    <phoneticPr fontId="1" type="noConversion"/>
  </si>
  <si>
    <t>TeA</t>
    <phoneticPr fontId="1" type="noConversion"/>
  </si>
  <si>
    <t>Ect</t>
    <phoneticPr fontId="1" type="noConversion"/>
  </si>
  <si>
    <t>AuV</t>
    <phoneticPr fontId="1" type="noConversion"/>
  </si>
  <si>
    <t>cc/ec</t>
    <phoneticPr fontId="1" type="noConversion"/>
  </si>
  <si>
    <t>S1BF</t>
    <phoneticPr fontId="1" type="noConversion"/>
  </si>
  <si>
    <t>S2</t>
    <phoneticPr fontId="1" type="noConversion"/>
  </si>
  <si>
    <t>S1ULp</t>
    <phoneticPr fontId="1" type="noConversion"/>
  </si>
  <si>
    <t>V2MM</t>
    <phoneticPr fontId="1" type="noConversion"/>
  </si>
  <si>
    <t>STr</t>
    <phoneticPr fontId="1" type="noConversion"/>
  </si>
  <si>
    <t>V2ML</t>
    <phoneticPr fontId="1" type="noConversion"/>
  </si>
  <si>
    <t>cc/ec</t>
    <phoneticPr fontId="1" type="noConversion"/>
  </si>
  <si>
    <t>S1</t>
    <phoneticPr fontId="1" type="noConversion"/>
  </si>
  <si>
    <t>Corpus callosum / External capsule</t>
  </si>
  <si>
    <t xml:space="preserve">Subiculum transition area </t>
    <phoneticPr fontId="1" type="noConversion"/>
  </si>
  <si>
    <t xml:space="preserve">Presubiculum PrS </t>
  </si>
  <si>
    <t>Cingulate cortex, area 29b</t>
  </si>
  <si>
    <t>Cingulate cortex, area 30</t>
  </si>
  <si>
    <t>Corpus callosum / External capsule</t>
    <phoneticPr fontId="1" type="noConversion"/>
  </si>
  <si>
    <t>Temporal association area</t>
    <phoneticPr fontId="1" type="noConversion"/>
  </si>
  <si>
    <t>Ectorhinal cortex</t>
  </si>
  <si>
    <t>Secondary auditory cortex, ventral area</t>
    <phoneticPr fontId="1" type="noConversion"/>
  </si>
  <si>
    <t xml:space="preserve">Primary somatosensory cortex </t>
    <phoneticPr fontId="1" type="noConversion"/>
  </si>
  <si>
    <t xml:space="preserve">Subiculum transition area </t>
    <phoneticPr fontId="1" type="noConversion"/>
  </si>
  <si>
    <t>A29b</t>
    <phoneticPr fontId="1" type="noConversion"/>
  </si>
  <si>
    <t xml:space="preserve">Caudomedial entorhinal cortex </t>
    <phoneticPr fontId="1" type="noConversion"/>
  </si>
  <si>
    <t>Parasubiculum</t>
    <phoneticPr fontId="1" type="noConversion"/>
  </si>
  <si>
    <t xml:space="preserve">Dorsolateral entorhinal cortex </t>
    <phoneticPr fontId="1" type="noConversion"/>
  </si>
  <si>
    <t xml:space="preserve">Postsubiculum </t>
    <phoneticPr fontId="1" type="noConversion"/>
  </si>
  <si>
    <t>Dorsal subiculum</t>
    <phoneticPr fontId="1" type="noConversion"/>
  </si>
  <si>
    <t>Corpus callosum / External capsule</t>
    <phoneticPr fontId="1" type="noConversion"/>
  </si>
  <si>
    <t xml:space="preserve">Secondary somatosensory cortex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</si>
</sst>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scheme val="minor"/>
    </font>
    <font>
      <sz val="6"/>
      <color rgb="FF000000"/>
      <name val="Gullive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analysis!$A$2:$A$5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analysis!$B$2:$B$5</c:f>
              <c:numCache>
                <c:formatCode>General</c:formatCode>
                <c:ptCount val="4"/>
                <c:pt idx="0">
                  <c:v>0.13324200000000003</c:v>
                </c:pt>
                <c:pt idx="1">
                  <c:v>0.14893400000000001</c:v>
                </c:pt>
                <c:pt idx="2">
                  <c:v>0.14841650000000001</c:v>
                </c:pt>
                <c:pt idx="3">
                  <c:v>0.180842</c:v>
                </c:pt>
              </c:numCache>
            </c:numRef>
          </c:val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analysis!$A$2:$A$5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analysis!$C$2:$C$5</c:f>
              <c:numCache>
                <c:formatCode>General</c:formatCode>
                <c:ptCount val="4"/>
                <c:pt idx="0">
                  <c:v>3.4146296767826996E-2</c:v>
                </c:pt>
                <c:pt idx="1">
                  <c:v>1.8372048388788881E-2</c:v>
                </c:pt>
                <c:pt idx="2">
                  <c:v>4.1550537115254561E-2</c:v>
                </c:pt>
                <c:pt idx="3">
                  <c:v>4.9082893562766433E-2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4919424"/>
        <c:axId val="84920960"/>
      </c:barChart>
      <c:catAx>
        <c:axId val="84919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84920960"/>
        <c:crosses val="autoZero"/>
        <c:auto val="1"/>
        <c:lblAlgn val="ctr"/>
        <c:lblOffset val="100"/>
        <c:noMultiLvlLbl val="0"/>
      </c:catAx>
      <c:valAx>
        <c:axId val="849209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8491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analysis!$B$72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analysis!$A$73:$A$76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analysis!$B$73:$B$76</c:f>
              <c:numCache>
                <c:formatCode>General</c:formatCode>
                <c:ptCount val="4"/>
                <c:pt idx="0">
                  <c:v>2.3694791666666673E-2</c:v>
                </c:pt>
                <c:pt idx="1">
                  <c:v>7.3287999999999978E-2</c:v>
                </c:pt>
                <c:pt idx="2">
                  <c:v>1.408426923076923E-2</c:v>
                </c:pt>
                <c:pt idx="3">
                  <c:v>2.5385769230769212E-3</c:v>
                </c:pt>
              </c:numCache>
            </c:numRef>
          </c:val>
        </c:ser>
        <c:ser>
          <c:idx val="1"/>
          <c:order val="1"/>
          <c:tx>
            <c:strRef>
              <c:f>analysis!$C$72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analysis!$A$73:$A$76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analysis!$C$73:$C$76</c:f>
              <c:numCache>
                <c:formatCode>General</c:formatCode>
                <c:ptCount val="4"/>
                <c:pt idx="0">
                  <c:v>6.0567066024208208E-2</c:v>
                </c:pt>
                <c:pt idx="1">
                  <c:v>6.1957928542014651E-2</c:v>
                </c:pt>
                <c:pt idx="2">
                  <c:v>5.8119416016720396E-2</c:v>
                </c:pt>
                <c:pt idx="3">
                  <c:v>6.1665873190394759E-2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0877056"/>
        <c:axId val="40882944"/>
      </c:barChart>
      <c:catAx>
        <c:axId val="40877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40882944"/>
        <c:crosses val="autoZero"/>
        <c:auto val="1"/>
        <c:lblAlgn val="ctr"/>
        <c:lblOffset val="100"/>
        <c:noMultiLvlLbl val="0"/>
      </c:catAx>
      <c:valAx>
        <c:axId val="4088294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087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analysis!$B$19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analysis!$A$20:$A$23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analysis!$B$20:$B$23</c:f>
              <c:numCache>
                <c:formatCode>General</c:formatCode>
                <c:ptCount val="4"/>
                <c:pt idx="0">
                  <c:v>5.169454166666667E-2</c:v>
                </c:pt>
                <c:pt idx="1">
                  <c:v>-2.0004874999999995E-2</c:v>
                </c:pt>
                <c:pt idx="2">
                  <c:v>4.0869230769230774E-3</c:v>
                </c:pt>
                <c:pt idx="3">
                  <c:v>1.3154961538461539E-2</c:v>
                </c:pt>
              </c:numCache>
            </c:numRef>
          </c:val>
        </c:ser>
        <c:ser>
          <c:idx val="1"/>
          <c:order val="1"/>
          <c:tx>
            <c:strRef>
              <c:f>analysis!$C$19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analysis!$A$20:$A$23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analysis!$C$20:$C$23</c:f>
              <c:numCache>
                <c:formatCode>General</c:formatCode>
                <c:ptCount val="4"/>
                <c:pt idx="0">
                  <c:v>5.3995861152965806E-2</c:v>
                </c:pt>
                <c:pt idx="1">
                  <c:v>5.9914613265236269E-2</c:v>
                </c:pt>
                <c:pt idx="2">
                  <c:v>9.0502210393303903E-2</c:v>
                </c:pt>
                <c:pt idx="3">
                  <c:v>5.4660889641849598E-2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0177024"/>
        <c:axId val="40211584"/>
      </c:barChart>
      <c:catAx>
        <c:axId val="40177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40211584"/>
        <c:crosses val="autoZero"/>
        <c:auto val="1"/>
        <c:lblAlgn val="ctr"/>
        <c:lblOffset val="100"/>
        <c:noMultiLvlLbl val="0"/>
      </c:catAx>
      <c:valAx>
        <c:axId val="4021158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017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analysis!$B$37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analysis!$A$38:$A$41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analysis!$B$38:$B$41</c:f>
              <c:numCache>
                <c:formatCode>General</c:formatCode>
                <c:ptCount val="4"/>
                <c:pt idx="0">
                  <c:v>3.7843916666666665E-2</c:v>
                </c:pt>
                <c:pt idx="1">
                  <c:v>9.4012374999999995E-2</c:v>
                </c:pt>
                <c:pt idx="2">
                  <c:v>5.0811999999999996E-2</c:v>
                </c:pt>
                <c:pt idx="3">
                  <c:v>3.6872615384615386E-2</c:v>
                </c:pt>
              </c:numCache>
            </c:numRef>
          </c:val>
        </c:ser>
        <c:ser>
          <c:idx val="1"/>
          <c:order val="1"/>
          <c:tx>
            <c:strRef>
              <c:f>analysis!$C$37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analysis!$A$38:$A$41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analysis!$C$38:$C$41</c:f>
              <c:numCache>
                <c:formatCode>General</c:formatCode>
                <c:ptCount val="4"/>
                <c:pt idx="0">
                  <c:v>4.0930312993329089E-2</c:v>
                </c:pt>
                <c:pt idx="1">
                  <c:v>5.5172933682324066E-2</c:v>
                </c:pt>
                <c:pt idx="2">
                  <c:v>5.6908679976959586E-2</c:v>
                </c:pt>
                <c:pt idx="3">
                  <c:v>5.5450986708679526E-2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0233216"/>
        <c:axId val="40239104"/>
      </c:barChart>
      <c:catAx>
        <c:axId val="40233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40239104"/>
        <c:crosses val="autoZero"/>
        <c:auto val="1"/>
        <c:lblAlgn val="ctr"/>
        <c:lblOffset val="100"/>
        <c:noMultiLvlLbl val="0"/>
      </c:catAx>
      <c:valAx>
        <c:axId val="402391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023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analysis!$B$55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analysis!$A$56:$A$59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analysis!$B$56:$B$59</c:f>
              <c:numCache>
                <c:formatCode>General</c:formatCode>
                <c:ptCount val="4"/>
                <c:pt idx="0">
                  <c:v>7.2528541666666682E-2</c:v>
                </c:pt>
                <c:pt idx="1">
                  <c:v>0.10745254166666668</c:v>
                </c:pt>
                <c:pt idx="2">
                  <c:v>3.727296153846154E-2</c:v>
                </c:pt>
                <c:pt idx="3">
                  <c:v>7.2496961538461538E-2</c:v>
                </c:pt>
              </c:numCache>
            </c:numRef>
          </c:val>
        </c:ser>
        <c:ser>
          <c:idx val="1"/>
          <c:order val="1"/>
          <c:tx>
            <c:strRef>
              <c:f>analysis!$C$55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analysis!$A$56:$A$59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analysis!$C$56:$C$59</c:f>
              <c:numCache>
                <c:formatCode>General</c:formatCode>
                <c:ptCount val="4"/>
                <c:pt idx="0">
                  <c:v>6.4427483567036772E-2</c:v>
                </c:pt>
                <c:pt idx="1">
                  <c:v>6.8925549038502815E-2</c:v>
                </c:pt>
                <c:pt idx="2">
                  <c:v>4.3765093988228351E-2</c:v>
                </c:pt>
                <c:pt idx="3">
                  <c:v>6.9625705645820671E-2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0313984"/>
        <c:axId val="40315520"/>
      </c:barChart>
      <c:catAx>
        <c:axId val="40313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40315520"/>
        <c:crosses val="autoZero"/>
        <c:auto val="1"/>
        <c:lblAlgn val="ctr"/>
        <c:lblOffset val="100"/>
        <c:noMultiLvlLbl val="0"/>
      </c:catAx>
      <c:valAx>
        <c:axId val="4031552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031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analysis!$B$72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analysis!$A$73:$A$76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analysis!$B$73:$B$76</c:f>
              <c:numCache>
                <c:formatCode>General</c:formatCode>
                <c:ptCount val="4"/>
                <c:pt idx="0">
                  <c:v>2.3694791666666673E-2</c:v>
                </c:pt>
                <c:pt idx="1">
                  <c:v>7.3287999999999978E-2</c:v>
                </c:pt>
                <c:pt idx="2">
                  <c:v>1.408426923076923E-2</c:v>
                </c:pt>
                <c:pt idx="3">
                  <c:v>2.5385769230769212E-3</c:v>
                </c:pt>
              </c:numCache>
            </c:numRef>
          </c:val>
        </c:ser>
        <c:ser>
          <c:idx val="1"/>
          <c:order val="1"/>
          <c:tx>
            <c:strRef>
              <c:f>analysis!$C$72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analysis!$A$73:$A$76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analysis!$C$73:$C$76</c:f>
              <c:numCache>
                <c:formatCode>General</c:formatCode>
                <c:ptCount val="4"/>
                <c:pt idx="0">
                  <c:v>6.0567066024208208E-2</c:v>
                </c:pt>
                <c:pt idx="1">
                  <c:v>6.1957928542014651E-2</c:v>
                </c:pt>
                <c:pt idx="2">
                  <c:v>5.8119416016720396E-2</c:v>
                </c:pt>
                <c:pt idx="3">
                  <c:v>6.1665873190394759E-2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0336768"/>
        <c:axId val="40359040"/>
      </c:barChart>
      <c:catAx>
        <c:axId val="40336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40359040"/>
        <c:crosses val="autoZero"/>
        <c:auto val="1"/>
        <c:lblAlgn val="ctr"/>
        <c:lblOffset val="100"/>
        <c:noMultiLvlLbl val="0"/>
      </c:catAx>
      <c:valAx>
        <c:axId val="403590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033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analysis!$A$2:$A$5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analysis!$B$2:$B$5</c:f>
              <c:numCache>
                <c:formatCode>General</c:formatCode>
                <c:ptCount val="4"/>
                <c:pt idx="0">
                  <c:v>0.13324200000000003</c:v>
                </c:pt>
                <c:pt idx="1">
                  <c:v>0.14893400000000001</c:v>
                </c:pt>
                <c:pt idx="2">
                  <c:v>0.14841650000000001</c:v>
                </c:pt>
                <c:pt idx="3">
                  <c:v>0.180842</c:v>
                </c:pt>
              </c:numCache>
            </c:numRef>
          </c:val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analysis!$A$2:$A$5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analysis!$C$2:$C$5</c:f>
              <c:numCache>
                <c:formatCode>General</c:formatCode>
                <c:ptCount val="4"/>
                <c:pt idx="0">
                  <c:v>3.4146296767826996E-2</c:v>
                </c:pt>
                <c:pt idx="1">
                  <c:v>1.8372048388788881E-2</c:v>
                </c:pt>
                <c:pt idx="2">
                  <c:v>4.1550537115254561E-2</c:v>
                </c:pt>
                <c:pt idx="3">
                  <c:v>4.9082893562766433E-2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0408960"/>
        <c:axId val="40410496"/>
      </c:barChart>
      <c:catAx>
        <c:axId val="40408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40410496"/>
        <c:crosses val="autoZero"/>
        <c:auto val="1"/>
        <c:lblAlgn val="ctr"/>
        <c:lblOffset val="100"/>
        <c:noMultiLvlLbl val="0"/>
      </c:catAx>
      <c:valAx>
        <c:axId val="404104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040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analysis!$B$19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analysis!$A$20:$A$23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analysis!$B$20:$B$23</c:f>
              <c:numCache>
                <c:formatCode>General</c:formatCode>
                <c:ptCount val="4"/>
                <c:pt idx="0">
                  <c:v>5.169454166666667E-2</c:v>
                </c:pt>
                <c:pt idx="1">
                  <c:v>-2.0004874999999995E-2</c:v>
                </c:pt>
                <c:pt idx="2">
                  <c:v>4.0869230769230774E-3</c:v>
                </c:pt>
                <c:pt idx="3">
                  <c:v>1.3154961538461539E-2</c:v>
                </c:pt>
              </c:numCache>
            </c:numRef>
          </c:val>
        </c:ser>
        <c:ser>
          <c:idx val="1"/>
          <c:order val="1"/>
          <c:tx>
            <c:strRef>
              <c:f>analysis!$C$19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analysis!$A$20:$A$23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analysis!$C$20:$C$23</c:f>
              <c:numCache>
                <c:formatCode>General</c:formatCode>
                <c:ptCount val="4"/>
                <c:pt idx="0">
                  <c:v>5.3995861152965806E-2</c:v>
                </c:pt>
                <c:pt idx="1">
                  <c:v>5.9914613265236269E-2</c:v>
                </c:pt>
                <c:pt idx="2">
                  <c:v>9.0502210393303903E-2</c:v>
                </c:pt>
                <c:pt idx="3">
                  <c:v>5.4660889641849598E-2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0706048"/>
        <c:axId val="40707584"/>
      </c:barChart>
      <c:catAx>
        <c:axId val="40706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40707584"/>
        <c:crosses val="autoZero"/>
        <c:auto val="1"/>
        <c:lblAlgn val="ctr"/>
        <c:lblOffset val="100"/>
        <c:noMultiLvlLbl val="0"/>
      </c:catAx>
      <c:valAx>
        <c:axId val="4070758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07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analysis!$B$37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analysis!$A$38:$A$41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analysis!$B$38:$B$41</c:f>
              <c:numCache>
                <c:formatCode>General</c:formatCode>
                <c:ptCount val="4"/>
                <c:pt idx="0">
                  <c:v>3.7843916666666665E-2</c:v>
                </c:pt>
                <c:pt idx="1">
                  <c:v>9.4012374999999995E-2</c:v>
                </c:pt>
                <c:pt idx="2">
                  <c:v>5.0811999999999996E-2</c:v>
                </c:pt>
                <c:pt idx="3">
                  <c:v>3.6872615384615386E-2</c:v>
                </c:pt>
              </c:numCache>
            </c:numRef>
          </c:val>
        </c:ser>
        <c:ser>
          <c:idx val="1"/>
          <c:order val="1"/>
          <c:tx>
            <c:strRef>
              <c:f>analysis!$C$37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analysis!$A$38:$A$41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analysis!$C$38:$C$41</c:f>
              <c:numCache>
                <c:formatCode>General</c:formatCode>
                <c:ptCount val="4"/>
                <c:pt idx="0">
                  <c:v>4.0930312993329089E-2</c:v>
                </c:pt>
                <c:pt idx="1">
                  <c:v>5.5172933682324066E-2</c:v>
                </c:pt>
                <c:pt idx="2">
                  <c:v>5.6908679976959586E-2</c:v>
                </c:pt>
                <c:pt idx="3">
                  <c:v>5.5450986708679526E-2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0724736"/>
        <c:axId val="40738816"/>
      </c:barChart>
      <c:catAx>
        <c:axId val="40724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40738816"/>
        <c:crosses val="autoZero"/>
        <c:auto val="1"/>
        <c:lblAlgn val="ctr"/>
        <c:lblOffset val="100"/>
        <c:noMultiLvlLbl val="0"/>
      </c:catAx>
      <c:valAx>
        <c:axId val="407388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072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analysis!$B$55</c:f>
              <c:strCache>
                <c:ptCount val="1"/>
                <c:pt idx="0">
                  <c:v>均值</c:v>
                </c:pt>
              </c:strCache>
            </c:strRef>
          </c:tx>
          <c:invertIfNegative val="0"/>
          <c:cat>
            <c:strRef>
              <c:f>analysis!$A$56:$A$59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analysis!$B$56:$B$59</c:f>
              <c:numCache>
                <c:formatCode>General</c:formatCode>
                <c:ptCount val="4"/>
                <c:pt idx="0">
                  <c:v>7.2528541666666682E-2</c:v>
                </c:pt>
                <c:pt idx="1">
                  <c:v>0.10745254166666668</c:v>
                </c:pt>
                <c:pt idx="2">
                  <c:v>3.727296153846154E-2</c:v>
                </c:pt>
                <c:pt idx="3">
                  <c:v>7.2496961538461538E-2</c:v>
                </c:pt>
              </c:numCache>
            </c:numRef>
          </c:val>
        </c:ser>
        <c:ser>
          <c:idx val="1"/>
          <c:order val="1"/>
          <c:tx>
            <c:strRef>
              <c:f>analysis!$C$55</c:f>
              <c:strCache>
                <c:ptCount val="1"/>
                <c:pt idx="0">
                  <c:v>方差</c:v>
                </c:pt>
              </c:strCache>
            </c:strRef>
          </c:tx>
          <c:invertIfNegative val="0"/>
          <c:cat>
            <c:strRef>
              <c:f>analysis!$A$56:$A$59</c:f>
              <c:strCache>
                <c:ptCount val="4"/>
                <c:pt idx="0">
                  <c:v>TgCON</c:v>
                </c:pt>
                <c:pt idx="1">
                  <c:v>TgLNBP</c:v>
                </c:pt>
                <c:pt idx="2">
                  <c:v>WtCON</c:v>
                </c:pt>
                <c:pt idx="3">
                  <c:v>WtLNBP</c:v>
                </c:pt>
              </c:strCache>
            </c:strRef>
          </c:cat>
          <c:val>
            <c:numRef>
              <c:f>analysis!$C$56:$C$59</c:f>
              <c:numCache>
                <c:formatCode>General</c:formatCode>
                <c:ptCount val="4"/>
                <c:pt idx="0">
                  <c:v>6.4427483567036772E-2</c:v>
                </c:pt>
                <c:pt idx="1">
                  <c:v>6.8925549038502815E-2</c:v>
                </c:pt>
                <c:pt idx="2">
                  <c:v>4.3765093988228351E-2</c:v>
                </c:pt>
                <c:pt idx="3">
                  <c:v>6.9625705645820671E-2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0846080"/>
        <c:axId val="40847616"/>
      </c:barChart>
      <c:catAx>
        <c:axId val="40846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0847616"/>
        <c:crosses val="autoZero"/>
        <c:auto val="1"/>
        <c:lblAlgn val="ctr"/>
        <c:lblOffset val="100"/>
        <c:noMultiLvlLbl val="0"/>
      </c:catAx>
      <c:valAx>
        <c:axId val="408476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084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10</xdr:col>
      <xdr:colOff>457200</xdr:colOff>
      <xdr:row>20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0.76341</cdr:x>
      <cdr:y>0.82939</cdr:y>
    </cdr:from>
    <cdr:to>
      <cdr:x>1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90294" y="2275187"/>
          <a:ext cx="1081707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Mean2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0.76341</cdr:x>
      <cdr:y>0.82939</cdr:y>
    </cdr:from>
    <cdr:to>
      <cdr:x>1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90293" y="2275187"/>
          <a:ext cx="1081707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Mean1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0.76319</cdr:x>
      <cdr:y>0.82939</cdr:y>
    </cdr:from>
    <cdr:to>
      <cdr:x>0.99979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89325" y="2275187"/>
          <a:ext cx="1081707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Mean2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</xdr:row>
      <xdr:rowOff>142875</xdr:rowOff>
    </xdr:from>
    <xdr:to>
      <xdr:col>11</xdr:col>
      <xdr:colOff>419100</xdr:colOff>
      <xdr:row>19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23</xdr:row>
      <xdr:rowOff>28575</xdr:rowOff>
    </xdr:from>
    <xdr:to>
      <xdr:col>11</xdr:col>
      <xdr:colOff>533400</xdr:colOff>
      <xdr:row>39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0.76341</cdr:x>
      <cdr:y>0.82939</cdr:y>
    </cdr:from>
    <cdr:to>
      <cdr:x>1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90294" y="2275187"/>
          <a:ext cx="1081706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Mean1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0.76341</cdr:x>
      <cdr:y>0.82939</cdr:y>
    </cdr:from>
    <cdr:to>
      <cdr:x>1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90294" y="2275187"/>
          <a:ext cx="1081707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Mean2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4</xdr:row>
      <xdr:rowOff>19050</xdr:rowOff>
    </xdr:from>
    <xdr:to>
      <xdr:col>11</xdr:col>
      <xdr:colOff>447675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22</xdr:row>
      <xdr:rowOff>9525</xdr:rowOff>
    </xdr:from>
    <xdr:to>
      <xdr:col>11</xdr:col>
      <xdr:colOff>476250</xdr:colOff>
      <xdr:row>38</xdr:row>
      <xdr:rowOff>9525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0.76341</cdr:x>
      <cdr:y>0.82939</cdr:y>
    </cdr:from>
    <cdr:to>
      <cdr:x>1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90293" y="2275187"/>
          <a:ext cx="1081707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Mean1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0.76319</cdr:x>
      <cdr:y>0.82939</cdr:y>
    </cdr:from>
    <cdr:to>
      <cdr:x>0.99979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89325" y="2275187"/>
          <a:ext cx="1081707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Mean2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4397</xdr:colOff>
      <xdr:row>0</xdr:row>
      <xdr:rowOff>0</xdr:rowOff>
    </xdr:from>
    <xdr:to>
      <xdr:col>9</xdr:col>
      <xdr:colOff>461597</xdr:colOff>
      <xdr:row>16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9</xdr:col>
      <xdr:colOff>439615</xdr:colOff>
      <xdr:row>34</xdr:row>
      <xdr:rowOff>46892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9</xdr:col>
      <xdr:colOff>439615</xdr:colOff>
      <xdr:row>52</xdr:row>
      <xdr:rowOff>46892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53</xdr:row>
      <xdr:rowOff>168519</xdr:rowOff>
    </xdr:from>
    <xdr:to>
      <xdr:col>9</xdr:col>
      <xdr:colOff>439615</xdr:colOff>
      <xdr:row>70</xdr:row>
      <xdr:rowOff>46892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9</xdr:col>
      <xdr:colOff>439615</xdr:colOff>
      <xdr:row>87</xdr:row>
      <xdr:rowOff>46892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0.76341</cdr:x>
      <cdr:y>0.82939</cdr:y>
    </cdr:from>
    <cdr:to>
      <cdr:x>1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490294" y="2275187"/>
          <a:ext cx="1081706" cy="4680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altLang="zh-CN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Mean1</a:t>
          </a:r>
          <a:endParaRPr lang="zh-CN" altLang="en-US" sz="2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C2" sqref="C2"/>
    </sheetView>
  </sheetViews>
  <sheetFormatPr defaultRowHeight="13.5"/>
  <cols>
    <col min="1" max="1" width="35.25" customWidth="1"/>
    <col min="2" max="2" width="15.375" customWidth="1"/>
    <col min="3" max="3" width="10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0.14343600000000001</v>
      </c>
    </row>
    <row r="3" spans="1:3">
      <c r="A3" t="s">
        <v>5</v>
      </c>
      <c r="B3" t="s">
        <v>4</v>
      </c>
      <c r="C3">
        <v>0.10571</v>
      </c>
    </row>
    <row r="4" spans="1:3">
      <c r="A4" t="s">
        <v>6</v>
      </c>
      <c r="B4" t="s">
        <v>7</v>
      </c>
      <c r="C4">
        <v>8.8834999999999997E-2</v>
      </c>
    </row>
    <row r="5" spans="1:3">
      <c r="A5" t="s">
        <v>8</v>
      </c>
      <c r="B5" t="s">
        <v>7</v>
      </c>
      <c r="C5">
        <v>0.105767</v>
      </c>
    </row>
    <row r="6" spans="1:3">
      <c r="A6" t="s">
        <v>9</v>
      </c>
      <c r="B6" t="s">
        <v>10</v>
      </c>
      <c r="C6">
        <v>0.17324899999999999</v>
      </c>
    </row>
    <row r="7" spans="1:3">
      <c r="A7" t="s">
        <v>11</v>
      </c>
      <c r="B7" t="s">
        <v>10</v>
      </c>
      <c r="C7">
        <v>0.120453</v>
      </c>
    </row>
    <row r="8" spans="1:3">
      <c r="A8" t="s">
        <v>12</v>
      </c>
      <c r="B8" t="s">
        <v>13</v>
      </c>
      <c r="C8">
        <v>0.127697</v>
      </c>
    </row>
    <row r="9" spans="1:3">
      <c r="A9" t="s">
        <v>14</v>
      </c>
      <c r="B9" t="s">
        <v>13</v>
      </c>
      <c r="C9">
        <v>0.146678</v>
      </c>
    </row>
    <row r="10" spans="1:3">
      <c r="A10" t="s">
        <v>15</v>
      </c>
      <c r="B10" t="s">
        <v>16</v>
      </c>
      <c r="C10">
        <v>0.16753999999999999</v>
      </c>
    </row>
    <row r="11" spans="1:3">
      <c r="A11" t="s">
        <v>17</v>
      </c>
      <c r="B11" t="s">
        <v>16</v>
      </c>
      <c r="C11">
        <v>0.229572</v>
      </c>
    </row>
    <row r="12" spans="1:3">
      <c r="A12" t="s">
        <v>18</v>
      </c>
      <c r="B12" t="s">
        <v>19</v>
      </c>
      <c r="C12">
        <v>0.11977400000000001</v>
      </c>
    </row>
    <row r="13" spans="1:3">
      <c r="A13" t="s">
        <v>20</v>
      </c>
      <c r="B13" t="s">
        <v>19</v>
      </c>
      <c r="C13">
        <v>0.118242</v>
      </c>
    </row>
    <row r="14" spans="1:3">
      <c r="A14" t="s">
        <v>21</v>
      </c>
      <c r="B14" t="s">
        <v>22</v>
      </c>
      <c r="C14">
        <v>0.168741</v>
      </c>
    </row>
    <row r="15" spans="1:3">
      <c r="A15" t="s">
        <v>23</v>
      </c>
      <c r="B15" t="s">
        <v>22</v>
      </c>
      <c r="C15">
        <v>0.100079</v>
      </c>
    </row>
    <row r="16" spans="1:3">
      <c r="A16" t="s">
        <v>24</v>
      </c>
      <c r="B16" t="s">
        <v>25</v>
      </c>
      <c r="C16">
        <v>9.8352999999999996E-2</v>
      </c>
    </row>
    <row r="17" spans="1:3">
      <c r="A17" t="s">
        <v>26</v>
      </c>
      <c r="B17" t="s">
        <v>25</v>
      </c>
      <c r="C17">
        <v>0.136016</v>
      </c>
    </row>
    <row r="18" spans="1:3">
      <c r="A18" t="s">
        <v>27</v>
      </c>
      <c r="B18" t="s">
        <v>28</v>
      </c>
      <c r="C18">
        <v>0.15579899999999999</v>
      </c>
    </row>
    <row r="19" spans="1:3">
      <c r="A19" t="s">
        <v>29</v>
      </c>
      <c r="B19" t="s">
        <v>28</v>
      </c>
      <c r="C19">
        <v>0.109194</v>
      </c>
    </row>
    <row r="20" spans="1:3">
      <c r="A20" t="s">
        <v>30</v>
      </c>
      <c r="B20" t="s">
        <v>31</v>
      </c>
      <c r="C20">
        <v>0.15135199999999999</v>
      </c>
    </row>
    <row r="21" spans="1:3">
      <c r="A21" t="s">
        <v>32</v>
      </c>
      <c r="B21" t="s">
        <v>31</v>
      </c>
      <c r="C21">
        <v>0.18137</v>
      </c>
    </row>
    <row r="22" spans="1:3">
      <c r="A22" t="s">
        <v>33</v>
      </c>
      <c r="B22" t="s">
        <v>34</v>
      </c>
      <c r="C22">
        <v>0.111403</v>
      </c>
    </row>
    <row r="23" spans="1:3">
      <c r="A23" t="s">
        <v>35</v>
      </c>
      <c r="B23" t="s">
        <v>34</v>
      </c>
      <c r="C23">
        <v>0.13777500000000001</v>
      </c>
    </row>
    <row r="24" spans="1:3">
      <c r="A24" t="s">
        <v>36</v>
      </c>
      <c r="B24" t="s">
        <v>37</v>
      </c>
      <c r="C24">
        <v>0.114846</v>
      </c>
    </row>
    <row r="25" spans="1:3">
      <c r="A25" t="s">
        <v>38</v>
      </c>
      <c r="B25" t="s">
        <v>37</v>
      </c>
      <c r="C25">
        <v>8.5927000000000003E-2</v>
      </c>
    </row>
    <row r="26" spans="1:3">
      <c r="A26" t="s">
        <v>39</v>
      </c>
      <c r="B26" t="s">
        <v>40</v>
      </c>
      <c r="C26">
        <v>0.13594300000000001</v>
      </c>
    </row>
    <row r="27" spans="1:3">
      <c r="A27" t="s">
        <v>41</v>
      </c>
      <c r="B27" t="s">
        <v>40</v>
      </c>
      <c r="C27">
        <v>0.187779</v>
      </c>
    </row>
    <row r="28" spans="1:3">
      <c r="A28" t="s">
        <v>42</v>
      </c>
      <c r="B28" t="s">
        <v>43</v>
      </c>
      <c r="C28">
        <v>0.146037</v>
      </c>
    </row>
    <row r="29" spans="1:3">
      <c r="A29" t="s">
        <v>44</v>
      </c>
      <c r="B29" t="s">
        <v>43</v>
      </c>
      <c r="C29">
        <v>0.20389099999999999</v>
      </c>
    </row>
    <row r="30" spans="1:3">
      <c r="A30" t="s">
        <v>45</v>
      </c>
      <c r="B30" t="s">
        <v>46</v>
      </c>
      <c r="C30">
        <v>0.37705899999999998</v>
      </c>
    </row>
    <row r="31" spans="1:3">
      <c r="A31" t="s">
        <v>47</v>
      </c>
      <c r="B31" t="s">
        <v>46</v>
      </c>
      <c r="C31">
        <v>0.178477</v>
      </c>
    </row>
    <row r="32" spans="1:3">
      <c r="A32" t="s">
        <v>48</v>
      </c>
      <c r="B32" t="s">
        <v>49</v>
      </c>
      <c r="C32">
        <v>0.12538099999999999</v>
      </c>
    </row>
    <row r="33" spans="1:3">
      <c r="A33" t="s">
        <v>50</v>
      </c>
      <c r="B33" t="s">
        <v>49</v>
      </c>
      <c r="C33">
        <v>0.100284</v>
      </c>
    </row>
    <row r="34" spans="1:3">
      <c r="A34" t="s">
        <v>51</v>
      </c>
      <c r="B34" t="s">
        <v>52</v>
      </c>
      <c r="C34">
        <v>0.124122</v>
      </c>
    </row>
    <row r="35" spans="1:3">
      <c r="A35" t="s">
        <v>53</v>
      </c>
      <c r="B35" t="s">
        <v>52</v>
      </c>
      <c r="C35">
        <v>0.175839</v>
      </c>
    </row>
    <row r="36" spans="1:3">
      <c r="A36" t="s">
        <v>54</v>
      </c>
      <c r="B36" t="s">
        <v>55</v>
      </c>
      <c r="C36">
        <v>0.166129</v>
      </c>
    </row>
    <row r="37" spans="1:3">
      <c r="A37" t="s">
        <v>56</v>
      </c>
      <c r="B37" t="s">
        <v>55</v>
      </c>
      <c r="C37">
        <v>0.10840900000000001</v>
      </c>
    </row>
    <row r="38" spans="1:3">
      <c r="A38" t="s">
        <v>57</v>
      </c>
      <c r="B38" t="s">
        <v>58</v>
      </c>
      <c r="C38">
        <v>0.143845</v>
      </c>
    </row>
    <row r="39" spans="1:3">
      <c r="A39" t="s">
        <v>59</v>
      </c>
      <c r="B39" t="s">
        <v>58</v>
      </c>
      <c r="C39">
        <v>0.125778</v>
      </c>
    </row>
    <row r="40" spans="1:3">
      <c r="A40" t="s">
        <v>60</v>
      </c>
      <c r="B40" t="s">
        <v>61</v>
      </c>
      <c r="C40">
        <v>0.17951400000000001</v>
      </c>
    </row>
    <row r="41" spans="1:3">
      <c r="A41" t="s">
        <v>62</v>
      </c>
      <c r="B41" t="s">
        <v>61</v>
      </c>
      <c r="C41">
        <v>0.15482799999999999</v>
      </c>
    </row>
    <row r="42" spans="1:3">
      <c r="A42" t="s">
        <v>63</v>
      </c>
      <c r="B42" t="s">
        <v>64</v>
      </c>
      <c r="C42">
        <v>0.18315500000000001</v>
      </c>
    </row>
    <row r="43" spans="1:3">
      <c r="A43" t="s">
        <v>65</v>
      </c>
      <c r="B43" t="s">
        <v>64</v>
      </c>
      <c r="C43">
        <v>0.108946</v>
      </c>
    </row>
    <row r="44" spans="1:3">
      <c r="A44" t="s">
        <v>66</v>
      </c>
      <c r="B44" t="s">
        <v>67</v>
      </c>
      <c r="C44">
        <v>0.15109300000000001</v>
      </c>
    </row>
    <row r="45" spans="1:3">
      <c r="A45" t="s">
        <v>68</v>
      </c>
      <c r="B45" t="s">
        <v>67</v>
      </c>
      <c r="C45">
        <v>0.14214199999999999</v>
      </c>
    </row>
    <row r="46" spans="1:3">
      <c r="A46" t="s">
        <v>69</v>
      </c>
      <c r="B46" t="s">
        <v>70</v>
      </c>
      <c r="C46">
        <v>0.14280899999999999</v>
      </c>
    </row>
    <row r="47" spans="1:3">
      <c r="A47" t="s">
        <v>71</v>
      </c>
      <c r="B47" t="s">
        <v>70</v>
      </c>
      <c r="C47">
        <v>0.13195499999999999</v>
      </c>
    </row>
    <row r="48" spans="1:3">
      <c r="A48" t="s">
        <v>72</v>
      </c>
      <c r="B48" t="s">
        <v>73</v>
      </c>
      <c r="C48">
        <v>0.14643</v>
      </c>
    </row>
    <row r="49" spans="1:3">
      <c r="A49" t="s">
        <v>74</v>
      </c>
      <c r="B49" t="s">
        <v>73</v>
      </c>
      <c r="C49">
        <v>0.16192500000000001</v>
      </c>
    </row>
    <row r="50" spans="1:3">
      <c r="A50" t="s">
        <v>75</v>
      </c>
      <c r="B50" t="s">
        <v>76</v>
      </c>
      <c r="C50">
        <v>0.133575</v>
      </c>
    </row>
    <row r="51" spans="1:3">
      <c r="A51" t="s">
        <v>77</v>
      </c>
      <c r="B51" t="s">
        <v>76</v>
      </c>
      <c r="C51">
        <v>0.19053100000000001</v>
      </c>
    </row>
    <row r="52" spans="1:3">
      <c r="A52" t="s">
        <v>78</v>
      </c>
      <c r="B52" t="s">
        <v>79</v>
      </c>
      <c r="C52">
        <v>0.21618699999999999</v>
      </c>
    </row>
    <row r="53" spans="1:3">
      <c r="A53" t="s">
        <v>80</v>
      </c>
      <c r="B53" t="s">
        <v>79</v>
      </c>
      <c r="C53">
        <v>0.31163000000000002</v>
      </c>
    </row>
    <row r="54" spans="1:3">
      <c r="A54" t="s">
        <v>81</v>
      </c>
      <c r="B54" t="s">
        <v>82</v>
      </c>
      <c r="C54">
        <v>0.14898500000000001</v>
      </c>
    </row>
    <row r="55" spans="1:3">
      <c r="A55" t="s">
        <v>83</v>
      </c>
      <c r="B55" t="s">
        <v>82</v>
      </c>
      <c r="C55">
        <v>0.138179</v>
      </c>
    </row>
    <row r="56" spans="1:3">
      <c r="A56" t="s">
        <v>84</v>
      </c>
      <c r="B56" t="s">
        <v>85</v>
      </c>
      <c r="C56">
        <v>0.182475</v>
      </c>
    </row>
    <row r="57" spans="1:3">
      <c r="A57" t="s">
        <v>86</v>
      </c>
      <c r="B57" t="s">
        <v>85</v>
      </c>
      <c r="C57">
        <v>0.20259099999999999</v>
      </c>
    </row>
    <row r="58" spans="1:3">
      <c r="A58" t="s">
        <v>87</v>
      </c>
      <c r="B58" t="s">
        <v>88</v>
      </c>
      <c r="C58">
        <v>0.19301599999999999</v>
      </c>
    </row>
    <row r="59" spans="1:3">
      <c r="A59" t="s">
        <v>89</v>
      </c>
      <c r="B59" t="s">
        <v>88</v>
      </c>
      <c r="C59">
        <v>0.19072700000000001</v>
      </c>
    </row>
    <row r="60" spans="1:3">
      <c r="A60" t="s">
        <v>90</v>
      </c>
      <c r="B60" t="s">
        <v>91</v>
      </c>
      <c r="C60">
        <v>0.237953</v>
      </c>
    </row>
    <row r="61" spans="1:3">
      <c r="A61" t="s">
        <v>92</v>
      </c>
      <c r="B61" t="s">
        <v>91</v>
      </c>
      <c r="C61">
        <v>0.16331300000000001</v>
      </c>
    </row>
    <row r="62" spans="1:3">
      <c r="A62" t="s">
        <v>93</v>
      </c>
      <c r="B62" t="s">
        <v>94</v>
      </c>
      <c r="C62">
        <v>0.177651</v>
      </c>
    </row>
    <row r="63" spans="1:3">
      <c r="A63" t="s">
        <v>95</v>
      </c>
      <c r="B63" t="s">
        <v>94</v>
      </c>
      <c r="C63">
        <v>0.20286899999999999</v>
      </c>
    </row>
    <row r="64" spans="1:3">
      <c r="A64" t="s">
        <v>96</v>
      </c>
      <c r="B64" t="s">
        <v>97</v>
      </c>
      <c r="C64">
        <v>0.15438499999999999</v>
      </c>
    </row>
    <row r="65" spans="1:3">
      <c r="A65" t="s">
        <v>98</v>
      </c>
      <c r="B65" t="s">
        <v>97</v>
      </c>
      <c r="C65">
        <v>0.17451900000000001</v>
      </c>
    </row>
    <row r="66" spans="1:3">
      <c r="A66" t="s">
        <v>99</v>
      </c>
      <c r="B66" t="s">
        <v>100</v>
      </c>
      <c r="C66">
        <v>0.15623799999999999</v>
      </c>
    </row>
    <row r="67" spans="1:3">
      <c r="A67" t="s">
        <v>101</v>
      </c>
      <c r="B67" t="s">
        <v>100</v>
      </c>
      <c r="C67">
        <v>9.3131000000000005E-2</v>
      </c>
    </row>
    <row r="68" spans="1:3">
      <c r="A68" t="s">
        <v>102</v>
      </c>
      <c r="B68" t="s">
        <v>103</v>
      </c>
      <c r="C68">
        <v>0.18143300000000001</v>
      </c>
    </row>
    <row r="69" spans="1:3">
      <c r="A69" t="s">
        <v>104</v>
      </c>
      <c r="B69" t="s">
        <v>103</v>
      </c>
      <c r="C69">
        <v>0.204235</v>
      </c>
    </row>
    <row r="70" spans="1:3">
      <c r="A70" t="s">
        <v>105</v>
      </c>
      <c r="B70" t="s">
        <v>106</v>
      </c>
      <c r="C70">
        <v>0.14979899999999999</v>
      </c>
    </row>
    <row r="71" spans="1:3">
      <c r="A71" t="s">
        <v>107</v>
      </c>
      <c r="B71" t="s">
        <v>106</v>
      </c>
      <c r="C71">
        <v>0.20305400000000001</v>
      </c>
    </row>
    <row r="72" spans="1:3">
      <c r="A72" t="s">
        <v>108</v>
      </c>
      <c r="B72" t="s">
        <v>109</v>
      </c>
      <c r="C72">
        <v>0.21602199999999999</v>
      </c>
    </row>
    <row r="73" spans="1:3">
      <c r="A73" t="s">
        <v>110</v>
      </c>
      <c r="B73" t="s">
        <v>109</v>
      </c>
      <c r="C73">
        <v>0.14846400000000001</v>
      </c>
    </row>
    <row r="74" spans="1:3">
      <c r="A74" t="s">
        <v>111</v>
      </c>
      <c r="B74" t="s">
        <v>112</v>
      </c>
      <c r="C74">
        <v>0.14566000000000001</v>
      </c>
    </row>
    <row r="75" spans="1:3">
      <c r="A75" t="s">
        <v>113</v>
      </c>
      <c r="B75" t="s">
        <v>112</v>
      </c>
      <c r="C75">
        <v>0.16325799999999999</v>
      </c>
    </row>
    <row r="76" spans="1:3">
      <c r="A76" t="s">
        <v>114</v>
      </c>
      <c r="B76" t="s">
        <v>115</v>
      </c>
      <c r="C76">
        <v>0.19913700000000001</v>
      </c>
    </row>
    <row r="77" spans="1:3">
      <c r="A77" t="s">
        <v>116</v>
      </c>
      <c r="B77" t="s">
        <v>115</v>
      </c>
      <c r="C77">
        <v>0.121127</v>
      </c>
    </row>
    <row r="78" spans="1:3">
      <c r="A78" t="s">
        <v>117</v>
      </c>
      <c r="B78" t="s">
        <v>118</v>
      </c>
      <c r="C78">
        <v>0.104576</v>
      </c>
    </row>
    <row r="79" spans="1:3">
      <c r="A79" t="s">
        <v>119</v>
      </c>
      <c r="B79" t="s">
        <v>118</v>
      </c>
      <c r="C79">
        <v>0.160494</v>
      </c>
    </row>
    <row r="80" spans="1:3">
      <c r="A80" t="s">
        <v>120</v>
      </c>
      <c r="B80" t="s">
        <v>121</v>
      </c>
      <c r="C80">
        <v>0.16996</v>
      </c>
    </row>
    <row r="81" spans="1:3">
      <c r="A81" t="s">
        <v>122</v>
      </c>
      <c r="B81" t="s">
        <v>121</v>
      </c>
      <c r="C81">
        <v>0.179003</v>
      </c>
    </row>
    <row r="82" spans="1:3">
      <c r="A82" t="s">
        <v>123</v>
      </c>
      <c r="B82" t="s">
        <v>124</v>
      </c>
      <c r="C82">
        <v>0.14624100000000001</v>
      </c>
    </row>
    <row r="83" spans="1:3">
      <c r="A83" t="s">
        <v>125</v>
      </c>
      <c r="B83" t="s">
        <v>124</v>
      </c>
      <c r="C83">
        <v>0.114782</v>
      </c>
    </row>
    <row r="84" spans="1:3">
      <c r="A84" t="s">
        <v>126</v>
      </c>
      <c r="B84" t="s">
        <v>127</v>
      </c>
      <c r="C84">
        <v>0.150197</v>
      </c>
    </row>
    <row r="85" spans="1:3">
      <c r="A85" t="s">
        <v>128</v>
      </c>
      <c r="B85" t="s">
        <v>127</v>
      </c>
      <c r="C85">
        <v>0.106378</v>
      </c>
    </row>
    <row r="86" spans="1:3">
      <c r="A86" t="s">
        <v>129</v>
      </c>
      <c r="B86" t="s">
        <v>130</v>
      </c>
      <c r="C86">
        <v>0.12461700000000001</v>
      </c>
    </row>
    <row r="87" spans="1:3">
      <c r="A87" t="s">
        <v>131</v>
      </c>
      <c r="B87" t="s">
        <v>130</v>
      </c>
      <c r="C87">
        <v>0.153942</v>
      </c>
    </row>
    <row r="88" spans="1:3">
      <c r="A88" t="s">
        <v>132</v>
      </c>
      <c r="B88" t="s">
        <v>133</v>
      </c>
      <c r="C88">
        <v>0.129025</v>
      </c>
    </row>
    <row r="89" spans="1:3">
      <c r="A89" t="s">
        <v>134</v>
      </c>
      <c r="B89" t="s">
        <v>133</v>
      </c>
      <c r="C89">
        <v>0.123706</v>
      </c>
    </row>
    <row r="90" spans="1:3">
      <c r="A90" t="s">
        <v>135</v>
      </c>
      <c r="B90" t="s">
        <v>136</v>
      </c>
      <c r="C90">
        <v>0.13843900000000001</v>
      </c>
    </row>
    <row r="91" spans="1:3">
      <c r="A91" t="s">
        <v>137</v>
      </c>
      <c r="B91" t="s">
        <v>136</v>
      </c>
      <c r="C91">
        <v>0.148482</v>
      </c>
    </row>
    <row r="92" spans="1:3">
      <c r="A92" t="s">
        <v>138</v>
      </c>
      <c r="B92" t="s">
        <v>139</v>
      </c>
      <c r="C92">
        <v>0.23304900000000001</v>
      </c>
    </row>
    <row r="93" spans="1:3">
      <c r="A93" t="s">
        <v>140</v>
      </c>
      <c r="B93" t="s">
        <v>139</v>
      </c>
      <c r="C93">
        <v>0.334567</v>
      </c>
    </row>
    <row r="94" spans="1:3">
      <c r="A94" t="s">
        <v>141</v>
      </c>
      <c r="B94" t="s">
        <v>142</v>
      </c>
      <c r="C94">
        <v>0.15145800000000001</v>
      </c>
    </row>
    <row r="95" spans="1:3">
      <c r="A95" t="s">
        <v>143</v>
      </c>
      <c r="B95" t="s">
        <v>142</v>
      </c>
      <c r="C95">
        <v>0.10390000000000001</v>
      </c>
    </row>
    <row r="96" spans="1:3">
      <c r="A96" t="s">
        <v>144</v>
      </c>
      <c r="B96" t="s">
        <v>145</v>
      </c>
      <c r="C96">
        <v>0.17158300000000001</v>
      </c>
    </row>
    <row r="97" spans="1:3">
      <c r="A97" t="s">
        <v>146</v>
      </c>
      <c r="B97" t="s">
        <v>145</v>
      </c>
      <c r="C97">
        <v>8.7737999999999997E-2</v>
      </c>
    </row>
    <row r="98" spans="1:3">
      <c r="A98" t="s">
        <v>147</v>
      </c>
      <c r="B98" t="s">
        <v>148</v>
      </c>
      <c r="C98">
        <v>0.178977</v>
      </c>
    </row>
    <row r="99" spans="1:3">
      <c r="A99" t="s">
        <v>149</v>
      </c>
      <c r="B99" t="s">
        <v>148</v>
      </c>
      <c r="C99">
        <v>0.13353000000000001</v>
      </c>
    </row>
    <row r="100" spans="1:3">
      <c r="A100" t="s">
        <v>150</v>
      </c>
      <c r="B100" t="s">
        <v>151</v>
      </c>
      <c r="C100">
        <v>0.14826800000000001</v>
      </c>
    </row>
    <row r="101" spans="1:3">
      <c r="A101" t="s">
        <v>152</v>
      </c>
      <c r="B101" t="s">
        <v>151</v>
      </c>
      <c r="C101">
        <v>0.162547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10" workbookViewId="0">
      <selection activeCell="K43" sqref="K43"/>
    </sheetView>
  </sheetViews>
  <sheetFormatPr defaultRowHeight="13.5"/>
  <cols>
    <col min="1" max="1" width="37" customWidth="1"/>
    <col min="2" max="2" width="14.125" customWidth="1"/>
    <col min="3" max="3" width="11.75" customWidth="1"/>
    <col min="4" max="4" width="11.625" customWidth="1"/>
  </cols>
  <sheetData>
    <row r="1" spans="1:4">
      <c r="A1" t="s">
        <v>0</v>
      </c>
      <c r="B1" t="s">
        <v>1</v>
      </c>
      <c r="C1" t="s">
        <v>2</v>
      </c>
      <c r="D1" t="s">
        <v>153</v>
      </c>
    </row>
    <row r="2" spans="1:4">
      <c r="A2" t="s">
        <v>3</v>
      </c>
      <c r="B2" t="s">
        <v>4</v>
      </c>
      <c r="C2">
        <v>7.0252999999999996E-2</v>
      </c>
      <c r="D2">
        <v>3.7834E-2</v>
      </c>
    </row>
    <row r="3" spans="1:4">
      <c r="A3" t="s">
        <v>5</v>
      </c>
      <c r="B3" t="s">
        <v>4</v>
      </c>
      <c r="C3">
        <v>1.6611999999999998E-2</v>
      </c>
      <c r="D3">
        <v>3.1572999999999997E-2</v>
      </c>
    </row>
    <row r="4" spans="1:4">
      <c r="A4" t="s">
        <v>6</v>
      </c>
      <c r="B4" t="s">
        <v>7</v>
      </c>
      <c r="C4">
        <v>1.9827000000000001E-2</v>
      </c>
      <c r="D4">
        <v>2.7918999999999999E-2</v>
      </c>
    </row>
    <row r="5" spans="1:4">
      <c r="A5" t="s">
        <v>8</v>
      </c>
      <c r="B5" t="s">
        <v>7</v>
      </c>
      <c r="C5">
        <v>3.9514000000000001E-2</v>
      </c>
      <c r="D5">
        <v>-4.3290000000000004E-3</v>
      </c>
    </row>
    <row r="6" spans="1:4">
      <c r="A6" t="s">
        <v>9</v>
      </c>
      <c r="B6" t="s">
        <v>10</v>
      </c>
      <c r="C6">
        <v>9.2561000000000004E-2</v>
      </c>
      <c r="D6">
        <v>5.9345000000000002E-2</v>
      </c>
    </row>
    <row r="7" spans="1:4">
      <c r="A7" t="s">
        <v>11</v>
      </c>
      <c r="B7" t="s">
        <v>10</v>
      </c>
      <c r="C7">
        <v>-3.0456E-2</v>
      </c>
      <c r="D7">
        <v>2.7541E-2</v>
      </c>
    </row>
    <row r="8" spans="1:4">
      <c r="A8" t="s">
        <v>12</v>
      </c>
      <c r="B8" t="s">
        <v>13</v>
      </c>
      <c r="C8">
        <v>-4.4999999999999999E-4</v>
      </c>
      <c r="D8">
        <v>1.7895000000000001E-2</v>
      </c>
    </row>
    <row r="9" spans="1:4">
      <c r="A9" t="s">
        <v>14</v>
      </c>
      <c r="B9" t="s">
        <v>13</v>
      </c>
      <c r="C9">
        <v>-2.2631999999999999E-2</v>
      </c>
      <c r="D9">
        <v>6.9909999999999998E-3</v>
      </c>
    </row>
    <row r="10" spans="1:4">
      <c r="A10" t="s">
        <v>15</v>
      </c>
      <c r="B10" t="s">
        <v>16</v>
      </c>
      <c r="C10">
        <v>0.129521</v>
      </c>
      <c r="D10">
        <v>0.168015</v>
      </c>
    </row>
    <row r="11" spans="1:4">
      <c r="A11" t="s">
        <v>17</v>
      </c>
      <c r="B11" t="s">
        <v>16</v>
      </c>
      <c r="C11">
        <v>0.187559</v>
      </c>
      <c r="D11">
        <v>5.5740999999999999E-2</v>
      </c>
    </row>
    <row r="12" spans="1:4">
      <c r="A12" t="s">
        <v>18</v>
      </c>
      <c r="B12" t="s">
        <v>19</v>
      </c>
      <c r="C12">
        <v>1.8970999999999998E-2</v>
      </c>
      <c r="D12">
        <v>-6.1069999999999996E-3</v>
      </c>
    </row>
    <row r="13" spans="1:4">
      <c r="A13" t="s">
        <v>20</v>
      </c>
      <c r="B13" t="s">
        <v>19</v>
      </c>
      <c r="C13">
        <v>0.13068099999999999</v>
      </c>
      <c r="D13">
        <v>3.9550000000000002E-3</v>
      </c>
    </row>
    <row r="14" spans="1:4">
      <c r="A14" t="s">
        <v>21</v>
      </c>
      <c r="B14" t="s">
        <v>22</v>
      </c>
      <c r="C14">
        <v>1.4997999999999999E-2</v>
      </c>
      <c r="D14">
        <v>2.3529999999999999E-2</v>
      </c>
    </row>
    <row r="15" spans="1:4">
      <c r="A15" t="s">
        <v>23</v>
      </c>
      <c r="B15" t="s">
        <v>22</v>
      </c>
      <c r="C15">
        <v>1.6871000000000001E-2</v>
      </c>
      <c r="D15">
        <v>4.3589000000000003E-2</v>
      </c>
    </row>
    <row r="16" spans="1:4">
      <c r="A16" t="s">
        <v>24</v>
      </c>
      <c r="B16" t="s">
        <v>25</v>
      </c>
      <c r="C16">
        <v>0.12567300000000001</v>
      </c>
      <c r="D16">
        <v>8.0244999999999997E-2</v>
      </c>
    </row>
    <row r="17" spans="1:4">
      <c r="A17" t="s">
        <v>26</v>
      </c>
      <c r="B17" t="s">
        <v>25</v>
      </c>
      <c r="C17">
        <v>8.3613999999999994E-2</v>
      </c>
      <c r="D17">
        <v>3.2027E-2</v>
      </c>
    </row>
    <row r="18" spans="1:4">
      <c r="A18" t="s">
        <v>27</v>
      </c>
      <c r="B18" t="s">
        <v>28</v>
      </c>
      <c r="C18">
        <v>1.6057999999999999E-2</v>
      </c>
      <c r="D18">
        <v>-1.7503999999999999E-2</v>
      </c>
    </row>
    <row r="19" spans="1:4">
      <c r="A19" t="s">
        <v>29</v>
      </c>
      <c r="B19" t="s">
        <v>28</v>
      </c>
      <c r="C19">
        <v>5.4615999999999998E-2</v>
      </c>
      <c r="D19">
        <v>2.6530000000000001E-2</v>
      </c>
    </row>
    <row r="20" spans="1:4">
      <c r="A20" t="s">
        <v>30</v>
      </c>
      <c r="B20" t="s">
        <v>31</v>
      </c>
      <c r="C20">
        <v>2.7826E-2</v>
      </c>
      <c r="D20">
        <v>8.5387000000000005E-2</v>
      </c>
    </row>
    <row r="21" spans="1:4">
      <c r="A21" t="s">
        <v>32</v>
      </c>
      <c r="B21" t="s">
        <v>31</v>
      </c>
      <c r="C21">
        <v>2.8823000000000001E-2</v>
      </c>
      <c r="D21">
        <v>5.5517999999999998E-2</v>
      </c>
    </row>
    <row r="22" spans="1:4">
      <c r="A22" t="s">
        <v>33</v>
      </c>
      <c r="B22" t="s">
        <v>34</v>
      </c>
      <c r="C22">
        <v>4.2943000000000002E-2</v>
      </c>
      <c r="D22">
        <v>0.105064</v>
      </c>
    </row>
    <row r="23" spans="1:4">
      <c r="A23" t="s">
        <v>35</v>
      </c>
      <c r="B23" t="s">
        <v>34</v>
      </c>
      <c r="C23">
        <v>2.7592999999999999E-2</v>
      </c>
      <c r="D23">
        <v>3.4058999999999999E-2</v>
      </c>
    </row>
    <row r="24" spans="1:4">
      <c r="A24" t="s">
        <v>36</v>
      </c>
      <c r="B24" t="s">
        <v>37</v>
      </c>
      <c r="C24">
        <v>0.111444</v>
      </c>
      <c r="D24">
        <v>1.828E-3</v>
      </c>
    </row>
    <row r="25" spans="1:4">
      <c r="A25" t="s">
        <v>38</v>
      </c>
      <c r="B25" t="s">
        <v>37</v>
      </c>
      <c r="C25">
        <v>3.8248999999999998E-2</v>
      </c>
      <c r="D25">
        <v>1.1608E-2</v>
      </c>
    </row>
    <row r="26" spans="1:4">
      <c r="A26" t="s">
        <v>39</v>
      </c>
      <c r="B26" t="s">
        <v>40</v>
      </c>
      <c r="C26">
        <v>-8.9251999999999998E-2</v>
      </c>
      <c r="D26">
        <v>4.9858E-2</v>
      </c>
    </row>
    <row r="27" spans="1:4">
      <c r="A27" t="s">
        <v>41</v>
      </c>
      <c r="B27" t="s">
        <v>40</v>
      </c>
      <c r="C27">
        <v>-2.9151E-2</v>
      </c>
      <c r="D27">
        <v>4.4270999999999998E-2</v>
      </c>
    </row>
    <row r="28" spans="1:4">
      <c r="A28" t="s">
        <v>42</v>
      </c>
      <c r="B28" t="s">
        <v>43</v>
      </c>
      <c r="C28">
        <v>-5.633E-3</v>
      </c>
      <c r="D28">
        <v>2.5259E-2</v>
      </c>
    </row>
    <row r="29" spans="1:4">
      <c r="A29" t="s">
        <v>44</v>
      </c>
      <c r="B29" t="s">
        <v>43</v>
      </c>
      <c r="C29">
        <v>-2.8124E-2</v>
      </c>
      <c r="D29">
        <v>0.13358700000000001</v>
      </c>
    </row>
    <row r="30" spans="1:4">
      <c r="A30" t="s">
        <v>45</v>
      </c>
      <c r="B30" t="s">
        <v>46</v>
      </c>
      <c r="C30">
        <v>-8.0491999999999994E-2</v>
      </c>
      <c r="D30">
        <v>0.29420200000000002</v>
      </c>
    </row>
    <row r="31" spans="1:4">
      <c r="A31" t="s">
        <v>47</v>
      </c>
      <c r="B31" t="s">
        <v>46</v>
      </c>
      <c r="C31">
        <v>-2.5395000000000001E-2</v>
      </c>
      <c r="D31">
        <v>6.0472999999999999E-2</v>
      </c>
    </row>
    <row r="32" spans="1:4">
      <c r="A32" t="s">
        <v>48</v>
      </c>
      <c r="B32" t="s">
        <v>49</v>
      </c>
      <c r="C32">
        <v>-1.2179000000000001E-2</v>
      </c>
      <c r="D32">
        <v>0.12180100000000001</v>
      </c>
    </row>
    <row r="33" spans="1:4">
      <c r="A33" t="s">
        <v>50</v>
      </c>
      <c r="B33" t="s">
        <v>49</v>
      </c>
      <c r="C33">
        <v>8.9081999999999995E-2</v>
      </c>
      <c r="D33">
        <v>0.127169</v>
      </c>
    </row>
    <row r="34" spans="1:4">
      <c r="A34" t="s">
        <v>51</v>
      </c>
      <c r="B34" t="s">
        <v>52</v>
      </c>
      <c r="C34">
        <v>-1.5923E-2</v>
      </c>
      <c r="D34">
        <v>3.1758000000000002E-2</v>
      </c>
    </row>
    <row r="35" spans="1:4">
      <c r="A35" t="s">
        <v>53</v>
      </c>
      <c r="B35" t="s">
        <v>52</v>
      </c>
      <c r="C35">
        <v>3.5307999999999999E-2</v>
      </c>
      <c r="D35">
        <v>6.1133E-2</v>
      </c>
    </row>
    <row r="36" spans="1:4">
      <c r="A36" t="s">
        <v>54</v>
      </c>
      <c r="B36" t="s">
        <v>55</v>
      </c>
      <c r="C36">
        <v>-0.11740200000000001</v>
      </c>
      <c r="D36">
        <v>7.3259000000000005E-2</v>
      </c>
    </row>
    <row r="37" spans="1:4">
      <c r="A37" t="s">
        <v>56</v>
      </c>
      <c r="B37" t="s">
        <v>55</v>
      </c>
      <c r="C37">
        <v>-9.4486000000000001E-2</v>
      </c>
      <c r="D37">
        <v>9.7886000000000001E-2</v>
      </c>
    </row>
    <row r="38" spans="1:4">
      <c r="A38" t="s">
        <v>57</v>
      </c>
      <c r="B38" t="s">
        <v>58</v>
      </c>
      <c r="C38">
        <v>-5.5717999999999997E-2</v>
      </c>
      <c r="D38">
        <v>0.108918</v>
      </c>
    </row>
    <row r="39" spans="1:4">
      <c r="A39" t="s">
        <v>59</v>
      </c>
      <c r="B39" t="s">
        <v>58</v>
      </c>
      <c r="C39">
        <v>-1.2507000000000001E-2</v>
      </c>
      <c r="D39">
        <v>4.2180000000000002E-2</v>
      </c>
    </row>
    <row r="40" spans="1:4">
      <c r="A40" t="s">
        <v>60</v>
      </c>
      <c r="B40" t="s">
        <v>61</v>
      </c>
      <c r="C40">
        <v>-9.6327999999999997E-2</v>
      </c>
      <c r="D40">
        <v>0.122837</v>
      </c>
    </row>
    <row r="41" spans="1:4">
      <c r="A41" t="s">
        <v>62</v>
      </c>
      <c r="B41" t="s">
        <v>61</v>
      </c>
      <c r="C41">
        <v>-9.6530000000000005E-2</v>
      </c>
      <c r="D41">
        <v>0.120153</v>
      </c>
    </row>
    <row r="42" spans="1:4">
      <c r="A42" t="s">
        <v>63</v>
      </c>
      <c r="B42" t="s">
        <v>64</v>
      </c>
      <c r="C42">
        <v>-3.6826999999999999E-2</v>
      </c>
      <c r="D42">
        <v>0.107048</v>
      </c>
    </row>
    <row r="43" spans="1:4">
      <c r="A43" t="s">
        <v>65</v>
      </c>
      <c r="B43" t="s">
        <v>64</v>
      </c>
      <c r="C43">
        <v>-2.9311E-2</v>
      </c>
      <c r="D43">
        <v>5.4697000000000003E-2</v>
      </c>
    </row>
    <row r="44" spans="1:4">
      <c r="A44" t="s">
        <v>66</v>
      </c>
      <c r="B44" t="s">
        <v>67</v>
      </c>
      <c r="C44">
        <v>8.1159999999999996E-2</v>
      </c>
      <c r="D44">
        <v>0.122436</v>
      </c>
    </row>
    <row r="45" spans="1:4">
      <c r="A45" t="s">
        <v>68</v>
      </c>
      <c r="B45" t="s">
        <v>67</v>
      </c>
      <c r="C45">
        <v>7.8736E-2</v>
      </c>
      <c r="D45">
        <v>6.9845000000000004E-2</v>
      </c>
    </row>
    <row r="46" spans="1:4">
      <c r="A46" t="s">
        <v>69</v>
      </c>
      <c r="B46" t="s">
        <v>70</v>
      </c>
      <c r="C46">
        <v>7.0807999999999996E-2</v>
      </c>
      <c r="D46">
        <v>5.2042999999999999E-2</v>
      </c>
    </row>
    <row r="47" spans="1:4">
      <c r="A47" t="s">
        <v>71</v>
      </c>
      <c r="B47" t="s">
        <v>70</v>
      </c>
      <c r="C47">
        <v>-3.9189999999999997E-3</v>
      </c>
      <c r="D47">
        <v>0.102427</v>
      </c>
    </row>
    <row r="48" spans="1:4">
      <c r="A48" t="s">
        <v>72</v>
      </c>
      <c r="B48" t="s">
        <v>73</v>
      </c>
      <c r="C48">
        <v>-2.7562E-2</v>
      </c>
      <c r="D48">
        <v>0.131441</v>
      </c>
    </row>
    <row r="49" spans="1:4">
      <c r="A49" t="s">
        <v>74</v>
      </c>
      <c r="B49" t="s">
        <v>73</v>
      </c>
      <c r="C49">
        <v>2.1527999999999999E-2</v>
      </c>
      <c r="D49">
        <v>0.101616</v>
      </c>
    </row>
    <row r="50" spans="1:4">
      <c r="A50" t="s">
        <v>75</v>
      </c>
      <c r="B50" t="s">
        <v>76</v>
      </c>
      <c r="C50">
        <v>4.9729000000000002E-2</v>
      </c>
      <c r="D50">
        <v>5.6307999999999997E-2</v>
      </c>
    </row>
    <row r="51" spans="1:4">
      <c r="A51" t="s">
        <v>77</v>
      </c>
      <c r="B51" t="s">
        <v>76</v>
      </c>
      <c r="C51">
        <v>-0.12778999999999999</v>
      </c>
      <c r="D51">
        <v>0.104462</v>
      </c>
    </row>
    <row r="52" spans="1:4">
      <c r="A52" t="s">
        <v>78</v>
      </c>
      <c r="B52" t="s">
        <v>79</v>
      </c>
      <c r="C52">
        <v>0.13217200000000001</v>
      </c>
      <c r="D52">
        <v>0.12845699999999999</v>
      </c>
    </row>
    <row r="53" spans="1:4">
      <c r="A53" t="s">
        <v>80</v>
      </c>
      <c r="B53" t="s">
        <v>79</v>
      </c>
      <c r="C53">
        <v>0.154559</v>
      </c>
      <c r="D53">
        <v>0.201797</v>
      </c>
    </row>
    <row r="54" spans="1:4">
      <c r="A54" t="s">
        <v>81</v>
      </c>
      <c r="B54" t="s">
        <v>82</v>
      </c>
      <c r="C54">
        <v>-1.4683999999999999E-2</v>
      </c>
      <c r="D54">
        <v>3.1067999999999998E-2</v>
      </c>
    </row>
    <row r="55" spans="1:4">
      <c r="A55" t="s">
        <v>83</v>
      </c>
      <c r="B55" t="s">
        <v>82</v>
      </c>
      <c r="C55">
        <v>6.3091999999999995E-2</v>
      </c>
      <c r="D55">
        <v>6.2685000000000005E-2</v>
      </c>
    </row>
    <row r="56" spans="1:4">
      <c r="A56" t="s">
        <v>84</v>
      </c>
      <c r="B56" t="s">
        <v>85</v>
      </c>
      <c r="C56">
        <v>9.4479999999999995E-2</v>
      </c>
      <c r="D56">
        <v>-3.2309999999999998E-2</v>
      </c>
    </row>
    <row r="57" spans="1:4">
      <c r="A57" t="s">
        <v>86</v>
      </c>
      <c r="B57" t="s">
        <v>85</v>
      </c>
      <c r="C57">
        <v>2.3838999999999999E-2</v>
      </c>
      <c r="D57">
        <v>-3.0001E-2</v>
      </c>
    </row>
    <row r="58" spans="1:4">
      <c r="A58" t="s">
        <v>87</v>
      </c>
      <c r="B58" t="s">
        <v>88</v>
      </c>
      <c r="C58">
        <v>0.130833</v>
      </c>
      <c r="D58">
        <v>-3.2793000000000003E-2</v>
      </c>
    </row>
    <row r="59" spans="1:4">
      <c r="A59" t="s">
        <v>89</v>
      </c>
      <c r="B59" t="s">
        <v>88</v>
      </c>
      <c r="C59">
        <v>1.0729000000000001E-2</v>
      </c>
      <c r="D59">
        <v>-8.9280000000000002E-3</v>
      </c>
    </row>
    <row r="60" spans="1:4">
      <c r="A60" t="s">
        <v>90</v>
      </c>
      <c r="B60" t="s">
        <v>91</v>
      </c>
      <c r="C60">
        <v>-0.10034899999999999</v>
      </c>
      <c r="D60">
        <v>5.4385999999999997E-2</v>
      </c>
    </row>
    <row r="61" spans="1:4">
      <c r="A61" t="s">
        <v>92</v>
      </c>
      <c r="B61" t="s">
        <v>91</v>
      </c>
      <c r="C61">
        <v>4.2379E-2</v>
      </c>
      <c r="D61">
        <v>0.114691</v>
      </c>
    </row>
    <row r="62" spans="1:4">
      <c r="A62" t="s">
        <v>93</v>
      </c>
      <c r="B62" t="s">
        <v>94</v>
      </c>
      <c r="C62">
        <v>1.7519E-2</v>
      </c>
      <c r="D62">
        <v>4.6393999999999998E-2</v>
      </c>
    </row>
    <row r="63" spans="1:4">
      <c r="A63" t="s">
        <v>95</v>
      </c>
      <c r="B63" t="s">
        <v>94</v>
      </c>
      <c r="C63">
        <v>2.3050000000000002E-3</v>
      </c>
      <c r="D63">
        <v>3.6268000000000002E-2</v>
      </c>
    </row>
    <row r="64" spans="1:4">
      <c r="A64" t="s">
        <v>96</v>
      </c>
      <c r="B64" t="s">
        <v>97</v>
      </c>
      <c r="C64">
        <v>5.0506000000000002E-2</v>
      </c>
      <c r="D64">
        <v>4.8384999999999997E-2</v>
      </c>
    </row>
    <row r="65" spans="1:4">
      <c r="A65" t="s">
        <v>98</v>
      </c>
      <c r="B65" t="s">
        <v>97</v>
      </c>
      <c r="C65">
        <v>-1.0108000000000001E-2</v>
      </c>
      <c r="D65">
        <v>5.4133000000000001E-2</v>
      </c>
    </row>
    <row r="66" spans="1:4">
      <c r="A66" t="s">
        <v>99</v>
      </c>
      <c r="B66" t="s">
        <v>100</v>
      </c>
      <c r="C66">
        <v>-3.2462999999999999E-2</v>
      </c>
      <c r="D66">
        <v>2.4174000000000001E-2</v>
      </c>
    </row>
    <row r="67" spans="1:4">
      <c r="A67" t="s">
        <v>101</v>
      </c>
      <c r="B67" t="s">
        <v>100</v>
      </c>
      <c r="C67">
        <v>-1.0142999999999999E-2</v>
      </c>
      <c r="D67">
        <v>-9.9819999999999996E-3</v>
      </c>
    </row>
    <row r="68" spans="1:4">
      <c r="A68" t="s">
        <v>102</v>
      </c>
      <c r="B68" t="s">
        <v>103</v>
      </c>
      <c r="C68">
        <v>6.8031999999999995E-2</v>
      </c>
      <c r="D68">
        <v>0.140738</v>
      </c>
    </row>
    <row r="69" spans="1:4">
      <c r="A69" t="s">
        <v>104</v>
      </c>
      <c r="B69" t="s">
        <v>103</v>
      </c>
      <c r="C69">
        <v>7.8708E-2</v>
      </c>
      <c r="D69">
        <v>0.104406</v>
      </c>
    </row>
    <row r="70" spans="1:4">
      <c r="A70" t="s">
        <v>105</v>
      </c>
      <c r="B70" t="s">
        <v>106</v>
      </c>
      <c r="C70">
        <v>-2.9111999999999999E-2</v>
      </c>
      <c r="D70">
        <v>4.7898999999999997E-2</v>
      </c>
    </row>
    <row r="71" spans="1:4">
      <c r="A71" t="s">
        <v>107</v>
      </c>
      <c r="B71" t="s">
        <v>106</v>
      </c>
      <c r="C71">
        <v>2.9229999999999998E-3</v>
      </c>
      <c r="D71">
        <v>3.2346E-2</v>
      </c>
    </row>
    <row r="72" spans="1:4">
      <c r="A72" t="s">
        <v>108</v>
      </c>
      <c r="B72" t="s">
        <v>109</v>
      </c>
      <c r="C72">
        <v>-0.22106700000000001</v>
      </c>
      <c r="D72">
        <v>2.6706000000000001E-2</v>
      </c>
    </row>
    <row r="73" spans="1:4">
      <c r="A73" t="s">
        <v>110</v>
      </c>
      <c r="B73" t="s">
        <v>109</v>
      </c>
      <c r="C73">
        <v>-0.182141</v>
      </c>
      <c r="D73">
        <v>-9.502E-3</v>
      </c>
    </row>
    <row r="74" spans="1:4">
      <c r="A74" t="s">
        <v>111</v>
      </c>
      <c r="B74" t="s">
        <v>112</v>
      </c>
      <c r="C74">
        <v>-2.7137999999999999E-2</v>
      </c>
      <c r="D74">
        <v>5.9975000000000001E-2</v>
      </c>
    </row>
    <row r="75" spans="1:4">
      <c r="A75" t="s">
        <v>113</v>
      </c>
      <c r="B75" t="s">
        <v>112</v>
      </c>
      <c r="C75">
        <v>-6.055E-2</v>
      </c>
      <c r="D75">
        <v>6.9349999999999995E-2</v>
      </c>
    </row>
    <row r="76" spans="1:4">
      <c r="A76" t="s">
        <v>114</v>
      </c>
      <c r="B76" t="s">
        <v>115</v>
      </c>
      <c r="C76">
        <v>9.0189999999999992E-3</v>
      </c>
      <c r="D76">
        <v>0.10498200000000001</v>
      </c>
    </row>
    <row r="77" spans="1:4">
      <c r="A77" t="s">
        <v>116</v>
      </c>
      <c r="B77" t="s">
        <v>115</v>
      </c>
      <c r="C77">
        <v>6.8734000000000003E-2</v>
      </c>
      <c r="D77">
        <v>7.7092999999999995E-2</v>
      </c>
    </row>
    <row r="78" spans="1:4">
      <c r="A78" t="s">
        <v>117</v>
      </c>
      <c r="B78" t="s">
        <v>118</v>
      </c>
      <c r="C78">
        <v>4.9189999999999998E-3</v>
      </c>
      <c r="D78">
        <v>4.3692000000000002E-2</v>
      </c>
    </row>
    <row r="79" spans="1:4">
      <c r="A79" t="s">
        <v>119</v>
      </c>
      <c r="B79" t="s">
        <v>118</v>
      </c>
      <c r="C79">
        <v>2.1144E-2</v>
      </c>
      <c r="D79">
        <v>9.4783999999999993E-2</v>
      </c>
    </row>
    <row r="80" spans="1:4">
      <c r="A80" t="s">
        <v>120</v>
      </c>
      <c r="B80" t="s">
        <v>121</v>
      </c>
      <c r="C80">
        <v>-3.4939999999999999E-2</v>
      </c>
      <c r="D80">
        <v>8.9269999999999992E-3</v>
      </c>
    </row>
    <row r="81" spans="1:4">
      <c r="A81" t="s">
        <v>122</v>
      </c>
      <c r="B81" t="s">
        <v>121</v>
      </c>
      <c r="C81">
        <v>1.1287E-2</v>
      </c>
      <c r="D81">
        <v>8.5360000000000002E-3</v>
      </c>
    </row>
    <row r="82" spans="1:4">
      <c r="A82" t="s">
        <v>123</v>
      </c>
      <c r="B82" t="s">
        <v>124</v>
      </c>
      <c r="C82">
        <v>4.7162999999999997E-2</v>
      </c>
      <c r="D82">
        <v>4.9502999999999998E-2</v>
      </c>
    </row>
    <row r="83" spans="1:4">
      <c r="A83" t="s">
        <v>125</v>
      </c>
      <c r="B83" t="s">
        <v>124</v>
      </c>
      <c r="C83">
        <v>0.123192</v>
      </c>
      <c r="D83">
        <v>0.12823999999999999</v>
      </c>
    </row>
    <row r="84" spans="1:4">
      <c r="A84" t="s">
        <v>126</v>
      </c>
      <c r="B84" t="s">
        <v>127</v>
      </c>
      <c r="C84">
        <v>4.4187999999999998E-2</v>
      </c>
      <c r="D84">
        <v>9.0519999999999993E-3</v>
      </c>
    </row>
    <row r="85" spans="1:4">
      <c r="A85" t="s">
        <v>128</v>
      </c>
      <c r="B85" t="s">
        <v>127</v>
      </c>
      <c r="C85">
        <v>0.106989</v>
      </c>
      <c r="D85">
        <v>-2.4315E-2</v>
      </c>
    </row>
    <row r="86" spans="1:4">
      <c r="A86" t="s">
        <v>129</v>
      </c>
      <c r="B86" t="s">
        <v>130</v>
      </c>
      <c r="C86">
        <v>7.1239999999999998E-2</v>
      </c>
      <c r="D86">
        <v>-1.388E-2</v>
      </c>
    </row>
    <row r="87" spans="1:4">
      <c r="A87" t="s">
        <v>131</v>
      </c>
      <c r="B87" t="s">
        <v>130</v>
      </c>
      <c r="C87">
        <v>9.3468999999999997E-2</v>
      </c>
      <c r="D87">
        <v>-0.13438</v>
      </c>
    </row>
    <row r="88" spans="1:4">
      <c r="A88" t="s">
        <v>132</v>
      </c>
      <c r="B88" t="s">
        <v>133</v>
      </c>
      <c r="C88">
        <v>5.7543999999999998E-2</v>
      </c>
      <c r="D88">
        <v>1.3554E-2</v>
      </c>
    </row>
    <row r="89" spans="1:4">
      <c r="A89" t="s">
        <v>134</v>
      </c>
      <c r="B89" t="s">
        <v>133</v>
      </c>
      <c r="C89">
        <v>9.0600000000000001E-4</v>
      </c>
      <c r="D89">
        <v>-4.2101E-2</v>
      </c>
    </row>
    <row r="90" spans="1:4">
      <c r="A90" t="s">
        <v>135</v>
      </c>
      <c r="B90" t="s">
        <v>136</v>
      </c>
      <c r="C90">
        <v>-1.7884000000000001E-2</v>
      </c>
      <c r="D90">
        <v>5.7515999999999998E-2</v>
      </c>
    </row>
    <row r="91" spans="1:4">
      <c r="A91" t="s">
        <v>137</v>
      </c>
      <c r="B91" t="s">
        <v>136</v>
      </c>
      <c r="C91">
        <v>1.7066000000000001E-2</v>
      </c>
      <c r="D91">
        <v>2.8990999999999999E-2</v>
      </c>
    </row>
    <row r="92" spans="1:4">
      <c r="A92" t="s">
        <v>138</v>
      </c>
      <c r="B92" t="s">
        <v>139</v>
      </c>
      <c r="C92">
        <v>-3.3925999999999998E-2</v>
      </c>
      <c r="D92">
        <v>9.0755000000000002E-2</v>
      </c>
    </row>
    <row r="93" spans="1:4">
      <c r="A93" t="s">
        <v>140</v>
      </c>
      <c r="B93" t="s">
        <v>139</v>
      </c>
      <c r="C93">
        <v>-0.110751</v>
      </c>
      <c r="D93">
        <v>0.127003</v>
      </c>
    </row>
    <row r="94" spans="1:4">
      <c r="A94" t="s">
        <v>141</v>
      </c>
      <c r="B94" t="s">
        <v>142</v>
      </c>
      <c r="C94">
        <v>1.268E-3</v>
      </c>
      <c r="D94">
        <v>6.3238000000000003E-2</v>
      </c>
    </row>
    <row r="95" spans="1:4">
      <c r="A95" t="s">
        <v>143</v>
      </c>
      <c r="B95" t="s">
        <v>142</v>
      </c>
      <c r="C95">
        <v>-2.4192999999999999E-2</v>
      </c>
      <c r="D95">
        <v>4.4299999999999999E-2</v>
      </c>
    </row>
    <row r="96" spans="1:4">
      <c r="A96" t="s">
        <v>144</v>
      </c>
      <c r="B96" t="s">
        <v>145</v>
      </c>
      <c r="C96">
        <v>-6.1405000000000001E-2</v>
      </c>
      <c r="D96">
        <v>4.6612000000000001E-2</v>
      </c>
    </row>
    <row r="97" spans="1:4">
      <c r="A97" t="s">
        <v>146</v>
      </c>
      <c r="B97" t="s">
        <v>145</v>
      </c>
      <c r="C97">
        <v>-5.441E-2</v>
      </c>
      <c r="D97">
        <v>2.5946E-2</v>
      </c>
    </row>
    <row r="98" spans="1:4">
      <c r="A98" t="s">
        <v>147</v>
      </c>
      <c r="B98" t="s">
        <v>148</v>
      </c>
      <c r="C98">
        <v>-1.6508999999999999E-2</v>
      </c>
      <c r="D98">
        <v>6.8958000000000005E-2</v>
      </c>
    </row>
    <row r="99" spans="1:4">
      <c r="A99" t="s">
        <v>149</v>
      </c>
      <c r="B99" t="s">
        <v>148</v>
      </c>
      <c r="C99">
        <v>-1.6298E-2</v>
      </c>
      <c r="D99">
        <v>1.7857999999999999E-2</v>
      </c>
    </row>
    <row r="100" spans="1:4">
      <c r="A100" t="s">
        <v>150</v>
      </c>
      <c r="B100" t="s">
        <v>151</v>
      </c>
      <c r="C100">
        <v>5.0097999999999997E-2</v>
      </c>
      <c r="D100">
        <v>3.2363999999999997E-2</v>
      </c>
    </row>
    <row r="101" spans="1:4">
      <c r="A101" t="s">
        <v>152</v>
      </c>
      <c r="B101" t="s">
        <v>151</v>
      </c>
      <c r="C101">
        <v>-1.5880999999999999E-2</v>
      </c>
      <c r="D101">
        <v>3.1460000000000002E-2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M16" sqref="M16"/>
    </sheetView>
  </sheetViews>
  <sheetFormatPr defaultRowHeight="13.5"/>
  <cols>
    <col min="1" max="1" width="36.125" customWidth="1"/>
    <col min="2" max="2" width="11.5" customWidth="1"/>
    <col min="3" max="3" width="12.875" customWidth="1"/>
    <col min="4" max="4" width="11" customWidth="1"/>
  </cols>
  <sheetData>
    <row r="1" spans="1:4">
      <c r="A1" t="s">
        <v>0</v>
      </c>
      <c r="B1" t="s">
        <v>1</v>
      </c>
      <c r="C1" t="s">
        <v>2</v>
      </c>
      <c r="D1" t="s">
        <v>153</v>
      </c>
    </row>
    <row r="2" spans="1:4">
      <c r="A2" t="s">
        <v>3</v>
      </c>
      <c r="B2" t="s">
        <v>4</v>
      </c>
      <c r="C2">
        <v>4.7109999999999999E-2</v>
      </c>
      <c r="D2">
        <v>2.0879000000000002E-2</v>
      </c>
    </row>
    <row r="3" spans="1:4">
      <c r="A3" t="s">
        <v>5</v>
      </c>
      <c r="B3" t="s">
        <v>4</v>
      </c>
      <c r="C3">
        <v>4.8502000000000003E-2</v>
      </c>
      <c r="D3">
        <v>-9.4179999999999993E-3</v>
      </c>
    </row>
    <row r="4" spans="1:4">
      <c r="A4" t="s">
        <v>6</v>
      </c>
      <c r="B4" t="s">
        <v>7</v>
      </c>
      <c r="C4">
        <v>0.106402</v>
      </c>
      <c r="D4">
        <v>2.9425E-2</v>
      </c>
    </row>
    <row r="5" spans="1:4">
      <c r="A5" t="s">
        <v>8</v>
      </c>
      <c r="B5" t="s">
        <v>7</v>
      </c>
      <c r="C5">
        <v>8.9280999999999999E-2</v>
      </c>
      <c r="D5">
        <v>-1.7881999999999999E-2</v>
      </c>
    </row>
    <row r="6" spans="1:4">
      <c r="A6" t="s">
        <v>9</v>
      </c>
      <c r="B6" t="s">
        <v>10</v>
      </c>
      <c r="C6">
        <v>1.8085E-2</v>
      </c>
      <c r="D6">
        <v>1.8720000000000001E-2</v>
      </c>
    </row>
    <row r="7" spans="1:4">
      <c r="A7" t="s">
        <v>11</v>
      </c>
      <c r="B7" t="s">
        <v>10</v>
      </c>
      <c r="C7">
        <v>0.11805</v>
      </c>
      <c r="D7">
        <v>-1.1764E-2</v>
      </c>
    </row>
    <row r="8" spans="1:4">
      <c r="A8" t="s">
        <v>12</v>
      </c>
      <c r="B8" t="s">
        <v>13</v>
      </c>
      <c r="C8">
        <v>7.5680000000000001E-3</v>
      </c>
      <c r="D8">
        <v>4.6350000000000002E-2</v>
      </c>
    </row>
    <row r="9" spans="1:4">
      <c r="A9" t="s">
        <v>14</v>
      </c>
      <c r="B9" t="s">
        <v>13</v>
      </c>
      <c r="C9">
        <v>-3.9400999999999999E-2</v>
      </c>
      <c r="D9">
        <v>-1.9324000000000001E-2</v>
      </c>
    </row>
    <row r="10" spans="1:4">
      <c r="A10" t="s">
        <v>15</v>
      </c>
      <c r="B10" t="s">
        <v>16</v>
      </c>
      <c r="C10">
        <v>0.150371</v>
      </c>
      <c r="D10">
        <v>0.24664900000000001</v>
      </c>
    </row>
    <row r="11" spans="1:4">
      <c r="A11" t="s">
        <v>17</v>
      </c>
      <c r="B11" t="s">
        <v>16</v>
      </c>
      <c r="C11">
        <v>0.245916</v>
      </c>
      <c r="D11">
        <v>6.0824999999999997E-2</v>
      </c>
    </row>
    <row r="12" spans="1:4">
      <c r="A12" t="s">
        <v>18</v>
      </c>
      <c r="B12" t="s">
        <v>19</v>
      </c>
      <c r="C12">
        <v>0.115659</v>
      </c>
      <c r="D12">
        <v>-1.9189000000000001E-2</v>
      </c>
    </row>
    <row r="13" spans="1:4">
      <c r="A13" t="s">
        <v>20</v>
      </c>
      <c r="B13" t="s">
        <v>19</v>
      </c>
      <c r="C13">
        <v>6.1702E-2</v>
      </c>
      <c r="D13">
        <v>-4.3119999999999999E-2</v>
      </c>
    </row>
    <row r="14" spans="1:4">
      <c r="A14" t="s">
        <v>21</v>
      </c>
      <c r="B14" t="s">
        <v>22</v>
      </c>
      <c r="C14">
        <v>4.0242E-2</v>
      </c>
      <c r="D14">
        <v>3.0145999999999999E-2</v>
      </c>
    </row>
    <row r="15" spans="1:4">
      <c r="A15" t="s">
        <v>23</v>
      </c>
      <c r="B15" t="s">
        <v>22</v>
      </c>
      <c r="C15">
        <v>6.2756999999999993E-2</v>
      </c>
      <c r="D15">
        <v>-6.3969999999999999E-3</v>
      </c>
    </row>
    <row r="16" spans="1:4">
      <c r="A16" t="s">
        <v>24</v>
      </c>
      <c r="B16" t="s">
        <v>25</v>
      </c>
      <c r="C16">
        <v>0.15446799999999999</v>
      </c>
      <c r="D16">
        <v>6.4942E-2</v>
      </c>
    </row>
    <row r="17" spans="1:4">
      <c r="A17" t="s">
        <v>26</v>
      </c>
      <c r="B17" t="s">
        <v>25</v>
      </c>
      <c r="C17">
        <v>4.4387999999999997E-2</v>
      </c>
      <c r="D17">
        <v>1.9769999999999999E-2</v>
      </c>
    </row>
    <row r="18" spans="1:4">
      <c r="A18" t="s">
        <v>27</v>
      </c>
      <c r="B18" t="s">
        <v>28</v>
      </c>
      <c r="C18">
        <v>5.6455999999999999E-2</v>
      </c>
      <c r="D18">
        <v>-4.7541E-2</v>
      </c>
    </row>
    <row r="19" spans="1:4">
      <c r="A19" t="s">
        <v>29</v>
      </c>
      <c r="B19" t="s">
        <v>28</v>
      </c>
      <c r="C19">
        <v>5.9922999999999997E-2</v>
      </c>
      <c r="D19">
        <v>5.5449999999999996E-3</v>
      </c>
    </row>
    <row r="20" spans="1:4">
      <c r="A20" t="s">
        <v>30</v>
      </c>
      <c r="B20" t="s">
        <v>31</v>
      </c>
      <c r="C20">
        <v>7.8037999999999996E-2</v>
      </c>
      <c r="D20">
        <v>9.5862000000000003E-2</v>
      </c>
    </row>
    <row r="21" spans="1:4">
      <c r="A21" t="s">
        <v>32</v>
      </c>
      <c r="B21" t="s">
        <v>31</v>
      </c>
      <c r="C21">
        <v>7.1509000000000003E-2</v>
      </c>
      <c r="D21">
        <v>4.6073999999999997E-2</v>
      </c>
    </row>
    <row r="22" spans="1:4">
      <c r="A22" t="s">
        <v>33</v>
      </c>
      <c r="B22" t="s">
        <v>34</v>
      </c>
      <c r="C22">
        <v>-3.7323000000000002E-2</v>
      </c>
      <c r="D22">
        <v>6.7655000000000007E-2</v>
      </c>
    </row>
    <row r="23" spans="1:4">
      <c r="A23" t="s">
        <v>35</v>
      </c>
      <c r="B23" t="s">
        <v>34</v>
      </c>
      <c r="C23">
        <v>1.3984999999999999E-2</v>
      </c>
      <c r="D23">
        <v>2.0924999999999999E-2</v>
      </c>
    </row>
    <row r="24" spans="1:4">
      <c r="A24" t="s">
        <v>36</v>
      </c>
      <c r="B24" t="s">
        <v>37</v>
      </c>
      <c r="C24">
        <v>0.16345100000000001</v>
      </c>
      <c r="D24">
        <v>-4.4581999999999997E-2</v>
      </c>
    </row>
    <row r="25" spans="1:4">
      <c r="A25" t="s">
        <v>38</v>
      </c>
      <c r="B25" t="s">
        <v>37</v>
      </c>
      <c r="C25">
        <v>6.3546000000000005E-2</v>
      </c>
      <c r="D25">
        <v>1.4125E-2</v>
      </c>
    </row>
    <row r="26" spans="1:4">
      <c r="A26" t="s">
        <v>39</v>
      </c>
      <c r="B26" t="s">
        <v>40</v>
      </c>
      <c r="C26">
        <v>0.163518</v>
      </c>
      <c r="D26">
        <v>5.5199999999999997E-4</v>
      </c>
    </row>
    <row r="27" spans="1:4">
      <c r="A27" t="s">
        <v>41</v>
      </c>
      <c r="B27" t="s">
        <v>40</v>
      </c>
      <c r="C27">
        <v>6.7474000000000006E-2</v>
      </c>
      <c r="D27">
        <v>-1.1756000000000001E-2</v>
      </c>
    </row>
    <row r="28" spans="1:4">
      <c r="A28" t="s">
        <v>42</v>
      </c>
      <c r="B28" t="s">
        <v>43</v>
      </c>
      <c r="C28">
        <v>5.7119000000000003E-2</v>
      </c>
      <c r="D28">
        <v>3.5410999999999998E-2</v>
      </c>
    </row>
    <row r="29" spans="1:4">
      <c r="A29" t="s">
        <v>44</v>
      </c>
      <c r="B29" t="s">
        <v>43</v>
      </c>
      <c r="C29">
        <v>2.81E-4</v>
      </c>
      <c r="D29">
        <v>0.119673</v>
      </c>
    </row>
    <row r="30" spans="1:4">
      <c r="A30" t="s">
        <v>45</v>
      </c>
      <c r="B30" t="s">
        <v>46</v>
      </c>
      <c r="C30">
        <v>0.27649800000000002</v>
      </c>
      <c r="D30">
        <v>0.26824399999999998</v>
      </c>
    </row>
    <row r="31" spans="1:4">
      <c r="A31" t="s">
        <v>47</v>
      </c>
      <c r="B31" t="s">
        <v>46</v>
      </c>
      <c r="C31">
        <v>4.5716E-2</v>
      </c>
      <c r="D31">
        <v>4.5574999999999997E-2</v>
      </c>
    </row>
    <row r="32" spans="1:4">
      <c r="A32" t="s">
        <v>48</v>
      </c>
      <c r="B32" t="s">
        <v>49</v>
      </c>
      <c r="C32">
        <v>0.129413</v>
      </c>
      <c r="D32">
        <v>0.11722100000000001</v>
      </c>
    </row>
    <row r="33" spans="1:4">
      <c r="A33" t="s">
        <v>50</v>
      </c>
      <c r="B33" t="s">
        <v>49</v>
      </c>
      <c r="C33">
        <v>0.14147399999999999</v>
      </c>
      <c r="D33">
        <v>9.5729999999999996E-2</v>
      </c>
    </row>
    <row r="34" spans="1:4">
      <c r="A34" t="s">
        <v>51</v>
      </c>
      <c r="B34" t="s">
        <v>52</v>
      </c>
      <c r="C34">
        <v>8.4357000000000001E-2</v>
      </c>
      <c r="D34">
        <v>2.1199999999999999E-3</v>
      </c>
    </row>
    <row r="35" spans="1:4">
      <c r="A35" t="s">
        <v>53</v>
      </c>
      <c r="B35" t="s">
        <v>52</v>
      </c>
      <c r="C35">
        <v>4.3452999999999999E-2</v>
      </c>
      <c r="D35">
        <v>3.9427999999999998E-2</v>
      </c>
    </row>
    <row r="36" spans="1:4">
      <c r="A36" t="s">
        <v>54</v>
      </c>
      <c r="B36" t="s">
        <v>55</v>
      </c>
      <c r="C36">
        <v>0.18195</v>
      </c>
      <c r="D36">
        <v>5.0984000000000002E-2</v>
      </c>
    </row>
    <row r="37" spans="1:4">
      <c r="A37" t="s">
        <v>56</v>
      </c>
      <c r="B37" t="s">
        <v>55</v>
      </c>
      <c r="C37">
        <v>0.20696100000000001</v>
      </c>
      <c r="D37">
        <v>7.5378000000000001E-2</v>
      </c>
    </row>
    <row r="38" spans="1:4">
      <c r="A38" t="s">
        <v>57</v>
      </c>
      <c r="B38" t="s">
        <v>58</v>
      </c>
      <c r="C38">
        <v>6.3E-2</v>
      </c>
      <c r="D38">
        <v>6.9313E-2</v>
      </c>
    </row>
    <row r="39" spans="1:4">
      <c r="A39" t="s">
        <v>59</v>
      </c>
      <c r="B39" t="s">
        <v>58</v>
      </c>
      <c r="C39">
        <v>5.8956000000000001E-2</v>
      </c>
      <c r="D39">
        <v>8.548E-3</v>
      </c>
    </row>
    <row r="40" spans="1:4">
      <c r="A40" t="s">
        <v>60</v>
      </c>
      <c r="B40" t="s">
        <v>61</v>
      </c>
      <c r="C40">
        <v>0.15259300000000001</v>
      </c>
      <c r="D40">
        <v>0.109516</v>
      </c>
    </row>
    <row r="41" spans="1:4">
      <c r="A41" t="s">
        <v>62</v>
      </c>
      <c r="B41" t="s">
        <v>61</v>
      </c>
      <c r="C41">
        <v>0.106734</v>
      </c>
      <c r="D41">
        <v>0.167349</v>
      </c>
    </row>
    <row r="42" spans="1:4">
      <c r="A42" t="s">
        <v>63</v>
      </c>
      <c r="B42" t="s">
        <v>64</v>
      </c>
      <c r="C42">
        <v>0.13517199999999999</v>
      </c>
      <c r="D42">
        <v>0.11228200000000001</v>
      </c>
    </row>
    <row r="43" spans="1:4">
      <c r="A43" t="s">
        <v>65</v>
      </c>
      <c r="B43" t="s">
        <v>64</v>
      </c>
      <c r="C43">
        <v>8.2388000000000003E-2</v>
      </c>
      <c r="D43">
        <v>1.8533000000000001E-2</v>
      </c>
    </row>
    <row r="44" spans="1:4">
      <c r="A44" t="s">
        <v>66</v>
      </c>
      <c r="B44" t="s">
        <v>67</v>
      </c>
      <c r="C44">
        <v>8.3665000000000003E-2</v>
      </c>
      <c r="D44">
        <v>0.109324</v>
      </c>
    </row>
    <row r="45" spans="1:4">
      <c r="A45" t="s">
        <v>68</v>
      </c>
      <c r="B45" t="s">
        <v>67</v>
      </c>
      <c r="C45">
        <v>4.7860000000000003E-3</v>
      </c>
      <c r="D45">
        <v>5.0515999999999998E-2</v>
      </c>
    </row>
    <row r="46" spans="1:4">
      <c r="A46" t="s">
        <v>69</v>
      </c>
      <c r="B46" t="s">
        <v>70</v>
      </c>
      <c r="C46">
        <v>5.2448000000000002E-2</v>
      </c>
      <c r="D46">
        <v>3.7664000000000003E-2</v>
      </c>
    </row>
    <row r="47" spans="1:4">
      <c r="A47" t="s">
        <v>71</v>
      </c>
      <c r="B47" t="s">
        <v>70</v>
      </c>
      <c r="C47">
        <v>7.0930999999999994E-2</v>
      </c>
      <c r="D47">
        <v>8.9732000000000006E-2</v>
      </c>
    </row>
    <row r="48" spans="1:4">
      <c r="A48" t="s">
        <v>72</v>
      </c>
      <c r="B48" t="s">
        <v>73</v>
      </c>
      <c r="C48">
        <v>0.161051</v>
      </c>
      <c r="D48">
        <v>0.105546</v>
      </c>
    </row>
    <row r="49" spans="1:4">
      <c r="A49" t="s">
        <v>74</v>
      </c>
      <c r="B49" t="s">
        <v>73</v>
      </c>
      <c r="C49">
        <v>0.208923</v>
      </c>
      <c r="D49">
        <v>4.2028999999999997E-2</v>
      </c>
    </row>
    <row r="50" spans="1:4">
      <c r="A50" t="s">
        <v>75</v>
      </c>
      <c r="B50" t="s">
        <v>76</v>
      </c>
      <c r="C50">
        <v>2.2530000000000001E-2</v>
      </c>
      <c r="D50">
        <v>1.1800000000000001E-3</v>
      </c>
    </row>
    <row r="51" spans="1:4">
      <c r="A51" t="s">
        <v>77</v>
      </c>
      <c r="B51" t="s">
        <v>76</v>
      </c>
      <c r="C51">
        <v>0.116339</v>
      </c>
      <c r="D51">
        <v>4.0155000000000003E-2</v>
      </c>
    </row>
    <row r="52" spans="1:4">
      <c r="A52" t="s">
        <v>78</v>
      </c>
      <c r="B52" t="s">
        <v>79</v>
      </c>
      <c r="C52">
        <v>7.6928999999999997E-2</v>
      </c>
      <c r="D52">
        <v>0.116576</v>
      </c>
    </row>
    <row r="53" spans="1:4">
      <c r="A53" t="s">
        <v>80</v>
      </c>
      <c r="B53" t="s">
        <v>79</v>
      </c>
      <c r="C53">
        <v>0.10442</v>
      </c>
      <c r="D53">
        <v>0.16666300000000001</v>
      </c>
    </row>
    <row r="54" spans="1:4">
      <c r="A54" t="s">
        <v>81</v>
      </c>
      <c r="B54" t="s">
        <v>82</v>
      </c>
      <c r="C54">
        <v>4.6246000000000002E-2</v>
      </c>
      <c r="D54">
        <v>7.2779999999999997E-3</v>
      </c>
    </row>
    <row r="55" spans="1:4">
      <c r="A55" t="s">
        <v>83</v>
      </c>
      <c r="B55" t="s">
        <v>82</v>
      </c>
      <c r="C55">
        <v>7.8799999999999995E-2</v>
      </c>
      <c r="D55">
        <v>7.0809999999999996E-3</v>
      </c>
    </row>
    <row r="56" spans="1:4">
      <c r="A56" t="s">
        <v>84</v>
      </c>
      <c r="B56" t="s">
        <v>85</v>
      </c>
      <c r="C56">
        <v>2.9009999999999999E-3</v>
      </c>
      <c r="D56">
        <v>-8.6915000000000006E-2</v>
      </c>
    </row>
    <row r="57" spans="1:4">
      <c r="A57" t="s">
        <v>86</v>
      </c>
      <c r="B57" t="s">
        <v>85</v>
      </c>
      <c r="C57">
        <v>4.4491999999999997E-2</v>
      </c>
      <c r="D57">
        <v>-1.7906999999999999E-2</v>
      </c>
    </row>
    <row r="58" spans="1:4">
      <c r="A58" t="s">
        <v>87</v>
      </c>
      <c r="B58" t="s">
        <v>88</v>
      </c>
      <c r="C58">
        <v>3.9754999999999999E-2</v>
      </c>
      <c r="D58">
        <v>-1.3292E-2</v>
      </c>
    </row>
    <row r="59" spans="1:4">
      <c r="A59" t="s">
        <v>89</v>
      </c>
      <c r="B59" t="s">
        <v>88</v>
      </c>
      <c r="C59">
        <v>4.9690000000000003E-3</v>
      </c>
      <c r="D59">
        <v>-4.3118999999999998E-2</v>
      </c>
    </row>
    <row r="60" spans="1:4">
      <c r="A60" t="s">
        <v>90</v>
      </c>
      <c r="B60" t="s">
        <v>91</v>
      </c>
      <c r="C60">
        <v>7.6000000000000004E-5</v>
      </c>
      <c r="D60">
        <v>2.7397999999999999E-2</v>
      </c>
    </row>
    <row r="61" spans="1:4">
      <c r="A61" t="s">
        <v>92</v>
      </c>
      <c r="B61" t="s">
        <v>91</v>
      </c>
      <c r="C61">
        <v>-7.7063000000000006E-2</v>
      </c>
      <c r="D61">
        <v>8.6300000000000002E-2</v>
      </c>
    </row>
    <row r="62" spans="1:4">
      <c r="A62" t="s">
        <v>93</v>
      </c>
      <c r="B62" t="s">
        <v>94</v>
      </c>
      <c r="C62">
        <v>-1.1594999999999999E-2</v>
      </c>
      <c r="D62">
        <v>-2.0282999999999999E-2</v>
      </c>
    </row>
    <row r="63" spans="1:4">
      <c r="A63" t="s">
        <v>95</v>
      </c>
      <c r="B63" t="s">
        <v>94</v>
      </c>
      <c r="C63">
        <v>6.2967999999999996E-2</v>
      </c>
      <c r="D63">
        <v>-3.1831999999999999E-2</v>
      </c>
    </row>
    <row r="64" spans="1:4">
      <c r="A64" t="s">
        <v>96</v>
      </c>
      <c r="B64" t="s">
        <v>97</v>
      </c>
      <c r="C64">
        <v>3.2044000000000003E-2</v>
      </c>
      <c r="D64">
        <v>3.6608000000000002E-2</v>
      </c>
    </row>
    <row r="65" spans="1:4">
      <c r="A65" t="s">
        <v>98</v>
      </c>
      <c r="B65" t="s">
        <v>97</v>
      </c>
      <c r="C65">
        <v>4.5630999999999998E-2</v>
      </c>
      <c r="D65">
        <v>-2.206E-2</v>
      </c>
    </row>
    <row r="66" spans="1:4">
      <c r="A66" t="s">
        <v>99</v>
      </c>
      <c r="B66" t="s">
        <v>100</v>
      </c>
      <c r="C66">
        <v>5.6769999999999998E-3</v>
      </c>
      <c r="D66">
        <v>6.1539999999999997E-3</v>
      </c>
    </row>
    <row r="67" spans="1:4">
      <c r="A67" t="s">
        <v>101</v>
      </c>
      <c r="B67" t="s">
        <v>100</v>
      </c>
      <c r="C67">
        <v>2.8069E-2</v>
      </c>
      <c r="D67">
        <v>-2.4315E-2</v>
      </c>
    </row>
    <row r="68" spans="1:4">
      <c r="A68" t="s">
        <v>102</v>
      </c>
      <c r="B68" t="s">
        <v>103</v>
      </c>
      <c r="C68">
        <v>9.4272999999999996E-2</v>
      </c>
      <c r="D68">
        <v>0.12875500000000001</v>
      </c>
    </row>
    <row r="69" spans="1:4">
      <c r="A69" t="s">
        <v>104</v>
      </c>
      <c r="B69" t="s">
        <v>103</v>
      </c>
      <c r="C69">
        <v>8.5724999999999996E-2</v>
      </c>
      <c r="D69">
        <v>7.2806999999999997E-2</v>
      </c>
    </row>
    <row r="70" spans="1:4">
      <c r="A70" t="s">
        <v>105</v>
      </c>
      <c r="B70" t="s">
        <v>106</v>
      </c>
      <c r="C70">
        <v>-6.3790000000000001E-3</v>
      </c>
      <c r="D70">
        <v>-5.9769999999999997E-3</v>
      </c>
    </row>
    <row r="71" spans="1:4">
      <c r="A71" t="s">
        <v>107</v>
      </c>
      <c r="B71" t="s">
        <v>106</v>
      </c>
      <c r="C71">
        <v>5.7188000000000003E-2</v>
      </c>
      <c r="D71">
        <v>-1.3801000000000001E-2</v>
      </c>
    </row>
    <row r="72" spans="1:4">
      <c r="A72" t="s">
        <v>108</v>
      </c>
      <c r="B72" t="s">
        <v>109</v>
      </c>
      <c r="C72">
        <v>7.3351E-2</v>
      </c>
      <c r="D72">
        <v>-1.068E-2</v>
      </c>
    </row>
    <row r="73" spans="1:4">
      <c r="A73" t="s">
        <v>110</v>
      </c>
      <c r="B73" t="s">
        <v>109</v>
      </c>
      <c r="C73">
        <v>4.3860000000000003E-2</v>
      </c>
      <c r="D73">
        <v>-4.3452999999999999E-2</v>
      </c>
    </row>
    <row r="74" spans="1:4">
      <c r="A74" t="s">
        <v>111</v>
      </c>
      <c r="B74" t="s">
        <v>112</v>
      </c>
      <c r="C74">
        <v>1.2723E-2</v>
      </c>
      <c r="D74">
        <v>-1.3053E-2</v>
      </c>
    </row>
    <row r="75" spans="1:4">
      <c r="A75" t="s">
        <v>113</v>
      </c>
      <c r="B75" t="s">
        <v>112</v>
      </c>
      <c r="C75">
        <v>-1.4832E-2</v>
      </c>
      <c r="D75">
        <v>1.5923E-2</v>
      </c>
    </row>
    <row r="76" spans="1:4">
      <c r="A76" t="s">
        <v>114</v>
      </c>
      <c r="B76" t="s">
        <v>115</v>
      </c>
      <c r="C76">
        <v>9.8799999999999999E-2</v>
      </c>
      <c r="D76">
        <v>6.6114999999999993E-2</v>
      </c>
    </row>
    <row r="77" spans="1:4">
      <c r="A77" t="s">
        <v>116</v>
      </c>
      <c r="B77" t="s">
        <v>115</v>
      </c>
      <c r="C77">
        <v>0.107529</v>
      </c>
      <c r="D77">
        <v>2.0957E-2</v>
      </c>
    </row>
    <row r="78" spans="1:4">
      <c r="A78" t="s">
        <v>117</v>
      </c>
      <c r="B78" t="s">
        <v>118</v>
      </c>
      <c r="C78">
        <v>3.4653000000000003E-2</v>
      </c>
      <c r="D78">
        <v>9.8040000000000002E-3</v>
      </c>
    </row>
    <row r="79" spans="1:4">
      <c r="A79" t="s">
        <v>119</v>
      </c>
      <c r="B79" t="s">
        <v>118</v>
      </c>
      <c r="C79">
        <v>5.5407999999999999E-2</v>
      </c>
      <c r="D79">
        <v>8.1434999999999994E-2</v>
      </c>
    </row>
    <row r="80" spans="1:4">
      <c r="A80" t="s">
        <v>120</v>
      </c>
      <c r="B80" t="s">
        <v>121</v>
      </c>
      <c r="C80">
        <v>2.5045000000000001E-2</v>
      </c>
      <c r="D80">
        <v>-4.2132999999999997E-2</v>
      </c>
    </row>
    <row r="81" spans="1:4">
      <c r="A81" t="s">
        <v>122</v>
      </c>
      <c r="B81" t="s">
        <v>121</v>
      </c>
      <c r="C81">
        <v>5.1683E-2</v>
      </c>
      <c r="D81">
        <v>-3.3832000000000001E-2</v>
      </c>
    </row>
    <row r="82" spans="1:4">
      <c r="A82" t="s">
        <v>123</v>
      </c>
      <c r="B82" t="s">
        <v>124</v>
      </c>
      <c r="C82">
        <v>-1.2531E-2</v>
      </c>
      <c r="D82">
        <v>-1.178E-3</v>
      </c>
    </row>
    <row r="83" spans="1:4">
      <c r="A83" t="s">
        <v>125</v>
      </c>
      <c r="B83" t="s">
        <v>124</v>
      </c>
      <c r="C83">
        <v>6.4801999999999998E-2</v>
      </c>
      <c r="D83">
        <v>0.12708700000000001</v>
      </c>
    </row>
    <row r="84" spans="1:4">
      <c r="A84" t="s">
        <v>126</v>
      </c>
      <c r="B84" t="s">
        <v>127</v>
      </c>
      <c r="C84">
        <v>1.5775000000000001E-2</v>
      </c>
      <c r="D84">
        <v>-3.1591000000000001E-2</v>
      </c>
    </row>
    <row r="85" spans="1:4">
      <c r="A85" t="s">
        <v>128</v>
      </c>
      <c r="B85" t="s">
        <v>127</v>
      </c>
      <c r="C85">
        <v>2.2884999999999999E-2</v>
      </c>
      <c r="D85">
        <v>-6.1067000000000003E-2</v>
      </c>
    </row>
    <row r="86" spans="1:4">
      <c r="A86" t="s">
        <v>129</v>
      </c>
      <c r="B86" t="s">
        <v>130</v>
      </c>
      <c r="C86">
        <v>0.189188</v>
      </c>
      <c r="D86">
        <v>-3.3236000000000002E-2</v>
      </c>
    </row>
    <row r="87" spans="1:4">
      <c r="A87" t="s">
        <v>131</v>
      </c>
      <c r="B87" t="s">
        <v>130</v>
      </c>
      <c r="C87">
        <v>0.12928999999999999</v>
      </c>
      <c r="D87">
        <v>-0.16744700000000001</v>
      </c>
    </row>
    <row r="88" spans="1:4">
      <c r="A88" t="s">
        <v>132</v>
      </c>
      <c r="B88" t="s">
        <v>133</v>
      </c>
      <c r="C88">
        <v>-8.0951999999999996E-2</v>
      </c>
      <c r="D88">
        <v>-3.4469E-2</v>
      </c>
    </row>
    <row r="89" spans="1:4">
      <c r="A89" t="s">
        <v>134</v>
      </c>
      <c r="B89" t="s">
        <v>133</v>
      </c>
      <c r="C89">
        <v>8.6799999999999996E-4</v>
      </c>
      <c r="D89">
        <v>-6.7776000000000003E-2</v>
      </c>
    </row>
    <row r="90" spans="1:4">
      <c r="A90" t="s">
        <v>135</v>
      </c>
      <c r="B90" t="s">
        <v>136</v>
      </c>
      <c r="C90">
        <v>6.4259999999999998E-2</v>
      </c>
      <c r="D90">
        <v>4.5518000000000003E-2</v>
      </c>
    </row>
    <row r="91" spans="1:4">
      <c r="A91" t="s">
        <v>137</v>
      </c>
      <c r="B91" t="s">
        <v>136</v>
      </c>
      <c r="C91">
        <v>2.8688999999999999E-2</v>
      </c>
      <c r="D91">
        <v>-1.1761000000000001E-2</v>
      </c>
    </row>
    <row r="92" spans="1:4">
      <c r="A92" t="s">
        <v>138</v>
      </c>
      <c r="B92" t="s">
        <v>139</v>
      </c>
      <c r="C92">
        <v>0.117684</v>
      </c>
      <c r="D92">
        <v>6.6498000000000002E-2</v>
      </c>
    </row>
    <row r="93" spans="1:4">
      <c r="A93" t="s">
        <v>140</v>
      </c>
      <c r="B93" t="s">
        <v>139</v>
      </c>
      <c r="C93">
        <v>0.14157800000000001</v>
      </c>
      <c r="D93">
        <v>0.116399</v>
      </c>
    </row>
    <row r="94" spans="1:4">
      <c r="A94" t="s">
        <v>141</v>
      </c>
      <c r="B94" t="s">
        <v>142</v>
      </c>
      <c r="C94">
        <v>1.8669000000000002E-2</v>
      </c>
      <c r="D94">
        <v>7.9190000000000007E-3</v>
      </c>
    </row>
    <row r="95" spans="1:4">
      <c r="A95" t="s">
        <v>143</v>
      </c>
      <c r="B95" t="s">
        <v>142</v>
      </c>
      <c r="C95">
        <v>0.12681500000000001</v>
      </c>
      <c r="D95">
        <v>2.2665999999999999E-2</v>
      </c>
    </row>
    <row r="96" spans="1:4">
      <c r="A96" t="s">
        <v>144</v>
      </c>
      <c r="B96" t="s">
        <v>145</v>
      </c>
      <c r="C96">
        <v>0.17872099999999999</v>
      </c>
      <c r="D96">
        <v>1.24E-3</v>
      </c>
    </row>
    <row r="97" spans="1:4">
      <c r="A97" t="s">
        <v>146</v>
      </c>
      <c r="B97" t="s">
        <v>145</v>
      </c>
      <c r="C97">
        <v>0.210317</v>
      </c>
      <c r="D97">
        <v>-5.5627000000000003E-2</v>
      </c>
    </row>
    <row r="98" spans="1:4">
      <c r="A98" t="s">
        <v>147</v>
      </c>
      <c r="B98" t="s">
        <v>148</v>
      </c>
      <c r="C98">
        <v>0.14701700000000001</v>
      </c>
      <c r="D98">
        <v>2.0742E-2</v>
      </c>
    </row>
    <row r="99" spans="1:4">
      <c r="A99" t="s">
        <v>149</v>
      </c>
      <c r="B99" t="s">
        <v>148</v>
      </c>
      <c r="C99">
        <v>0.102643</v>
      </c>
      <c r="D99">
        <v>-1.418E-3</v>
      </c>
    </row>
    <row r="100" spans="1:4">
      <c r="A100" t="s">
        <v>150</v>
      </c>
      <c r="B100" t="s">
        <v>151</v>
      </c>
      <c r="C100">
        <v>1.6053999999999999E-2</v>
      </c>
      <c r="D100">
        <v>-4.6319999999999998E-3</v>
      </c>
    </row>
    <row r="101" spans="1:4">
      <c r="A101" t="s">
        <v>152</v>
      </c>
      <c r="B101" t="s">
        <v>151</v>
      </c>
      <c r="C101">
        <v>3.0030999999999999E-2</v>
      </c>
      <c r="D101">
        <v>2.579E-2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A46" zoomScale="130" zoomScaleNormal="130" workbookViewId="0">
      <selection activeCell="M63" sqref="M63"/>
    </sheetView>
  </sheetViews>
  <sheetFormatPr defaultRowHeight="13.5"/>
  <sheetData>
    <row r="1" spans="1:12">
      <c r="A1" s="1" t="s">
        <v>163</v>
      </c>
      <c r="B1" t="s">
        <v>154</v>
      </c>
      <c r="C1" t="s">
        <v>155</v>
      </c>
    </row>
    <row r="2" spans="1:12">
      <c r="A2" t="s">
        <v>156</v>
      </c>
      <c r="B2">
        <f>AVERAGE(TgCvWtC!C2:C25)</f>
        <v>0.13324200000000003</v>
      </c>
      <c r="C2">
        <f>_xlfn.STDEV.S(TgCvWtC!C2:C25)</f>
        <v>3.4146296767826996E-2</v>
      </c>
      <c r="K2" t="s">
        <v>165</v>
      </c>
      <c r="L2" s="2" t="s">
        <v>198</v>
      </c>
    </row>
    <row r="3" spans="1:12">
      <c r="A3" t="s">
        <v>157</v>
      </c>
      <c r="B3">
        <f>AVERAGE(TgCvWtC!C26,TgCvWtC!C49)</f>
        <v>0.14893400000000001</v>
      </c>
      <c r="C3">
        <f>_xlfn.STDEV.S(TgCvWtC!C26,TgCvWtC!C49)</f>
        <v>1.8372048388788881E-2</v>
      </c>
      <c r="K3" t="s">
        <v>166</v>
      </c>
    </row>
    <row r="4" spans="1:12">
      <c r="A4" t="s">
        <v>158</v>
      </c>
      <c r="B4">
        <f>AVERAGE(TgCvWtC!C50,TgCvWtC!C75)</f>
        <v>0.14841650000000001</v>
      </c>
      <c r="C4">
        <f>_xlfn.STDEV.S(TgCvWtC!C50:C75)</f>
        <v>4.1550537115254561E-2</v>
      </c>
      <c r="K4" t="s">
        <v>167</v>
      </c>
    </row>
    <row r="5" spans="1:12">
      <c r="A5" t="s">
        <v>159</v>
      </c>
      <c r="B5">
        <f>AVERAGE(TgCvWtC!C76,TgCvWtC!C101)</f>
        <v>0.180842</v>
      </c>
      <c r="C5">
        <f>_xlfn.STDEV.S(TgCvWtC!C76:C101)</f>
        <v>4.9082893562766433E-2</v>
      </c>
    </row>
    <row r="18" spans="1:13">
      <c r="A18" s="1" t="s">
        <v>162</v>
      </c>
    </row>
    <row r="19" spans="1:13">
      <c r="A19" t="s">
        <v>160</v>
      </c>
      <c r="B19" t="s">
        <v>154</v>
      </c>
      <c r="C19" t="s">
        <v>155</v>
      </c>
    </row>
    <row r="20" spans="1:13">
      <c r="A20" t="s">
        <v>156</v>
      </c>
      <c r="B20">
        <f>AVERAGE(TgLvC!C2:C25)</f>
        <v>5.169454166666667E-2</v>
      </c>
      <c r="C20">
        <f>_xlfn.STDEV.S(TgLvC!C2:C25)</f>
        <v>5.3995861152965806E-2</v>
      </c>
      <c r="K20" t="s">
        <v>168</v>
      </c>
      <c r="L20" s="2" t="s">
        <v>205</v>
      </c>
    </row>
    <row r="21" spans="1:13">
      <c r="A21" t="s">
        <v>157</v>
      </c>
      <c r="B21">
        <f>AVERAGE(TgLvC!C26:C49)</f>
        <v>-2.0004874999999995E-2</v>
      </c>
      <c r="C21">
        <f>_xlfn.STDEV.S(TgLvC!C26:C49)</f>
        <v>5.9914613265236269E-2</v>
      </c>
      <c r="K21" t="s">
        <v>169</v>
      </c>
      <c r="L21" s="2" t="s">
        <v>206</v>
      </c>
    </row>
    <row r="22" spans="1:13">
      <c r="A22" t="s">
        <v>158</v>
      </c>
      <c r="B22">
        <f>AVERAGE(TgLvC!C50:C75)</f>
        <v>4.0869230769230774E-3</v>
      </c>
      <c r="C22">
        <f>_xlfn.STDEV.S(TgLvC!C50:C75)</f>
        <v>9.0502210393303903E-2</v>
      </c>
      <c r="K22" t="s">
        <v>170</v>
      </c>
      <c r="L22" s="2" t="s">
        <v>194</v>
      </c>
    </row>
    <row r="23" spans="1:13">
      <c r="A23" t="s">
        <v>159</v>
      </c>
      <c r="B23">
        <f>AVERAGE(TgLvC!C76:C101)</f>
        <v>1.3154961538461539E-2</v>
      </c>
      <c r="C23">
        <f>_xlfn.STDEV.S(TgLvC!C76:C101)</f>
        <v>5.4660889641849598E-2</v>
      </c>
      <c r="K23" t="s">
        <v>171</v>
      </c>
      <c r="L23" s="2" t="s">
        <v>195</v>
      </c>
    </row>
    <row r="24" spans="1:13">
      <c r="K24" t="s">
        <v>172</v>
      </c>
      <c r="L24" s="2" t="s">
        <v>207</v>
      </c>
    </row>
    <row r="27" spans="1:13">
      <c r="L27" s="2"/>
    </row>
    <row r="28" spans="1:13">
      <c r="M28" s="2"/>
    </row>
    <row r="37" spans="1:12">
      <c r="A37" t="s">
        <v>161</v>
      </c>
      <c r="B37" t="s">
        <v>154</v>
      </c>
      <c r="C37" t="s">
        <v>155</v>
      </c>
    </row>
    <row r="38" spans="1:12">
      <c r="A38" t="s">
        <v>156</v>
      </c>
      <c r="B38">
        <f>AVERAGE(TgLvC!D2:D25)</f>
        <v>3.7843916666666665E-2</v>
      </c>
      <c r="C38">
        <f>_xlfn.STDEV.S(TgLvC!D2:D25)</f>
        <v>4.0930312993329089E-2</v>
      </c>
      <c r="K38" t="s">
        <v>173</v>
      </c>
      <c r="L38" s="2" t="s">
        <v>196</v>
      </c>
    </row>
    <row r="39" spans="1:12">
      <c r="A39" t="s">
        <v>157</v>
      </c>
      <c r="B39">
        <f>AVERAGE(TgLvC!D26:D49)</f>
        <v>9.4012374999999995E-2</v>
      </c>
      <c r="C39">
        <f>_xlfn.STDEV.S(TgLvC!D26:D49)</f>
        <v>5.5172933682324066E-2</v>
      </c>
      <c r="K39" t="s">
        <v>174</v>
      </c>
      <c r="L39" s="2" t="s">
        <v>197</v>
      </c>
    </row>
    <row r="40" spans="1:12">
      <c r="A40" t="s">
        <v>158</v>
      </c>
      <c r="B40">
        <f>AVERAGE(TgLvC!D50:D75)</f>
        <v>5.0811999999999996E-2</v>
      </c>
      <c r="C40">
        <f>_xlfn.STDEV.S(TgLvC!D50:D75)</f>
        <v>5.6908679976959586E-2</v>
      </c>
      <c r="K40" t="s">
        <v>175</v>
      </c>
      <c r="L40" s="2" t="s">
        <v>208</v>
      </c>
    </row>
    <row r="41" spans="1:12">
      <c r="A41" t="s">
        <v>159</v>
      </c>
      <c r="B41">
        <f>AVERAGE(TgLvC!D76:D101)</f>
        <v>3.6872615384615386E-2</v>
      </c>
      <c r="C41">
        <f>_xlfn.STDEV.S(TgLvC!D76:D101)</f>
        <v>5.5450986708679526E-2</v>
      </c>
      <c r="K41" t="s">
        <v>177</v>
      </c>
    </row>
    <row r="42" spans="1:12">
      <c r="K42" t="s">
        <v>176</v>
      </c>
    </row>
    <row r="43" spans="1:12">
      <c r="K43" t="s">
        <v>178</v>
      </c>
      <c r="L43" s="2"/>
    </row>
    <row r="44" spans="1:12">
      <c r="K44" t="s">
        <v>179</v>
      </c>
      <c r="L44" s="2" t="s">
        <v>209</v>
      </c>
    </row>
    <row r="45" spans="1:12">
      <c r="K45" t="s">
        <v>180</v>
      </c>
      <c r="L45" s="2" t="s">
        <v>210</v>
      </c>
    </row>
    <row r="47" spans="1:12">
      <c r="L47" s="2"/>
    </row>
    <row r="50" spans="1:14">
      <c r="M50" s="2"/>
    </row>
    <row r="51" spans="1:14">
      <c r="M51" s="2"/>
      <c r="N51" s="2"/>
    </row>
    <row r="52" spans="1:14">
      <c r="N52" s="2"/>
    </row>
    <row r="53" spans="1:14">
      <c r="M53" s="2"/>
    </row>
    <row r="54" spans="1:14">
      <c r="A54" s="1" t="s">
        <v>164</v>
      </c>
    </row>
    <row r="55" spans="1:14">
      <c r="A55" t="s">
        <v>160</v>
      </c>
      <c r="B55" t="s">
        <v>154</v>
      </c>
      <c r="C55" t="s">
        <v>155</v>
      </c>
    </row>
    <row r="56" spans="1:14">
      <c r="A56" t="s">
        <v>156</v>
      </c>
      <c r="B56">
        <f>AVERAGE(TgLvWtC!C2:C25)</f>
        <v>7.2528541666666682E-2</v>
      </c>
      <c r="C56">
        <f>_xlfn.STDEV.S(TgLvWtC!C2:C25)</f>
        <v>6.4427483567036772E-2</v>
      </c>
      <c r="K56" t="s">
        <v>181</v>
      </c>
      <c r="L56" s="2" t="s">
        <v>199</v>
      </c>
    </row>
    <row r="57" spans="1:14">
      <c r="A57" t="s">
        <v>157</v>
      </c>
      <c r="B57">
        <f>AVERAGE(TgLvWtC!C26:C49)</f>
        <v>0.10745254166666668</v>
      </c>
      <c r="C57">
        <f>_xlfn.STDEV.S(TgLvWtC!C26:C49)</f>
        <v>6.8925549038502815E-2</v>
      </c>
      <c r="K57" t="s">
        <v>182</v>
      </c>
      <c r="L57" s="2" t="s">
        <v>200</v>
      </c>
    </row>
    <row r="58" spans="1:14">
      <c r="A58" t="s">
        <v>158</v>
      </c>
      <c r="B58">
        <f>AVERAGE(TgLvWtC!C50:C75)</f>
        <v>3.727296153846154E-2</v>
      </c>
      <c r="C58">
        <f>_xlfn.STDEV.S(TgLvWtC!C50:C75)</f>
        <v>4.3765093988228351E-2</v>
      </c>
      <c r="K58" t="s">
        <v>183</v>
      </c>
      <c r="L58" s="2" t="s">
        <v>201</v>
      </c>
    </row>
    <row r="59" spans="1:14">
      <c r="A59" t="s">
        <v>159</v>
      </c>
      <c r="B59">
        <f>AVERAGE(TgLvWtC!C76:C101)</f>
        <v>7.2496961538461538E-2</v>
      </c>
      <c r="C59">
        <f>_xlfn.STDEV.S(TgLvWtC!C76:C101)</f>
        <v>6.9625705645820671E-2</v>
      </c>
      <c r="K59" t="s">
        <v>184</v>
      </c>
      <c r="L59" s="2" t="s">
        <v>193</v>
      </c>
    </row>
    <row r="60" spans="1:14">
      <c r="K60" t="s">
        <v>185</v>
      </c>
    </row>
    <row r="61" spans="1:14">
      <c r="K61" t="s">
        <v>186</v>
      </c>
      <c r="L61" s="2" t="s">
        <v>211</v>
      </c>
    </row>
    <row r="62" spans="1:14">
      <c r="K62" t="s">
        <v>187</v>
      </c>
      <c r="L62" s="2" t="s">
        <v>202</v>
      </c>
    </row>
    <row r="65" spans="1:12">
      <c r="L65" s="2"/>
    </row>
    <row r="72" spans="1:12">
      <c r="A72" t="s">
        <v>161</v>
      </c>
      <c r="B72" t="s">
        <v>154</v>
      </c>
      <c r="C72" t="s">
        <v>155</v>
      </c>
    </row>
    <row r="73" spans="1:12">
      <c r="A73" t="s">
        <v>156</v>
      </c>
      <c r="B73">
        <f>AVERAGE(TgLvWtC!D2:D25)</f>
        <v>2.3694791666666673E-2</v>
      </c>
      <c r="C73">
        <f>_xlfn.STDEV.S(TgLvWtC!D2:D25)</f>
        <v>6.0567066024208208E-2</v>
      </c>
      <c r="K73" t="s">
        <v>190</v>
      </c>
    </row>
    <row r="74" spans="1:12">
      <c r="A74" t="s">
        <v>157</v>
      </c>
      <c r="B74">
        <f>AVERAGE(TgLvWtC!D26:D49)</f>
        <v>7.3287999999999978E-2</v>
      </c>
      <c r="C74">
        <f>_xlfn.STDEV.S(TgLvWtC!D26:D49)</f>
        <v>6.1957928542014651E-2</v>
      </c>
      <c r="K74" t="s">
        <v>188</v>
      </c>
    </row>
    <row r="75" spans="1:12">
      <c r="A75" t="s">
        <v>158</v>
      </c>
      <c r="B75">
        <f>AVERAGE(TgLvWtC!D50:D75)</f>
        <v>1.408426923076923E-2</v>
      </c>
      <c r="C75">
        <f>_xlfn.STDEV.S(TgLvWtC!D50:D75)</f>
        <v>5.8119416016720396E-2</v>
      </c>
      <c r="K75" t="s">
        <v>177</v>
      </c>
    </row>
    <row r="76" spans="1:12">
      <c r="A76" t="s">
        <v>159</v>
      </c>
      <c r="B76">
        <f>AVERAGE(TgLvWtC!D76:D101)</f>
        <v>2.5385769230769212E-3</v>
      </c>
      <c r="C76">
        <f>_xlfn.STDEV.S(TgLvWtC!D76:D101)</f>
        <v>6.1665873190394759E-2</v>
      </c>
      <c r="K76" t="s">
        <v>176</v>
      </c>
    </row>
    <row r="77" spans="1:12">
      <c r="K77" t="s">
        <v>189</v>
      </c>
      <c r="L77" s="2" t="s">
        <v>203</v>
      </c>
    </row>
    <row r="78" spans="1:12">
      <c r="K78" t="s">
        <v>204</v>
      </c>
    </row>
    <row r="79" spans="1:12">
      <c r="K79" t="s">
        <v>179</v>
      </c>
    </row>
    <row r="80" spans="1:12">
      <c r="K80" t="s">
        <v>191</v>
      </c>
      <c r="L80" s="2" t="s">
        <v>193</v>
      </c>
    </row>
    <row r="81" spans="11:13">
      <c r="K81" t="s">
        <v>192</v>
      </c>
    </row>
    <row r="86" spans="11:13">
      <c r="L86" s="2"/>
      <c r="M86" s="2"/>
    </row>
    <row r="88" spans="11:13">
      <c r="L8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TgCvWtC</vt:lpstr>
      <vt:lpstr>TgLvC</vt:lpstr>
      <vt:lpstr>TgLvWtC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2017-11-14T10:19:09Z</dcterms:created>
  <dcterms:modified xsi:type="dcterms:W3CDTF">2017-11-17T01:54:32Z</dcterms:modified>
</cp:coreProperties>
</file>