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755" windowHeight="4455" activeTab="3"/>
  </bookViews>
  <sheets>
    <sheet name="CA1" sheetId="1" r:id="rId1"/>
    <sheet name="CA3" sheetId="3" r:id="rId2"/>
    <sheet name="GM" sheetId="2" r:id="rId3"/>
    <sheet name="analysis" sheetId="4" r:id="rId4"/>
  </sheets>
  <calcPr calcId="145621"/>
</workbook>
</file>

<file path=xl/calcChain.xml><?xml version="1.0" encoding="utf-8"?>
<calcChain xmlns="http://schemas.openxmlformats.org/spreadsheetml/2006/main">
  <c r="B21" i="4" l="1"/>
  <c r="C23" i="4" l="1"/>
  <c r="B23" i="4"/>
  <c r="C22" i="4"/>
  <c r="B22" i="4"/>
  <c r="C21" i="4"/>
  <c r="C20" i="4"/>
  <c r="B20" i="4"/>
  <c r="C59" i="4" l="1"/>
  <c r="B59" i="4"/>
  <c r="C58" i="4"/>
  <c r="B58" i="4"/>
  <c r="C57" i="4"/>
  <c r="B57" i="4"/>
  <c r="C56" i="4"/>
  <c r="B56" i="4"/>
  <c r="C42" i="4"/>
  <c r="B42" i="4"/>
  <c r="C41" i="4"/>
  <c r="B41" i="4"/>
  <c r="C40" i="4"/>
  <c r="B40" i="4"/>
  <c r="C39" i="4"/>
  <c r="B39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<sst xmlns="http://schemas.openxmlformats.org/spreadsheetml/2006/main" count="691" uniqueCount="400">
  <si>
    <t>File</t>
  </si>
  <si>
    <t>Sub-brick</t>
  </si>
  <si>
    <t xml:space="preserve">Mean_1  </t>
  </si>
  <si>
    <t>./TgCON/CA3_1068_BOLD1_z+orig.HEAD</t>
  </si>
  <si>
    <t>0[1068_R^2]</t>
  </si>
  <si>
    <t>./TgCON/CA3_1068_BOLD2_z+orig.HEAD</t>
  </si>
  <si>
    <t>./TgCON/CA3_1070_BOLD1_z+orig.HEAD</t>
  </si>
  <si>
    <t>0[1070_R^2]</t>
  </si>
  <si>
    <t>./TgCON/CA3_1070_BOLD2_z+orig.HEAD</t>
  </si>
  <si>
    <t>./TgCON/CA3_1071_BOLD1_z+orig.HEAD</t>
  </si>
  <si>
    <t>0[1071_R^2]</t>
  </si>
  <si>
    <t>./TgCON/CA3_1071_BOLD2_z+orig.HEAD</t>
  </si>
  <si>
    <t>./TgCON/CA3_1079_BOLD1_z+orig.HEAD</t>
  </si>
  <si>
    <t>0[1079_R^2]</t>
  </si>
  <si>
    <t>./TgCON/CA3_1079_BOLD2_z+orig.HEAD</t>
  </si>
  <si>
    <t>./TgCON/CA3_1139_BOLD1_z+orig.HEAD</t>
  </si>
  <si>
    <t>0[1139_R^2]</t>
  </si>
  <si>
    <t>./TgCON/CA3_1139_BOLD2_z+orig.HEAD</t>
  </si>
  <si>
    <t>./TgCON/CA3_888_BOLD1_z+orig.HEAD</t>
  </si>
  <si>
    <t>0[888_R^2]</t>
  </si>
  <si>
    <t>./TgCON/CA3_888_BOLD2_z+orig.HEAD</t>
  </si>
  <si>
    <t>./TgCON/CA3_952_BOLD1_z+orig.HEAD</t>
  </si>
  <si>
    <t>0[952_R^2]</t>
  </si>
  <si>
    <t>./TgCON/CA3_952_BOLD2_z+orig.HEAD</t>
  </si>
  <si>
    <t>./TgCON/CA3_955_BOLD1_z+orig.HEAD</t>
  </si>
  <si>
    <t>0[955_R^2]</t>
  </si>
  <si>
    <t>./TgCON/CA3_955_BOLD2_z+orig.HEAD</t>
  </si>
  <si>
    <t>./TgCON/CA3_960_BOLD1_z+orig.HEAD</t>
  </si>
  <si>
    <t>0[960_R^2]</t>
  </si>
  <si>
    <t>./TgCON/CA3_960_BOLD2_z+orig.HEAD</t>
  </si>
  <si>
    <t>./TgCON/CA3_961_BOLD1_z+orig.HEAD</t>
  </si>
  <si>
    <t>0[961_R^2]</t>
  </si>
  <si>
    <t>./TgCON/CA3_961_BOLD2_z+orig.HEAD</t>
  </si>
  <si>
    <t>./TgCON/CA3_963_BOLD1_z+orig.HEAD</t>
  </si>
  <si>
    <t>0[963_R^2]</t>
  </si>
  <si>
    <t>./TgCON/CA3_963_BOLD2_z+orig.HEAD</t>
  </si>
  <si>
    <t>./TgCON/CA3_984_BOLD1_z+orig.HEAD</t>
  </si>
  <si>
    <t>0[984_R^2]</t>
  </si>
  <si>
    <t>./TgCON/CA3_984_BOLD2_z+orig.HEAD</t>
  </si>
  <si>
    <t>./TgLNBP/CA3_1032_BOLD1_z+orig.HEAD</t>
  </si>
  <si>
    <t>0[1032_R^2]</t>
  </si>
  <si>
    <t>./TgLNBP/CA3_1032_BOLD2_z+orig.HEAD</t>
  </si>
  <si>
    <t>./TgLNBP/CA3_1050_BOLD1_z+orig.HEAD</t>
  </si>
  <si>
    <t>0[1050_R^2]</t>
  </si>
  <si>
    <t>./TgLNBP/CA3_1050_BOLD2_z+orig.HEAD</t>
  </si>
  <si>
    <t>./TgLNBP/CA3_1052_BOLD1_z+orig.HEAD</t>
  </si>
  <si>
    <t>0[1052_R^2]</t>
  </si>
  <si>
    <t>./TgLNBP/CA3_1052_BOLD2_z+orig.HEAD</t>
  </si>
  <si>
    <t>./TgLNBP/CA3_1053_BOLD1_z+orig.HEAD</t>
  </si>
  <si>
    <t>0[1053_R^2]</t>
  </si>
  <si>
    <t>./TgLNBP/CA3_1053_BOLD2_z+orig.HEAD</t>
  </si>
  <si>
    <t>./TgLNBP/CA3_1054_BOLD1_z+orig.HEAD</t>
  </si>
  <si>
    <t>0[1054_R^2]</t>
  </si>
  <si>
    <t>./TgLNBP/CA3_1054_BOLD2_z+orig.HEAD</t>
  </si>
  <si>
    <t>./TgLNBP/CA3_1055_BOLD1_z+orig.HEAD</t>
  </si>
  <si>
    <t>0[1055_R^2]</t>
  </si>
  <si>
    <t>./TgLNBP/CA3_1055_BOLD2_z+orig.HEAD</t>
  </si>
  <si>
    <t>./TgLNBP/CA3_1072_BOLD1_z+orig.HEAD</t>
  </si>
  <si>
    <t>0[1072_R^2]</t>
  </si>
  <si>
    <t>./TgLNBP/CA3_1072_BOLD2_z+orig.HEAD</t>
  </si>
  <si>
    <t>./TgLNBP/CA3_1209_BOLD1_z+orig.HEAD</t>
  </si>
  <si>
    <t>0[1209_R^2]</t>
  </si>
  <si>
    <t>./TgLNBP/CA3_1209_BOLD2_z+orig.HEAD</t>
  </si>
  <si>
    <t>./TgLNBP/CA3_830_BOLD1_z+orig.HEAD</t>
  </si>
  <si>
    <t>0[830_R^2]</t>
  </si>
  <si>
    <t>./TgLNBP/CA3_830_BOLD2_z+orig.HEAD</t>
  </si>
  <si>
    <t>./TgLNBP/CA3_932_BOLD1_z+orig.HEAD</t>
  </si>
  <si>
    <t>0[932_R^2]</t>
  </si>
  <si>
    <t>./TgLNBP/CA3_932_BOLD2_z+orig.HEAD</t>
  </si>
  <si>
    <t>./TgLNBP/CA3_965_BOLD1_z+orig.HEAD</t>
  </si>
  <si>
    <t>0[965_R^2]</t>
  </si>
  <si>
    <t>./TgLNBP/CA3_965_BOLD2_z+orig.HEAD</t>
  </si>
  <si>
    <t>./TgLNBP/CA3_966_BOLD1_z+orig.HEAD</t>
  </si>
  <si>
    <t>0[966_R^2]</t>
  </si>
  <si>
    <t>./TgLNBP/CA3_966_BOLD2_z+orig.HEAD</t>
  </si>
  <si>
    <t>./WtCON/CA3_886_BOLD1_z+orig.HEAD</t>
  </si>
  <si>
    <t>0[886_R^2]</t>
  </si>
  <si>
    <t>./WtCON/CA3_886_BOLD2_z+orig.HEAD</t>
  </si>
  <si>
    <t>./WtCON/CA3_890_BOLD1_z+orig.HEAD</t>
  </si>
  <si>
    <t>0[890_R^2]</t>
  </si>
  <si>
    <t>./WtCON/CA3_890_BOLD2_z+orig.HEAD</t>
  </si>
  <si>
    <t>./WtCON/CA3_896_BOLD1_z+orig.HEAD</t>
  </si>
  <si>
    <t>0[896_R^2]</t>
  </si>
  <si>
    <t>./WtCON/CA3_896_BOLD2_z+orig.HEAD</t>
  </si>
  <si>
    <t>./WtCON/CA3_902_BOLD1_z+orig.HEAD</t>
  </si>
  <si>
    <t>0[902_R^2]</t>
  </si>
  <si>
    <t>./WtCON/CA3_902_BOLD2_z+orig.HEAD</t>
  </si>
  <si>
    <t>./WtCON/CA3_910_BOLD1_z+orig.HEAD</t>
  </si>
  <si>
    <t>0[910_R^2]</t>
  </si>
  <si>
    <t>./WtCON/CA3_910_BOLD2_z+orig.HEAD</t>
  </si>
  <si>
    <t>./WtCON/CA3_944_BOLD1_z+orig.HEAD</t>
  </si>
  <si>
    <t>0[944_R^2]</t>
  </si>
  <si>
    <t>./WtCON/CA3_944_BOLD2_z+orig.HEAD</t>
  </si>
  <si>
    <t>./WtCON/CA3_945_BOLD1_z+orig.HEAD</t>
  </si>
  <si>
    <t>0[945_R^2]</t>
  </si>
  <si>
    <t>./WtCON/CA3_945_BOLD2_z+orig.HEAD</t>
  </si>
  <si>
    <t>./WtCON/CA3_946_BOLD1_z+orig.HEAD</t>
  </si>
  <si>
    <t>0[946_R^2]</t>
  </si>
  <si>
    <t>./WtCON/CA3_946_BOLD2_z+orig.HEAD</t>
  </si>
  <si>
    <t>./WtCON/CA3_947_BOLD1_z+orig.HEAD</t>
  </si>
  <si>
    <t>0[947_R^2]</t>
  </si>
  <si>
    <t>./WtCON/CA3_947_BOLD2_z+orig.HEAD</t>
  </si>
  <si>
    <t>./WtCON/CA3_948_BOLD1_z+orig.HEAD</t>
  </si>
  <si>
    <t>0[948_R^2]</t>
  </si>
  <si>
    <t>./WtCON/CA3_948_BOLD2_z+orig.HEAD</t>
  </si>
  <si>
    <t>./WtCON/CA3_950_BOLD1_z+orig.HEAD</t>
  </si>
  <si>
    <t>0[950_R^2]</t>
  </si>
  <si>
    <t>./WtCON/CA3_950_BOLD2_z+orig.HEAD</t>
  </si>
  <si>
    <t>./WtCON/CA3_976_BOLD1_z+orig.HEAD</t>
  </si>
  <si>
    <t>0[976_R^2]</t>
  </si>
  <si>
    <t>./WtCON/CA3_976_BOLD2_z+orig.HEAD</t>
  </si>
  <si>
    <t>./WtCON/CA3_978_BOLD1_z+orig.HEAD</t>
  </si>
  <si>
    <t>0[978_R^2]</t>
  </si>
  <si>
    <t>./WtCON/CA3_978_BOLD2_z+orig.HEAD</t>
  </si>
  <si>
    <t>./WtLNBP/CA3_851_BOLD1_z+orig.HEAD</t>
  </si>
  <si>
    <t>0[851_R^2]</t>
  </si>
  <si>
    <t>./WtLNBP/CA3_851_BOLD2_z+orig.HEAD</t>
  </si>
  <si>
    <t>./WtLNBP/CA3_854_BOLD1_z+orig.HEAD</t>
  </si>
  <si>
    <t>0[854_R^2]</t>
  </si>
  <si>
    <t>./WtLNBP/CA3_854_BOLD2_z+orig.HEAD</t>
  </si>
  <si>
    <t>./WtLNBP/CA3_895_BOLD1_z+orig.HEAD</t>
  </si>
  <si>
    <t>0[895_R^2]</t>
  </si>
  <si>
    <t>./WtLNBP/CA3_895_BOLD2_z+orig.HEAD</t>
  </si>
  <si>
    <t>./WtLNBP/CA3_901_BOLD1_z+orig.HEAD</t>
  </si>
  <si>
    <t>0[901_R^2]</t>
  </si>
  <si>
    <t>./WtLNBP/CA3_901_BOLD2_z+orig.HEAD</t>
  </si>
  <si>
    <t>./WtLNBP/CA3_903_BOLD1_z+orig.HEAD</t>
  </si>
  <si>
    <t>0[903_R^2]</t>
  </si>
  <si>
    <t>./WtLNBP/CA3_903_BOLD2_z+orig.HEAD</t>
  </si>
  <si>
    <t>./WtLNBP/CA3_940_BOLD1_z+orig.HEAD</t>
  </si>
  <si>
    <t>0[940_R^2]</t>
  </si>
  <si>
    <t>./WtLNBP/CA3_940_BOLD2_z+orig.HEAD</t>
  </si>
  <si>
    <t>./WtLNBP/CA3_942_BOLD1_z+orig.HEAD</t>
  </si>
  <si>
    <t>0[942_R^2]</t>
  </si>
  <si>
    <t>./WtLNBP/CA3_942_BOLD2_z+orig.HEAD</t>
  </si>
  <si>
    <t>./WtLNBP/CA3_949_BOLD1_z+orig.HEAD</t>
  </si>
  <si>
    <t>0[949_R^2]</t>
  </si>
  <si>
    <t>./WtLNBP/CA3_949_BOLD2_z+orig.HEAD</t>
  </si>
  <si>
    <t>./WtLNBP/CA3_969_BOLD1_z+orig.HEAD</t>
  </si>
  <si>
    <t>0[969_R^2]</t>
  </si>
  <si>
    <t>./WtLNBP/CA3_969_BOLD2_z+orig.HEAD</t>
  </si>
  <si>
    <t>./WtLNBP/CA3_972_BOLD1_z+orig.HEAD</t>
  </si>
  <si>
    <t>0[972_R^2]</t>
  </si>
  <si>
    <t>./WtLNBP/CA3_972_BOLD2_z+orig.HEAD</t>
  </si>
  <si>
    <t>./WtLNBP/CA3_979_BOLD1_z+orig.HEAD</t>
  </si>
  <si>
    <t>0[979_R^2]</t>
  </si>
  <si>
    <t>./WtLNBP/CA3_979_BOLD2_z+orig.HEAD</t>
  </si>
  <si>
    <t>./WtLNBP/CA3_986_BOLD1_z+orig.HEAD</t>
  </si>
  <si>
    <t>0[986_R^2]</t>
  </si>
  <si>
    <t>./WtLNBP/CA3_986_BOLD2_z+orig.HEAD</t>
  </si>
  <si>
    <t>./WtLNBP/CA3_989_BOLD1_z+orig.HEAD</t>
  </si>
  <si>
    <t>0[989_R^2]</t>
  </si>
  <si>
    <t>./WtLNBP/CA3_989_BOLD2_z+orig.HEAD</t>
  </si>
  <si>
    <t xml:space="preserve">Mean_2  </t>
  </si>
  <si>
    <t>均值</t>
    <phoneticPr fontId="1" type="noConversion"/>
  </si>
  <si>
    <t>方差</t>
    <phoneticPr fontId="1" type="noConversion"/>
  </si>
  <si>
    <t>TgCON</t>
    <phoneticPr fontId="1" type="noConversion"/>
  </si>
  <si>
    <t>TgLNBP</t>
    <phoneticPr fontId="1" type="noConversion"/>
  </si>
  <si>
    <t>WtCON</t>
    <phoneticPr fontId="1" type="noConversion"/>
  </si>
  <si>
    <t>WtLNBP</t>
    <phoneticPr fontId="1" type="noConversion"/>
  </si>
  <si>
    <t>Mean1</t>
    <phoneticPr fontId="1" type="noConversion"/>
  </si>
  <si>
    <t>Mean2</t>
    <phoneticPr fontId="1" type="noConversion"/>
  </si>
  <si>
    <t>D L Ent</t>
    <phoneticPr fontId="1" type="noConversion"/>
  </si>
  <si>
    <t>cc/ec</t>
    <phoneticPr fontId="1" type="noConversion"/>
  </si>
  <si>
    <t>Corpus callosum / External capsule</t>
  </si>
  <si>
    <t>./TgCON/CA1_1068_BOLD1_z+orig.HEAD</t>
  </si>
  <si>
    <t>./TgCON/CA1_1068_BOLD2_z+orig.HEAD</t>
  </si>
  <si>
    <t>./TgCON/CA1_1070_BOLD1_z+orig.HEAD</t>
  </si>
  <si>
    <t>./TgCON/CA1_1070_BOLD2_z+orig.HEAD</t>
  </si>
  <si>
    <t>./TgCON/CA1_1071_BOLD1_z+orig.HEAD</t>
  </si>
  <si>
    <t>./TgCON/CA1_1071_BOLD2_z+orig.HEAD</t>
  </si>
  <si>
    <t>./TgCON/CA1_1079_BOLD1_z+orig.HEAD</t>
  </si>
  <si>
    <t>./TgCON/CA1_1079_BOLD2_z+orig.HEAD</t>
  </si>
  <si>
    <t>./TgCON/CA1_1139_BOLD1_z+orig.HEAD</t>
  </si>
  <si>
    <t>./TgCON/CA1_1139_BOLD2_z+orig.HEAD</t>
  </si>
  <si>
    <t>./TgCON/CA1_888_BOLD1_z+orig.HEAD</t>
  </si>
  <si>
    <t>./TgCON/CA1_888_BOLD2_z+orig.HEAD</t>
  </si>
  <si>
    <t>./TgCON/CA1_952_BOLD1_z+orig.HEAD</t>
  </si>
  <si>
    <t>./TgCON/CA1_952_BOLD2_z+orig.HEAD</t>
  </si>
  <si>
    <t>./TgCON/CA1_955_BOLD1_z+orig.HEAD</t>
  </si>
  <si>
    <t>./TgCON/CA1_955_BOLD2_z+orig.HEAD</t>
  </si>
  <si>
    <t>./TgCON/CA1_960_BOLD1_z+orig.HEAD</t>
  </si>
  <si>
    <t>./TgCON/CA1_960_BOLD2_z+orig.HEAD</t>
  </si>
  <si>
    <t>./TgCON/CA1_961_BOLD1_z+orig.HEAD</t>
  </si>
  <si>
    <t>./TgCON/CA1_961_BOLD2_z+orig.HEAD</t>
  </si>
  <si>
    <t>./TgCON/CA1_963_BOLD1_z+orig.HEAD</t>
  </si>
  <si>
    <t>./TgCON/CA1_963_BOLD2_z+orig.HEAD</t>
  </si>
  <si>
    <t>./TgCON/CA1_984_BOLD1_z+orig.HEAD</t>
  </si>
  <si>
    <t>./TgCON/CA1_984_BOLD2_z+orig.HEAD</t>
  </si>
  <si>
    <t>./TgLNBP/CA1_1032_BOLD1_z+orig.HEAD</t>
  </si>
  <si>
    <t>./TgLNBP/CA1_1032_BOLD2_z+orig.HEAD</t>
  </si>
  <si>
    <t>./TgLNBP/CA1_1050_BOLD1_z+orig.HEAD</t>
  </si>
  <si>
    <t>./TgLNBP/CA1_1050_BOLD2_z+orig.HEAD</t>
  </si>
  <si>
    <t>./TgLNBP/CA1_1052_BOLD1_z+orig.HEAD</t>
  </si>
  <si>
    <t>./TgLNBP/CA1_1052_BOLD2_z+orig.HEAD</t>
  </si>
  <si>
    <t>./TgLNBP/CA1_1053_BOLD1_z+orig.HEAD</t>
  </si>
  <si>
    <t>./TgLNBP/CA1_1053_BOLD2_z+orig.HEAD</t>
  </si>
  <si>
    <t>./TgLNBP/CA1_1054_BOLD1_z+orig.HEAD</t>
  </si>
  <si>
    <t>./TgLNBP/CA1_1054_BOLD2_z+orig.HEAD</t>
  </si>
  <si>
    <t>./TgLNBP/CA1_1055_BOLD1_z+orig.HEAD</t>
  </si>
  <si>
    <t>./TgLNBP/CA1_1055_BOLD2_z+orig.HEAD</t>
  </si>
  <si>
    <t>./TgLNBP/CA1_1072_BOLD1_z+orig.HEAD</t>
  </si>
  <si>
    <t>./TgLNBP/CA1_1072_BOLD2_z+orig.HEAD</t>
  </si>
  <si>
    <t>./TgLNBP/CA1_1209_BOLD1_z+orig.HEAD</t>
  </si>
  <si>
    <t>./TgLNBP/CA1_1209_BOLD2_z+orig.HEAD</t>
  </si>
  <si>
    <t>./TgLNBP/CA1_830_BOLD1_z+orig.HEAD</t>
  </si>
  <si>
    <t>./TgLNBP/CA1_830_BOLD2_z+orig.HEAD</t>
  </si>
  <si>
    <t>./TgLNBP/CA1_932_BOLD1_z+orig.HEAD</t>
  </si>
  <si>
    <t>./TgLNBP/CA1_932_BOLD2_z+orig.HEAD</t>
  </si>
  <si>
    <t>./TgLNBP/CA1_965_BOLD1_z+orig.HEAD</t>
  </si>
  <si>
    <t>./TgLNBP/CA1_965_BOLD2_z+orig.HEAD</t>
  </si>
  <si>
    <t>./TgLNBP/CA1_966_BOLD1_z+orig.HEAD</t>
  </si>
  <si>
    <t>./TgLNBP/CA1_966_BOLD2_z+orig.HEAD</t>
  </si>
  <si>
    <t>./WtCON/CA1_886_BOLD1_z+orig.HEAD</t>
  </si>
  <si>
    <t>./WtCON/CA1_886_BOLD2_z+orig.HEAD</t>
  </si>
  <si>
    <t>./WtCON/CA1_890_BOLD1_z+orig.HEAD</t>
  </si>
  <si>
    <t>./WtCON/CA1_890_BOLD2_z+orig.HEAD</t>
  </si>
  <si>
    <t>./WtCON/CA1_896_BOLD1_z+orig.HEAD</t>
  </si>
  <si>
    <t>./WtCON/CA1_896_BOLD2_z+orig.HEAD</t>
  </si>
  <si>
    <t>./WtCON/CA1_902_BOLD1_z+orig.HEAD</t>
  </si>
  <si>
    <t>./WtCON/CA1_902_BOLD2_z+orig.HEAD</t>
  </si>
  <si>
    <t>./WtCON/CA1_910_BOLD1_z+orig.HEAD</t>
  </si>
  <si>
    <t>./WtCON/CA1_910_BOLD2_z+orig.HEAD</t>
  </si>
  <si>
    <t>./WtCON/CA1_944_BOLD1_z+orig.HEAD</t>
  </si>
  <si>
    <t>./WtCON/CA1_944_BOLD2_z+orig.HEAD</t>
  </si>
  <si>
    <t>./WtCON/CA1_945_BOLD1_z+orig.HEAD</t>
  </si>
  <si>
    <t>./WtCON/CA1_945_BOLD2_z+orig.HEAD</t>
  </si>
  <si>
    <t>./WtCON/CA1_946_BOLD1_z+orig.HEAD</t>
  </si>
  <si>
    <t>./WtCON/CA1_946_BOLD2_z+orig.HEAD</t>
  </si>
  <si>
    <t>./WtCON/CA1_947_BOLD1_z+orig.HEAD</t>
  </si>
  <si>
    <t>./WtCON/CA1_947_BOLD2_z+orig.HEAD</t>
  </si>
  <si>
    <t>./WtCON/CA1_948_BOLD1_z+orig.HEAD</t>
  </si>
  <si>
    <t>./WtCON/CA1_948_BOLD2_z+orig.HEAD</t>
  </si>
  <si>
    <t>./WtCON/CA1_950_BOLD1_z+orig.HEAD</t>
  </si>
  <si>
    <t>./WtCON/CA1_950_BOLD2_z+orig.HEAD</t>
  </si>
  <si>
    <t>./WtCON/CA1_976_BOLD1_z+orig.HEAD</t>
  </si>
  <si>
    <t>./WtCON/CA1_976_BOLD2_z+orig.HEAD</t>
  </si>
  <si>
    <t>./WtCON/CA1_978_BOLD1_z+orig.HEAD</t>
  </si>
  <si>
    <t>./WtCON/CA1_978_BOLD2_z+orig.HEAD</t>
  </si>
  <si>
    <t>./WtLNBP/CA1_851_BOLD1_z+orig.HEAD</t>
  </si>
  <si>
    <t>./WtLNBP/CA1_851_BOLD2_z+orig.HEAD</t>
  </si>
  <si>
    <t>./WtLNBP/CA1_854_BOLD1_z+orig.HEAD</t>
  </si>
  <si>
    <t>./WtLNBP/CA1_854_BOLD2_z+orig.HEAD</t>
  </si>
  <si>
    <t>./WtLNBP/CA1_895_BOLD1_z+orig.HEAD</t>
  </si>
  <si>
    <t>./WtLNBP/CA1_895_BOLD2_z+orig.HEAD</t>
  </si>
  <si>
    <t>./WtLNBP/CA1_901_BOLD1_z+orig.HEAD</t>
  </si>
  <si>
    <t>./WtLNBP/CA1_901_BOLD2_z+orig.HEAD</t>
  </si>
  <si>
    <t>./WtLNBP/CA1_903_BOLD1_z+orig.HEAD</t>
  </si>
  <si>
    <t>./WtLNBP/CA1_903_BOLD2_z+orig.HEAD</t>
  </si>
  <si>
    <t>./WtLNBP/CA1_940_BOLD1_z+orig.HEAD</t>
  </si>
  <si>
    <t>./WtLNBP/CA1_940_BOLD2_z+orig.HEAD</t>
  </si>
  <si>
    <t>./WtLNBP/CA1_942_BOLD1_z+orig.HEAD</t>
  </si>
  <si>
    <t>./WtLNBP/CA1_942_BOLD2_z+orig.HEAD</t>
  </si>
  <si>
    <t>./WtLNBP/CA1_949_BOLD1_z+orig.HEAD</t>
  </si>
  <si>
    <t>./WtLNBP/CA1_949_BOLD2_z+orig.HEAD</t>
  </si>
  <si>
    <t>./WtLNBP/CA1_969_BOLD1_z+orig.HEAD</t>
  </si>
  <si>
    <t>./WtLNBP/CA1_969_BOLD2_z+orig.HEAD</t>
  </si>
  <si>
    <t>./WtLNBP/CA1_972_BOLD1_z+orig.HEAD</t>
  </si>
  <si>
    <t>./WtLNBP/CA1_972_BOLD2_z+orig.HEAD</t>
  </si>
  <si>
    <t>./WtLNBP/CA1_979_BOLD1_z+orig.HEAD</t>
  </si>
  <si>
    <t>./WtLNBP/CA1_979_BOLD2_z+orig.HEAD</t>
  </si>
  <si>
    <t>./WtLNBP/CA1_986_BOLD1_z+orig.HEAD</t>
  </si>
  <si>
    <t>./WtLNBP/CA1_986_BOLD2_z+orig.HEAD</t>
  </si>
  <si>
    <t>./WtLNBP/CA1_989_BOLD1_z+orig.HEAD</t>
  </si>
  <si>
    <t>./WtLNBP/CA1_989_BOLD2_z+orig.HEAD</t>
  </si>
  <si>
    <t>./TgCON/GM_1068_BOLD1_z+orig.HEAD</t>
  </si>
  <si>
    <t>./TgCON/GM_1068_BOLD2_z+orig.HEAD</t>
  </si>
  <si>
    <t>./TgCON/GM_1070_BOLD1_z+orig.HEAD</t>
  </si>
  <si>
    <t>./TgCON/GM_1070_BOLD2_z+orig.HEAD</t>
  </si>
  <si>
    <t>./TgCON/GM_1071_BOLD1_z+orig.HEAD</t>
  </si>
  <si>
    <t>./TgCON/GM_1071_BOLD2_z+orig.HEAD</t>
  </si>
  <si>
    <t>./TgCON/GM_1079_BOLD1_z+orig.HEAD</t>
  </si>
  <si>
    <t>./TgCON/GM_1079_BOLD2_z+orig.HEAD</t>
  </si>
  <si>
    <t>./TgCON/GM_1139_BOLD1_z+orig.HEAD</t>
  </si>
  <si>
    <t>./TgCON/GM_1139_BOLD2_z+orig.HEAD</t>
  </si>
  <si>
    <t>./TgCON/GM_888_BOLD1_z+orig.HEAD</t>
  </si>
  <si>
    <t>./TgCON/GM_888_BOLD2_z+orig.HEAD</t>
  </si>
  <si>
    <t>./TgCON/GM_952_BOLD1_z+orig.HEAD</t>
  </si>
  <si>
    <t>./TgCON/GM_952_BOLD2_z+orig.HEAD</t>
  </si>
  <si>
    <t>./TgCON/GM_955_BOLD1_z+orig.HEAD</t>
  </si>
  <si>
    <t>./TgCON/GM_955_BOLD2_z+orig.HEAD</t>
  </si>
  <si>
    <t>./TgCON/GM_960_BOLD1_z+orig.HEAD</t>
  </si>
  <si>
    <t>./TgCON/GM_960_BOLD2_z+orig.HEAD</t>
  </si>
  <si>
    <t>./TgCON/GM_961_BOLD1_z+orig.HEAD</t>
  </si>
  <si>
    <t>./TgCON/GM_961_BOLD2_z+orig.HEAD</t>
  </si>
  <si>
    <t>./TgCON/GM_963_BOLD1_z+orig.HEAD</t>
  </si>
  <si>
    <t>./TgCON/GM_963_BOLD2_z+orig.HEAD</t>
  </si>
  <si>
    <t>./TgCON/GM_984_BOLD1_z+orig.HEAD</t>
  </si>
  <si>
    <t>./TgCON/GM_984_BOLD2_z+orig.HEAD</t>
  </si>
  <si>
    <t>./TgLNBP/GM_1032_BOLD1_z+orig.HEAD</t>
  </si>
  <si>
    <t>./TgLNBP/GM_1032_BOLD2_z+orig.HEAD</t>
  </si>
  <si>
    <t>./TgLNBP/GM_1050_BOLD1_z+orig.HEAD</t>
  </si>
  <si>
    <t>./TgLNBP/GM_1050_BOLD2_z+orig.HEAD</t>
  </si>
  <si>
    <t>./TgLNBP/GM_1052_BOLD1_z+orig.HEAD</t>
  </si>
  <si>
    <t>./TgLNBP/GM_1052_BOLD2_z+orig.HEAD</t>
  </si>
  <si>
    <t>./TgLNBP/GM_1053_BOLD1_z+orig.HEAD</t>
  </si>
  <si>
    <t>./TgLNBP/GM_1053_BOLD2_z+orig.HEAD</t>
  </si>
  <si>
    <t>./TgLNBP/GM_1054_BOLD1_z+orig.HEAD</t>
  </si>
  <si>
    <t>./TgLNBP/GM_1054_BOLD2_z+orig.HEAD</t>
  </si>
  <si>
    <t>./TgLNBP/GM_1055_BOLD1_z+orig.HEAD</t>
  </si>
  <si>
    <t>./TgLNBP/GM_1055_BOLD2_z+orig.HEAD</t>
  </si>
  <si>
    <t>./TgLNBP/GM_1072_BOLD1_z+orig.HEAD</t>
  </si>
  <si>
    <t>./TgLNBP/GM_1072_BOLD2_z+orig.HEAD</t>
  </si>
  <si>
    <t>./TgLNBP/GM_1209_BOLD1_z+orig.HEAD</t>
  </si>
  <si>
    <t>./TgLNBP/GM_1209_BOLD2_z+orig.HEAD</t>
  </si>
  <si>
    <t>./TgLNBP/GM_830_BOLD1_z+orig.HEAD</t>
  </si>
  <si>
    <t>./TgLNBP/GM_830_BOLD2_z+orig.HEAD</t>
  </si>
  <si>
    <t>./TgLNBP/GM_932_BOLD1_z+orig.HEAD</t>
  </si>
  <si>
    <t>./TgLNBP/GM_932_BOLD2_z+orig.HEAD</t>
  </si>
  <si>
    <t>./TgLNBP/GM_965_BOLD1_z+orig.HEAD</t>
  </si>
  <si>
    <t>./TgLNBP/GM_965_BOLD2_z+orig.HEAD</t>
  </si>
  <si>
    <t>./TgLNBP/GM_966_BOLD1_z+orig.HEAD</t>
  </si>
  <si>
    <t>./TgLNBP/GM_966_BOLD2_z+orig.HEAD</t>
  </si>
  <si>
    <t>./WtCON/GM_886_BOLD1_z+orig.HEAD</t>
  </si>
  <si>
    <t>./WtCON/GM_886_BOLD2_z+orig.HEAD</t>
  </si>
  <si>
    <t>./WtCON/GM_890_BOLD1_z+orig.HEAD</t>
  </si>
  <si>
    <t>./WtCON/GM_890_BOLD2_z+orig.HEAD</t>
  </si>
  <si>
    <t>./WtCON/GM_896_BOLD1_z+orig.HEAD</t>
  </si>
  <si>
    <t>./WtCON/GM_896_BOLD2_z+orig.HEAD</t>
  </si>
  <si>
    <t>./WtCON/GM_902_BOLD1_z+orig.HEAD</t>
  </si>
  <si>
    <t>./WtCON/GM_902_BOLD2_z+orig.HEAD</t>
  </si>
  <si>
    <t>./WtCON/GM_910_BOLD1_z+orig.HEAD</t>
  </si>
  <si>
    <t>./WtCON/GM_910_BOLD2_z+orig.HEAD</t>
  </si>
  <si>
    <t>./WtCON/GM_944_BOLD1_z+orig.HEAD</t>
  </si>
  <si>
    <t>./WtCON/GM_944_BOLD2_z+orig.HEAD</t>
  </si>
  <si>
    <t>./WtCON/GM_945_BOLD1_z+orig.HEAD</t>
  </si>
  <si>
    <t>./WtCON/GM_945_BOLD2_z+orig.HEAD</t>
  </si>
  <si>
    <t>./WtCON/GM_946_BOLD1_z+orig.HEAD</t>
  </si>
  <si>
    <t>./WtCON/GM_946_BOLD2_z+orig.HEAD</t>
  </si>
  <si>
    <t>./WtCON/GM_947_BOLD1_z+orig.HEAD</t>
  </si>
  <si>
    <t>./WtCON/GM_947_BOLD2_z+orig.HEAD</t>
  </si>
  <si>
    <t>./WtCON/GM_948_BOLD1_z+orig.HEAD</t>
  </si>
  <si>
    <t>./WtCON/GM_948_BOLD2_z+orig.HEAD</t>
  </si>
  <si>
    <t>./WtCON/GM_950_BOLD1_z+orig.HEAD</t>
  </si>
  <si>
    <t>./WtCON/GM_950_BOLD2_z+orig.HEAD</t>
  </si>
  <si>
    <t>./WtCON/GM_976_BOLD1_z+orig.HEAD</t>
  </si>
  <si>
    <t>./WtCON/GM_976_BOLD2_z+orig.HEAD</t>
  </si>
  <si>
    <t>./WtCON/GM_978_BOLD1_z+orig.HEAD</t>
  </si>
  <si>
    <t>./WtCON/GM_978_BOLD2_z+orig.HEAD</t>
  </si>
  <si>
    <t>./WtLNBP/GM_851_BOLD1_z+orig.HEAD</t>
  </si>
  <si>
    <t>./WtLNBP/GM_851_BOLD2_z+orig.HEAD</t>
  </si>
  <si>
    <t>./WtLNBP/GM_854_BOLD1_z+orig.HEAD</t>
  </si>
  <si>
    <t>./WtLNBP/GM_854_BOLD2_z+orig.HEAD</t>
  </si>
  <si>
    <t>./WtLNBP/GM_895_BOLD1_z+orig.HEAD</t>
  </si>
  <si>
    <t>./WtLNBP/GM_895_BOLD2_z+orig.HEAD</t>
  </si>
  <si>
    <t>./WtLNBP/GM_901_BOLD1_z+orig.HEAD</t>
  </si>
  <si>
    <t>./WtLNBP/GM_901_BOLD2_z+orig.HEAD</t>
  </si>
  <si>
    <t>./WtLNBP/GM_903_BOLD1_z+orig.HEAD</t>
  </si>
  <si>
    <t>./WtLNBP/GM_903_BOLD2_z+orig.HEAD</t>
  </si>
  <si>
    <t>./WtLNBP/GM_940_BOLD1_z+orig.HEAD</t>
  </si>
  <si>
    <t>./WtLNBP/GM_940_BOLD2_z+orig.HEAD</t>
  </si>
  <si>
    <t>./WtLNBP/GM_942_BOLD1_z+orig.HEAD</t>
  </si>
  <si>
    <t>./WtLNBP/GM_942_BOLD2_z+orig.HEAD</t>
  </si>
  <si>
    <t>./WtLNBP/GM_949_BOLD1_z+orig.HEAD</t>
  </si>
  <si>
    <t>./WtLNBP/GM_949_BOLD2_z+orig.HEAD</t>
  </si>
  <si>
    <t>./WtLNBP/GM_969_BOLD1_z+orig.HEAD</t>
  </si>
  <si>
    <t>./WtLNBP/GM_969_BOLD2_z+orig.HEAD</t>
  </si>
  <si>
    <t>./WtLNBP/GM_972_BOLD1_z+orig.HEAD</t>
  </si>
  <si>
    <t>./WtLNBP/GM_972_BOLD2_z+orig.HEAD</t>
  </si>
  <si>
    <t>./WtLNBP/GM_979_BOLD1_z+orig.HEAD</t>
  </si>
  <si>
    <t>./WtLNBP/GM_979_BOLD2_z+orig.HEAD</t>
  </si>
  <si>
    <t>./WtLNBP/GM_986_BOLD1_z+orig.HEAD</t>
  </si>
  <si>
    <t>./WtLNBP/GM_986_BOLD2_z+orig.HEAD</t>
  </si>
  <si>
    <t>./WtLNBP/GM_989_BOLD1_z+orig.HEAD</t>
  </si>
  <si>
    <t>./WtLNBP/GM_989_BOLD2_z+orig.HEAD</t>
  </si>
  <si>
    <t>GM</t>
    <phoneticPr fontId="1" type="noConversion"/>
  </si>
  <si>
    <t>CA1</t>
    <phoneticPr fontId="1" type="noConversion"/>
  </si>
  <si>
    <t>CA3</t>
    <phoneticPr fontId="1" type="noConversion"/>
  </si>
  <si>
    <t>D En</t>
    <phoneticPr fontId="1" type="noConversion"/>
  </si>
  <si>
    <t>Pir</t>
    <phoneticPr fontId="1" type="noConversion"/>
  </si>
  <si>
    <t>Dorsal nucleus of the endopiriform</t>
  </si>
  <si>
    <t xml:space="preserve">Piriform cortex </t>
    <phoneticPr fontId="1" type="noConversion"/>
  </si>
  <si>
    <t>V En</t>
    <phoneticPr fontId="1" type="noConversion"/>
  </si>
  <si>
    <t>Ventral nucleus of the endopiriform claustrum</t>
    <phoneticPr fontId="1" type="noConversion"/>
  </si>
  <si>
    <t>A Pir</t>
    <phoneticPr fontId="1" type="noConversion"/>
  </si>
  <si>
    <t>D I Ent</t>
    <phoneticPr fontId="1" type="noConversion"/>
  </si>
  <si>
    <t>P M Co</t>
    <phoneticPr fontId="1" type="noConversion"/>
  </si>
  <si>
    <t>V I Ent</t>
    <phoneticPr fontId="1" type="noConversion"/>
  </si>
  <si>
    <t>Amygdalopiriform transition area</t>
    <phoneticPr fontId="1" type="noConversion"/>
  </si>
  <si>
    <t>Dorsolateral entorhinal cortex</t>
  </si>
  <si>
    <t>Dorsal intermediate entorhinal cortex</t>
  </si>
  <si>
    <t>Posteromedial cortical amygdaloid area</t>
  </si>
  <si>
    <t>Ventral intermediate entorhinal cortex</t>
    <phoneticPr fontId="1" type="noConversion"/>
  </si>
  <si>
    <t>CxA</t>
    <phoneticPr fontId="1" type="noConversion"/>
  </si>
  <si>
    <t>D I Ent</t>
    <phoneticPr fontId="1" type="noConversion"/>
  </si>
  <si>
    <t>Pir</t>
    <phoneticPr fontId="1" type="noConversion"/>
  </si>
  <si>
    <t>P L Co</t>
    <phoneticPr fontId="1" type="noConversion"/>
  </si>
  <si>
    <t>P M Co</t>
    <phoneticPr fontId="1" type="noConversion"/>
  </si>
  <si>
    <t>R A Pir</t>
    <phoneticPr fontId="1" type="noConversion"/>
  </si>
  <si>
    <t>V I Ent</t>
    <phoneticPr fontId="1" type="noConversion"/>
  </si>
  <si>
    <t>Cortex-amygdala transition zones</t>
  </si>
  <si>
    <t>Piriform cortex</t>
  </si>
  <si>
    <t>Posterolateral cortical amygdaloid area</t>
  </si>
  <si>
    <t>Rostral amygdalopiriform area</t>
  </si>
  <si>
    <t>Ce</t>
    <phoneticPr fontId="1" type="noConversion"/>
  </si>
  <si>
    <t>Ce</t>
    <phoneticPr fontId="1" type="noConversion"/>
  </si>
  <si>
    <t>Ast</t>
    <phoneticPr fontId="1" type="noConversion"/>
  </si>
  <si>
    <t>Ce</t>
    <phoneticPr fontId="1" type="noConversion"/>
  </si>
  <si>
    <t>Central amygdaloid nucleus</t>
  </si>
  <si>
    <t>Amygdalostriatal transition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</si>
</sst>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scheme val="minor"/>
    </font>
    <font>
      <sz val="6"/>
      <color rgb="FF000000"/>
      <name val="Gulliver"/>
      <family val="2"/>
    </font>
    <font>
      <b/>
      <sz val="11"/>
      <name val="宋体"/>
      <scheme val="minor"/>
    </font>
    <font>
      <b/>
      <sz val="11"/>
      <color theme="1"/>
      <name val="宋体"/>
      <scheme val="minor"/>
    </font>
    <font>
      <sz val="10"/>
      <color rgb="FF000000"/>
      <name val="AdvP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analysis!$B$2:$B$5</c:f>
              <c:numCache>
                <c:formatCode>General</c:formatCode>
                <c:ptCount val="4"/>
                <c:pt idx="0">
                  <c:v>-1.9593916666666666E-2</c:v>
                </c:pt>
                <c:pt idx="1">
                  <c:v>5.5462999999999998E-2</c:v>
                </c:pt>
                <c:pt idx="2">
                  <c:v>-3.6489999999999995E-3</c:v>
                </c:pt>
                <c:pt idx="3">
                  <c:v>-4.7426999999999997E-2</c:v>
                </c:pt>
              </c:numCache>
            </c:numRef>
          </c: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analysis!$C$2:$C$5</c:f>
              <c:numCache>
                <c:formatCode>General</c:formatCode>
                <c:ptCount val="4"/>
                <c:pt idx="0">
                  <c:v>7.9192232141529956E-2</c:v>
                </c:pt>
                <c:pt idx="1">
                  <c:v>9.4999796052412669E-2</c:v>
                </c:pt>
                <c:pt idx="2">
                  <c:v>6.0653011182678747E-2</c:v>
                </c:pt>
                <c:pt idx="3">
                  <c:v>9.411619767906379E-2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3168640"/>
        <c:axId val="143170176"/>
      </c:barChart>
      <c:catAx>
        <c:axId val="143168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170176"/>
        <c:crosses val="autoZero"/>
        <c:auto val="1"/>
        <c:lblAlgn val="ctr"/>
        <c:lblOffset val="100"/>
        <c:noMultiLvlLbl val="0"/>
      </c:catAx>
      <c:valAx>
        <c:axId val="1431701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431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analysis!$B$38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analysis!$A$39:$A$42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analysis!$B$39:$B$42</c:f>
              <c:numCache>
                <c:formatCode>General</c:formatCode>
                <c:ptCount val="4"/>
                <c:pt idx="0">
                  <c:v>2.7682458333333337E-2</c:v>
                </c:pt>
                <c:pt idx="1">
                  <c:v>-3.4031416666666668E-2</c:v>
                </c:pt>
                <c:pt idx="2">
                  <c:v>7.9489192307692288E-2</c:v>
                </c:pt>
                <c:pt idx="3">
                  <c:v>3.3513999999999995E-2</c:v>
                </c:pt>
              </c:numCache>
            </c:numRef>
          </c:val>
        </c:ser>
        <c:ser>
          <c:idx val="1"/>
          <c:order val="1"/>
          <c:tx>
            <c:strRef>
              <c:f>analysis!$C$38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analysis!$A$39:$A$42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analysis!$C$39:$C$42</c:f>
              <c:numCache>
                <c:formatCode>General</c:formatCode>
                <c:ptCount val="4"/>
                <c:pt idx="0">
                  <c:v>6.2480922302925991E-2</c:v>
                </c:pt>
                <c:pt idx="1">
                  <c:v>8.1431920518823933E-2</c:v>
                </c:pt>
                <c:pt idx="2">
                  <c:v>7.0737289715125079E-2</c:v>
                </c:pt>
                <c:pt idx="3">
                  <c:v>6.4959903919879686E-2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1821696"/>
        <c:axId val="151921792"/>
      </c:barChart>
      <c:catAx>
        <c:axId val="151821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921792"/>
        <c:crosses val="autoZero"/>
        <c:auto val="1"/>
        <c:lblAlgn val="ctr"/>
        <c:lblOffset val="100"/>
        <c:noMultiLvlLbl val="0"/>
      </c:catAx>
      <c:valAx>
        <c:axId val="1519217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182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analysis!$B$55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4"/>
                <c:pt idx="0">
                  <c:v>2.0451041666666666E-2</c:v>
                </c:pt>
                <c:pt idx="1">
                  <c:v>-4.0431208333333329E-2</c:v>
                </c:pt>
                <c:pt idx="2">
                  <c:v>6.4313769230769244E-2</c:v>
                </c:pt>
                <c:pt idx="3">
                  <c:v>3.1378269230769223E-2</c:v>
                </c:pt>
              </c:numCache>
            </c:numRef>
          </c:val>
        </c:ser>
        <c:ser>
          <c:idx val="1"/>
          <c:order val="1"/>
          <c:tx>
            <c:strRef>
              <c:f>analysis!$C$55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4"/>
                <c:pt idx="0">
                  <c:v>7.8064150577797045E-2</c:v>
                </c:pt>
                <c:pt idx="1">
                  <c:v>7.7154509424400664E-2</c:v>
                </c:pt>
                <c:pt idx="2">
                  <c:v>5.4115981230174637E-2</c:v>
                </c:pt>
                <c:pt idx="3">
                  <c:v>7.9408599371381783E-2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1935232"/>
        <c:axId val="151941120"/>
      </c:barChart>
      <c:catAx>
        <c:axId val="151935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941120"/>
        <c:crosses val="autoZero"/>
        <c:auto val="1"/>
        <c:lblAlgn val="ctr"/>
        <c:lblOffset val="100"/>
        <c:noMultiLvlLbl val="0"/>
      </c:catAx>
      <c:valAx>
        <c:axId val="1519411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193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analysis!$B$19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analysis!$B$20:$B$23</c:f>
              <c:numCache>
                <c:formatCode>General</c:formatCode>
                <c:ptCount val="4"/>
                <c:pt idx="0">
                  <c:v>2.6118458333333327E-2</c:v>
                </c:pt>
                <c:pt idx="1">
                  <c:v>-2.3765041666666653E-2</c:v>
                </c:pt>
                <c:pt idx="2">
                  <c:v>7.1794461538461529E-2</c:v>
                </c:pt>
                <c:pt idx="3">
                  <c:v>3.3671076923076929E-2</c:v>
                </c:pt>
              </c:numCache>
            </c:numRef>
          </c:val>
        </c:ser>
        <c:ser>
          <c:idx val="1"/>
          <c:order val="1"/>
          <c:tx>
            <c:strRef>
              <c:f>analysis!$C$19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analysis!$C$20:$C$23</c:f>
              <c:numCache>
                <c:formatCode>General</c:formatCode>
                <c:ptCount val="4"/>
                <c:pt idx="0">
                  <c:v>7.0175692097068323E-2</c:v>
                </c:pt>
                <c:pt idx="1">
                  <c:v>6.6372803511993275E-2</c:v>
                </c:pt>
                <c:pt idx="2">
                  <c:v>6.8614906478537602E-2</c:v>
                </c:pt>
                <c:pt idx="3">
                  <c:v>6.8265828395719666E-2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1995520"/>
        <c:axId val="151997056"/>
      </c:barChart>
      <c:catAx>
        <c:axId val="151995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997056"/>
        <c:crosses val="autoZero"/>
        <c:auto val="1"/>
        <c:lblAlgn val="ctr"/>
        <c:lblOffset val="100"/>
        <c:noMultiLvlLbl val="0"/>
      </c:catAx>
      <c:valAx>
        <c:axId val="1519970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19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analysis!$B$2:$B$5</c:f>
              <c:numCache>
                <c:formatCode>General</c:formatCode>
                <c:ptCount val="4"/>
                <c:pt idx="0">
                  <c:v>-1.9593916666666666E-2</c:v>
                </c:pt>
                <c:pt idx="1">
                  <c:v>5.5462999999999998E-2</c:v>
                </c:pt>
                <c:pt idx="2">
                  <c:v>-3.6489999999999995E-3</c:v>
                </c:pt>
                <c:pt idx="3">
                  <c:v>-4.7426999999999997E-2</c:v>
                </c:pt>
              </c:numCache>
            </c:numRef>
          </c: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analysis!$C$2:$C$5</c:f>
              <c:numCache>
                <c:formatCode>General</c:formatCode>
                <c:ptCount val="4"/>
                <c:pt idx="0">
                  <c:v>7.9192232141529956E-2</c:v>
                </c:pt>
                <c:pt idx="1">
                  <c:v>9.4999796052412669E-2</c:v>
                </c:pt>
                <c:pt idx="2">
                  <c:v>6.0653011182678747E-2</c:v>
                </c:pt>
                <c:pt idx="3">
                  <c:v>9.411619767906379E-2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2076288"/>
        <c:axId val="152077824"/>
      </c:barChart>
      <c:catAx>
        <c:axId val="152076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077824"/>
        <c:crosses val="autoZero"/>
        <c:auto val="1"/>
        <c:lblAlgn val="ctr"/>
        <c:lblOffset val="100"/>
        <c:noMultiLvlLbl val="0"/>
      </c:catAx>
      <c:valAx>
        <c:axId val="1520778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207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analysis!$B$19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analysis!$B$20:$B$23</c:f>
              <c:numCache>
                <c:formatCode>General</c:formatCode>
                <c:ptCount val="4"/>
                <c:pt idx="0">
                  <c:v>2.6118458333333327E-2</c:v>
                </c:pt>
                <c:pt idx="1">
                  <c:v>-2.3765041666666653E-2</c:v>
                </c:pt>
                <c:pt idx="2">
                  <c:v>7.1794461538461529E-2</c:v>
                </c:pt>
                <c:pt idx="3">
                  <c:v>3.3671076923076929E-2</c:v>
                </c:pt>
              </c:numCache>
            </c:numRef>
          </c:val>
        </c:ser>
        <c:ser>
          <c:idx val="1"/>
          <c:order val="1"/>
          <c:tx>
            <c:strRef>
              <c:f>analysis!$C$19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analysis!$C$20:$C$23</c:f>
              <c:numCache>
                <c:formatCode>General</c:formatCode>
                <c:ptCount val="4"/>
                <c:pt idx="0">
                  <c:v>7.0175692097068323E-2</c:v>
                </c:pt>
                <c:pt idx="1">
                  <c:v>6.6372803511993275E-2</c:v>
                </c:pt>
                <c:pt idx="2">
                  <c:v>6.8614906478537602E-2</c:v>
                </c:pt>
                <c:pt idx="3">
                  <c:v>6.8265828395719666E-2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3949696"/>
        <c:axId val="153951232"/>
      </c:barChart>
      <c:catAx>
        <c:axId val="15394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951232"/>
        <c:crosses val="autoZero"/>
        <c:auto val="1"/>
        <c:lblAlgn val="ctr"/>
        <c:lblOffset val="100"/>
        <c:noMultiLvlLbl val="0"/>
      </c:catAx>
      <c:valAx>
        <c:axId val="1539512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39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analysis!$B$38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analysis!$A$39:$A$42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analysis!$B$39:$B$42</c:f>
              <c:numCache>
                <c:formatCode>General</c:formatCode>
                <c:ptCount val="4"/>
                <c:pt idx="0">
                  <c:v>2.7682458333333337E-2</c:v>
                </c:pt>
                <c:pt idx="1">
                  <c:v>-3.4031416666666668E-2</c:v>
                </c:pt>
                <c:pt idx="2">
                  <c:v>7.9489192307692288E-2</c:v>
                </c:pt>
                <c:pt idx="3">
                  <c:v>3.3513999999999995E-2</c:v>
                </c:pt>
              </c:numCache>
            </c:numRef>
          </c:val>
        </c:ser>
        <c:ser>
          <c:idx val="1"/>
          <c:order val="1"/>
          <c:tx>
            <c:strRef>
              <c:f>analysis!$C$38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analysis!$A$39:$A$42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analysis!$C$39:$C$42</c:f>
              <c:numCache>
                <c:formatCode>General</c:formatCode>
                <c:ptCount val="4"/>
                <c:pt idx="0">
                  <c:v>6.2480922302925991E-2</c:v>
                </c:pt>
                <c:pt idx="1">
                  <c:v>8.1431920518823933E-2</c:v>
                </c:pt>
                <c:pt idx="2">
                  <c:v>7.0737289715125079E-2</c:v>
                </c:pt>
                <c:pt idx="3">
                  <c:v>6.4959903919879686E-2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3963904"/>
        <c:axId val="153969792"/>
      </c:barChart>
      <c:catAx>
        <c:axId val="153963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969792"/>
        <c:crosses val="autoZero"/>
        <c:auto val="1"/>
        <c:lblAlgn val="ctr"/>
        <c:lblOffset val="100"/>
        <c:noMultiLvlLbl val="0"/>
      </c:catAx>
      <c:valAx>
        <c:axId val="1539697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396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analysis!$B$55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4"/>
                <c:pt idx="0">
                  <c:v>2.0451041666666666E-2</c:v>
                </c:pt>
                <c:pt idx="1">
                  <c:v>-4.0431208333333329E-2</c:v>
                </c:pt>
                <c:pt idx="2">
                  <c:v>6.4313769230769244E-2</c:v>
                </c:pt>
                <c:pt idx="3">
                  <c:v>3.1378269230769223E-2</c:v>
                </c:pt>
              </c:numCache>
            </c:numRef>
          </c:val>
        </c:ser>
        <c:ser>
          <c:idx val="1"/>
          <c:order val="1"/>
          <c:tx>
            <c:strRef>
              <c:f>analysis!$C$55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4"/>
                <c:pt idx="0">
                  <c:v>7.8064150577797045E-2</c:v>
                </c:pt>
                <c:pt idx="1">
                  <c:v>7.7154509424400664E-2</c:v>
                </c:pt>
                <c:pt idx="2">
                  <c:v>5.4115981230174637E-2</c:v>
                </c:pt>
                <c:pt idx="3">
                  <c:v>7.9408599371381783E-2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4085248"/>
        <c:axId val="154086784"/>
      </c:barChart>
      <c:catAx>
        <c:axId val="15408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086784"/>
        <c:crosses val="autoZero"/>
        <c:auto val="1"/>
        <c:lblAlgn val="ctr"/>
        <c:lblOffset val="100"/>
        <c:noMultiLvlLbl val="0"/>
      </c:catAx>
      <c:valAx>
        <c:axId val="1540867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40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10</xdr:col>
      <xdr:colOff>457200</xdr:colOff>
      <xdr:row>20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4</xdr:row>
      <xdr:rowOff>19050</xdr:rowOff>
    </xdr:from>
    <xdr:to>
      <xdr:col>11</xdr:col>
      <xdr:colOff>447675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22</xdr:row>
      <xdr:rowOff>9525</xdr:rowOff>
    </xdr:from>
    <xdr:to>
      <xdr:col>11</xdr:col>
      <xdr:colOff>476250</xdr:colOff>
      <xdr:row>38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3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0.76319</cdr:x>
      <cdr:y>0.82939</cdr:y>
    </cdr:from>
    <cdr:to>
      <cdr:x>0.99979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89325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Mean2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142875</xdr:rowOff>
    </xdr:from>
    <xdr:to>
      <xdr:col>11</xdr:col>
      <xdr:colOff>419100</xdr:colOff>
      <xdr:row>19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4" y="2275187"/>
          <a:ext cx="1081706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4397</xdr:colOff>
      <xdr:row>0</xdr:row>
      <xdr:rowOff>0</xdr:rowOff>
    </xdr:from>
    <xdr:to>
      <xdr:col>9</xdr:col>
      <xdr:colOff>461597</xdr:colOff>
      <xdr:row>16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9</xdr:col>
      <xdr:colOff>439615</xdr:colOff>
      <xdr:row>34</xdr:row>
      <xdr:rowOff>46892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7327</xdr:colOff>
      <xdr:row>37</xdr:row>
      <xdr:rowOff>21981</xdr:rowOff>
    </xdr:from>
    <xdr:to>
      <xdr:col>9</xdr:col>
      <xdr:colOff>446942</xdr:colOff>
      <xdr:row>53</xdr:row>
      <xdr:rowOff>68873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55</xdr:row>
      <xdr:rowOff>0</xdr:rowOff>
    </xdr:from>
    <xdr:to>
      <xdr:col>9</xdr:col>
      <xdr:colOff>439615</xdr:colOff>
      <xdr:row>71</xdr:row>
      <xdr:rowOff>46892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3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0.76319</cdr:x>
      <cdr:y>0.82939</cdr:y>
    </cdr:from>
    <cdr:to>
      <cdr:x>0.99979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89325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Mean2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L10" sqref="L10"/>
    </sheetView>
  </sheetViews>
  <sheetFormatPr defaultRowHeight="13.5"/>
  <cols>
    <col min="1" max="1" width="35.25" customWidth="1"/>
    <col min="2" max="2" width="15.375" customWidth="1"/>
    <col min="3" max="3" width="10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165</v>
      </c>
      <c r="B2" t="s">
        <v>4</v>
      </c>
      <c r="C2">
        <v>2.6835999999999999E-2</v>
      </c>
    </row>
    <row r="3" spans="1:3">
      <c r="A3" t="s">
        <v>166</v>
      </c>
      <c r="B3" t="s">
        <v>4</v>
      </c>
      <c r="C3">
        <v>-4.9563999999999997E-2</v>
      </c>
    </row>
    <row r="4" spans="1:3">
      <c r="A4" t="s">
        <v>167</v>
      </c>
      <c r="B4" t="s">
        <v>7</v>
      </c>
      <c r="C4">
        <v>8.8135000000000005E-2</v>
      </c>
    </row>
    <row r="5" spans="1:3">
      <c r="A5" t="s">
        <v>168</v>
      </c>
      <c r="B5" t="s">
        <v>7</v>
      </c>
      <c r="C5">
        <v>-1.6732E-2</v>
      </c>
    </row>
    <row r="6" spans="1:3">
      <c r="A6" t="s">
        <v>169</v>
      </c>
      <c r="B6" t="s">
        <v>10</v>
      </c>
      <c r="C6">
        <v>-5.2789999999999997E-2</v>
      </c>
    </row>
    <row r="7" spans="1:3">
      <c r="A7" t="s">
        <v>170</v>
      </c>
      <c r="B7" t="s">
        <v>10</v>
      </c>
      <c r="C7">
        <v>-6.0248000000000003E-2</v>
      </c>
    </row>
    <row r="8" spans="1:3">
      <c r="A8" t="s">
        <v>171</v>
      </c>
      <c r="B8" t="s">
        <v>13</v>
      </c>
      <c r="C8">
        <v>1.1967999999999999E-2</v>
      </c>
    </row>
    <row r="9" spans="1:3">
      <c r="A9" t="s">
        <v>172</v>
      </c>
      <c r="B9" t="s">
        <v>13</v>
      </c>
      <c r="C9">
        <v>2.6724999999999999E-2</v>
      </c>
    </row>
    <row r="10" spans="1:3">
      <c r="A10" t="s">
        <v>173</v>
      </c>
      <c r="B10" t="s">
        <v>16</v>
      </c>
      <c r="C10">
        <v>-0.15903900000000001</v>
      </c>
    </row>
    <row r="11" spans="1:3">
      <c r="A11" t="s">
        <v>174</v>
      </c>
      <c r="B11" t="s">
        <v>16</v>
      </c>
      <c r="C11">
        <v>-0.13778099999999999</v>
      </c>
    </row>
    <row r="12" spans="1:3">
      <c r="A12" t="s">
        <v>175</v>
      </c>
      <c r="B12" t="s">
        <v>19</v>
      </c>
      <c r="C12">
        <v>-0.15098600000000001</v>
      </c>
    </row>
    <row r="13" spans="1:3">
      <c r="A13" t="s">
        <v>176</v>
      </c>
      <c r="B13" t="s">
        <v>19</v>
      </c>
      <c r="C13">
        <v>-0.18779899999999999</v>
      </c>
    </row>
    <row r="14" spans="1:3">
      <c r="A14" t="s">
        <v>177</v>
      </c>
      <c r="B14" t="s">
        <v>22</v>
      </c>
      <c r="C14">
        <v>-6.0491000000000003E-2</v>
      </c>
    </row>
    <row r="15" spans="1:3">
      <c r="A15" t="s">
        <v>178</v>
      </c>
      <c r="B15" t="s">
        <v>22</v>
      </c>
      <c r="C15">
        <v>-2.0045E-2</v>
      </c>
    </row>
    <row r="16" spans="1:3">
      <c r="A16" t="s">
        <v>179</v>
      </c>
      <c r="B16" t="s">
        <v>25</v>
      </c>
      <c r="C16">
        <v>3.7218000000000001E-2</v>
      </c>
    </row>
    <row r="17" spans="1:3">
      <c r="A17" t="s">
        <v>180</v>
      </c>
      <c r="B17" t="s">
        <v>25</v>
      </c>
      <c r="C17">
        <v>-5.6723000000000003E-2</v>
      </c>
    </row>
    <row r="18" spans="1:3">
      <c r="A18" t="s">
        <v>181</v>
      </c>
      <c r="B18" t="s">
        <v>28</v>
      </c>
      <c r="C18">
        <v>2.9832000000000001E-2</v>
      </c>
    </row>
    <row r="19" spans="1:3">
      <c r="A19" t="s">
        <v>182</v>
      </c>
      <c r="B19" t="s">
        <v>28</v>
      </c>
      <c r="C19">
        <v>3.2335999999999997E-2</v>
      </c>
    </row>
    <row r="20" spans="1:3">
      <c r="A20" t="s">
        <v>183</v>
      </c>
      <c r="B20" t="s">
        <v>31</v>
      </c>
      <c r="C20">
        <v>3.8010000000000002E-2</v>
      </c>
    </row>
    <row r="21" spans="1:3">
      <c r="A21" t="s">
        <v>184</v>
      </c>
      <c r="B21" t="s">
        <v>31</v>
      </c>
      <c r="C21">
        <v>-6.9369999999999996E-3</v>
      </c>
    </row>
    <row r="22" spans="1:3">
      <c r="A22" t="s">
        <v>185</v>
      </c>
      <c r="B22" t="s">
        <v>34</v>
      </c>
      <c r="C22">
        <v>7.7646000000000007E-2</v>
      </c>
    </row>
    <row r="23" spans="1:3">
      <c r="A23" t="s">
        <v>186</v>
      </c>
      <c r="B23" t="s">
        <v>34</v>
      </c>
      <c r="C23">
        <v>4.4325999999999997E-2</v>
      </c>
    </row>
    <row r="24" spans="1:3">
      <c r="A24" t="s">
        <v>187</v>
      </c>
      <c r="B24" t="s">
        <v>37</v>
      </c>
      <c r="C24">
        <v>0.10739899999999999</v>
      </c>
    </row>
    <row r="25" spans="1:3">
      <c r="A25" t="s">
        <v>188</v>
      </c>
      <c r="B25" t="s">
        <v>37</v>
      </c>
      <c r="C25">
        <v>-3.1550000000000002E-2</v>
      </c>
    </row>
    <row r="26" spans="1:3">
      <c r="A26" t="s">
        <v>189</v>
      </c>
      <c r="B26" t="s">
        <v>40</v>
      </c>
      <c r="C26">
        <v>0.122638</v>
      </c>
    </row>
    <row r="27" spans="1:3">
      <c r="A27" t="s">
        <v>190</v>
      </c>
      <c r="B27" t="s">
        <v>40</v>
      </c>
      <c r="C27">
        <v>7.1329000000000004E-2</v>
      </c>
    </row>
    <row r="28" spans="1:3">
      <c r="A28" t="s">
        <v>191</v>
      </c>
      <c r="B28" t="s">
        <v>43</v>
      </c>
      <c r="C28">
        <v>-4.8617E-2</v>
      </c>
    </row>
    <row r="29" spans="1:3">
      <c r="A29" t="s">
        <v>192</v>
      </c>
      <c r="B29" t="s">
        <v>43</v>
      </c>
      <c r="C29">
        <v>-4.7052999999999998E-2</v>
      </c>
    </row>
    <row r="30" spans="1:3">
      <c r="A30" t="s">
        <v>193</v>
      </c>
      <c r="B30" t="s">
        <v>46</v>
      </c>
      <c r="C30">
        <v>-0.122333</v>
      </c>
    </row>
    <row r="31" spans="1:3">
      <c r="A31" t="s">
        <v>194</v>
      </c>
      <c r="B31" t="s">
        <v>46</v>
      </c>
      <c r="C31">
        <v>-9.1678999999999997E-2</v>
      </c>
    </row>
    <row r="32" spans="1:3">
      <c r="A32" t="s">
        <v>195</v>
      </c>
      <c r="B32" t="s">
        <v>49</v>
      </c>
      <c r="C32">
        <v>-5.8647999999999999E-2</v>
      </c>
    </row>
    <row r="33" spans="1:3">
      <c r="A33" t="s">
        <v>196</v>
      </c>
      <c r="B33" t="s">
        <v>49</v>
      </c>
      <c r="C33">
        <v>-0.14688699999999999</v>
      </c>
    </row>
    <row r="34" spans="1:3">
      <c r="A34" t="s">
        <v>197</v>
      </c>
      <c r="B34" t="s">
        <v>52</v>
      </c>
      <c r="C34">
        <v>-3.2577000000000002E-2</v>
      </c>
    </row>
    <row r="35" spans="1:3">
      <c r="A35" t="s">
        <v>198</v>
      </c>
      <c r="B35" t="s">
        <v>52</v>
      </c>
      <c r="C35">
        <v>-5.5787999999999997E-2</v>
      </c>
    </row>
    <row r="36" spans="1:3">
      <c r="A36" t="s">
        <v>199</v>
      </c>
      <c r="B36" t="s">
        <v>55</v>
      </c>
      <c r="C36">
        <v>-0.147951</v>
      </c>
    </row>
    <row r="37" spans="1:3">
      <c r="A37" t="s">
        <v>200</v>
      </c>
      <c r="B37" t="s">
        <v>55</v>
      </c>
      <c r="C37">
        <v>-0.11772199999999999</v>
      </c>
    </row>
    <row r="38" spans="1:3">
      <c r="A38" t="s">
        <v>201</v>
      </c>
      <c r="B38" t="s">
        <v>58</v>
      </c>
      <c r="C38">
        <v>3.6099999999999999E-4</v>
      </c>
    </row>
    <row r="39" spans="1:3">
      <c r="A39" t="s">
        <v>202</v>
      </c>
      <c r="B39" t="s">
        <v>58</v>
      </c>
      <c r="C39">
        <v>-2.6255000000000001E-2</v>
      </c>
    </row>
    <row r="40" spans="1:3">
      <c r="A40" t="s">
        <v>203</v>
      </c>
      <c r="B40" t="s">
        <v>61</v>
      </c>
      <c r="C40">
        <v>-2.3376000000000001E-2</v>
      </c>
    </row>
    <row r="41" spans="1:3">
      <c r="A41" t="s">
        <v>204</v>
      </c>
      <c r="B41" t="s">
        <v>61</v>
      </c>
      <c r="C41">
        <v>9.2837000000000003E-2</v>
      </c>
    </row>
    <row r="42" spans="1:3">
      <c r="A42" t="s">
        <v>205</v>
      </c>
      <c r="B42" t="s">
        <v>64</v>
      </c>
      <c r="C42">
        <v>-7.3990000000000002E-3</v>
      </c>
    </row>
    <row r="43" spans="1:3">
      <c r="A43" t="s">
        <v>206</v>
      </c>
      <c r="B43" t="s">
        <v>64</v>
      </c>
      <c r="C43">
        <v>9.7970000000000002E-3</v>
      </c>
    </row>
    <row r="44" spans="1:3">
      <c r="A44" t="s">
        <v>207</v>
      </c>
      <c r="B44" t="s">
        <v>67</v>
      </c>
      <c r="C44">
        <v>-9.8055000000000003E-2</v>
      </c>
    </row>
    <row r="45" spans="1:3">
      <c r="A45" t="s">
        <v>208</v>
      </c>
      <c r="B45" t="s">
        <v>67</v>
      </c>
      <c r="C45">
        <v>-0.227102</v>
      </c>
    </row>
    <row r="46" spans="1:3">
      <c r="A46" t="s">
        <v>209</v>
      </c>
      <c r="B46" t="s">
        <v>70</v>
      </c>
      <c r="C46">
        <v>-1.678E-3</v>
      </c>
    </row>
    <row r="47" spans="1:3">
      <c r="A47" t="s">
        <v>210</v>
      </c>
      <c r="B47" t="s">
        <v>70</v>
      </c>
      <c r="C47">
        <v>-4.627E-3</v>
      </c>
    </row>
    <row r="48" spans="1:3">
      <c r="A48" t="s">
        <v>211</v>
      </c>
      <c r="B48" t="s">
        <v>73</v>
      </c>
      <c r="C48">
        <v>-4.7530000000000003E-3</v>
      </c>
    </row>
    <row r="49" spans="1:3">
      <c r="A49" t="s">
        <v>212</v>
      </c>
      <c r="B49" t="s">
        <v>73</v>
      </c>
      <c r="C49">
        <v>-1.1712E-2</v>
      </c>
    </row>
    <row r="50" spans="1:3">
      <c r="A50" t="s">
        <v>213</v>
      </c>
      <c r="B50" t="s">
        <v>76</v>
      </c>
      <c r="C50">
        <v>-8.3079999999999994E-3</v>
      </c>
    </row>
    <row r="51" spans="1:3">
      <c r="A51" t="s">
        <v>214</v>
      </c>
      <c r="B51" t="s">
        <v>76</v>
      </c>
      <c r="C51">
        <v>0.18646399999999999</v>
      </c>
    </row>
    <row r="52" spans="1:3">
      <c r="A52" t="s">
        <v>215</v>
      </c>
      <c r="B52" t="s">
        <v>79</v>
      </c>
      <c r="C52">
        <v>5.9013999999999997E-2</v>
      </c>
    </row>
    <row r="53" spans="1:3">
      <c r="A53" t="s">
        <v>216</v>
      </c>
      <c r="B53" t="s">
        <v>79</v>
      </c>
      <c r="C53">
        <v>3.1274999999999997E-2</v>
      </c>
    </row>
    <row r="54" spans="1:3">
      <c r="A54" t="s">
        <v>217</v>
      </c>
      <c r="B54" t="s">
        <v>82</v>
      </c>
      <c r="C54">
        <v>3.261E-2</v>
      </c>
    </row>
    <row r="55" spans="1:3">
      <c r="A55" t="s">
        <v>218</v>
      </c>
      <c r="B55" t="s">
        <v>82</v>
      </c>
      <c r="C55">
        <v>5.7962E-2</v>
      </c>
    </row>
    <row r="56" spans="1:3">
      <c r="A56" t="s">
        <v>219</v>
      </c>
      <c r="B56" t="s">
        <v>85</v>
      </c>
      <c r="C56">
        <v>0.126137</v>
      </c>
    </row>
    <row r="57" spans="1:3">
      <c r="A57" t="s">
        <v>220</v>
      </c>
      <c r="B57" t="s">
        <v>85</v>
      </c>
      <c r="C57">
        <v>0.12624099999999999</v>
      </c>
    </row>
    <row r="58" spans="1:3">
      <c r="A58" t="s">
        <v>221</v>
      </c>
      <c r="B58" t="s">
        <v>88</v>
      </c>
      <c r="C58">
        <v>-9.2108999999999996E-2</v>
      </c>
    </row>
    <row r="59" spans="1:3">
      <c r="A59" t="s">
        <v>222</v>
      </c>
      <c r="B59" t="s">
        <v>88</v>
      </c>
      <c r="C59">
        <v>-5.1789000000000002E-2</v>
      </c>
    </row>
    <row r="60" spans="1:3">
      <c r="A60" t="s">
        <v>223</v>
      </c>
      <c r="B60" t="s">
        <v>91</v>
      </c>
      <c r="C60">
        <v>2.9241E-2</v>
      </c>
    </row>
    <row r="61" spans="1:3">
      <c r="A61" t="s">
        <v>224</v>
      </c>
      <c r="B61" t="s">
        <v>91</v>
      </c>
      <c r="C61">
        <v>2.3746E-2</v>
      </c>
    </row>
    <row r="62" spans="1:3">
      <c r="A62" t="s">
        <v>225</v>
      </c>
      <c r="B62" t="s">
        <v>94</v>
      </c>
      <c r="C62">
        <v>0.116243</v>
      </c>
    </row>
    <row r="63" spans="1:3">
      <c r="A63" t="s">
        <v>226</v>
      </c>
      <c r="B63" t="s">
        <v>94</v>
      </c>
      <c r="C63">
        <v>0.10377</v>
      </c>
    </row>
    <row r="64" spans="1:3">
      <c r="A64" t="s">
        <v>227</v>
      </c>
      <c r="B64" t="s">
        <v>97</v>
      </c>
      <c r="C64">
        <v>4.4955000000000002E-2</v>
      </c>
    </row>
    <row r="65" spans="1:3">
      <c r="A65" t="s">
        <v>228</v>
      </c>
      <c r="B65" t="s">
        <v>97</v>
      </c>
      <c r="C65">
        <v>3.9657999999999999E-2</v>
      </c>
    </row>
    <row r="66" spans="1:3">
      <c r="A66" t="s">
        <v>229</v>
      </c>
      <c r="B66" t="s">
        <v>100</v>
      </c>
      <c r="C66">
        <v>-4.6102999999999998E-2</v>
      </c>
    </row>
    <row r="67" spans="1:3">
      <c r="A67" t="s">
        <v>230</v>
      </c>
      <c r="B67" t="s">
        <v>100</v>
      </c>
      <c r="C67">
        <v>7.0799999999999997E-4</v>
      </c>
    </row>
    <row r="68" spans="1:3">
      <c r="A68" t="s">
        <v>231</v>
      </c>
      <c r="B68" t="s">
        <v>103</v>
      </c>
      <c r="C68">
        <v>9.9418999999999993E-2</v>
      </c>
    </row>
    <row r="69" spans="1:3">
      <c r="A69" t="s">
        <v>232</v>
      </c>
      <c r="B69" t="s">
        <v>103</v>
      </c>
      <c r="C69">
        <v>3.9336000000000003E-2</v>
      </c>
    </row>
    <row r="70" spans="1:3">
      <c r="A70" t="s">
        <v>233</v>
      </c>
      <c r="B70" t="s">
        <v>106</v>
      </c>
      <c r="C70">
        <v>2.8724E-2</v>
      </c>
    </row>
    <row r="71" spans="1:3">
      <c r="A71" t="s">
        <v>234</v>
      </c>
      <c r="B71" t="s">
        <v>106</v>
      </c>
      <c r="C71">
        <v>6.5758999999999998E-2</v>
      </c>
    </row>
    <row r="72" spans="1:3">
      <c r="A72" t="s">
        <v>235</v>
      </c>
      <c r="B72" t="s">
        <v>109</v>
      </c>
      <c r="C72">
        <v>5.1349999999999998E-3</v>
      </c>
    </row>
    <row r="73" spans="1:3">
      <c r="A73" t="s">
        <v>236</v>
      </c>
      <c r="B73" t="s">
        <v>109</v>
      </c>
      <c r="C73">
        <v>2.1239999999999998E-2</v>
      </c>
    </row>
    <row r="74" spans="1:3">
      <c r="A74" t="s">
        <v>237</v>
      </c>
      <c r="B74" t="s">
        <v>112</v>
      </c>
      <c r="C74">
        <v>3.4537999999999999E-2</v>
      </c>
    </row>
    <row r="75" spans="1:3">
      <c r="A75" t="s">
        <v>238</v>
      </c>
      <c r="B75" t="s">
        <v>112</v>
      </c>
      <c r="C75">
        <v>1.01E-3</v>
      </c>
    </row>
    <row r="76" spans="1:3">
      <c r="A76" t="s">
        <v>239</v>
      </c>
      <c r="B76" t="s">
        <v>115</v>
      </c>
      <c r="C76">
        <v>1.4074E-2</v>
      </c>
    </row>
    <row r="77" spans="1:3">
      <c r="A77" t="s">
        <v>240</v>
      </c>
      <c r="B77" t="s">
        <v>115</v>
      </c>
      <c r="C77">
        <v>-5.463E-3</v>
      </c>
    </row>
    <row r="78" spans="1:3">
      <c r="A78" t="s">
        <v>241</v>
      </c>
      <c r="B78" t="s">
        <v>118</v>
      </c>
      <c r="C78">
        <v>-4.1975999999999999E-2</v>
      </c>
    </row>
    <row r="79" spans="1:3">
      <c r="A79" t="s">
        <v>242</v>
      </c>
      <c r="B79" t="s">
        <v>118</v>
      </c>
      <c r="C79">
        <v>9.8110000000000003E-3</v>
      </c>
    </row>
    <row r="80" spans="1:3">
      <c r="A80" t="s">
        <v>243</v>
      </c>
      <c r="B80" t="s">
        <v>121</v>
      </c>
      <c r="C80">
        <v>0.11641</v>
      </c>
    </row>
    <row r="81" spans="1:3">
      <c r="A81" t="s">
        <v>244</v>
      </c>
      <c r="B81" t="s">
        <v>121</v>
      </c>
      <c r="C81">
        <v>7.0624999999999993E-2</v>
      </c>
    </row>
    <row r="82" spans="1:3">
      <c r="A82" t="s">
        <v>245</v>
      </c>
      <c r="B82" t="s">
        <v>124</v>
      </c>
      <c r="C82">
        <v>7.6262999999999997E-2</v>
      </c>
    </row>
    <row r="83" spans="1:3">
      <c r="A83" t="s">
        <v>246</v>
      </c>
      <c r="B83" t="s">
        <v>124</v>
      </c>
      <c r="C83">
        <v>0.216612</v>
      </c>
    </row>
    <row r="84" spans="1:3">
      <c r="A84" t="s">
        <v>247</v>
      </c>
      <c r="B84" t="s">
        <v>127</v>
      </c>
      <c r="C84">
        <v>-3.6614000000000001E-2</v>
      </c>
    </row>
    <row r="85" spans="1:3">
      <c r="A85" t="s">
        <v>248</v>
      </c>
      <c r="B85" t="s">
        <v>127</v>
      </c>
      <c r="C85">
        <v>-3.9870999999999997E-2</v>
      </c>
    </row>
    <row r="86" spans="1:3">
      <c r="A86" t="s">
        <v>249</v>
      </c>
      <c r="B86" t="s">
        <v>130</v>
      </c>
      <c r="C86">
        <v>-2.4152E-2</v>
      </c>
    </row>
    <row r="87" spans="1:3">
      <c r="A87" t="s">
        <v>250</v>
      </c>
      <c r="B87" t="s">
        <v>130</v>
      </c>
      <c r="C87">
        <v>-1.0118E-2</v>
      </c>
    </row>
    <row r="88" spans="1:3">
      <c r="A88" t="s">
        <v>251</v>
      </c>
      <c r="B88" t="s">
        <v>133</v>
      </c>
      <c r="C88">
        <v>1.0897E-2</v>
      </c>
    </row>
    <row r="89" spans="1:3">
      <c r="A89" t="s">
        <v>252</v>
      </c>
      <c r="B89" t="s">
        <v>133</v>
      </c>
      <c r="C89">
        <v>2.5427999999999999E-2</v>
      </c>
    </row>
    <row r="90" spans="1:3">
      <c r="A90" t="s">
        <v>253</v>
      </c>
      <c r="B90" t="s">
        <v>136</v>
      </c>
      <c r="C90">
        <v>1.0657E-2</v>
      </c>
    </row>
    <row r="91" spans="1:3">
      <c r="A91" t="s">
        <v>254</v>
      </c>
      <c r="B91" t="s">
        <v>136</v>
      </c>
      <c r="C91">
        <v>8.1670000000000006E-3</v>
      </c>
    </row>
    <row r="92" spans="1:3">
      <c r="A92" t="s">
        <v>255</v>
      </c>
      <c r="B92" t="s">
        <v>139</v>
      </c>
      <c r="C92">
        <v>0.22265699999999999</v>
      </c>
    </row>
    <row r="93" spans="1:3">
      <c r="A93" t="s">
        <v>256</v>
      </c>
      <c r="B93" t="s">
        <v>139</v>
      </c>
      <c r="C93">
        <v>0.261237</v>
      </c>
    </row>
    <row r="94" spans="1:3">
      <c r="A94" t="s">
        <v>257</v>
      </c>
      <c r="B94" t="s">
        <v>142</v>
      </c>
      <c r="C94">
        <v>3.7626E-2</v>
      </c>
    </row>
    <row r="95" spans="1:3">
      <c r="A95" t="s">
        <v>258</v>
      </c>
      <c r="B95" t="s">
        <v>142</v>
      </c>
      <c r="C95">
        <v>4.0890000000000003E-2</v>
      </c>
    </row>
    <row r="96" spans="1:3">
      <c r="A96" t="s">
        <v>259</v>
      </c>
      <c r="B96" t="s">
        <v>145</v>
      </c>
      <c r="C96">
        <v>9.7142999999999993E-2</v>
      </c>
    </row>
    <row r="97" spans="1:3">
      <c r="A97" t="s">
        <v>260</v>
      </c>
      <c r="B97" t="s">
        <v>145</v>
      </c>
      <c r="C97">
        <v>1.3780000000000001E-2</v>
      </c>
    </row>
    <row r="98" spans="1:3">
      <c r="A98" t="s">
        <v>261</v>
      </c>
      <c r="B98" t="s">
        <v>148</v>
      </c>
      <c r="C98">
        <v>-6.9999999999999994E-5</v>
      </c>
    </row>
    <row r="99" spans="1:3">
      <c r="A99" t="s">
        <v>262</v>
      </c>
      <c r="B99" t="s">
        <v>148</v>
      </c>
      <c r="C99">
        <v>-2.3323E-2</v>
      </c>
    </row>
    <row r="100" spans="1:3">
      <c r="A100" t="s">
        <v>263</v>
      </c>
      <c r="B100" t="s">
        <v>151</v>
      </c>
      <c r="C100">
        <v>-0.155971</v>
      </c>
    </row>
    <row r="101" spans="1:3">
      <c r="A101" t="s">
        <v>264</v>
      </c>
      <c r="B101" t="s">
        <v>151</v>
      </c>
      <c r="C101">
        <v>-0.108928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A17" sqref="A17"/>
    </sheetView>
  </sheetViews>
  <sheetFormatPr defaultRowHeight="13.5"/>
  <cols>
    <col min="1" max="1" width="36.125" customWidth="1"/>
    <col min="2" max="2" width="11.5" customWidth="1"/>
    <col min="3" max="3" width="12.875" customWidth="1"/>
    <col min="4" max="4" width="11" customWidth="1"/>
  </cols>
  <sheetData>
    <row r="1" spans="1:4">
      <c r="A1" t="s">
        <v>0</v>
      </c>
      <c r="B1" t="s">
        <v>1</v>
      </c>
      <c r="C1" t="s">
        <v>2</v>
      </c>
      <c r="D1" t="s">
        <v>153</v>
      </c>
    </row>
    <row r="2" spans="1:4">
      <c r="A2" t="s">
        <v>3</v>
      </c>
      <c r="B2" t="s">
        <v>4</v>
      </c>
      <c r="C2">
        <v>3.7239999999999999E-3</v>
      </c>
      <c r="D2">
        <v>-4.6979999999999999E-3</v>
      </c>
    </row>
    <row r="3" spans="1:4">
      <c r="A3" t="s">
        <v>5</v>
      </c>
      <c r="B3" t="s">
        <v>4</v>
      </c>
      <c r="C3">
        <v>5.8895999999999997E-2</v>
      </c>
      <c r="D3">
        <v>-3.7239999999999999E-3</v>
      </c>
    </row>
    <row r="4" spans="1:4">
      <c r="A4" t="s">
        <v>6</v>
      </c>
      <c r="B4" t="s">
        <v>7</v>
      </c>
      <c r="C4">
        <v>2.9988999999999998E-2</v>
      </c>
      <c r="D4">
        <v>2.1451000000000001E-2</v>
      </c>
    </row>
    <row r="5" spans="1:4">
      <c r="A5" t="s">
        <v>8</v>
      </c>
      <c r="B5" t="s">
        <v>7</v>
      </c>
      <c r="C5">
        <v>-1.8112E-2</v>
      </c>
      <c r="D5">
        <v>2.9738000000000001E-2</v>
      </c>
    </row>
    <row r="6" spans="1:4">
      <c r="A6" t="s">
        <v>9</v>
      </c>
      <c r="B6" t="s">
        <v>10</v>
      </c>
      <c r="C6">
        <v>0.116359</v>
      </c>
      <c r="D6">
        <v>0.107781</v>
      </c>
    </row>
    <row r="7" spans="1:4">
      <c r="A7" t="s">
        <v>11</v>
      </c>
      <c r="B7" t="s">
        <v>10</v>
      </c>
      <c r="C7">
        <v>7.5906000000000001E-2</v>
      </c>
      <c r="D7">
        <v>0.152558</v>
      </c>
    </row>
    <row r="8" spans="1:4">
      <c r="A8" t="s">
        <v>12</v>
      </c>
      <c r="B8" t="s">
        <v>13</v>
      </c>
      <c r="C8">
        <v>6.0170000000000001E-2</v>
      </c>
      <c r="D8">
        <v>6.5670999999999993E-2</v>
      </c>
    </row>
    <row r="9" spans="1:4">
      <c r="A9" t="s">
        <v>14</v>
      </c>
      <c r="B9" t="s">
        <v>13</v>
      </c>
      <c r="C9">
        <v>6.2286000000000001E-2</v>
      </c>
      <c r="D9">
        <v>9.4488000000000003E-2</v>
      </c>
    </row>
    <row r="10" spans="1:4">
      <c r="A10" t="s">
        <v>15</v>
      </c>
      <c r="B10" t="s">
        <v>16</v>
      </c>
      <c r="C10">
        <v>-2.5658E-2</v>
      </c>
      <c r="D10">
        <v>-0.102856</v>
      </c>
    </row>
    <row r="11" spans="1:4">
      <c r="A11" t="s">
        <v>17</v>
      </c>
      <c r="B11" t="s">
        <v>16</v>
      </c>
      <c r="C11">
        <v>-0.11741500000000001</v>
      </c>
      <c r="D11">
        <v>-0.202184</v>
      </c>
    </row>
    <row r="12" spans="1:4">
      <c r="A12" t="s">
        <v>18</v>
      </c>
      <c r="B12" t="s">
        <v>19</v>
      </c>
      <c r="C12">
        <v>9.5596E-2</v>
      </c>
      <c r="D12">
        <v>4.4047000000000003E-2</v>
      </c>
    </row>
    <row r="13" spans="1:4">
      <c r="A13" t="s">
        <v>20</v>
      </c>
      <c r="B13" t="s">
        <v>19</v>
      </c>
      <c r="C13">
        <v>0.108463</v>
      </c>
      <c r="D13">
        <v>6.5091999999999997E-2</v>
      </c>
    </row>
    <row r="14" spans="1:4">
      <c r="A14" t="s">
        <v>21</v>
      </c>
      <c r="B14" t="s">
        <v>22</v>
      </c>
      <c r="C14">
        <v>6.9277000000000005E-2</v>
      </c>
      <c r="D14">
        <v>8.1432000000000004E-2</v>
      </c>
    </row>
    <row r="15" spans="1:4">
      <c r="A15" t="s">
        <v>23</v>
      </c>
      <c r="B15" t="s">
        <v>22</v>
      </c>
      <c r="C15">
        <v>3.4167000000000003E-2</v>
      </c>
      <c r="D15">
        <v>1.9778E-2</v>
      </c>
    </row>
    <row r="16" spans="1:4">
      <c r="A16" t="s">
        <v>24</v>
      </c>
      <c r="B16" t="s">
        <v>25</v>
      </c>
      <c r="C16">
        <v>-1.2444E-2</v>
      </c>
      <c r="D16">
        <v>1.0007E-2</v>
      </c>
    </row>
    <row r="17" spans="1:4">
      <c r="A17" t="s">
        <v>26</v>
      </c>
      <c r="B17" t="s">
        <v>25</v>
      </c>
      <c r="C17">
        <v>3.7324000000000003E-2</v>
      </c>
      <c r="D17">
        <v>-2.3324999999999999E-2</v>
      </c>
    </row>
    <row r="18" spans="1:4">
      <c r="A18" t="s">
        <v>27</v>
      </c>
      <c r="B18" t="s">
        <v>28</v>
      </c>
      <c r="C18">
        <v>-2.4205000000000001E-2</v>
      </c>
      <c r="D18">
        <v>-2.8022999999999999E-2</v>
      </c>
    </row>
    <row r="19" spans="1:4">
      <c r="A19" t="s">
        <v>29</v>
      </c>
      <c r="B19" t="s">
        <v>28</v>
      </c>
      <c r="C19">
        <v>7.7710000000000001E-2</v>
      </c>
      <c r="D19">
        <v>5.9567000000000002E-2</v>
      </c>
    </row>
    <row r="20" spans="1:4">
      <c r="A20" t="s">
        <v>30</v>
      </c>
      <c r="B20" t="s">
        <v>31</v>
      </c>
      <c r="C20">
        <v>6.1505999999999998E-2</v>
      </c>
      <c r="D20">
        <v>5.5465E-2</v>
      </c>
    </row>
    <row r="21" spans="1:4">
      <c r="A21" t="s">
        <v>32</v>
      </c>
      <c r="B21" t="s">
        <v>31</v>
      </c>
      <c r="C21">
        <v>9.5490000000000002E-3</v>
      </c>
      <c r="D21">
        <v>3.2992E-2</v>
      </c>
    </row>
    <row r="22" spans="1:4">
      <c r="A22" t="s">
        <v>33</v>
      </c>
      <c r="B22" t="s">
        <v>34</v>
      </c>
      <c r="C22">
        <v>7.5417999999999999E-2</v>
      </c>
      <c r="D22">
        <v>8.6064000000000002E-2</v>
      </c>
    </row>
    <row r="23" spans="1:4">
      <c r="A23" t="s">
        <v>35</v>
      </c>
      <c r="B23" t="s">
        <v>34</v>
      </c>
      <c r="C23">
        <v>4.3983000000000001E-2</v>
      </c>
      <c r="D23">
        <v>3.3828999999999998E-2</v>
      </c>
    </row>
    <row r="24" spans="1:4">
      <c r="A24" t="s">
        <v>36</v>
      </c>
      <c r="B24" t="s">
        <v>37</v>
      </c>
      <c r="C24">
        <v>-3.9137999999999999E-2</v>
      </c>
      <c r="D24">
        <v>2.8135E-2</v>
      </c>
    </row>
    <row r="25" spans="1:4">
      <c r="A25" t="s">
        <v>38</v>
      </c>
      <c r="B25" t="s">
        <v>37</v>
      </c>
      <c r="C25">
        <v>-0.11897199999999999</v>
      </c>
      <c r="D25">
        <v>-0.13245999999999999</v>
      </c>
    </row>
    <row r="26" spans="1:4">
      <c r="A26" t="s">
        <v>39</v>
      </c>
      <c r="B26" t="s">
        <v>40</v>
      </c>
      <c r="C26">
        <v>3.1701E-2</v>
      </c>
      <c r="D26">
        <v>9.2450000000000004E-2</v>
      </c>
    </row>
    <row r="27" spans="1:4">
      <c r="A27" t="s">
        <v>41</v>
      </c>
      <c r="B27" t="s">
        <v>40</v>
      </c>
      <c r="C27">
        <v>4.0231999999999997E-2</v>
      </c>
      <c r="D27">
        <v>6.0649000000000002E-2</v>
      </c>
    </row>
    <row r="28" spans="1:4">
      <c r="A28" t="s">
        <v>42</v>
      </c>
      <c r="B28" t="s">
        <v>43</v>
      </c>
      <c r="C28">
        <v>1.1386E-2</v>
      </c>
      <c r="D28">
        <v>-7.1666999999999995E-2</v>
      </c>
    </row>
    <row r="29" spans="1:4">
      <c r="A29" t="s">
        <v>44</v>
      </c>
      <c r="B29" t="s">
        <v>43</v>
      </c>
      <c r="C29">
        <v>3.2946000000000003E-2</v>
      </c>
      <c r="D29">
        <v>-6.3664999999999999E-2</v>
      </c>
    </row>
    <row r="30" spans="1:4">
      <c r="A30" t="s">
        <v>45</v>
      </c>
      <c r="B30" t="s">
        <v>46</v>
      </c>
      <c r="C30">
        <v>-0.10699599999999999</v>
      </c>
      <c r="D30">
        <v>-6.9158999999999998E-2</v>
      </c>
    </row>
    <row r="31" spans="1:4">
      <c r="A31" t="s">
        <v>47</v>
      </c>
      <c r="B31" t="s">
        <v>46</v>
      </c>
      <c r="C31">
        <v>-3.4623000000000001E-2</v>
      </c>
      <c r="D31">
        <v>-2.3057999999999999E-2</v>
      </c>
    </row>
    <row r="32" spans="1:4">
      <c r="A32" t="s">
        <v>48</v>
      </c>
      <c r="B32" t="s">
        <v>49</v>
      </c>
      <c r="C32">
        <v>-0.112397</v>
      </c>
      <c r="D32">
        <v>-0.155801</v>
      </c>
    </row>
    <row r="33" spans="1:4">
      <c r="A33" t="s">
        <v>50</v>
      </c>
      <c r="B33" t="s">
        <v>49</v>
      </c>
      <c r="C33">
        <v>-0.107417</v>
      </c>
      <c r="D33">
        <v>-0.16822500000000001</v>
      </c>
    </row>
    <row r="34" spans="1:4">
      <c r="A34" t="s">
        <v>51</v>
      </c>
      <c r="B34" t="s">
        <v>52</v>
      </c>
      <c r="C34">
        <v>4.365E-3</v>
      </c>
      <c r="D34">
        <v>5.6105000000000002E-2</v>
      </c>
    </row>
    <row r="35" spans="1:4">
      <c r="A35" t="s">
        <v>53</v>
      </c>
      <c r="B35" t="s">
        <v>52</v>
      </c>
      <c r="C35">
        <v>-1.3129E-2</v>
      </c>
      <c r="D35">
        <v>2.5250999999999999E-2</v>
      </c>
    </row>
    <row r="36" spans="1:4">
      <c r="A36" t="s">
        <v>54</v>
      </c>
      <c r="B36" t="s">
        <v>55</v>
      </c>
      <c r="C36">
        <v>-0.14322399999999999</v>
      </c>
      <c r="D36">
        <v>-0.107358</v>
      </c>
    </row>
    <row r="37" spans="1:4">
      <c r="A37" t="s">
        <v>56</v>
      </c>
      <c r="B37" t="s">
        <v>55</v>
      </c>
      <c r="C37">
        <v>-0.12598300000000001</v>
      </c>
      <c r="D37">
        <v>-0.14354600000000001</v>
      </c>
    </row>
    <row r="38" spans="1:4">
      <c r="A38" t="s">
        <v>57</v>
      </c>
      <c r="B38" t="s">
        <v>58</v>
      </c>
      <c r="C38">
        <v>3.7657000000000003E-2</v>
      </c>
      <c r="D38">
        <v>-6.3379999999999999E-3</v>
      </c>
    </row>
    <row r="39" spans="1:4">
      <c r="A39" t="s">
        <v>59</v>
      </c>
      <c r="B39" t="s">
        <v>58</v>
      </c>
      <c r="C39">
        <v>1.1945000000000001E-2</v>
      </c>
      <c r="D39">
        <v>-7.012E-3</v>
      </c>
    </row>
    <row r="40" spans="1:4">
      <c r="A40" t="s">
        <v>60</v>
      </c>
      <c r="B40" t="s">
        <v>61</v>
      </c>
      <c r="C40">
        <v>-0.19942599999999999</v>
      </c>
      <c r="D40">
        <v>-0.119646</v>
      </c>
    </row>
    <row r="41" spans="1:4">
      <c r="A41" t="s">
        <v>62</v>
      </c>
      <c r="B41" t="s">
        <v>61</v>
      </c>
      <c r="C41">
        <v>-0.179983</v>
      </c>
      <c r="D41">
        <v>-0.19947000000000001</v>
      </c>
    </row>
    <row r="42" spans="1:4">
      <c r="A42" t="s">
        <v>63</v>
      </c>
      <c r="B42" t="s">
        <v>64</v>
      </c>
      <c r="C42">
        <v>-2.5901E-2</v>
      </c>
      <c r="D42">
        <v>3.82E-3</v>
      </c>
    </row>
    <row r="43" spans="1:4">
      <c r="A43" t="s">
        <v>65</v>
      </c>
      <c r="B43" t="s">
        <v>64</v>
      </c>
      <c r="C43">
        <v>-2.1940999999999999E-2</v>
      </c>
      <c r="D43">
        <v>-2.8701999999999998E-2</v>
      </c>
    </row>
    <row r="44" spans="1:4">
      <c r="A44" t="s">
        <v>66</v>
      </c>
      <c r="B44" t="s">
        <v>67</v>
      </c>
      <c r="C44">
        <v>8.7048E-2</v>
      </c>
      <c r="D44">
        <v>2.02E-4</v>
      </c>
    </row>
    <row r="45" spans="1:4">
      <c r="A45" t="s">
        <v>68</v>
      </c>
      <c r="B45" t="s">
        <v>67</v>
      </c>
      <c r="C45">
        <v>0.10100099999999999</v>
      </c>
      <c r="D45">
        <v>3.3730000000000001E-3</v>
      </c>
    </row>
    <row r="46" spans="1:4">
      <c r="A46" t="s">
        <v>69</v>
      </c>
      <c r="B46" t="s">
        <v>70</v>
      </c>
      <c r="C46">
        <v>-1.6483999999999999E-2</v>
      </c>
      <c r="D46">
        <v>-2.3647000000000001E-2</v>
      </c>
    </row>
    <row r="47" spans="1:4">
      <c r="A47" t="s">
        <v>71</v>
      </c>
      <c r="B47" t="s">
        <v>70</v>
      </c>
      <c r="C47">
        <v>3.7963999999999998E-2</v>
      </c>
      <c r="D47">
        <v>4.5996000000000002E-2</v>
      </c>
    </row>
    <row r="48" spans="1:4">
      <c r="A48" t="s">
        <v>72</v>
      </c>
      <c r="B48" t="s">
        <v>73</v>
      </c>
      <c r="C48">
        <v>-8.3180000000000004E-2</v>
      </c>
      <c r="D48">
        <v>-1.6785000000000001E-2</v>
      </c>
    </row>
    <row r="49" spans="1:4">
      <c r="A49" t="s">
        <v>74</v>
      </c>
      <c r="B49" t="s">
        <v>73</v>
      </c>
      <c r="C49">
        <v>-4.2314999999999998E-2</v>
      </c>
      <c r="D49">
        <v>-5.4115999999999997E-2</v>
      </c>
    </row>
    <row r="50" spans="1:4">
      <c r="A50" t="s">
        <v>75</v>
      </c>
      <c r="B50" t="s">
        <v>76</v>
      </c>
      <c r="C50">
        <v>1.4803E-2</v>
      </c>
      <c r="D50">
        <v>8.0510000000000009E-3</v>
      </c>
    </row>
    <row r="51" spans="1:4">
      <c r="A51" t="s">
        <v>77</v>
      </c>
      <c r="B51" t="s">
        <v>76</v>
      </c>
      <c r="C51">
        <v>-8.9379999999999998E-3</v>
      </c>
      <c r="D51">
        <v>-3.7423999999999999E-2</v>
      </c>
    </row>
    <row r="52" spans="1:4">
      <c r="A52" t="s">
        <v>78</v>
      </c>
      <c r="B52" t="s">
        <v>79</v>
      </c>
      <c r="C52">
        <v>4.2082000000000001E-2</v>
      </c>
      <c r="D52">
        <v>7.8132999999999994E-2</v>
      </c>
    </row>
    <row r="53" spans="1:4">
      <c r="A53" t="s">
        <v>80</v>
      </c>
      <c r="B53" t="s">
        <v>79</v>
      </c>
      <c r="C53">
        <v>0.22489000000000001</v>
      </c>
      <c r="D53">
        <v>0.16176499999999999</v>
      </c>
    </row>
    <row r="54" spans="1:4">
      <c r="A54" t="s">
        <v>81</v>
      </c>
      <c r="B54" t="s">
        <v>82</v>
      </c>
      <c r="C54">
        <v>-2.6979999999999999E-3</v>
      </c>
      <c r="D54">
        <v>1.8461000000000002E-2</v>
      </c>
    </row>
    <row r="55" spans="1:4">
      <c r="A55" t="s">
        <v>83</v>
      </c>
      <c r="B55" t="s">
        <v>82</v>
      </c>
      <c r="C55">
        <v>9.0624999999999997E-2</v>
      </c>
      <c r="D55">
        <v>4.0176999999999997E-2</v>
      </c>
    </row>
    <row r="56" spans="1:4">
      <c r="A56" t="s">
        <v>84</v>
      </c>
      <c r="B56" t="s">
        <v>85</v>
      </c>
      <c r="C56">
        <v>0.15146200000000001</v>
      </c>
      <c r="D56">
        <v>0.15103800000000001</v>
      </c>
    </row>
    <row r="57" spans="1:4">
      <c r="A57" t="s">
        <v>86</v>
      </c>
      <c r="B57" t="s">
        <v>85</v>
      </c>
      <c r="C57">
        <v>8.8791999999999996E-2</v>
      </c>
      <c r="D57">
        <v>9.0891E-2</v>
      </c>
    </row>
    <row r="58" spans="1:4">
      <c r="A58" t="s">
        <v>87</v>
      </c>
      <c r="B58" t="s">
        <v>88</v>
      </c>
      <c r="C58">
        <v>2.1125000000000001E-2</v>
      </c>
      <c r="D58">
        <v>3.7877000000000001E-2</v>
      </c>
    </row>
    <row r="59" spans="1:4">
      <c r="A59" t="s">
        <v>89</v>
      </c>
      <c r="B59" t="s">
        <v>88</v>
      </c>
      <c r="C59">
        <v>-1.4049000000000001E-2</v>
      </c>
      <c r="D59">
        <v>2.0372999999999999E-2</v>
      </c>
    </row>
    <row r="60" spans="1:4">
      <c r="A60" t="s">
        <v>90</v>
      </c>
      <c r="B60" t="s">
        <v>91</v>
      </c>
      <c r="C60">
        <v>6.4869999999999997E-2</v>
      </c>
      <c r="D60">
        <v>7.3257000000000003E-2</v>
      </c>
    </row>
    <row r="61" spans="1:4">
      <c r="A61" t="s">
        <v>92</v>
      </c>
      <c r="B61" t="s">
        <v>91</v>
      </c>
      <c r="C61">
        <v>6.6441E-2</v>
      </c>
      <c r="D61">
        <v>2.009E-2</v>
      </c>
    </row>
    <row r="62" spans="1:4">
      <c r="A62" t="s">
        <v>93</v>
      </c>
      <c r="B62" t="s">
        <v>94</v>
      </c>
      <c r="C62">
        <v>0.11384</v>
      </c>
      <c r="D62">
        <v>0.10226200000000001</v>
      </c>
    </row>
    <row r="63" spans="1:4">
      <c r="A63" t="s">
        <v>95</v>
      </c>
      <c r="B63" t="s">
        <v>94</v>
      </c>
      <c r="C63">
        <v>0.116466</v>
      </c>
      <c r="D63">
        <v>6.3233999999999999E-2</v>
      </c>
    </row>
    <row r="64" spans="1:4">
      <c r="A64" t="s">
        <v>96</v>
      </c>
      <c r="B64" t="s">
        <v>97</v>
      </c>
      <c r="C64">
        <v>5.3148000000000001E-2</v>
      </c>
      <c r="D64">
        <v>5.0428000000000001E-2</v>
      </c>
    </row>
    <row r="65" spans="1:4">
      <c r="A65" t="s">
        <v>98</v>
      </c>
      <c r="B65" t="s">
        <v>97</v>
      </c>
      <c r="C65">
        <v>2.5717E-2</v>
      </c>
      <c r="D65">
        <v>1.1324000000000001E-2</v>
      </c>
    </row>
    <row r="66" spans="1:4">
      <c r="A66" t="s">
        <v>99</v>
      </c>
      <c r="B66" t="s">
        <v>100</v>
      </c>
      <c r="C66">
        <v>2.4905E-2</v>
      </c>
      <c r="D66">
        <v>6.8666000000000005E-2</v>
      </c>
    </row>
    <row r="67" spans="1:4">
      <c r="A67" t="s">
        <v>101</v>
      </c>
      <c r="B67" t="s">
        <v>100</v>
      </c>
      <c r="C67">
        <v>3.8501000000000001E-2</v>
      </c>
      <c r="D67">
        <v>3.8825999999999999E-2</v>
      </c>
    </row>
    <row r="68" spans="1:4">
      <c r="A68" t="s">
        <v>102</v>
      </c>
      <c r="B68" t="s">
        <v>103</v>
      </c>
      <c r="C68">
        <v>0.13258800000000001</v>
      </c>
      <c r="D68">
        <v>0.11219999999999999</v>
      </c>
    </row>
    <row r="69" spans="1:4">
      <c r="A69" t="s">
        <v>104</v>
      </c>
      <c r="B69" t="s">
        <v>103</v>
      </c>
      <c r="C69">
        <v>9.3620999999999996E-2</v>
      </c>
      <c r="D69">
        <v>7.2201000000000001E-2</v>
      </c>
    </row>
    <row r="70" spans="1:4">
      <c r="A70" t="s">
        <v>105</v>
      </c>
      <c r="B70" t="s">
        <v>106</v>
      </c>
      <c r="C70">
        <v>-4.0000000000000003E-5</v>
      </c>
      <c r="D70">
        <v>-3.3153000000000002E-2</v>
      </c>
    </row>
    <row r="71" spans="1:4">
      <c r="A71" t="s">
        <v>107</v>
      </c>
      <c r="B71" t="s">
        <v>106</v>
      </c>
      <c r="C71">
        <v>1.6791E-2</v>
      </c>
      <c r="D71">
        <v>3.7265E-2</v>
      </c>
    </row>
    <row r="72" spans="1:4">
      <c r="A72" t="s">
        <v>108</v>
      </c>
      <c r="B72" t="s">
        <v>109</v>
      </c>
      <c r="C72">
        <v>0.16984199999999999</v>
      </c>
      <c r="D72">
        <v>0.16855600000000001</v>
      </c>
    </row>
    <row r="73" spans="1:4">
      <c r="A73" t="s">
        <v>110</v>
      </c>
      <c r="B73" t="s">
        <v>109</v>
      </c>
      <c r="C73">
        <v>0.142985</v>
      </c>
      <c r="D73">
        <v>0.119972</v>
      </c>
    </row>
    <row r="74" spans="1:4">
      <c r="A74" t="s">
        <v>111</v>
      </c>
      <c r="B74" t="s">
        <v>112</v>
      </c>
      <c r="C74">
        <v>0.219586</v>
      </c>
      <c r="D74">
        <v>0.112729</v>
      </c>
    </row>
    <row r="75" spans="1:4">
      <c r="A75" t="s">
        <v>113</v>
      </c>
      <c r="B75" t="s">
        <v>112</v>
      </c>
      <c r="C75">
        <v>0.179364</v>
      </c>
      <c r="D75">
        <v>8.4959000000000007E-2</v>
      </c>
    </row>
    <row r="76" spans="1:4">
      <c r="A76" t="s">
        <v>114</v>
      </c>
      <c r="B76" t="s">
        <v>115</v>
      </c>
      <c r="C76">
        <v>-4.4916999999999999E-2</v>
      </c>
      <c r="D76">
        <v>-3.9661000000000002E-2</v>
      </c>
    </row>
    <row r="77" spans="1:4">
      <c r="A77" t="s">
        <v>116</v>
      </c>
      <c r="B77" t="s">
        <v>115</v>
      </c>
      <c r="C77">
        <v>1.3982E-2</v>
      </c>
      <c r="D77">
        <v>2.3902E-2</v>
      </c>
    </row>
    <row r="78" spans="1:4">
      <c r="A78" t="s">
        <v>117</v>
      </c>
      <c r="B78" t="s">
        <v>118</v>
      </c>
      <c r="C78">
        <v>6.2741000000000005E-2</v>
      </c>
      <c r="D78">
        <v>7.5851000000000002E-2</v>
      </c>
    </row>
    <row r="79" spans="1:4">
      <c r="A79" t="s">
        <v>119</v>
      </c>
      <c r="B79" t="s">
        <v>118</v>
      </c>
      <c r="C79">
        <v>3.5680000000000003E-2</v>
      </c>
      <c r="D79">
        <v>2.2502000000000001E-2</v>
      </c>
    </row>
    <row r="80" spans="1:4">
      <c r="A80" t="s">
        <v>120</v>
      </c>
      <c r="B80" t="s">
        <v>121</v>
      </c>
      <c r="C80">
        <v>0.105932</v>
      </c>
      <c r="D80">
        <v>2.8542999999999999E-2</v>
      </c>
    </row>
    <row r="81" spans="1:4">
      <c r="A81" t="s">
        <v>122</v>
      </c>
      <c r="B81" t="s">
        <v>121</v>
      </c>
      <c r="C81">
        <v>6.5971000000000002E-2</v>
      </c>
      <c r="D81">
        <v>5.4970999999999999E-2</v>
      </c>
    </row>
    <row r="82" spans="1:4">
      <c r="A82" t="s">
        <v>123</v>
      </c>
      <c r="B82" t="s">
        <v>124</v>
      </c>
      <c r="C82">
        <v>0.122917</v>
      </c>
      <c r="D82">
        <v>5.7156999999999999E-2</v>
      </c>
    </row>
    <row r="83" spans="1:4">
      <c r="A83" t="s">
        <v>125</v>
      </c>
      <c r="B83" t="s">
        <v>124</v>
      </c>
      <c r="C83">
        <v>5.1216999999999999E-2</v>
      </c>
      <c r="D83">
        <v>0.14330799999999999</v>
      </c>
    </row>
    <row r="84" spans="1:4">
      <c r="A84" t="s">
        <v>126</v>
      </c>
      <c r="B84" t="s">
        <v>127</v>
      </c>
      <c r="C84">
        <v>8.7443000000000007E-2</v>
      </c>
      <c r="D84">
        <v>0.15837100000000001</v>
      </c>
    </row>
    <row r="85" spans="1:4">
      <c r="A85" t="s">
        <v>128</v>
      </c>
      <c r="B85" t="s">
        <v>127</v>
      </c>
      <c r="C85">
        <v>2.7990000000000001E-2</v>
      </c>
      <c r="D85">
        <v>8.4279999999999997E-3</v>
      </c>
    </row>
    <row r="86" spans="1:4">
      <c r="A86" t="s">
        <v>129</v>
      </c>
      <c r="B86" t="s">
        <v>130</v>
      </c>
      <c r="C86">
        <v>-4.9149999999999999E-2</v>
      </c>
      <c r="D86">
        <v>-0.13652300000000001</v>
      </c>
    </row>
    <row r="87" spans="1:4">
      <c r="A87" t="s">
        <v>131</v>
      </c>
      <c r="B87" t="s">
        <v>130</v>
      </c>
      <c r="C87">
        <v>-6.3695000000000002E-2</v>
      </c>
      <c r="D87">
        <v>-9.5953999999999998E-2</v>
      </c>
    </row>
    <row r="88" spans="1:4">
      <c r="A88" t="s">
        <v>132</v>
      </c>
      <c r="B88" t="s">
        <v>133</v>
      </c>
      <c r="C88">
        <v>0.13642799999999999</v>
      </c>
      <c r="D88">
        <v>7.4756000000000003E-2</v>
      </c>
    </row>
    <row r="89" spans="1:4">
      <c r="A89" t="s">
        <v>134</v>
      </c>
      <c r="B89" t="s">
        <v>133</v>
      </c>
      <c r="C89">
        <v>7.9537999999999998E-2</v>
      </c>
      <c r="D89">
        <v>6.2995999999999996E-2</v>
      </c>
    </row>
    <row r="90" spans="1:4">
      <c r="A90" t="s">
        <v>135</v>
      </c>
      <c r="B90" t="s">
        <v>136</v>
      </c>
      <c r="C90">
        <v>7.6746999999999996E-2</v>
      </c>
      <c r="D90">
        <v>7.0970000000000005E-2</v>
      </c>
    </row>
    <row r="91" spans="1:4">
      <c r="A91" t="s">
        <v>137</v>
      </c>
      <c r="B91" t="s">
        <v>136</v>
      </c>
      <c r="C91">
        <v>8.9846999999999996E-2</v>
      </c>
      <c r="D91">
        <v>6.4893999999999993E-2</v>
      </c>
    </row>
    <row r="92" spans="1:4">
      <c r="A92" t="s">
        <v>138</v>
      </c>
      <c r="B92" t="s">
        <v>139</v>
      </c>
      <c r="C92">
        <v>0.13408</v>
      </c>
      <c r="D92">
        <v>0.16921900000000001</v>
      </c>
    </row>
    <row r="93" spans="1:4">
      <c r="A93" t="s">
        <v>140</v>
      </c>
      <c r="B93" t="s">
        <v>139</v>
      </c>
      <c r="C93">
        <v>8.4675E-2</v>
      </c>
      <c r="D93">
        <v>0.196128</v>
      </c>
    </row>
    <row r="94" spans="1:4">
      <c r="A94" t="s">
        <v>141</v>
      </c>
      <c r="B94" t="s">
        <v>142</v>
      </c>
      <c r="C94">
        <v>-1.7079E-2</v>
      </c>
      <c r="D94">
        <v>3.1530000000000002E-2</v>
      </c>
    </row>
    <row r="95" spans="1:4">
      <c r="A95" t="s">
        <v>143</v>
      </c>
      <c r="B95" t="s">
        <v>142</v>
      </c>
      <c r="C95">
        <v>-3.0242999999999999E-2</v>
      </c>
      <c r="D95">
        <v>-3.9960000000000002E-2</v>
      </c>
    </row>
    <row r="96" spans="1:4">
      <c r="A96" t="s">
        <v>144</v>
      </c>
      <c r="B96" t="s">
        <v>145</v>
      </c>
      <c r="C96">
        <v>4.0569999999999998E-3</v>
      </c>
      <c r="D96">
        <v>-2.2348E-2</v>
      </c>
    </row>
    <row r="97" spans="1:4">
      <c r="A97" t="s">
        <v>146</v>
      </c>
      <c r="B97" t="s">
        <v>145</v>
      </c>
      <c r="C97">
        <v>-9.1078000000000006E-2</v>
      </c>
      <c r="D97">
        <v>-6.0135000000000001E-2</v>
      </c>
    </row>
    <row r="98" spans="1:4">
      <c r="A98" t="s">
        <v>147</v>
      </c>
      <c r="B98" t="s">
        <v>148</v>
      </c>
      <c r="C98">
        <v>-3.2793000000000003E-2</v>
      </c>
      <c r="D98">
        <v>1.9588000000000001E-2</v>
      </c>
    </row>
    <row r="99" spans="1:4">
      <c r="A99" t="s">
        <v>149</v>
      </c>
      <c r="B99" t="s">
        <v>148</v>
      </c>
      <c r="C99">
        <v>-4.6237E-2</v>
      </c>
      <c r="D99">
        <v>-1.7347000000000001E-2</v>
      </c>
    </row>
    <row r="100" spans="1:4">
      <c r="A100" t="s">
        <v>150</v>
      </c>
      <c r="B100" t="s">
        <v>151</v>
      </c>
      <c r="C100">
        <v>3.6947000000000001E-2</v>
      </c>
      <c r="D100">
        <v>-5.8929999999999998E-3</v>
      </c>
    </row>
    <row r="101" spans="1:4">
      <c r="A101" t="s">
        <v>152</v>
      </c>
      <c r="B101" t="s">
        <v>151</v>
      </c>
      <c r="C101">
        <v>3.0363999999999999E-2</v>
      </c>
      <c r="D101">
        <v>-2.9458000000000002E-2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31" sqref="G31"/>
    </sheetView>
  </sheetViews>
  <sheetFormatPr defaultRowHeight="13.5"/>
  <cols>
    <col min="1" max="1" width="37" customWidth="1"/>
    <col min="2" max="2" width="14.125" customWidth="1"/>
    <col min="3" max="3" width="11.75" customWidth="1"/>
    <col min="4" max="4" width="11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265</v>
      </c>
      <c r="B2" t="s">
        <v>4</v>
      </c>
      <c r="C2">
        <v>-1.9012999999999999E-2</v>
      </c>
    </row>
    <row r="3" spans="1:3">
      <c r="A3" t="s">
        <v>266</v>
      </c>
      <c r="B3" t="s">
        <v>4</v>
      </c>
      <c r="C3">
        <v>5.1743999999999998E-2</v>
      </c>
    </row>
    <row r="4" spans="1:3">
      <c r="A4" t="s">
        <v>267</v>
      </c>
      <c r="B4" t="s">
        <v>7</v>
      </c>
      <c r="C4">
        <v>5.2316000000000001E-2</v>
      </c>
    </row>
    <row r="5" spans="1:3">
      <c r="A5" t="s">
        <v>268</v>
      </c>
      <c r="B5" t="s">
        <v>7</v>
      </c>
      <c r="C5">
        <v>3.0950000000000001E-3</v>
      </c>
    </row>
    <row r="6" spans="1:3">
      <c r="A6" t="s">
        <v>269</v>
      </c>
      <c r="B6" t="s">
        <v>10</v>
      </c>
      <c r="C6">
        <v>4.0820000000000002E-2</v>
      </c>
    </row>
    <row r="7" spans="1:3">
      <c r="A7" t="s">
        <v>270</v>
      </c>
      <c r="B7" t="s">
        <v>10</v>
      </c>
      <c r="C7">
        <v>7.8611E-2</v>
      </c>
    </row>
    <row r="8" spans="1:3">
      <c r="A8" t="s">
        <v>271</v>
      </c>
      <c r="B8" t="s">
        <v>13</v>
      </c>
      <c r="C8">
        <v>2.6397E-2</v>
      </c>
    </row>
    <row r="9" spans="1:3">
      <c r="A9" t="s">
        <v>272</v>
      </c>
      <c r="B9" t="s">
        <v>13</v>
      </c>
      <c r="C9">
        <v>8.3824999999999997E-2</v>
      </c>
    </row>
    <row r="10" spans="1:3">
      <c r="A10" t="s">
        <v>273</v>
      </c>
      <c r="B10" t="s">
        <v>16</v>
      </c>
      <c r="C10">
        <v>8.3689999999999997E-3</v>
      </c>
    </row>
    <row r="11" spans="1:3">
      <c r="A11" t="s">
        <v>274</v>
      </c>
      <c r="B11" t="s">
        <v>16</v>
      </c>
      <c r="C11">
        <v>-0.109955</v>
      </c>
    </row>
    <row r="12" spans="1:3">
      <c r="A12" t="s">
        <v>275</v>
      </c>
      <c r="B12" t="s">
        <v>19</v>
      </c>
      <c r="C12">
        <v>0.10352500000000001</v>
      </c>
    </row>
    <row r="13" spans="1:3">
      <c r="A13" t="s">
        <v>276</v>
      </c>
      <c r="B13" t="s">
        <v>19</v>
      </c>
      <c r="C13">
        <v>0.107668</v>
      </c>
    </row>
    <row r="14" spans="1:3">
      <c r="A14" t="s">
        <v>277</v>
      </c>
      <c r="B14" t="s">
        <v>22</v>
      </c>
      <c r="C14">
        <v>0.10986700000000001</v>
      </c>
    </row>
    <row r="15" spans="1:3">
      <c r="A15" t="s">
        <v>278</v>
      </c>
      <c r="B15" t="s">
        <v>22</v>
      </c>
      <c r="C15">
        <v>4.6335000000000001E-2</v>
      </c>
    </row>
    <row r="16" spans="1:3">
      <c r="A16" t="s">
        <v>279</v>
      </c>
      <c r="B16" t="s">
        <v>25</v>
      </c>
      <c r="C16">
        <v>8.2039999999999995E-3</v>
      </c>
    </row>
    <row r="17" spans="1:3">
      <c r="A17" t="s">
        <v>280</v>
      </c>
      <c r="B17" t="s">
        <v>25</v>
      </c>
      <c r="C17">
        <v>5.3270999999999999E-2</v>
      </c>
    </row>
    <row r="18" spans="1:3">
      <c r="A18" t="s">
        <v>281</v>
      </c>
      <c r="B18" t="s">
        <v>28</v>
      </c>
      <c r="C18">
        <v>-5.1303000000000001E-2</v>
      </c>
    </row>
    <row r="19" spans="1:3">
      <c r="A19" t="s">
        <v>282</v>
      </c>
      <c r="B19" t="s">
        <v>28</v>
      </c>
      <c r="C19">
        <v>-9.0709999999999992E-3</v>
      </c>
    </row>
    <row r="20" spans="1:3">
      <c r="A20" t="s">
        <v>283</v>
      </c>
      <c r="B20" t="s">
        <v>31</v>
      </c>
      <c r="C20">
        <v>4.6109999999999998E-2</v>
      </c>
    </row>
    <row r="21" spans="1:3">
      <c r="A21" t="s">
        <v>284</v>
      </c>
      <c r="B21" t="s">
        <v>31</v>
      </c>
      <c r="C21">
        <v>-3.628E-2</v>
      </c>
    </row>
    <row r="22" spans="1:3">
      <c r="A22" t="s">
        <v>285</v>
      </c>
      <c r="B22" t="s">
        <v>34</v>
      </c>
      <c r="C22">
        <v>0.11708399999999999</v>
      </c>
    </row>
    <row r="23" spans="1:3">
      <c r="A23" t="s">
        <v>286</v>
      </c>
      <c r="B23" t="s">
        <v>34</v>
      </c>
      <c r="C23">
        <v>7.2512999999999994E-2</v>
      </c>
    </row>
    <row r="24" spans="1:3">
      <c r="A24" t="s">
        <v>287</v>
      </c>
      <c r="B24" t="s">
        <v>37</v>
      </c>
      <c r="C24">
        <v>1.9328999999999999E-2</v>
      </c>
    </row>
    <row r="25" spans="1:3">
      <c r="A25" t="s">
        <v>288</v>
      </c>
      <c r="B25" t="s">
        <v>37</v>
      </c>
      <c r="C25">
        <v>-0.176618</v>
      </c>
    </row>
    <row r="26" spans="1:3">
      <c r="A26" t="s">
        <v>289</v>
      </c>
      <c r="B26" t="s">
        <v>40</v>
      </c>
      <c r="C26">
        <v>-2.232E-3</v>
      </c>
    </row>
    <row r="27" spans="1:3">
      <c r="A27" t="s">
        <v>290</v>
      </c>
      <c r="B27" t="s">
        <v>40</v>
      </c>
      <c r="C27">
        <v>2.1506000000000001E-2</v>
      </c>
    </row>
    <row r="28" spans="1:3">
      <c r="A28" t="s">
        <v>291</v>
      </c>
      <c r="B28" t="s">
        <v>43</v>
      </c>
      <c r="C28">
        <v>1.5932999999999999E-2</v>
      </c>
    </row>
    <row r="29" spans="1:3">
      <c r="A29" t="s">
        <v>292</v>
      </c>
      <c r="B29" t="s">
        <v>43</v>
      </c>
      <c r="C29">
        <v>1.3689E-2</v>
      </c>
    </row>
    <row r="30" spans="1:3">
      <c r="A30" t="s">
        <v>293</v>
      </c>
      <c r="B30" t="s">
        <v>46</v>
      </c>
      <c r="C30">
        <v>-0.192492</v>
      </c>
    </row>
    <row r="31" spans="1:3">
      <c r="A31" t="s">
        <v>294</v>
      </c>
      <c r="B31" t="s">
        <v>46</v>
      </c>
      <c r="C31">
        <v>-0.14332</v>
      </c>
    </row>
    <row r="32" spans="1:3">
      <c r="A32" t="s">
        <v>295</v>
      </c>
      <c r="B32" t="s">
        <v>49</v>
      </c>
      <c r="C32">
        <v>-6.9079000000000002E-2</v>
      </c>
    </row>
    <row r="33" spans="1:3">
      <c r="A33" t="s">
        <v>296</v>
      </c>
      <c r="B33" t="s">
        <v>49</v>
      </c>
      <c r="C33">
        <v>-9.7639000000000004E-2</v>
      </c>
    </row>
    <row r="34" spans="1:3">
      <c r="A34" t="s">
        <v>297</v>
      </c>
      <c r="B34" t="s">
        <v>52</v>
      </c>
      <c r="C34">
        <v>-2.0934999999999999E-2</v>
      </c>
    </row>
    <row r="35" spans="1:3">
      <c r="A35" t="s">
        <v>298</v>
      </c>
      <c r="B35" t="s">
        <v>52</v>
      </c>
      <c r="C35">
        <v>2.2877000000000002E-2</v>
      </c>
    </row>
    <row r="36" spans="1:3">
      <c r="A36" t="s">
        <v>299</v>
      </c>
      <c r="B36" t="s">
        <v>55</v>
      </c>
      <c r="C36">
        <v>-0.152113</v>
      </c>
    </row>
    <row r="37" spans="1:3">
      <c r="A37" t="s">
        <v>300</v>
      </c>
      <c r="B37" t="s">
        <v>55</v>
      </c>
      <c r="C37">
        <v>-6.8611000000000005E-2</v>
      </c>
    </row>
    <row r="38" spans="1:3">
      <c r="A38" t="s">
        <v>301</v>
      </c>
      <c r="B38" t="s">
        <v>58</v>
      </c>
      <c r="C38">
        <v>3.5351E-2</v>
      </c>
    </row>
    <row r="39" spans="1:3">
      <c r="A39" t="s">
        <v>302</v>
      </c>
      <c r="B39" t="s">
        <v>58</v>
      </c>
      <c r="C39">
        <v>-1.235E-3</v>
      </c>
    </row>
    <row r="40" spans="1:3">
      <c r="A40" t="s">
        <v>303</v>
      </c>
      <c r="B40" t="s">
        <v>61</v>
      </c>
      <c r="C40">
        <v>-1.6112999999999999E-2</v>
      </c>
    </row>
    <row r="41" spans="1:3">
      <c r="A41" t="s">
        <v>304</v>
      </c>
      <c r="B41" t="s">
        <v>61</v>
      </c>
      <c r="C41">
        <v>-3.1719999999999999E-3</v>
      </c>
    </row>
    <row r="42" spans="1:3">
      <c r="A42" t="s">
        <v>305</v>
      </c>
      <c r="B42" t="s">
        <v>64</v>
      </c>
      <c r="C42">
        <v>-4.8822999999999998E-2</v>
      </c>
    </row>
    <row r="43" spans="1:3">
      <c r="A43" t="s">
        <v>306</v>
      </c>
      <c r="B43" t="s">
        <v>64</v>
      </c>
      <c r="C43">
        <v>1.082E-2</v>
      </c>
    </row>
    <row r="44" spans="1:3">
      <c r="A44" t="s">
        <v>307</v>
      </c>
      <c r="B44" t="s">
        <v>67</v>
      </c>
      <c r="C44">
        <v>2.5548999999999999E-2</v>
      </c>
    </row>
    <row r="45" spans="1:3">
      <c r="A45" t="s">
        <v>308</v>
      </c>
      <c r="B45" t="s">
        <v>67</v>
      </c>
      <c r="C45">
        <v>7.4088000000000001E-2</v>
      </c>
    </row>
    <row r="46" spans="1:3">
      <c r="A46" t="s">
        <v>309</v>
      </c>
      <c r="B46" t="s">
        <v>70</v>
      </c>
      <c r="C46">
        <v>-2.5385000000000001E-2</v>
      </c>
    </row>
    <row r="47" spans="1:3">
      <c r="A47" t="s">
        <v>310</v>
      </c>
      <c r="B47" t="s">
        <v>70</v>
      </c>
      <c r="C47">
        <v>2.4559000000000001E-2</v>
      </c>
    </row>
    <row r="48" spans="1:3">
      <c r="A48" t="s">
        <v>311</v>
      </c>
      <c r="B48" t="s">
        <v>73</v>
      </c>
      <c r="C48">
        <v>-1.4201E-2</v>
      </c>
    </row>
    <row r="49" spans="1:3">
      <c r="A49" t="s">
        <v>312</v>
      </c>
      <c r="B49" t="s">
        <v>73</v>
      </c>
      <c r="C49">
        <v>4.0617E-2</v>
      </c>
    </row>
    <row r="50" spans="1:3">
      <c r="A50" t="s">
        <v>313</v>
      </c>
      <c r="B50" t="s">
        <v>76</v>
      </c>
      <c r="C50">
        <v>1.2796999999999999E-2</v>
      </c>
    </row>
    <row r="51" spans="1:3">
      <c r="A51" t="s">
        <v>314</v>
      </c>
      <c r="B51" t="s">
        <v>76</v>
      </c>
      <c r="C51">
        <v>-5.8226E-2</v>
      </c>
    </row>
    <row r="52" spans="1:3">
      <c r="A52" t="s">
        <v>315</v>
      </c>
      <c r="B52" t="s">
        <v>79</v>
      </c>
      <c r="C52">
        <v>4.2261E-2</v>
      </c>
    </row>
    <row r="53" spans="1:3">
      <c r="A53" t="s">
        <v>316</v>
      </c>
      <c r="B53" t="s">
        <v>79</v>
      </c>
      <c r="C53">
        <v>0.16966700000000001</v>
      </c>
    </row>
    <row r="54" spans="1:3">
      <c r="A54" t="s">
        <v>317</v>
      </c>
      <c r="B54" t="s">
        <v>82</v>
      </c>
      <c r="C54">
        <v>4.1022000000000003E-2</v>
      </c>
    </row>
    <row r="55" spans="1:3">
      <c r="A55" t="s">
        <v>318</v>
      </c>
      <c r="B55" t="s">
        <v>82</v>
      </c>
      <c r="C55">
        <v>7.6534000000000005E-2</v>
      </c>
    </row>
    <row r="56" spans="1:3">
      <c r="A56" t="s">
        <v>319</v>
      </c>
      <c r="B56" t="s">
        <v>85</v>
      </c>
      <c r="C56">
        <v>6.2238000000000002E-2</v>
      </c>
    </row>
    <row r="57" spans="1:3">
      <c r="A57" t="s">
        <v>320</v>
      </c>
      <c r="B57" t="s">
        <v>85</v>
      </c>
      <c r="C57">
        <v>8.7641999999999998E-2</v>
      </c>
    </row>
    <row r="58" spans="1:3">
      <c r="A58" t="s">
        <v>321</v>
      </c>
      <c r="B58" t="s">
        <v>88</v>
      </c>
      <c r="C58">
        <v>-8.3129999999999992E-3</v>
      </c>
    </row>
    <row r="59" spans="1:3">
      <c r="A59" t="s">
        <v>322</v>
      </c>
      <c r="B59" t="s">
        <v>88</v>
      </c>
      <c r="C59">
        <v>-4.5553999999999997E-2</v>
      </c>
    </row>
    <row r="60" spans="1:3">
      <c r="A60" t="s">
        <v>323</v>
      </c>
      <c r="B60" t="s">
        <v>91</v>
      </c>
      <c r="C60">
        <v>7.3070999999999997E-2</v>
      </c>
    </row>
    <row r="61" spans="1:3">
      <c r="A61" t="s">
        <v>324</v>
      </c>
      <c r="B61" t="s">
        <v>91</v>
      </c>
      <c r="C61">
        <v>2.8219000000000001E-2</v>
      </c>
    </row>
    <row r="62" spans="1:3">
      <c r="A62" t="s">
        <v>325</v>
      </c>
      <c r="B62" t="s">
        <v>94</v>
      </c>
      <c r="C62">
        <v>0.107055</v>
      </c>
    </row>
    <row r="63" spans="1:3">
      <c r="A63" t="s">
        <v>326</v>
      </c>
      <c r="B63" t="s">
        <v>94</v>
      </c>
      <c r="C63">
        <v>0.120298</v>
      </c>
    </row>
    <row r="64" spans="1:3">
      <c r="A64" t="s">
        <v>327</v>
      </c>
      <c r="B64" t="s">
        <v>97</v>
      </c>
      <c r="C64">
        <v>3.4763000000000002E-2</v>
      </c>
    </row>
    <row r="65" spans="1:3">
      <c r="A65" t="s">
        <v>328</v>
      </c>
      <c r="B65" t="s">
        <v>97</v>
      </c>
      <c r="C65">
        <v>1.8294000000000001E-2</v>
      </c>
    </row>
    <row r="66" spans="1:3">
      <c r="A66" t="s">
        <v>329</v>
      </c>
      <c r="B66" t="s">
        <v>100</v>
      </c>
      <c r="C66">
        <v>9.2860000000000009E-3</v>
      </c>
    </row>
    <row r="67" spans="1:3">
      <c r="A67" t="s">
        <v>330</v>
      </c>
      <c r="B67" t="s">
        <v>100</v>
      </c>
      <c r="C67">
        <v>2.1007999999999999E-2</v>
      </c>
    </row>
    <row r="68" spans="1:3">
      <c r="A68" t="s">
        <v>331</v>
      </c>
      <c r="B68" t="s">
        <v>103</v>
      </c>
      <c r="C68">
        <v>0.18309600000000001</v>
      </c>
    </row>
    <row r="69" spans="1:3">
      <c r="A69" t="s">
        <v>332</v>
      </c>
      <c r="B69" t="s">
        <v>103</v>
      </c>
      <c r="C69">
        <v>0.120925</v>
      </c>
    </row>
    <row r="70" spans="1:3">
      <c r="A70" t="s">
        <v>333</v>
      </c>
      <c r="B70" t="s">
        <v>106</v>
      </c>
      <c r="C70">
        <v>5.3310000000000003E-2</v>
      </c>
    </row>
    <row r="71" spans="1:3">
      <c r="A71" t="s">
        <v>334</v>
      </c>
      <c r="B71" t="s">
        <v>106</v>
      </c>
      <c r="C71">
        <v>7.3501999999999998E-2</v>
      </c>
    </row>
    <row r="72" spans="1:3">
      <c r="A72" t="s">
        <v>335</v>
      </c>
      <c r="B72" t="s">
        <v>109</v>
      </c>
      <c r="C72">
        <v>0.14316499999999999</v>
      </c>
    </row>
    <row r="73" spans="1:3">
      <c r="A73" t="s">
        <v>336</v>
      </c>
      <c r="B73" t="s">
        <v>109</v>
      </c>
      <c r="C73">
        <v>0.15240200000000001</v>
      </c>
    </row>
    <row r="74" spans="1:3">
      <c r="A74" t="s">
        <v>337</v>
      </c>
      <c r="B74" t="s">
        <v>112</v>
      </c>
      <c r="C74">
        <v>0.20127400000000001</v>
      </c>
    </row>
    <row r="75" spans="1:3">
      <c r="A75" t="s">
        <v>338</v>
      </c>
      <c r="B75" t="s">
        <v>112</v>
      </c>
      <c r="C75">
        <v>0.14692</v>
      </c>
    </row>
    <row r="76" spans="1:3">
      <c r="A76" t="s">
        <v>339</v>
      </c>
      <c r="B76" t="s">
        <v>115</v>
      </c>
      <c r="C76">
        <v>5.2054000000000003E-2</v>
      </c>
    </row>
    <row r="77" spans="1:3">
      <c r="A77" t="s">
        <v>340</v>
      </c>
      <c r="B77" t="s">
        <v>115</v>
      </c>
      <c r="C77">
        <v>3.7898000000000001E-2</v>
      </c>
    </row>
    <row r="78" spans="1:3">
      <c r="A78" t="s">
        <v>341</v>
      </c>
      <c r="B78" t="s">
        <v>118</v>
      </c>
      <c r="C78">
        <v>4.1409000000000001E-2</v>
      </c>
    </row>
    <row r="79" spans="1:3">
      <c r="A79" t="s">
        <v>342</v>
      </c>
      <c r="B79" t="s">
        <v>118</v>
      </c>
      <c r="C79">
        <v>2.4066000000000001E-2</v>
      </c>
    </row>
    <row r="80" spans="1:3">
      <c r="A80" t="s">
        <v>343</v>
      </c>
      <c r="B80" t="s">
        <v>121</v>
      </c>
      <c r="C80">
        <v>9.6953999999999999E-2</v>
      </c>
    </row>
    <row r="81" spans="1:3">
      <c r="A81" t="s">
        <v>344</v>
      </c>
      <c r="B81" t="s">
        <v>121</v>
      </c>
      <c r="C81">
        <v>7.9377000000000003E-2</v>
      </c>
    </row>
    <row r="82" spans="1:3">
      <c r="A82" t="s">
        <v>345</v>
      </c>
      <c r="B82" t="s">
        <v>124</v>
      </c>
      <c r="C82">
        <v>5.5958000000000001E-2</v>
      </c>
    </row>
    <row r="83" spans="1:3">
      <c r="A83" t="s">
        <v>346</v>
      </c>
      <c r="B83" t="s">
        <v>124</v>
      </c>
      <c r="C83">
        <v>0.12993299999999999</v>
      </c>
    </row>
    <row r="84" spans="1:3">
      <c r="A84" t="s">
        <v>347</v>
      </c>
      <c r="B84" t="s">
        <v>127</v>
      </c>
      <c r="C84">
        <v>5.9095000000000002E-2</v>
      </c>
    </row>
    <row r="85" spans="1:3">
      <c r="A85" t="s">
        <v>348</v>
      </c>
      <c r="B85" t="s">
        <v>127</v>
      </c>
      <c r="C85">
        <v>-8.6070000000000001E-3</v>
      </c>
    </row>
    <row r="86" spans="1:3">
      <c r="A86" t="s">
        <v>349</v>
      </c>
      <c r="B86" t="s">
        <v>130</v>
      </c>
      <c r="C86">
        <v>-0.124949</v>
      </c>
    </row>
    <row r="87" spans="1:3">
      <c r="A87" t="s">
        <v>350</v>
      </c>
      <c r="B87" t="s">
        <v>130</v>
      </c>
      <c r="C87">
        <v>-0.115579</v>
      </c>
    </row>
    <row r="88" spans="1:3">
      <c r="A88" t="s">
        <v>351</v>
      </c>
      <c r="B88" t="s">
        <v>133</v>
      </c>
      <c r="C88">
        <v>0.100162</v>
      </c>
    </row>
    <row r="89" spans="1:3">
      <c r="A89" t="s">
        <v>352</v>
      </c>
      <c r="B89" t="s">
        <v>133</v>
      </c>
      <c r="C89">
        <v>3.1947000000000003E-2</v>
      </c>
    </row>
    <row r="90" spans="1:3">
      <c r="A90" t="s">
        <v>353</v>
      </c>
      <c r="B90" t="s">
        <v>136</v>
      </c>
      <c r="C90">
        <v>5.7367000000000001E-2</v>
      </c>
    </row>
    <row r="91" spans="1:3">
      <c r="A91" t="s">
        <v>354</v>
      </c>
      <c r="B91" t="s">
        <v>136</v>
      </c>
      <c r="C91">
        <v>9.1274999999999995E-2</v>
      </c>
    </row>
    <row r="92" spans="1:3">
      <c r="A92" t="s">
        <v>355</v>
      </c>
      <c r="B92" t="s">
        <v>139</v>
      </c>
      <c r="C92">
        <v>0.106361</v>
      </c>
    </row>
    <row r="93" spans="1:3">
      <c r="A93" t="s">
        <v>356</v>
      </c>
      <c r="B93" t="s">
        <v>139</v>
      </c>
      <c r="C93">
        <v>-3.5119999999999999E-3</v>
      </c>
    </row>
    <row r="94" spans="1:3">
      <c r="A94" t="s">
        <v>357</v>
      </c>
      <c r="B94" t="s">
        <v>142</v>
      </c>
      <c r="C94">
        <v>-5.9329999999999999E-3</v>
      </c>
    </row>
    <row r="95" spans="1:3">
      <c r="A95" t="s">
        <v>358</v>
      </c>
      <c r="B95" t="s">
        <v>142</v>
      </c>
      <c r="C95">
        <v>-4.1415E-2</v>
      </c>
    </row>
    <row r="96" spans="1:3">
      <c r="A96" t="s">
        <v>359</v>
      </c>
      <c r="B96" t="s">
        <v>145</v>
      </c>
      <c r="C96">
        <v>0.17410200000000001</v>
      </c>
    </row>
    <row r="97" spans="1:3">
      <c r="A97" t="s">
        <v>360</v>
      </c>
      <c r="B97" t="s">
        <v>145</v>
      </c>
      <c r="C97">
        <v>3.6880000000000003E-2</v>
      </c>
    </row>
    <row r="98" spans="1:3">
      <c r="A98" t="s">
        <v>361</v>
      </c>
      <c r="B98" t="s">
        <v>148</v>
      </c>
      <c r="C98">
        <v>-3.4763000000000002E-2</v>
      </c>
    </row>
    <row r="99" spans="1:3">
      <c r="A99" t="s">
        <v>362</v>
      </c>
      <c r="B99" t="s">
        <v>148</v>
      </c>
      <c r="C99">
        <v>-8.4279999999999997E-3</v>
      </c>
    </row>
    <row r="100" spans="1:3">
      <c r="A100" t="s">
        <v>363</v>
      </c>
      <c r="B100" t="s">
        <v>151</v>
      </c>
      <c r="C100">
        <v>-6.6559999999999996E-3</v>
      </c>
    </row>
    <row r="101" spans="1:3">
      <c r="A101" t="s">
        <v>364</v>
      </c>
      <c r="B101" t="s">
        <v>151</v>
      </c>
      <c r="C101">
        <v>5.0451999999999997E-2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40" zoomScale="130" zoomScaleNormal="130" workbookViewId="0">
      <selection activeCell="K53" sqref="K53"/>
    </sheetView>
  </sheetViews>
  <sheetFormatPr defaultRowHeight="13.5"/>
  <sheetData>
    <row r="1" spans="1:12">
      <c r="A1" s="3" t="s">
        <v>366</v>
      </c>
      <c r="B1" t="s">
        <v>154</v>
      </c>
      <c r="C1" t="s">
        <v>155</v>
      </c>
    </row>
    <row r="2" spans="1:12">
      <c r="A2" t="s">
        <v>156</v>
      </c>
      <c r="B2">
        <f>AVERAGE('CA1'!C2:C25)</f>
        <v>-1.9593916666666666E-2</v>
      </c>
      <c r="C2">
        <f>_xlfn.STDEV.S('CA1'!C2:C25)</f>
        <v>7.9192232141529956E-2</v>
      </c>
      <c r="K2" t="s">
        <v>368</v>
      </c>
      <c r="L2" s="2" t="s">
        <v>370</v>
      </c>
    </row>
    <row r="3" spans="1:12">
      <c r="A3" t="s">
        <v>157</v>
      </c>
      <c r="B3">
        <f>AVERAGE('CA1'!C26,'CA1'!C49)</f>
        <v>5.5462999999999998E-2</v>
      </c>
      <c r="C3">
        <f>_xlfn.STDEV.S('CA1'!C26,'CA1'!C49)</f>
        <v>9.4999796052412669E-2</v>
      </c>
      <c r="K3" t="s">
        <v>369</v>
      </c>
      <c r="L3" s="2" t="s">
        <v>371</v>
      </c>
    </row>
    <row r="4" spans="1:12">
      <c r="A4" t="s">
        <v>158</v>
      </c>
      <c r="B4">
        <f>AVERAGE('CA1'!C50,'CA1'!C75)</f>
        <v>-3.6489999999999995E-3</v>
      </c>
      <c r="C4">
        <f>_xlfn.STDEV.S('CA1'!C50:C75)</f>
        <v>6.0653011182678747E-2</v>
      </c>
      <c r="K4" t="s">
        <v>372</v>
      </c>
      <c r="L4" s="2" t="s">
        <v>373</v>
      </c>
    </row>
    <row r="5" spans="1:12">
      <c r="A5" t="s">
        <v>159</v>
      </c>
      <c r="B5">
        <f>AVERAGE('CA1'!C76,'CA1'!C101)</f>
        <v>-4.7426999999999997E-2</v>
      </c>
      <c r="C5">
        <f>_xlfn.STDEV.S('CA1'!C76:C101)</f>
        <v>9.411619767906379E-2</v>
      </c>
    </row>
    <row r="7" spans="1:12">
      <c r="K7" t="s">
        <v>394</v>
      </c>
      <c r="L7" s="5" t="s">
        <v>398</v>
      </c>
    </row>
    <row r="18" spans="1:13">
      <c r="A18" s="1"/>
    </row>
    <row r="19" spans="1:13">
      <c r="A19" s="4" t="s">
        <v>365</v>
      </c>
      <c r="B19" t="s">
        <v>154</v>
      </c>
      <c r="C19" t="s">
        <v>155</v>
      </c>
    </row>
    <row r="20" spans="1:13">
      <c r="A20" t="s">
        <v>156</v>
      </c>
      <c r="B20">
        <f>AVERAGE(GM!C2:C25)</f>
        <v>2.6118458333333327E-2</v>
      </c>
      <c r="C20">
        <f>_xlfn.STDEV.S(GM!C2:C25)</f>
        <v>7.0175692097068323E-2</v>
      </c>
      <c r="L20" s="2"/>
    </row>
    <row r="21" spans="1:13">
      <c r="A21" t="s">
        <v>157</v>
      </c>
      <c r="B21">
        <f>AVERAGE(GM!C26:C49)</f>
        <v>-2.3765041666666653E-2</v>
      </c>
      <c r="C21">
        <f>_xlfn.STDEV.S(GM!C26:C49)</f>
        <v>6.6372803511993275E-2</v>
      </c>
      <c r="L21" s="2"/>
    </row>
    <row r="22" spans="1:13">
      <c r="A22" t="s">
        <v>158</v>
      </c>
      <c r="B22">
        <f>AVERAGE(GM!C50:C75)</f>
        <v>7.1794461538461529E-2</v>
      </c>
      <c r="C22">
        <f>_xlfn.STDEV.S(GM!C50:C75)</f>
        <v>6.8614906478537602E-2</v>
      </c>
      <c r="L22" s="2"/>
    </row>
    <row r="23" spans="1:13">
      <c r="A23" t="s">
        <v>159</v>
      </c>
      <c r="B23">
        <f>AVERAGE(GM!C76:C101)</f>
        <v>3.3671076923076929E-2</v>
      </c>
      <c r="C23">
        <f>_xlfn.STDEV.S(GM!C76:C101)</f>
        <v>6.8265828395719666E-2</v>
      </c>
      <c r="K23" t="s">
        <v>374</v>
      </c>
      <c r="L23" s="2" t="s">
        <v>378</v>
      </c>
    </row>
    <row r="24" spans="1:13">
      <c r="K24" t="s">
        <v>162</v>
      </c>
      <c r="L24" s="2" t="s">
        <v>379</v>
      </c>
    </row>
    <row r="25" spans="1:13">
      <c r="K25" t="s">
        <v>375</v>
      </c>
      <c r="L25" s="2" t="s">
        <v>380</v>
      </c>
    </row>
    <row r="26" spans="1:13">
      <c r="K26" t="s">
        <v>377</v>
      </c>
      <c r="L26" s="2" t="s">
        <v>382</v>
      </c>
    </row>
    <row r="27" spans="1:13">
      <c r="K27" t="s">
        <v>376</v>
      </c>
      <c r="L27" s="2" t="s">
        <v>381</v>
      </c>
    </row>
    <row r="28" spans="1:13">
      <c r="M28" s="2"/>
    </row>
    <row r="29" spans="1:13">
      <c r="K29" t="s">
        <v>395</v>
      </c>
      <c r="L29" s="5" t="s">
        <v>398</v>
      </c>
    </row>
    <row r="37" spans="1:13">
      <c r="A37" s="3" t="s">
        <v>367</v>
      </c>
      <c r="M37" s="2"/>
    </row>
    <row r="38" spans="1:13">
      <c r="A38" t="s">
        <v>160</v>
      </c>
      <c r="B38" t="s">
        <v>154</v>
      </c>
      <c r="C38" t="s">
        <v>155</v>
      </c>
    </row>
    <row r="39" spans="1:13">
      <c r="A39" t="s">
        <v>156</v>
      </c>
      <c r="B39">
        <f>AVERAGE('CA3'!C2:C25)</f>
        <v>2.7682458333333337E-2</v>
      </c>
      <c r="C39">
        <f>_xlfn.STDEV.S('CA3'!C2:C25)</f>
        <v>6.2480922302925991E-2</v>
      </c>
      <c r="K39" t="s">
        <v>163</v>
      </c>
      <c r="L39" s="2" t="s">
        <v>164</v>
      </c>
    </row>
    <row r="40" spans="1:13">
      <c r="A40" t="s">
        <v>157</v>
      </c>
      <c r="B40">
        <f>AVERAGE('CA3'!C26:C49)</f>
        <v>-3.4031416666666668E-2</v>
      </c>
      <c r="C40">
        <f>_xlfn.STDEV.S('CA3'!C26:C49)</f>
        <v>8.1431920518823933E-2</v>
      </c>
      <c r="K40" t="s">
        <v>383</v>
      </c>
      <c r="L40" s="2" t="s">
        <v>390</v>
      </c>
    </row>
    <row r="41" spans="1:13">
      <c r="A41" t="s">
        <v>158</v>
      </c>
      <c r="B41">
        <f>AVERAGE('CA3'!C50:C75)</f>
        <v>7.9489192307692288E-2</v>
      </c>
      <c r="C41">
        <f>_xlfn.STDEV.S('CA3'!C50:C75)</f>
        <v>7.0737289715125079E-2</v>
      </c>
      <c r="K41" t="s">
        <v>384</v>
      </c>
      <c r="L41" s="2" t="s">
        <v>380</v>
      </c>
    </row>
    <row r="42" spans="1:13">
      <c r="A42" t="s">
        <v>159</v>
      </c>
      <c r="B42">
        <f>AVERAGE('CA3'!C76:C101)</f>
        <v>3.3513999999999995E-2</v>
      </c>
      <c r="C42">
        <f>_xlfn.STDEV.S('CA3'!C76:C101)</f>
        <v>6.4959903919879686E-2</v>
      </c>
      <c r="K42" t="s">
        <v>389</v>
      </c>
      <c r="L42" s="2" t="s">
        <v>382</v>
      </c>
    </row>
    <row r="43" spans="1:13">
      <c r="K43" t="s">
        <v>385</v>
      </c>
      <c r="L43" s="2" t="s">
        <v>391</v>
      </c>
    </row>
    <row r="44" spans="1:13">
      <c r="K44" t="s">
        <v>386</v>
      </c>
      <c r="L44" s="2" t="s">
        <v>392</v>
      </c>
    </row>
    <row r="45" spans="1:13">
      <c r="K45" t="s">
        <v>387</v>
      </c>
      <c r="L45" s="2" t="s">
        <v>381</v>
      </c>
    </row>
    <row r="46" spans="1:13">
      <c r="K46" t="s">
        <v>388</v>
      </c>
      <c r="L46" s="2" t="s">
        <v>393</v>
      </c>
    </row>
    <row r="48" spans="1:13">
      <c r="K48" t="s">
        <v>396</v>
      </c>
      <c r="L48" s="5" t="s">
        <v>399</v>
      </c>
    </row>
    <row r="49" spans="1:14">
      <c r="K49" t="s">
        <v>397</v>
      </c>
      <c r="L49" s="5" t="s">
        <v>398</v>
      </c>
    </row>
    <row r="51" spans="1:14">
      <c r="N51" s="2"/>
    </row>
    <row r="52" spans="1:14">
      <c r="N52" s="2"/>
    </row>
    <row r="55" spans="1:14">
      <c r="A55" t="s">
        <v>161</v>
      </c>
      <c r="B55" t="s">
        <v>154</v>
      </c>
      <c r="C55" t="s">
        <v>155</v>
      </c>
    </row>
    <row r="56" spans="1:14">
      <c r="A56" t="s">
        <v>156</v>
      </c>
      <c r="B56">
        <f>AVERAGE('CA3'!D2:D25)</f>
        <v>2.0451041666666666E-2</v>
      </c>
      <c r="C56">
        <f>_xlfn.STDEV.S('CA3'!D2:D25)</f>
        <v>7.8064150577797045E-2</v>
      </c>
      <c r="K56" t="s">
        <v>383</v>
      </c>
      <c r="L56" s="2" t="s">
        <v>390</v>
      </c>
    </row>
    <row r="57" spans="1:14">
      <c r="A57" t="s">
        <v>157</v>
      </c>
      <c r="B57">
        <f>AVERAGE('CA3'!D26:D49)</f>
        <v>-4.0431208333333329E-2</v>
      </c>
      <c r="C57">
        <f>_xlfn.STDEV.S('CA3'!D26:D49)</f>
        <v>7.7154509424400664E-2</v>
      </c>
      <c r="K57" t="s">
        <v>385</v>
      </c>
      <c r="L57" s="2" t="s">
        <v>391</v>
      </c>
    </row>
    <row r="58" spans="1:14">
      <c r="A58" t="s">
        <v>158</v>
      </c>
      <c r="B58">
        <f>AVERAGE('CA3'!D50:D75)</f>
        <v>6.4313769230769244E-2</v>
      </c>
      <c r="C58">
        <f>_xlfn.STDEV.S('CA3'!D50:D75)</f>
        <v>5.4115981230174637E-2</v>
      </c>
      <c r="K58" t="s">
        <v>386</v>
      </c>
      <c r="L58" s="2" t="s">
        <v>392</v>
      </c>
    </row>
    <row r="59" spans="1:14">
      <c r="A59" t="s">
        <v>159</v>
      </c>
      <c r="B59">
        <f>AVERAGE('CA3'!D76:D101)</f>
        <v>3.1378269230769223E-2</v>
      </c>
      <c r="C59">
        <f>_xlfn.STDEV.S('CA3'!D76:D101)</f>
        <v>7.9408599371381783E-2</v>
      </c>
      <c r="K59" t="s">
        <v>387</v>
      </c>
      <c r="L59" s="2" t="s">
        <v>381</v>
      </c>
    </row>
    <row r="60" spans="1:14">
      <c r="K60" t="s">
        <v>388</v>
      </c>
      <c r="L60" s="2" t="s">
        <v>393</v>
      </c>
    </row>
    <row r="61" spans="1:14">
      <c r="L61" s="2"/>
    </row>
    <row r="63" spans="1:14">
      <c r="K63" t="s">
        <v>397</v>
      </c>
      <c r="L63" s="5" t="s">
        <v>398</v>
      </c>
    </row>
    <row r="64" spans="1:14">
      <c r="L64" s="2"/>
    </row>
    <row r="70" spans="12:13">
      <c r="L70" s="2"/>
      <c r="M70" s="2"/>
    </row>
    <row r="72" spans="12:13">
      <c r="L7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CA1</vt:lpstr>
      <vt:lpstr>CA3</vt:lpstr>
      <vt:lpstr>GM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2017-11-14T10:19:09Z</dcterms:created>
  <dcterms:modified xsi:type="dcterms:W3CDTF">2017-11-22T10:06:09Z</dcterms:modified>
</cp:coreProperties>
</file>