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F:\00平台资料汇总\"/>
    </mc:Choice>
  </mc:AlternateContent>
  <xr:revisionPtr revIDLastSave="0" documentId="13_ncr:1_{2FB0E1A7-F2ED-4458-877C-78ACA0FA85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阿伯塔" sheetId="2" r:id="rId1"/>
    <sheet name="Sheet2" sheetId="5" r:id="rId2"/>
    <sheet name="Sheet3" sheetId="6" r:id="rId3"/>
    <sheet name="Sheet1" sheetId="4" r:id="rId4"/>
    <sheet name="吉瑞达" sheetId="3" r:id="rId5"/>
  </sheets>
  <definedNames>
    <definedName name="_xlnm._FilterDatabase" localSheetId="0" hidden="1">阿伯塔!#REF!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2" i="2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</calcChain>
</file>

<file path=xl/sharedStrings.xml><?xml version="1.0" encoding="utf-8"?>
<sst xmlns="http://schemas.openxmlformats.org/spreadsheetml/2006/main" count="1425" uniqueCount="354">
  <si>
    <t>合同编号</t>
  </si>
  <si>
    <t>合同分类</t>
  </si>
  <si>
    <t>合同名称</t>
  </si>
  <si>
    <t>甲方</t>
  </si>
  <si>
    <t>乙方</t>
  </si>
  <si>
    <t>预算金额</t>
  </si>
  <si>
    <t>决算金额</t>
  </si>
  <si>
    <t>签订金额</t>
  </si>
  <si>
    <t>完成金额</t>
  </si>
  <si>
    <t>质保金额</t>
  </si>
  <si>
    <t>签订日期</t>
  </si>
  <si>
    <t>生效日期</t>
  </si>
  <si>
    <t>合同到期日期</t>
  </si>
  <si>
    <t>质保金到期日</t>
  </si>
  <si>
    <t>签订部门</t>
  </si>
  <si>
    <t>备注</t>
  </si>
  <si>
    <t>AJC2024001</t>
  </si>
  <si>
    <t>检验检测服务类</t>
  </si>
  <si>
    <t>2024年 辽河油田 委托检测</t>
  </si>
  <si>
    <t>辽河油田</t>
  </si>
  <si>
    <t>西安阿伯塔资环分析测试技术有限公司</t>
  </si>
  <si>
    <t>AJC2024002</t>
  </si>
  <si>
    <t>2024年 入井材料检测</t>
  </si>
  <si>
    <t>陕西科隆迪石油科技有限公司</t>
  </si>
  <si>
    <t>AJC2024003</t>
  </si>
  <si>
    <t>2024年 委托检测</t>
  </si>
  <si>
    <t>西北大学-地质系-陈立辉老师（王小均）</t>
  </si>
  <si>
    <t>AJC2024004</t>
  </si>
  <si>
    <t>西北大学-刘园园、李阳</t>
  </si>
  <si>
    <t>AJC2024005</t>
  </si>
  <si>
    <t>西安矿谱-黄康耀</t>
  </si>
  <si>
    <t>AJC2024006</t>
  </si>
  <si>
    <t>陕西玉祥燃气集团</t>
  </si>
  <si>
    <t>AJC2024007</t>
  </si>
  <si>
    <t>四川科力特油气技术服务有限公司</t>
  </si>
  <si>
    <t>AJC2024008</t>
  </si>
  <si>
    <t>西南油气田勘探开发研究院</t>
  </si>
  <si>
    <t>AJC2024009</t>
  </si>
  <si>
    <t>入井材料检测</t>
  </si>
  <si>
    <t>辽河油田 宜川料库（高云彪）</t>
  </si>
  <si>
    <t>AJC2024010</t>
  </si>
  <si>
    <t>辽河石油勘探局有限公司物资分公司（高宝桂）</t>
  </si>
  <si>
    <t>AJC2024011</t>
  </si>
  <si>
    <t>2024年 延长石油油气勘探公司 合同</t>
  </si>
  <si>
    <t>陕西延长石油(集团)有限责任公司延长气田 采气一厂</t>
  </si>
  <si>
    <t>AJC2024012</t>
  </si>
  <si>
    <t>陕西延长石油(集团)有限责任公司延长气田 采气二厂</t>
  </si>
  <si>
    <t>AJC2024013</t>
  </si>
  <si>
    <t>陕西延长石油(集团)有限责任公司延长气田 采气三厂</t>
  </si>
  <si>
    <t>AJC2024014</t>
  </si>
  <si>
    <t>陕西延长石油(集团)有限责任公司延长气田 采气四厂</t>
  </si>
  <si>
    <t>AJC2024015</t>
  </si>
  <si>
    <t>陕西延长石油(集团)有限责任公司延长气田 采气五厂</t>
  </si>
  <si>
    <t>AJC2024016</t>
  </si>
  <si>
    <t>陕西延长石油(集团)有限责任公司延长气田 南区勘探指挥部</t>
  </si>
  <si>
    <t>AJC2024017</t>
  </si>
  <si>
    <t>石油勘探开发部</t>
  </si>
  <si>
    <t>AJC2024018</t>
  </si>
  <si>
    <t>润景（北京）油气技术有限公司</t>
  </si>
  <si>
    <t>AJC2024019</t>
  </si>
  <si>
    <t>中心化验室</t>
  </si>
  <si>
    <t>AJC2024020</t>
  </si>
  <si>
    <t>陕西延长石油压裂材料有限公司</t>
  </si>
  <si>
    <t>AJC2024021</t>
  </si>
  <si>
    <t>AJC2024022</t>
  </si>
  <si>
    <t>AJC2024023</t>
  </si>
  <si>
    <t>AJC2024024</t>
  </si>
  <si>
    <t>AJC2024025</t>
  </si>
  <si>
    <t>AJC2024026</t>
  </si>
  <si>
    <t>延长气田 监督一站</t>
  </si>
  <si>
    <t>AJC2024027</t>
  </si>
  <si>
    <t>延长气田 监督二站</t>
  </si>
  <si>
    <t>AJC2024028</t>
  </si>
  <si>
    <t>延长气田 监督三站</t>
  </si>
  <si>
    <t>AJC2024029</t>
  </si>
  <si>
    <t>延长气田 监督四站</t>
  </si>
  <si>
    <t>AJC2024030</t>
  </si>
  <si>
    <t>延长气田 监督五站</t>
  </si>
  <si>
    <t>AJC2024031</t>
  </si>
  <si>
    <t>延长气田 监督六站</t>
  </si>
  <si>
    <t>AJC2024032</t>
  </si>
  <si>
    <t>陕西延长石油(集团)有限责任公司延长气田  纪检监察部</t>
  </si>
  <si>
    <t>AJC2024033</t>
  </si>
  <si>
    <t>陕西延长石油(集团)有限责任公司延长气田 南区指挥部</t>
  </si>
  <si>
    <t>AJC2024034</t>
  </si>
  <si>
    <t>洲际海峡能源科技有限公司（王小朵）</t>
  </si>
  <si>
    <t>AJC2024035</t>
  </si>
  <si>
    <t>川庆钻探工程公司地质勘探开发研究院实验研究中心</t>
  </si>
  <si>
    <t>AJC2024036</t>
  </si>
  <si>
    <t>西北大学-王慧老师</t>
  </si>
  <si>
    <t>AJC2024037</t>
  </si>
  <si>
    <t>延安中石大油气工程技术服务有限公司</t>
  </si>
  <si>
    <t>AJC2024038</t>
  </si>
  <si>
    <t>宜川华太能源有限公司</t>
  </si>
  <si>
    <t>AJC2024039</t>
  </si>
  <si>
    <t>长安大学-张老师（弓化栋对接）</t>
  </si>
  <si>
    <t>AJC2024040</t>
  </si>
  <si>
    <t>中国冶金地质总局山东局测试中心</t>
  </si>
  <si>
    <t>AJC2024041</t>
  </si>
  <si>
    <t>冀东油田勘探开发研究院实验中心</t>
  </si>
  <si>
    <t>AJC2024042</t>
  </si>
  <si>
    <t>四川迪曼油气新材料科技有限公司</t>
  </si>
  <si>
    <t>AJC2024043</t>
  </si>
  <si>
    <t>延安气田志丹地区太原组顶部非常规天然气地质特征研究</t>
  </si>
  <si>
    <t>陕西延长石油(集团)有限责任公司延长气田采气三厂</t>
  </si>
  <si>
    <t>AJC2024044</t>
  </si>
  <si>
    <t>中油测井地质研究院岩石物理实验中心</t>
  </si>
  <si>
    <t>AJC2024045</t>
  </si>
  <si>
    <t>西安珠峰油气科技有限公司</t>
  </si>
  <si>
    <t>AJC2024046</t>
  </si>
  <si>
    <t>西北大学-付饶（张志飞老师）</t>
  </si>
  <si>
    <t>AJC2024047</t>
  </si>
  <si>
    <t>西南石油大学-刘小洪</t>
  </si>
  <si>
    <t>AJC2024048</t>
  </si>
  <si>
    <t>斯伦贝谢长和油田工程有限公司</t>
  </si>
  <si>
    <t>AJC2024049</t>
  </si>
  <si>
    <t>西北大学-屈红军</t>
  </si>
  <si>
    <t>AJC2024050</t>
  </si>
  <si>
    <t>西安理工大学-何明明</t>
  </si>
  <si>
    <t>AJC2024051</t>
  </si>
  <si>
    <t>陕西煤田地质工程科技公司</t>
  </si>
  <si>
    <t>AJC2024052</t>
  </si>
  <si>
    <t>陕西省煤层气开发利用有限公司</t>
  </si>
  <si>
    <t>AJC2024053</t>
  </si>
  <si>
    <t>中陕核工业集团地质调查院有限公司</t>
  </si>
  <si>
    <t>AJC2024054</t>
  </si>
  <si>
    <t>斯伦贝谢-黄勇</t>
  </si>
  <si>
    <t>AJC2024055</t>
  </si>
  <si>
    <t>陕西阿尔金新能源开发有限责任公司</t>
  </si>
  <si>
    <t>AJC2024056</t>
  </si>
  <si>
    <t>陕西壹品宇宏石油化工科技有限公司</t>
  </si>
  <si>
    <t>AJC2024057</t>
  </si>
  <si>
    <t>西安石油大学-白玉彬</t>
  </si>
  <si>
    <t>AJC2024058</t>
  </si>
  <si>
    <t>北京凯博瑞石油科技有限公司</t>
  </si>
  <si>
    <t>AJC2024059</t>
  </si>
  <si>
    <t>陕煤集团煤层气开发利用有限公司（黄陵）</t>
  </si>
  <si>
    <t>AJC2024060</t>
  </si>
  <si>
    <t>陕西日新石油化工有限公司</t>
  </si>
  <si>
    <t>AJC2024061</t>
  </si>
  <si>
    <t>长庆化工集团 研究所</t>
  </si>
  <si>
    <t>AJC2024062</t>
  </si>
  <si>
    <t>尤雪龙</t>
  </si>
  <si>
    <t>AJC2024063</t>
  </si>
  <si>
    <t>西北大学-王爱国</t>
  </si>
  <si>
    <t>AJC2024064</t>
  </si>
  <si>
    <t>阿伯塔技术研发部</t>
  </si>
  <si>
    <t>AJC2024065</t>
  </si>
  <si>
    <t>西安凯尔文石化助剂制造有限公司</t>
  </si>
  <si>
    <t>AJC2024066</t>
  </si>
  <si>
    <t>西北大学-地质系-周立发老师</t>
  </si>
  <si>
    <t>AJC2024067</t>
  </si>
  <si>
    <t>中国石油化工股份有限公司胜利油田分公司</t>
  </si>
  <si>
    <t>AJC2024068</t>
  </si>
  <si>
    <t>陕西志祥拓实业有限公司</t>
  </si>
  <si>
    <t>AJC2024069</t>
  </si>
  <si>
    <t>山东科兴化工有限责任公司</t>
  </si>
  <si>
    <t>AJC2024070</t>
  </si>
  <si>
    <t>北京地科院</t>
  </si>
  <si>
    <t>AJC2024071</t>
  </si>
  <si>
    <t>延长油田股份有限公司</t>
  </si>
  <si>
    <t>AJC2024072</t>
  </si>
  <si>
    <t>陕西延长石油（集团）有限责任公司研究院</t>
  </si>
  <si>
    <t>AJC2024073</t>
  </si>
  <si>
    <t>西北大学-何老师</t>
  </si>
  <si>
    <t>AJC2024074</t>
  </si>
  <si>
    <t>西北大学地质学系-徐建</t>
  </si>
  <si>
    <t>AJC2024075</t>
  </si>
  <si>
    <t>西安国联质量检测技术股份有限公司</t>
  </si>
  <si>
    <t>AJC2024076</t>
  </si>
  <si>
    <t>西北大学-马生华</t>
  </si>
  <si>
    <t>AJC2024077</t>
  </si>
  <si>
    <t>长庆化工集团-王乔</t>
  </si>
  <si>
    <t>AJC2024078</t>
  </si>
  <si>
    <t>陕西科技大学-高老师</t>
  </si>
  <si>
    <t>AJC2024079</t>
  </si>
  <si>
    <t>2024年 入井流体项目</t>
  </si>
  <si>
    <t>辽河油田庆阳勘探开发分公司</t>
  </si>
  <si>
    <t>AJC2024080</t>
  </si>
  <si>
    <t>定边利汇德油田技术服务有限责任公司</t>
  </si>
  <si>
    <t>AJC2024081</t>
  </si>
  <si>
    <t>陕西隆拓扶瑞能源科技有限公司</t>
  </si>
  <si>
    <t>AJC2024082</t>
  </si>
  <si>
    <t>陕煤集团煤层气开发利用有限公司澄合分公司</t>
  </si>
  <si>
    <t>AJC2024083</t>
  </si>
  <si>
    <t>盘锦中盛工程实业有限公司</t>
  </si>
  <si>
    <t>AJC2024084</t>
  </si>
  <si>
    <t>长庆油田研究院</t>
  </si>
  <si>
    <t>AJC2024085</t>
  </si>
  <si>
    <t>成都理工大学-胡子文</t>
  </si>
  <si>
    <t>AJC2024086</t>
  </si>
  <si>
    <t>南阳雨坤石油工程技术有限公司</t>
  </si>
  <si>
    <t>AJC2024087</t>
  </si>
  <si>
    <t>昱宏(濮阳)化学有限公司</t>
  </si>
  <si>
    <t>AJC2024088</t>
  </si>
  <si>
    <t>亚太石油有限公司</t>
  </si>
  <si>
    <t>AJC2024089</t>
  </si>
  <si>
    <t>北京中海沃邦能源投资有限公司永和分公司</t>
  </si>
  <si>
    <t>AJC2024090</t>
  </si>
  <si>
    <t>延安洋森工贸有限公司</t>
  </si>
  <si>
    <t>AJC2024091</t>
  </si>
  <si>
    <t>陕西东田能源科技有限公司</t>
  </si>
  <si>
    <t>AJC2024092</t>
  </si>
  <si>
    <t>尹成明</t>
  </si>
  <si>
    <t>AJC2024093</t>
  </si>
  <si>
    <t>西安石油大学-郭艳琴</t>
  </si>
  <si>
    <t>AJC2024094</t>
  </si>
  <si>
    <t>西北大学-周文江</t>
  </si>
  <si>
    <t>AJC2024095</t>
  </si>
  <si>
    <t>青铜峡市威鼎支撑剂有限公司</t>
  </si>
  <si>
    <t>AJC2024096</t>
  </si>
  <si>
    <t>中国石油大学-乔锦琪</t>
  </si>
  <si>
    <t>AJC2024097</t>
  </si>
  <si>
    <t>亚美大陆煤层气有限公司</t>
  </si>
  <si>
    <t>AJC2024098</t>
  </si>
  <si>
    <t>西北大学-罗丹婷</t>
  </si>
  <si>
    <t>AJC2024099</t>
  </si>
  <si>
    <t>陕西工勘院环境检测有限责任公司</t>
  </si>
  <si>
    <t>AJC2024100</t>
  </si>
  <si>
    <t>河南海纳石油工程技术有限公司</t>
  </si>
  <si>
    <t>AJC2024101</t>
  </si>
  <si>
    <t>西北大学-马一航</t>
  </si>
  <si>
    <t>AJC2024102</t>
  </si>
  <si>
    <t>张亚旭</t>
  </si>
  <si>
    <t>AJC2024103</t>
  </si>
  <si>
    <t>西北大学-张睿老师</t>
  </si>
  <si>
    <t>JC2024001</t>
  </si>
  <si>
    <t>2024年流体项目</t>
  </si>
  <si>
    <t>采气三厂</t>
  </si>
  <si>
    <r>
      <rPr>
        <sz val="10.5"/>
        <color rgb="FF606266"/>
        <rFont val="Helvetica"/>
        <family val="2"/>
      </rPr>
      <t>西安吉瑞达地质科技有限公司</t>
    </r>
  </si>
  <si>
    <t>JC2024002</t>
  </si>
  <si>
    <t>采气四厂</t>
  </si>
  <si>
    <t>JC2024003</t>
  </si>
  <si>
    <t>采气一厂</t>
  </si>
  <si>
    <t>JC2024004</t>
  </si>
  <si>
    <t>延2455井-岩心分析</t>
  </si>
  <si>
    <t>采气五厂</t>
  </si>
  <si>
    <t>JC2024005</t>
  </si>
  <si>
    <t>延1381井-岩心分析</t>
  </si>
  <si>
    <t>JC2024006</t>
  </si>
  <si>
    <t>延2359斜井-岩心分析</t>
  </si>
  <si>
    <t>JC2024007</t>
  </si>
  <si>
    <t>延1296井-岩心分析</t>
  </si>
  <si>
    <t>JC2024008</t>
  </si>
  <si>
    <t>延1618井-岩心分析</t>
  </si>
  <si>
    <t>采气二厂</t>
  </si>
  <si>
    <t>JC2024009</t>
  </si>
  <si>
    <t>延1630井-岩心分析</t>
  </si>
  <si>
    <t>JC2024010</t>
  </si>
  <si>
    <t>延2451井-岩心分析</t>
  </si>
  <si>
    <t>insert</t>
    <phoneticPr fontId="15" type="noConversion"/>
  </si>
  <si>
    <t>01FC5ED2-1973-4A80-976B-0BC6E6F467B3</t>
  </si>
  <si>
    <t>02E0E867-AF32-404E-BCE6-58E6C521BA35</t>
  </si>
  <si>
    <t>0479D688-A39F-4024-993D-21D2AB9BCE46</t>
  </si>
  <si>
    <t>04F98C88-5B0B-4DE9-9FFF-3CFFFF7BC755</t>
  </si>
  <si>
    <t>080D7684-1029-429C-98AE-FA7A4FD6533C</t>
  </si>
  <si>
    <t>0B8E8863-AE36-4E69-A845-3F5671CBB79D</t>
  </si>
  <si>
    <t>0E3907B7-70C7-48E8-9E07-A5C619086D13</t>
  </si>
  <si>
    <t>0E7B8727-C658-4F46-A4D4-815D12D3B2A3</t>
  </si>
  <si>
    <t>0F8B8C07-2214-4276-B9B5-7750097C842E</t>
  </si>
  <si>
    <t>11416EE7-4D95-4505-BB8A-8C070D42BE58</t>
  </si>
  <si>
    <t>120C0EF2-7DDA-4362-B2DF-8E05B26826D8</t>
  </si>
  <si>
    <t>1364A910-F89C-4E21-9379-1520B6646C04</t>
  </si>
  <si>
    <t>152843EB-26A8-4152-92D2-EC883191428D</t>
  </si>
  <si>
    <t>1541C889-ED91-468E-AD4C-2D67D894C65F</t>
  </si>
  <si>
    <t>1670C392-3AED-49D4-A58C-603F7F2BD670</t>
  </si>
  <si>
    <t>186CE02B-0377-4D2D-9DEC-DA038E932315</t>
  </si>
  <si>
    <t>1A6F1407-ABB2-4C53-9895-476C9F452E88</t>
  </si>
  <si>
    <t>1AB04620-C2FF-4E5C-BF21-606473C4142C</t>
  </si>
  <si>
    <t>1AE1542D-3135-44DA-9FD3-BE73135C3FC9</t>
  </si>
  <si>
    <t>21F5453A-A286-4FB0-97D6-E30BD42637ED</t>
  </si>
  <si>
    <t>25047CFF-AD0C-46FE-B8B4-6EBDAD8AF8DA</t>
  </si>
  <si>
    <t>2D16A2D4-7830-4C59-8581-0D946421901B</t>
  </si>
  <si>
    <t>30E18774-E52C-4C0B-9DD2-033DD3381400</t>
  </si>
  <si>
    <t>343FBA2E-DCC6-47EE-8036-0A2039395B05</t>
  </si>
  <si>
    <t>35686F3C-1644-4EAF-900F-9AB04C3DE5D1</t>
  </si>
  <si>
    <t>381D766B-100A-40B8-8EDF-1B89E1C84170</t>
  </si>
  <si>
    <t>38A5646E-8A4D-4F17-98CF-97CF4A77C598</t>
  </si>
  <si>
    <t>38F87CF9-C8CA-4310-A279-36A35930A7B0</t>
  </si>
  <si>
    <t>3EEF9EF0-6F81-46B6-A6DF-BE9C1BE28A67</t>
  </si>
  <si>
    <t>41FCBC5D-C8F9-484E-A3B7-F058CC920DB7</t>
  </si>
  <si>
    <t>46A68A77-B72C-4B44-A9FB-9F022FCC6FC9</t>
  </si>
  <si>
    <t>4FEDB99A-4481-4153-9A7E-4D9E212059D7</t>
  </si>
  <si>
    <t>513AF469-6F48-48F4-BEB8-7D569CB2CEDB</t>
  </si>
  <si>
    <t>528AE7A0-168D-49F0-A924-5C09219DAE60</t>
  </si>
  <si>
    <t>540BAC36-57D6-4EAE-8602-F44E9FDC45EB</t>
  </si>
  <si>
    <t>573490E6-54C6-44E4-BB08-6092FB399787</t>
  </si>
  <si>
    <t>576C8523-13A9-4080-83C2-7F26ABBBA6DE</t>
  </si>
  <si>
    <t>57F1F717-CEB7-4455-9243-26354D860AF9</t>
  </si>
  <si>
    <t>59AC9B94-8CE3-4FFD-9052-BD744776DDCE</t>
  </si>
  <si>
    <t>59B03F19-B1DB-4AAC-8F74-42BA90700EEC</t>
  </si>
  <si>
    <t>5BEEBC75-9994-4525-AABD-31F8C0D7A0E3</t>
  </si>
  <si>
    <t>5D2F57C2-2965-426E-BC1A-7A4ADD3001EF</t>
  </si>
  <si>
    <t>5E0FB6FF-09D4-4CC9-8247-D275F3E20694</t>
  </si>
  <si>
    <t>5E355EC4-F07A-42DA-A8AD-CBC792986656</t>
  </si>
  <si>
    <t>60F30E84-272F-4498-8D0A-B11EC2AAC50F</t>
  </si>
  <si>
    <t>66EAF577-A129-4A5C-B28F-A603F8CC7822</t>
  </si>
  <si>
    <t>69584DC3-0218-4531-B275-B8E26852D263</t>
  </si>
  <si>
    <t>6DBE65E9-9396-4604-9714-A9F843E65B6E</t>
  </si>
  <si>
    <t>6DD5AAA1-10CF-4A82-BD6C-CCF0F8891B09</t>
  </si>
  <si>
    <t>6EAD2A30-452E-4E0A-B59C-A840DCFB841D</t>
  </si>
  <si>
    <t>71797D41-BD28-4654-A848-A357649395BC</t>
  </si>
  <si>
    <t>74B39FEC-4CB4-4AA6-8D50-49EBBA62A6EB</t>
  </si>
  <si>
    <t>767EB1E8-776D-4E36-8FF3-DD7C925D8ECC</t>
  </si>
  <si>
    <t>792F9FAE-C1CA-4EEA-A44F-E9054B8EFAED</t>
  </si>
  <si>
    <t>7A6BED24-1512-409F-B077-F2E678D80D95</t>
  </si>
  <si>
    <t>7CA18B14-620C-4F2E-8CED-A42EF8BD4425</t>
  </si>
  <si>
    <t>7CC9811C-14D5-4DA1-98ED-80F1F4CB57FD</t>
  </si>
  <si>
    <t>81E19332-94E2-4660-8457-37F1D9CE7E25</t>
  </si>
  <si>
    <t>8214BA70-C94E-4D9F-B820-5DA4081906A4</t>
  </si>
  <si>
    <t>831B0671-39AF-4C6D-817E-94175EB448CA</t>
  </si>
  <si>
    <t>874359CA-8580-4B0B-B52D-DE2EB40CB8E8</t>
  </si>
  <si>
    <t>8A1716E9-BD92-4FFB-8CB2-A2A7F0F1812C</t>
  </si>
  <si>
    <t>8C1A6DA6-78C2-426D-A139-67DD424AA49E</t>
  </si>
  <si>
    <t>94BD669B-38B8-4725-8E6E-EC2F975D4131</t>
  </si>
  <si>
    <t>99743E83-455C-497D-B688-1CA157330478</t>
  </si>
  <si>
    <t>A70ED882-63C9-43C0-ABFD-0B729BDDC887</t>
  </si>
  <si>
    <t>A8259898-9C03-4D79-9826-AE261E0A2F30</t>
  </si>
  <si>
    <t>AE81A85F-0B88-4B83-8A26-EA7D310CE7C3</t>
  </si>
  <si>
    <t>AF45AF6B-D235-45BA-853C-13A0A5F443F2</t>
  </si>
  <si>
    <t>AF6791D4-4F13-4BB2-9208-1ED58ADAE220</t>
  </si>
  <si>
    <t>B2CCD392-A57E-4BCD-9D8D-C11C99F58CE2</t>
  </si>
  <si>
    <t>B2CD1D91-9E70-4AA8-BF21-0B68BECB994E</t>
  </si>
  <si>
    <t>B387AB1E-008D-4FD1-9E9B-2E0AB736A5C6</t>
  </si>
  <si>
    <t>BA4C788E-4F5E-4B41-B8BD-E26AEF6C54A4</t>
  </si>
  <si>
    <t>BA4EE956-F8CB-4FD7-94F9-055988229895</t>
  </si>
  <si>
    <t>BA7AFD74-7BA2-4F86-8A78-C3BA4846B8E0</t>
  </si>
  <si>
    <t>BD6D3184-8A22-4B6C-80B4-1332D80C39F3</t>
  </si>
  <si>
    <t>C3789736-BD13-4595-8455-DAE7BD9F6E14</t>
  </si>
  <si>
    <t>C5744E5D-5856-44AC-B38A-08D4FF822C24</t>
  </si>
  <si>
    <t>C6AF937D-B7CF-4985-A9AE-A8E35C582D11</t>
  </si>
  <si>
    <t>CC64BED6-6A11-4299-9BDE-2D9D77C59E4F</t>
  </si>
  <si>
    <t>CD45F978-8AD0-4362-B788-A3ED6ACD668C</t>
  </si>
  <si>
    <t>CF3EF1B5-6527-41BD-922F-D4BAD769F058</t>
  </si>
  <si>
    <t>D2EA8E25-67E5-4170-B21D-2D5B45A0C11A</t>
  </si>
  <si>
    <t>D4216846-1091-4B2C-A6A9-F317259BE2F1</t>
  </si>
  <si>
    <t>DA7DBA38-A2D3-4659-A2F9-275B37BE5590</t>
  </si>
  <si>
    <t>DA8785A0-FD0E-4767-B006-876D7FAE41FA</t>
  </si>
  <si>
    <t>DCB5D6E2-0B9E-4DE2-B34F-D7F4C44C3F1A</t>
  </si>
  <si>
    <t>DE608F07-CF2C-45A6-B251-0187C52FEF3A</t>
  </si>
  <si>
    <t>E30D4D55-5600-4F30-9E43-6C09D04E0E36</t>
  </si>
  <si>
    <t>E3D8DE2A-E401-4012-89A8-F835DDA232E8</t>
  </si>
  <si>
    <t>E41EA35D-9F4C-48A7-B7F1-12238AF3004A</t>
  </si>
  <si>
    <t>E7297D5D-B66B-4880-8316-73DAA2EEC350</t>
  </si>
  <si>
    <t>EA2EBB31-9555-46B9-927B-A4FA9D2875FA</t>
  </si>
  <si>
    <t>EC84269F-F71A-417B-95B4-EE03073BB1A9</t>
  </si>
  <si>
    <t>EE5732DF-D0CD-486B-9821-EAD66F6AF59C</t>
  </si>
  <si>
    <t>F0E90055-9FDB-4389-94F9-DDDB031E333B</t>
  </si>
  <si>
    <t>F33304BA-B0AF-47D6-8626-C4577B3384D9</t>
  </si>
  <si>
    <t>F3B73FE2-2D73-43A4-88E1-6ECF0B7BF4E5</t>
  </si>
  <si>
    <t>FC8361AF-4465-4FC6-8116-0BCF4EB52AA6</t>
  </si>
  <si>
    <t>FC945530-A55F-41BD-A08B-515CB4E7E708</t>
  </si>
  <si>
    <t>FF4F0099-77CD-41EE-9E1B-10621F28269E</t>
  </si>
  <si>
    <t>FFA5C9DE-FF60-4572-BB46-187A2FC1198A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</si>
</sst>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;\¥\-#,##0.00"/>
  </numFmts>
  <fonts count="18" x14ac:knownFonts="1">
    <font>
      <sz val="11"/>
      <color theme="1"/>
      <name val="宋体"/>
      <charset val="134"/>
      <scheme val="minor"/>
    </font>
    <font>
      <b/>
      <sz val="9"/>
      <color theme="1"/>
      <name val="宋体"/>
      <charset val="134"/>
    </font>
    <font>
      <sz val="10"/>
      <color theme="1"/>
      <name val="等线"/>
      <charset val="134"/>
    </font>
    <font>
      <sz val="11"/>
      <color rgb="FFFF0000"/>
      <name val="楷体"/>
      <charset val="134"/>
    </font>
    <font>
      <sz val="10"/>
      <color rgb="FF000000"/>
      <name val="等线"/>
      <charset val="134"/>
    </font>
    <font>
      <sz val="10.5"/>
      <color rgb="FF606266"/>
      <name val="Helvetica"/>
      <family val="2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.5"/>
      <color rgb="FF606266"/>
      <name val="宋体"/>
      <charset val="134"/>
    </font>
    <font>
      <sz val="11"/>
      <color theme="1"/>
      <name val="楷体"/>
      <charset val="134"/>
    </font>
    <font>
      <sz val="11"/>
      <name val="楷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3" fillId="5" borderId="0">
      <alignment vertical="center"/>
    </xf>
    <xf numFmtId="0" fontId="13" fillId="5" borderId="0">
      <alignment vertical="center"/>
    </xf>
    <xf numFmtId="0" fontId="12" fillId="0" borderId="0"/>
  </cellStyleXfs>
  <cellXfs count="2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1" fillId="3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3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4" borderId="1" xfId="3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0" borderId="1" xfId="0" applyBorder="1">
      <alignment vertical="center"/>
    </xf>
    <xf numFmtId="0" fontId="12" fillId="0" borderId="0" xfId="3" applyAlignment="1">
      <alignment horizontal="center" vertical="center" wrapText="1"/>
    </xf>
    <xf numFmtId="0" fontId="12" fillId="0" borderId="1" xfId="3" applyBorder="1" applyAlignment="1">
      <alignment horizontal="center" vertical="center" wrapText="1"/>
    </xf>
    <xf numFmtId="0" fontId="7" fillId="0" borderId="0" xfId="0" applyFont="1">
      <alignment vertical="center"/>
    </xf>
    <xf numFmtId="0" fontId="16" fillId="0" borderId="0" xfId="0" applyFont="1">
      <alignment vertical="center"/>
    </xf>
    <xf numFmtId="0" fontId="17" fillId="3" borderId="2" xfId="0" applyFont="1" applyFill="1" applyBorder="1" applyAlignment="1">
      <alignment horizontal="center" vertical="center" wrapText="1"/>
    </xf>
  </cellXfs>
  <cellStyles count="4">
    <cellStyle name="headerStyle2" xfId="1" xr:uid="{00000000-0005-0000-0000-000031000000}"/>
    <cellStyle name="headerStyle4" xfId="2" xr:uid="{00000000-0005-0000-0000-000032000000}"/>
    <cellStyle name="常规" xfId="0" builtinId="0"/>
    <cellStyle name="常规 4" xfId="3" xr:uid="{00000000-0005-0000-0000-000033000000}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15"/>
  <sheetViews>
    <sheetView tabSelected="1" zoomScaleNormal="100" workbookViewId="0">
      <selection activeCell="E19" sqref="E19"/>
    </sheetView>
  </sheetViews>
  <sheetFormatPr defaultColWidth="9" defaultRowHeight="13.5" x14ac:dyDescent="0.15"/>
  <cols>
    <col min="1" max="1" width="21.625" customWidth="1"/>
    <col min="2" max="2" width="14.875" style="8" customWidth="1"/>
    <col min="3" max="3" width="34.375" style="9" customWidth="1"/>
    <col min="4" max="4" width="48.5" style="9" customWidth="1"/>
    <col min="5" max="5" width="40.875" style="9" customWidth="1"/>
    <col min="6" max="6" width="33.25" style="9" customWidth="1"/>
    <col min="7" max="8" width="11.875" style="9" customWidth="1"/>
    <col min="9" max="9" width="15.25" style="9" customWidth="1"/>
    <col min="10" max="10" width="15.625" style="9" customWidth="1"/>
    <col min="11" max="11" width="9.125" customWidth="1"/>
    <col min="12" max="12" width="10.25" customWidth="1"/>
    <col min="14" max="14" width="11.625" style="9" customWidth="1"/>
  </cols>
  <sheetData>
    <row r="1" spans="1:17" s="1" customFormat="1" ht="26.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7" t="s">
        <v>14</v>
      </c>
      <c r="Q1" s="7" t="s">
        <v>15</v>
      </c>
    </row>
    <row r="2" spans="1:17" x14ac:dyDescent="0.15">
      <c r="A2" s="10" t="s">
        <v>16</v>
      </c>
      <c r="B2" s="4" t="s">
        <v>17</v>
      </c>
      <c r="C2" s="11" t="s">
        <v>18</v>
      </c>
      <c r="D2" s="10" t="s">
        <v>19</v>
      </c>
      <c r="E2" s="10" t="str">
        <f>VLOOKUP(D2,Sheet3!A:D,2,FALSE)</f>
        <v>99743E83-455C-497D-B688-1CA157330478</v>
      </c>
      <c r="F2" s="12" t="s">
        <v>20</v>
      </c>
      <c r="G2" s="13"/>
      <c r="H2" s="13"/>
      <c r="I2" s="14"/>
      <c r="J2" s="13"/>
      <c r="K2" s="13"/>
      <c r="L2" s="19"/>
      <c r="M2" s="19"/>
      <c r="N2" s="20"/>
      <c r="O2" s="13"/>
      <c r="P2" s="13"/>
      <c r="Q2" s="13"/>
    </row>
    <row r="3" spans="1:17" x14ac:dyDescent="0.15">
      <c r="A3" s="10" t="s">
        <v>21</v>
      </c>
      <c r="B3" s="4" t="s">
        <v>17</v>
      </c>
      <c r="C3" s="11" t="s">
        <v>22</v>
      </c>
      <c r="D3" s="10" t="s">
        <v>23</v>
      </c>
      <c r="E3" s="10" t="str">
        <f>VLOOKUP(D3,Sheet3!A:D,2,FALSE)</f>
        <v>11416EE7-4D95-4505-BB8A-8C070D42BE58</v>
      </c>
      <c r="F3" s="12" t="s">
        <v>20</v>
      </c>
      <c r="G3" s="13"/>
      <c r="H3" s="13"/>
      <c r="I3" s="14"/>
      <c r="J3" s="13"/>
      <c r="K3" s="13"/>
      <c r="L3" s="19"/>
      <c r="M3" s="19"/>
      <c r="N3" s="20"/>
      <c r="O3" s="13"/>
      <c r="P3" s="13"/>
      <c r="Q3" s="13"/>
    </row>
    <row r="4" spans="1:17" x14ac:dyDescent="0.15">
      <c r="A4" s="10" t="s">
        <v>24</v>
      </c>
      <c r="B4" s="4" t="s">
        <v>17</v>
      </c>
      <c r="C4" s="11" t="s">
        <v>25</v>
      </c>
      <c r="D4" s="10" t="s">
        <v>26</v>
      </c>
      <c r="E4" s="10" t="str">
        <f>VLOOKUP(D4,Sheet3!A:D,2,FALSE)</f>
        <v>0E7B8727-C658-4F46-A4D4-815D12D3B2A3</v>
      </c>
      <c r="F4" s="12" t="s">
        <v>20</v>
      </c>
      <c r="G4" s="15"/>
      <c r="H4" s="15"/>
      <c r="I4" s="15"/>
      <c r="J4" s="15"/>
      <c r="K4" s="21"/>
      <c r="L4" s="22"/>
      <c r="M4" s="22"/>
      <c r="N4" s="15"/>
      <c r="O4" s="22"/>
      <c r="P4" s="22"/>
      <c r="Q4" s="22"/>
    </row>
    <row r="5" spans="1:17" x14ac:dyDescent="0.15">
      <c r="A5" s="10" t="s">
        <v>27</v>
      </c>
      <c r="B5" s="4" t="s">
        <v>17</v>
      </c>
      <c r="C5" s="11" t="s">
        <v>25</v>
      </c>
      <c r="D5" s="10" t="s">
        <v>28</v>
      </c>
      <c r="E5" s="10" t="str">
        <f>VLOOKUP(D5,Sheet3!A:D,2,FALSE)</f>
        <v>01FC5ED2-1973-4A80-976B-0BC6E6F467B3</v>
      </c>
      <c r="F5" s="12" t="s">
        <v>20</v>
      </c>
      <c r="G5" s="15"/>
      <c r="H5" s="15"/>
      <c r="I5" s="15"/>
      <c r="J5" s="15"/>
      <c r="K5" s="21"/>
      <c r="L5" s="22"/>
      <c r="M5" s="22"/>
      <c r="N5" s="15"/>
      <c r="O5" s="22"/>
      <c r="P5" s="22"/>
      <c r="Q5" s="22"/>
    </row>
    <row r="6" spans="1:17" x14ac:dyDescent="0.15">
      <c r="A6" s="10" t="s">
        <v>29</v>
      </c>
      <c r="B6" s="4" t="s">
        <v>17</v>
      </c>
      <c r="C6" s="11" t="s">
        <v>25</v>
      </c>
      <c r="D6" s="10" t="s">
        <v>30</v>
      </c>
      <c r="E6" s="10" t="str">
        <f>VLOOKUP(D6,Sheet3!A:D,2,FALSE)</f>
        <v>46A68A77-B72C-4B44-A9FB-9F022FCC6FC9</v>
      </c>
      <c r="F6" s="12" t="s">
        <v>20</v>
      </c>
      <c r="G6" s="15"/>
      <c r="H6" s="15"/>
      <c r="I6" s="15"/>
      <c r="J6" s="15"/>
      <c r="K6" s="21"/>
      <c r="L6" s="22"/>
      <c r="M6" s="22"/>
      <c r="N6" s="15"/>
      <c r="O6" s="22"/>
      <c r="P6" s="22"/>
      <c r="Q6" s="22"/>
    </row>
    <row r="7" spans="1:17" x14ac:dyDescent="0.15">
      <c r="A7" s="10" t="s">
        <v>31</v>
      </c>
      <c r="B7" s="4" t="s">
        <v>17</v>
      </c>
      <c r="C7" s="11" t="s">
        <v>25</v>
      </c>
      <c r="D7" s="10" t="s">
        <v>32</v>
      </c>
      <c r="E7" s="10" t="str">
        <f>VLOOKUP(D7,Sheet3!A:D,2,FALSE)</f>
        <v>FF4F0099-77CD-41EE-9E1B-10621F28269E</v>
      </c>
      <c r="F7" s="12" t="s">
        <v>20</v>
      </c>
      <c r="G7" s="15"/>
      <c r="H7" s="15"/>
      <c r="I7" s="15"/>
      <c r="J7" s="15"/>
      <c r="K7" s="21"/>
      <c r="L7" s="22"/>
      <c r="M7" s="22"/>
      <c r="N7" s="15"/>
      <c r="O7" s="22"/>
      <c r="P7" s="22"/>
      <c r="Q7" s="22"/>
    </row>
    <row r="8" spans="1:17" x14ac:dyDescent="0.15">
      <c r="A8" s="10" t="s">
        <v>33</v>
      </c>
      <c r="B8" s="4" t="s">
        <v>17</v>
      </c>
      <c r="C8" s="11" t="s">
        <v>25</v>
      </c>
      <c r="D8" s="10" t="s">
        <v>34</v>
      </c>
      <c r="E8" s="10" t="str">
        <f>VLOOKUP(D8,Sheet3!A:D,2,FALSE)</f>
        <v>FFA5C9DE-FF60-4572-BB46-187A2FC1198A</v>
      </c>
      <c r="F8" s="12" t="s">
        <v>20</v>
      </c>
      <c r="G8" s="15"/>
      <c r="H8" s="15"/>
      <c r="I8" s="15"/>
      <c r="J8" s="15"/>
      <c r="K8" s="21"/>
      <c r="L8" s="22"/>
      <c r="M8" s="22"/>
      <c r="N8" s="15"/>
      <c r="O8" s="22"/>
      <c r="P8" s="22"/>
      <c r="Q8" s="22"/>
    </row>
    <row r="9" spans="1:17" x14ac:dyDescent="0.15">
      <c r="A9" s="10" t="s">
        <v>35</v>
      </c>
      <c r="B9" s="4" t="s">
        <v>17</v>
      </c>
      <c r="C9" s="11" t="s">
        <v>25</v>
      </c>
      <c r="D9" s="16" t="s">
        <v>36</v>
      </c>
      <c r="E9" s="10" t="str">
        <f>VLOOKUP(D9,Sheet3!A:D,2,FALSE)</f>
        <v>381D766B-100A-40B8-8EDF-1B89E1C84170</v>
      </c>
      <c r="F9" s="12" t="s">
        <v>20</v>
      </c>
      <c r="G9" s="15"/>
      <c r="H9" s="15"/>
      <c r="I9" s="15"/>
      <c r="J9" s="15"/>
      <c r="K9" s="21"/>
      <c r="L9" s="22"/>
      <c r="M9" s="22"/>
      <c r="N9" s="15"/>
      <c r="O9" s="22"/>
      <c r="P9" s="22"/>
      <c r="Q9" s="22"/>
    </row>
    <row r="10" spans="1:17" x14ac:dyDescent="0.15">
      <c r="A10" s="10" t="s">
        <v>37</v>
      </c>
      <c r="B10" s="4" t="s">
        <v>17</v>
      </c>
      <c r="C10" s="11" t="s">
        <v>38</v>
      </c>
      <c r="D10" s="10" t="s">
        <v>39</v>
      </c>
      <c r="E10" s="10" t="str">
        <f>VLOOKUP(D10,Sheet3!A:D,2,FALSE)</f>
        <v>831B0671-39AF-4C6D-817E-94175EB448CA</v>
      </c>
      <c r="F10" s="12" t="s">
        <v>20</v>
      </c>
      <c r="G10" s="15"/>
      <c r="H10" s="15"/>
      <c r="I10" s="15"/>
      <c r="J10" s="15"/>
      <c r="K10" s="21"/>
      <c r="L10" s="22"/>
      <c r="M10" s="22"/>
      <c r="N10" s="15"/>
      <c r="O10" s="22"/>
      <c r="P10" s="22"/>
      <c r="Q10" s="22"/>
    </row>
    <row r="11" spans="1:17" x14ac:dyDescent="0.15">
      <c r="A11" s="10" t="s">
        <v>40</v>
      </c>
      <c r="B11" s="4" t="s">
        <v>17</v>
      </c>
      <c r="C11" s="11" t="s">
        <v>38</v>
      </c>
      <c r="D11" s="10" t="s">
        <v>41</v>
      </c>
      <c r="E11" s="10" t="str">
        <f>VLOOKUP(D11,Sheet3!A:D,2,FALSE)</f>
        <v>874359CA-8580-4B0B-B52D-DE2EB40CB8E8</v>
      </c>
      <c r="F11" s="12" t="s">
        <v>20</v>
      </c>
      <c r="G11" s="15"/>
      <c r="H11" s="15"/>
      <c r="I11" s="15"/>
      <c r="J11" s="15"/>
      <c r="K11" s="21"/>
      <c r="L11" s="22"/>
      <c r="M11" s="22"/>
      <c r="N11" s="15"/>
      <c r="O11" s="22"/>
      <c r="P11" s="22"/>
      <c r="Q11" s="22"/>
    </row>
    <row r="12" spans="1:17" x14ac:dyDescent="0.15">
      <c r="A12" s="10" t="s">
        <v>42</v>
      </c>
      <c r="B12" s="4" t="s">
        <v>17</v>
      </c>
      <c r="C12" s="11" t="s">
        <v>43</v>
      </c>
      <c r="D12" s="10" t="s">
        <v>44</v>
      </c>
      <c r="E12" s="10" t="str">
        <f>VLOOKUP(D12,Sheet3!A:D,2,FALSE)</f>
        <v>BA7AFD74-7BA2-4F86-8A78-C3BA4846B8E0</v>
      </c>
      <c r="F12" s="12" t="s">
        <v>20</v>
      </c>
      <c r="G12" s="15"/>
      <c r="H12" s="15"/>
      <c r="I12" s="15"/>
      <c r="J12" s="15"/>
      <c r="K12" s="21"/>
      <c r="L12" s="22"/>
      <c r="M12" s="22"/>
      <c r="N12" s="15"/>
      <c r="O12" s="22"/>
      <c r="P12" s="22"/>
      <c r="Q12" s="22"/>
    </row>
    <row r="13" spans="1:17" x14ac:dyDescent="0.15">
      <c r="A13" s="10" t="s">
        <v>45</v>
      </c>
      <c r="B13" s="4" t="s">
        <v>17</v>
      </c>
      <c r="C13" s="11" t="s">
        <v>43</v>
      </c>
      <c r="D13" s="10" t="s">
        <v>46</v>
      </c>
      <c r="E13" s="10" t="str">
        <f>VLOOKUP(D13,Sheet3!A:D,2,FALSE)</f>
        <v>C6AF937D-B7CF-4985-A9AE-A8E35C582D11</v>
      </c>
      <c r="F13" s="12" t="s">
        <v>20</v>
      </c>
      <c r="G13" s="15"/>
      <c r="H13" s="15"/>
      <c r="I13" s="15"/>
      <c r="J13" s="15"/>
      <c r="K13" s="21"/>
      <c r="L13" s="22"/>
      <c r="M13" s="22"/>
      <c r="N13" s="15"/>
      <c r="O13" s="22"/>
      <c r="P13" s="22"/>
      <c r="Q13" s="22"/>
    </row>
    <row r="14" spans="1:17" x14ac:dyDescent="0.15">
      <c r="A14" s="10" t="s">
        <v>47</v>
      </c>
      <c r="B14" s="4" t="s">
        <v>17</v>
      </c>
      <c r="C14" s="11" t="s">
        <v>43</v>
      </c>
      <c r="D14" s="16" t="s">
        <v>48</v>
      </c>
      <c r="E14" s="10" t="str">
        <f>VLOOKUP(D14,Sheet3!A:D,2,FALSE)</f>
        <v>E30D4D55-5600-4F30-9E43-6C09D04E0E36</v>
      </c>
      <c r="F14" s="12" t="s">
        <v>20</v>
      </c>
      <c r="G14" s="15"/>
      <c r="H14" s="15"/>
      <c r="I14" s="15"/>
      <c r="J14" s="15"/>
      <c r="K14" s="21"/>
      <c r="L14" s="22"/>
      <c r="M14" s="22"/>
      <c r="N14" s="15"/>
      <c r="O14" s="22"/>
      <c r="P14" s="22"/>
      <c r="Q14" s="22"/>
    </row>
    <row r="15" spans="1:17" x14ac:dyDescent="0.15">
      <c r="A15" s="10" t="s">
        <v>49</v>
      </c>
      <c r="B15" s="4" t="s">
        <v>17</v>
      </c>
      <c r="C15" s="11" t="s">
        <v>43</v>
      </c>
      <c r="D15" s="10" t="s">
        <v>50</v>
      </c>
      <c r="E15" s="10" t="str">
        <f>VLOOKUP(D15,Sheet3!A:D,2,FALSE)</f>
        <v>EC84269F-F71A-417B-95B4-EE03073BB1A9</v>
      </c>
      <c r="F15" s="12" t="s">
        <v>20</v>
      </c>
      <c r="G15" s="15"/>
      <c r="H15" s="15"/>
      <c r="I15" s="15"/>
      <c r="J15" s="15"/>
      <c r="K15" s="21"/>
      <c r="L15" s="22"/>
      <c r="M15" s="22"/>
      <c r="N15" s="15"/>
      <c r="O15" s="22"/>
      <c r="P15" s="22"/>
      <c r="Q15" s="22"/>
    </row>
    <row r="16" spans="1:17" x14ac:dyDescent="0.15">
      <c r="A16" s="10" t="s">
        <v>51</v>
      </c>
      <c r="B16" s="4" t="s">
        <v>17</v>
      </c>
      <c r="C16" s="11" t="s">
        <v>43</v>
      </c>
      <c r="D16" s="16" t="s">
        <v>52</v>
      </c>
      <c r="E16" s="10" t="str">
        <f>VLOOKUP(D16,Sheet3!A:D,2,FALSE)</f>
        <v>528AE7A0-168D-49F0-A924-5C09219DAE60</v>
      </c>
      <c r="F16" s="12" t="s">
        <v>20</v>
      </c>
      <c r="G16" s="15"/>
      <c r="H16" s="15"/>
      <c r="I16" s="15"/>
      <c r="J16" s="15"/>
      <c r="K16" s="21"/>
      <c r="L16" s="22"/>
      <c r="M16" s="22"/>
      <c r="N16" s="15"/>
      <c r="O16" s="22"/>
      <c r="P16" s="22"/>
      <c r="Q16" s="22"/>
    </row>
    <row r="17" spans="1:17" x14ac:dyDescent="0.15">
      <c r="A17" s="10" t="s">
        <v>53</v>
      </c>
      <c r="B17" s="4" t="s">
        <v>17</v>
      </c>
      <c r="C17" s="11" t="s">
        <v>43</v>
      </c>
      <c r="D17" s="3" t="s">
        <v>54</v>
      </c>
      <c r="E17" s="10" t="str">
        <f>VLOOKUP(D17,Sheet3!A:D,2,FALSE)</f>
        <v>EA2EBB31-9555-46B9-927B-A4FA9D2875FA</v>
      </c>
      <c r="F17" s="12" t="s">
        <v>20</v>
      </c>
      <c r="G17" s="15"/>
      <c r="H17" s="15"/>
      <c r="I17" s="15"/>
      <c r="J17" s="15"/>
      <c r="K17" s="21"/>
      <c r="L17" s="22"/>
      <c r="M17" s="22"/>
      <c r="N17" s="15"/>
      <c r="O17" s="22"/>
      <c r="P17" s="22"/>
      <c r="Q17" s="22"/>
    </row>
    <row r="18" spans="1:17" x14ac:dyDescent="0.15">
      <c r="A18" s="10" t="s">
        <v>55</v>
      </c>
      <c r="B18" s="4" t="s">
        <v>17</v>
      </c>
      <c r="C18" s="11" t="s">
        <v>43</v>
      </c>
      <c r="D18" s="17" t="s">
        <v>56</v>
      </c>
      <c r="E18" s="10" t="str">
        <f>VLOOKUP(D18,Sheet3!A:D,2,FALSE)</f>
        <v>186CE02B-0377-4D2D-9DEC-DA038E932315</v>
      </c>
      <c r="F18" s="12" t="s">
        <v>20</v>
      </c>
      <c r="G18" s="15"/>
      <c r="H18" s="15"/>
      <c r="I18" s="15"/>
      <c r="J18" s="15"/>
      <c r="K18" s="21"/>
      <c r="L18" s="22"/>
      <c r="M18" s="22"/>
      <c r="N18" s="15"/>
      <c r="O18" s="22"/>
      <c r="P18" s="22"/>
      <c r="Q18" s="22"/>
    </row>
    <row r="19" spans="1:17" x14ac:dyDescent="0.15">
      <c r="A19" s="10" t="s">
        <v>57</v>
      </c>
      <c r="B19" s="4" t="s">
        <v>17</v>
      </c>
      <c r="C19" s="11" t="s">
        <v>25</v>
      </c>
      <c r="D19" s="16" t="s">
        <v>58</v>
      </c>
      <c r="E19" s="10" t="str">
        <f>VLOOKUP(D19,Sheet3!A:D,2,FALSE)</f>
        <v>02E0E867-AF32-404E-BCE6-58E6C521BA35</v>
      </c>
      <c r="F19" s="12" t="s">
        <v>20</v>
      </c>
      <c r="G19" s="15"/>
      <c r="H19" s="15"/>
      <c r="I19" s="15"/>
      <c r="J19" s="15"/>
      <c r="K19" s="21"/>
      <c r="L19" s="22"/>
      <c r="M19" s="22"/>
      <c r="N19" s="15"/>
      <c r="O19" s="22"/>
      <c r="P19" s="22"/>
      <c r="Q19" s="22"/>
    </row>
    <row r="20" spans="1:17" x14ac:dyDescent="0.15">
      <c r="A20" s="10" t="s">
        <v>59</v>
      </c>
      <c r="B20" s="4" t="s">
        <v>17</v>
      </c>
      <c r="C20" s="11" t="s">
        <v>22</v>
      </c>
      <c r="D20" s="18" t="s">
        <v>60</v>
      </c>
      <c r="E20" s="10" t="str">
        <f>VLOOKUP(D20,Sheet3!A:D,2,FALSE)</f>
        <v>A70ED882-63C9-43C0-ABFD-0B729BDDC887</v>
      </c>
      <c r="F20" s="12" t="s">
        <v>20</v>
      </c>
      <c r="G20" s="15"/>
      <c r="H20" s="15"/>
      <c r="I20" s="15"/>
      <c r="J20" s="15"/>
      <c r="K20" s="21"/>
      <c r="L20" s="22"/>
      <c r="M20" s="22"/>
      <c r="N20" s="15"/>
      <c r="O20" s="22"/>
      <c r="P20" s="22"/>
      <c r="Q20" s="22"/>
    </row>
    <row r="21" spans="1:17" x14ac:dyDescent="0.15">
      <c r="A21" s="10" t="s">
        <v>61</v>
      </c>
      <c r="B21" s="4" t="s">
        <v>17</v>
      </c>
      <c r="C21" s="11" t="s">
        <v>22</v>
      </c>
      <c r="D21" s="16" t="s">
        <v>62</v>
      </c>
      <c r="E21" s="10" t="str">
        <f>VLOOKUP(D21,Sheet3!A:D,2,FALSE)</f>
        <v>DA8785A0-FD0E-4767-B006-876D7FAE41FA</v>
      </c>
      <c r="F21" s="12" t="s">
        <v>20</v>
      </c>
      <c r="G21" s="15"/>
      <c r="H21" s="15"/>
      <c r="I21" s="15"/>
      <c r="J21" s="15"/>
      <c r="K21" s="21"/>
      <c r="L21" s="22"/>
      <c r="M21" s="22"/>
      <c r="N21" s="15"/>
      <c r="O21" s="22"/>
      <c r="P21" s="22"/>
      <c r="Q21" s="22"/>
    </row>
    <row r="22" spans="1:17" x14ac:dyDescent="0.15">
      <c r="A22" s="10" t="s">
        <v>63</v>
      </c>
      <c r="B22" s="4" t="s">
        <v>17</v>
      </c>
      <c r="C22" s="11" t="s">
        <v>22</v>
      </c>
      <c r="D22" s="16" t="s">
        <v>44</v>
      </c>
      <c r="E22" s="10" t="str">
        <f>VLOOKUP(D22,Sheet3!A:D,2,FALSE)</f>
        <v>BA7AFD74-7BA2-4F86-8A78-C3BA4846B8E0</v>
      </c>
      <c r="F22" s="12" t="s">
        <v>20</v>
      </c>
      <c r="G22" s="15"/>
      <c r="H22" s="15"/>
      <c r="I22" s="15"/>
      <c r="J22" s="15"/>
      <c r="K22" s="21"/>
      <c r="L22" s="22"/>
      <c r="M22" s="22"/>
      <c r="N22" s="15"/>
      <c r="O22" s="22"/>
      <c r="P22" s="22"/>
      <c r="Q22" s="22"/>
    </row>
    <row r="23" spans="1:17" x14ac:dyDescent="0.15">
      <c r="A23" s="10" t="s">
        <v>64</v>
      </c>
      <c r="B23" s="4" t="s">
        <v>17</v>
      </c>
      <c r="C23" s="11" t="s">
        <v>22</v>
      </c>
      <c r="D23" s="16" t="s">
        <v>46</v>
      </c>
      <c r="E23" s="10" t="str">
        <f>VLOOKUP(D23,Sheet3!A:D,2,FALSE)</f>
        <v>C6AF937D-B7CF-4985-A9AE-A8E35C582D11</v>
      </c>
      <c r="F23" s="12" t="s">
        <v>20</v>
      </c>
      <c r="G23" s="15"/>
      <c r="H23" s="15"/>
      <c r="I23" s="15"/>
      <c r="J23" s="15"/>
      <c r="K23" s="21"/>
      <c r="L23" s="22"/>
      <c r="M23" s="22"/>
      <c r="N23" s="15"/>
      <c r="O23" s="22"/>
      <c r="P23" s="22"/>
      <c r="Q23" s="22"/>
    </row>
    <row r="24" spans="1:17" x14ac:dyDescent="0.15">
      <c r="A24" s="10" t="s">
        <v>65</v>
      </c>
      <c r="B24" s="4" t="s">
        <v>17</v>
      </c>
      <c r="C24" s="11" t="s">
        <v>22</v>
      </c>
      <c r="D24" s="16" t="s">
        <v>48</v>
      </c>
      <c r="E24" s="10" t="str">
        <f>VLOOKUP(D24,Sheet3!A:D,2,FALSE)</f>
        <v>E30D4D55-5600-4F30-9E43-6C09D04E0E36</v>
      </c>
      <c r="F24" s="12" t="s">
        <v>20</v>
      </c>
      <c r="G24" s="15"/>
      <c r="H24" s="15"/>
      <c r="I24" s="15"/>
      <c r="J24" s="15"/>
      <c r="K24" s="21"/>
      <c r="L24" s="22"/>
      <c r="M24" s="22"/>
      <c r="N24" s="15"/>
      <c r="O24" s="22"/>
      <c r="P24" s="22"/>
      <c r="Q24" s="22"/>
    </row>
    <row r="25" spans="1:17" x14ac:dyDescent="0.15">
      <c r="A25" s="10" t="s">
        <v>66</v>
      </c>
      <c r="B25" s="4" t="s">
        <v>17</v>
      </c>
      <c r="C25" s="11" t="s">
        <v>22</v>
      </c>
      <c r="D25" s="16" t="s">
        <v>50</v>
      </c>
      <c r="E25" s="10" t="str">
        <f>VLOOKUP(D25,Sheet3!A:D,2,FALSE)</f>
        <v>EC84269F-F71A-417B-95B4-EE03073BB1A9</v>
      </c>
      <c r="F25" s="12" t="s">
        <v>20</v>
      </c>
      <c r="G25" s="15"/>
      <c r="H25" s="15"/>
      <c r="I25" s="15"/>
      <c r="J25" s="15"/>
      <c r="K25" s="21"/>
      <c r="L25" s="22"/>
      <c r="M25" s="22"/>
      <c r="N25" s="15"/>
      <c r="O25" s="22"/>
      <c r="P25" s="22"/>
      <c r="Q25" s="22"/>
    </row>
    <row r="26" spans="1:17" x14ac:dyDescent="0.15">
      <c r="A26" s="10" t="s">
        <v>67</v>
      </c>
      <c r="B26" s="4" t="s">
        <v>17</v>
      </c>
      <c r="C26" s="11" t="s">
        <v>22</v>
      </c>
      <c r="D26" s="16" t="s">
        <v>52</v>
      </c>
      <c r="E26" s="10" t="str">
        <f>VLOOKUP(D26,Sheet3!A:D,2,FALSE)</f>
        <v>528AE7A0-168D-49F0-A924-5C09219DAE60</v>
      </c>
      <c r="F26" s="12" t="s">
        <v>20</v>
      </c>
      <c r="G26" s="15"/>
      <c r="H26" s="15"/>
      <c r="I26" s="15"/>
      <c r="J26" s="15"/>
      <c r="K26" s="21"/>
      <c r="L26" s="22"/>
      <c r="M26" s="22"/>
      <c r="N26" s="15"/>
      <c r="O26" s="22"/>
      <c r="P26" s="22"/>
      <c r="Q26" s="22"/>
    </row>
    <row r="27" spans="1:17" x14ac:dyDescent="0.15">
      <c r="A27" s="10" t="s">
        <v>68</v>
      </c>
      <c r="B27" s="4" t="s">
        <v>17</v>
      </c>
      <c r="C27" s="11" t="s">
        <v>22</v>
      </c>
      <c r="D27" s="16" t="s">
        <v>69</v>
      </c>
      <c r="E27" s="10" t="str">
        <f>VLOOKUP(D27,Sheet3!A:D,2,FALSE)</f>
        <v>74B39FEC-4CB4-4AA6-8D50-49EBBA62A6EB</v>
      </c>
      <c r="F27" s="12" t="s">
        <v>20</v>
      </c>
      <c r="G27" s="15"/>
      <c r="H27" s="15"/>
      <c r="I27" s="15"/>
      <c r="J27" s="15"/>
      <c r="K27" s="21"/>
      <c r="L27" s="22"/>
      <c r="M27" s="22"/>
      <c r="N27" s="15"/>
      <c r="O27" s="22"/>
      <c r="P27" s="22"/>
      <c r="Q27" s="22"/>
    </row>
    <row r="28" spans="1:17" x14ac:dyDescent="0.15">
      <c r="A28" s="10" t="s">
        <v>70</v>
      </c>
      <c r="B28" s="4" t="s">
        <v>17</v>
      </c>
      <c r="C28" s="11" t="s">
        <v>22</v>
      </c>
      <c r="D28" s="16" t="s">
        <v>71</v>
      </c>
      <c r="E28" s="10" t="str">
        <f>VLOOKUP(D28,Sheet3!A:D,2,FALSE)</f>
        <v>0F8B8C07-2214-4276-B9B5-7750097C842E</v>
      </c>
      <c r="F28" s="12" t="s">
        <v>20</v>
      </c>
      <c r="G28" s="15"/>
      <c r="H28" s="15"/>
      <c r="I28" s="15"/>
      <c r="J28" s="15"/>
      <c r="K28" s="21"/>
      <c r="L28" s="22"/>
      <c r="M28" s="22"/>
      <c r="N28" s="15"/>
      <c r="O28" s="22"/>
      <c r="P28" s="22"/>
      <c r="Q28" s="22"/>
    </row>
    <row r="29" spans="1:17" x14ac:dyDescent="0.15">
      <c r="A29" s="10" t="s">
        <v>72</v>
      </c>
      <c r="B29" s="4" t="s">
        <v>17</v>
      </c>
      <c r="C29" s="11" t="s">
        <v>22</v>
      </c>
      <c r="D29" s="16" t="s">
        <v>73</v>
      </c>
      <c r="E29" s="10" t="str">
        <f>VLOOKUP(D29,Sheet3!A:D,2,FALSE)</f>
        <v>6DBE65E9-9396-4604-9714-A9F843E65B6E</v>
      </c>
      <c r="F29" s="12" t="s">
        <v>20</v>
      </c>
      <c r="G29" s="15"/>
      <c r="H29" s="15"/>
      <c r="I29" s="15"/>
      <c r="J29" s="15"/>
      <c r="K29" s="21"/>
      <c r="L29" s="22"/>
      <c r="M29" s="22"/>
      <c r="N29" s="15"/>
      <c r="O29" s="22"/>
      <c r="P29" s="22"/>
      <c r="Q29" s="22"/>
    </row>
    <row r="30" spans="1:17" x14ac:dyDescent="0.15">
      <c r="A30" s="10" t="s">
        <v>74</v>
      </c>
      <c r="B30" s="4" t="s">
        <v>17</v>
      </c>
      <c r="C30" s="11" t="s">
        <v>22</v>
      </c>
      <c r="D30" s="16" t="s">
        <v>75</v>
      </c>
      <c r="E30" s="10" t="str">
        <f>VLOOKUP(D30,Sheet3!A:D,2,FALSE)</f>
        <v>1AE1542D-3135-44DA-9FD3-BE73135C3FC9</v>
      </c>
      <c r="F30" s="12" t="s">
        <v>20</v>
      </c>
      <c r="G30" s="15"/>
      <c r="H30" s="15"/>
      <c r="I30" s="15"/>
      <c r="J30" s="15"/>
      <c r="K30" s="21"/>
      <c r="L30" s="22"/>
      <c r="M30" s="22"/>
      <c r="N30" s="15"/>
      <c r="O30" s="22"/>
      <c r="P30" s="22"/>
      <c r="Q30" s="22"/>
    </row>
    <row r="31" spans="1:17" x14ac:dyDescent="0.15">
      <c r="A31" s="10" t="s">
        <v>76</v>
      </c>
      <c r="B31" s="4" t="s">
        <v>17</v>
      </c>
      <c r="C31" s="11" t="s">
        <v>22</v>
      </c>
      <c r="D31" s="18" t="s">
        <v>77</v>
      </c>
      <c r="E31" s="10" t="str">
        <f>VLOOKUP(D31,Sheet3!A:D,2,FALSE)</f>
        <v>E3D8DE2A-E401-4012-89A8-F835DDA232E8</v>
      </c>
      <c r="F31" s="12" t="s">
        <v>20</v>
      </c>
      <c r="G31" s="15"/>
      <c r="H31" s="15"/>
      <c r="I31" s="15"/>
      <c r="J31" s="15"/>
      <c r="K31" s="21"/>
      <c r="L31" s="22"/>
      <c r="M31" s="22"/>
      <c r="N31" s="15"/>
      <c r="O31" s="22"/>
      <c r="P31" s="22"/>
      <c r="Q31" s="22"/>
    </row>
    <row r="32" spans="1:17" x14ac:dyDescent="0.15">
      <c r="A32" s="10" t="s">
        <v>78</v>
      </c>
      <c r="B32" s="4" t="s">
        <v>17</v>
      </c>
      <c r="C32" s="11" t="s">
        <v>22</v>
      </c>
      <c r="D32" s="18" t="s">
        <v>79</v>
      </c>
      <c r="E32" s="10" t="str">
        <f>VLOOKUP(D32,Sheet3!A:D,2,FALSE)</f>
        <v>E7297D5D-B66B-4880-8316-73DAA2EEC350</v>
      </c>
      <c r="F32" s="12" t="s">
        <v>20</v>
      </c>
      <c r="G32" s="15"/>
      <c r="H32" s="15"/>
      <c r="I32" s="15"/>
      <c r="J32" s="15"/>
      <c r="K32" s="21"/>
      <c r="L32" s="22"/>
      <c r="M32" s="22"/>
      <c r="N32" s="15"/>
      <c r="O32" s="22"/>
      <c r="P32" s="22"/>
      <c r="Q32" s="22"/>
    </row>
    <row r="33" spans="1:17" x14ac:dyDescent="0.15">
      <c r="A33" s="10" t="s">
        <v>80</v>
      </c>
      <c r="B33" s="4" t="s">
        <v>17</v>
      </c>
      <c r="C33" s="11" t="s">
        <v>22</v>
      </c>
      <c r="D33" s="18" t="s">
        <v>81</v>
      </c>
      <c r="E33" s="10" t="str">
        <f>VLOOKUP(D33,Sheet3!A:D,2,FALSE)</f>
        <v>FC8361AF-4465-4FC6-8116-0BCF4EB52AA6</v>
      </c>
      <c r="F33" s="12" t="s">
        <v>20</v>
      </c>
      <c r="G33" s="15"/>
      <c r="H33" s="15"/>
      <c r="I33" s="15"/>
      <c r="J33" s="15"/>
      <c r="K33" s="21"/>
      <c r="L33" s="22"/>
      <c r="M33" s="22"/>
      <c r="N33" s="15"/>
      <c r="O33" s="22"/>
      <c r="P33" s="22"/>
      <c r="Q33" s="22"/>
    </row>
    <row r="34" spans="1:17" x14ac:dyDescent="0.15">
      <c r="A34" s="10" t="s">
        <v>82</v>
      </c>
      <c r="B34" s="4" t="s">
        <v>17</v>
      </c>
      <c r="C34" s="11" t="s">
        <v>22</v>
      </c>
      <c r="D34" s="16" t="s">
        <v>83</v>
      </c>
      <c r="E34" s="10" t="str">
        <f>VLOOKUP(D34,Sheet3!A:D,2,FALSE)</f>
        <v>5D2F57C2-2965-426E-BC1A-7A4ADD3001EF</v>
      </c>
      <c r="F34" s="12" t="s">
        <v>20</v>
      </c>
      <c r="G34" s="15"/>
      <c r="H34" s="15"/>
      <c r="I34" s="15"/>
      <c r="J34" s="15"/>
      <c r="K34" s="21"/>
      <c r="L34" s="22"/>
      <c r="M34" s="22"/>
      <c r="N34" s="15"/>
      <c r="O34" s="22"/>
      <c r="P34" s="22"/>
      <c r="Q34" s="22"/>
    </row>
    <row r="35" spans="1:17" x14ac:dyDescent="0.15">
      <c r="A35" s="10" t="s">
        <v>84</v>
      </c>
      <c r="B35" s="4" t="s">
        <v>17</v>
      </c>
      <c r="C35" s="11" t="s">
        <v>25</v>
      </c>
      <c r="D35" s="16" t="s">
        <v>85</v>
      </c>
      <c r="E35" s="10" t="str">
        <f>VLOOKUP(D35,Sheet3!A:D,2,FALSE)</f>
        <v>C5744E5D-5856-44AC-B38A-08D4FF822C24</v>
      </c>
      <c r="F35" s="12" t="s">
        <v>20</v>
      </c>
      <c r="G35" s="15"/>
      <c r="H35" s="15"/>
      <c r="I35" s="15"/>
      <c r="J35" s="15"/>
      <c r="K35" s="21"/>
      <c r="L35" s="22"/>
      <c r="M35" s="22"/>
      <c r="N35" s="15"/>
      <c r="O35" s="22"/>
      <c r="P35" s="22"/>
      <c r="Q35" s="22"/>
    </row>
    <row r="36" spans="1:17" x14ac:dyDescent="0.15">
      <c r="A36" s="16" t="s">
        <v>86</v>
      </c>
      <c r="B36" s="4" t="s">
        <v>17</v>
      </c>
      <c r="C36" s="11" t="s">
        <v>25</v>
      </c>
      <c r="D36" s="16" t="s">
        <v>87</v>
      </c>
      <c r="E36" s="10" t="str">
        <f>VLOOKUP(D36,Sheet3!A:D,2,FALSE)</f>
        <v>E41EA35D-9F4C-48A7-B7F1-12238AF3004A</v>
      </c>
      <c r="F36" s="12" t="s">
        <v>20</v>
      </c>
      <c r="G36" s="15"/>
      <c r="H36" s="15"/>
      <c r="I36" s="15"/>
      <c r="J36" s="15"/>
      <c r="K36" s="21"/>
      <c r="L36" s="22"/>
      <c r="M36" s="22"/>
      <c r="N36" s="15"/>
      <c r="O36" s="22"/>
      <c r="P36" s="22"/>
      <c r="Q36" s="22"/>
    </row>
    <row r="37" spans="1:17" x14ac:dyDescent="0.15">
      <c r="A37" s="16" t="s">
        <v>88</v>
      </c>
      <c r="B37" s="4" t="s">
        <v>17</v>
      </c>
      <c r="C37" s="11" t="s">
        <v>25</v>
      </c>
      <c r="D37" s="16" t="s">
        <v>89</v>
      </c>
      <c r="E37" s="10" t="str">
        <f>VLOOKUP(D37,Sheet3!A:D,2,FALSE)</f>
        <v>D4216846-1091-4B2C-A6A9-F317259BE2F1</v>
      </c>
      <c r="F37" s="12" t="s">
        <v>20</v>
      </c>
      <c r="G37" s="15"/>
      <c r="H37" s="15"/>
      <c r="I37" s="15"/>
      <c r="J37" s="15"/>
      <c r="K37" s="21"/>
      <c r="L37" s="22"/>
      <c r="M37" s="22"/>
      <c r="N37" s="15"/>
      <c r="O37" s="22"/>
      <c r="P37" s="22"/>
      <c r="Q37" s="22"/>
    </row>
    <row r="38" spans="1:17" x14ac:dyDescent="0.15">
      <c r="A38" s="16" t="s">
        <v>90</v>
      </c>
      <c r="B38" s="4" t="s">
        <v>17</v>
      </c>
      <c r="C38" s="11" t="s">
        <v>25</v>
      </c>
      <c r="D38" s="16" t="s">
        <v>91</v>
      </c>
      <c r="E38" s="10" t="str">
        <f>VLOOKUP(D38,Sheet3!A:D,2,FALSE)</f>
        <v>513AF469-6F48-48F4-BEB8-7D569CB2CEDB</v>
      </c>
      <c r="F38" s="12" t="s">
        <v>20</v>
      </c>
      <c r="G38" s="15"/>
      <c r="H38" s="15"/>
      <c r="I38" s="15"/>
      <c r="J38" s="15"/>
      <c r="K38" s="21"/>
      <c r="L38" s="22"/>
      <c r="M38" s="22"/>
      <c r="N38" s="15"/>
      <c r="O38" s="22"/>
      <c r="P38" s="22"/>
      <c r="Q38" s="22"/>
    </row>
    <row r="39" spans="1:17" x14ac:dyDescent="0.15">
      <c r="A39" s="16" t="s">
        <v>92</v>
      </c>
      <c r="B39" s="4" t="s">
        <v>17</v>
      </c>
      <c r="C39" s="11" t="s">
        <v>25</v>
      </c>
      <c r="D39" s="16" t="s">
        <v>93</v>
      </c>
      <c r="E39" s="10" t="str">
        <f>VLOOKUP(D39,Sheet3!A:D,2,FALSE)</f>
        <v>60F30E84-272F-4498-8D0A-B11EC2AAC50F</v>
      </c>
      <c r="F39" s="12" t="s">
        <v>20</v>
      </c>
      <c r="G39" s="15"/>
      <c r="H39" s="15"/>
      <c r="I39" s="15"/>
      <c r="J39" s="15"/>
      <c r="K39" s="21"/>
      <c r="L39" s="22"/>
      <c r="M39" s="22"/>
      <c r="N39" s="15"/>
      <c r="O39" s="22"/>
      <c r="P39" s="22"/>
      <c r="Q39" s="22"/>
    </row>
    <row r="40" spans="1:17" x14ac:dyDescent="0.15">
      <c r="A40" s="16" t="s">
        <v>94</v>
      </c>
      <c r="B40" s="4" t="s">
        <v>17</v>
      </c>
      <c r="C40" s="11" t="s">
        <v>25</v>
      </c>
      <c r="D40" s="16" t="s">
        <v>95</v>
      </c>
      <c r="E40" s="10" t="str">
        <f>VLOOKUP(D40,Sheet3!A:D,2,FALSE)</f>
        <v>4FEDB99A-4481-4153-9A7E-4D9E212059D7</v>
      </c>
      <c r="F40" s="12" t="s">
        <v>20</v>
      </c>
      <c r="G40" s="15"/>
      <c r="H40" s="15"/>
      <c r="I40" s="15"/>
      <c r="J40" s="15"/>
      <c r="K40" s="21"/>
      <c r="L40" s="22"/>
      <c r="M40" s="22"/>
      <c r="N40" s="15"/>
      <c r="O40" s="22"/>
      <c r="P40" s="22"/>
      <c r="Q40" s="22"/>
    </row>
    <row r="41" spans="1:17" x14ac:dyDescent="0.15">
      <c r="A41" s="16" t="s">
        <v>96</v>
      </c>
      <c r="B41" s="4" t="s">
        <v>17</v>
      </c>
      <c r="C41" s="11" t="s">
        <v>25</v>
      </c>
      <c r="D41" s="16" t="s">
        <v>97</v>
      </c>
      <c r="E41" s="10" t="str">
        <f>VLOOKUP(D41,Sheet3!A:D,2,FALSE)</f>
        <v>5E355EC4-F07A-42DA-A8AD-CBC792986656</v>
      </c>
      <c r="F41" s="12" t="s">
        <v>20</v>
      </c>
      <c r="G41" s="15"/>
      <c r="H41" s="15"/>
      <c r="I41" s="15"/>
      <c r="J41" s="15"/>
      <c r="K41" s="21"/>
      <c r="L41" s="22"/>
      <c r="M41" s="22"/>
      <c r="N41" s="15"/>
      <c r="O41" s="22"/>
      <c r="P41" s="22"/>
      <c r="Q41" s="22"/>
    </row>
    <row r="42" spans="1:17" x14ac:dyDescent="0.15">
      <c r="A42" s="16" t="s">
        <v>98</v>
      </c>
      <c r="B42" s="4" t="s">
        <v>17</v>
      </c>
      <c r="C42" s="11" t="s">
        <v>25</v>
      </c>
      <c r="D42" s="16" t="s">
        <v>99</v>
      </c>
      <c r="E42" s="10" t="str">
        <f>VLOOKUP(D42,Sheet3!A:D,2,FALSE)</f>
        <v>CC64BED6-6A11-4299-9BDE-2D9D77C59E4F</v>
      </c>
      <c r="F42" s="12" t="s">
        <v>20</v>
      </c>
      <c r="G42" s="15"/>
      <c r="H42" s="15"/>
      <c r="I42" s="15"/>
      <c r="J42" s="15"/>
      <c r="K42" s="21"/>
      <c r="L42" s="22"/>
      <c r="M42" s="22"/>
      <c r="N42" s="15"/>
      <c r="O42" s="22"/>
      <c r="P42" s="22"/>
      <c r="Q42" s="22"/>
    </row>
    <row r="43" spans="1:17" x14ac:dyDescent="0.15">
      <c r="A43" s="10" t="s">
        <v>100</v>
      </c>
      <c r="B43" s="4" t="s">
        <v>17</v>
      </c>
      <c r="C43" s="11" t="s">
        <v>25</v>
      </c>
      <c r="D43" s="16" t="s">
        <v>101</v>
      </c>
      <c r="E43" s="10" t="str">
        <f>VLOOKUP(D43,Sheet3!A:D,2,FALSE)</f>
        <v>0B8E8863-AE36-4E69-A845-3F5671CBB79D</v>
      </c>
      <c r="F43" s="12" t="s">
        <v>20</v>
      </c>
      <c r="G43" s="15"/>
      <c r="H43" s="15"/>
      <c r="I43" s="15"/>
      <c r="J43" s="15"/>
      <c r="K43" s="21"/>
      <c r="L43" s="22"/>
      <c r="M43" s="22"/>
      <c r="N43" s="15"/>
      <c r="O43" s="22"/>
      <c r="P43" s="22"/>
      <c r="Q43" s="22"/>
    </row>
    <row r="44" spans="1:17" ht="24" x14ac:dyDescent="0.15">
      <c r="A44" s="10" t="s">
        <v>102</v>
      </c>
      <c r="B44" s="4" t="s">
        <v>17</v>
      </c>
      <c r="C44" s="11" t="s">
        <v>103</v>
      </c>
      <c r="D44" s="16" t="s">
        <v>104</v>
      </c>
      <c r="E44" s="10" t="str">
        <f>VLOOKUP(D44,Sheet3!A:D,2,FALSE)</f>
        <v>120C0EF2-7DDA-4362-B2DF-8E05B26826D8</v>
      </c>
      <c r="F44" s="12" t="s">
        <v>20</v>
      </c>
      <c r="G44" s="15"/>
      <c r="H44" s="15"/>
      <c r="I44" s="15"/>
      <c r="J44" s="15"/>
      <c r="K44" s="21"/>
      <c r="L44" s="22"/>
      <c r="M44" s="22"/>
      <c r="N44" s="15"/>
      <c r="O44" s="22"/>
      <c r="P44" s="22"/>
      <c r="Q44" s="22"/>
    </row>
    <row r="45" spans="1:17" x14ac:dyDescent="0.15">
      <c r="A45" s="16" t="s">
        <v>105</v>
      </c>
      <c r="B45" s="4" t="s">
        <v>17</v>
      </c>
      <c r="C45" s="11" t="s">
        <v>25</v>
      </c>
      <c r="D45" s="16" t="s">
        <v>106</v>
      </c>
      <c r="E45" s="10" t="str">
        <f>VLOOKUP(D45,Sheet3!A:D,2,FALSE)</f>
        <v>080D7684-1029-429C-98AE-FA7A4FD6533C</v>
      </c>
      <c r="F45" s="12" t="s">
        <v>20</v>
      </c>
      <c r="G45" s="15"/>
      <c r="H45" s="15"/>
      <c r="I45" s="15"/>
      <c r="J45" s="15"/>
      <c r="K45" s="21"/>
      <c r="L45" s="22"/>
      <c r="M45" s="22"/>
      <c r="N45" s="15"/>
      <c r="O45" s="22"/>
      <c r="P45" s="22"/>
      <c r="Q45" s="22"/>
    </row>
    <row r="46" spans="1:17" x14ac:dyDescent="0.15">
      <c r="A46" s="16" t="s">
        <v>107</v>
      </c>
      <c r="B46" s="4" t="s">
        <v>17</v>
      </c>
      <c r="C46" s="11" t="s">
        <v>25</v>
      </c>
      <c r="D46" s="16" t="s">
        <v>108</v>
      </c>
      <c r="E46" s="10" t="str">
        <f>VLOOKUP(D46,Sheet3!A:D,2,FALSE)</f>
        <v>7CC9811C-14D5-4DA1-98ED-80F1F4CB57FD</v>
      </c>
      <c r="F46" s="12" t="s">
        <v>20</v>
      </c>
      <c r="G46" s="15"/>
      <c r="H46" s="15"/>
      <c r="I46" s="15"/>
      <c r="J46" s="15"/>
      <c r="K46" s="21"/>
      <c r="L46" s="22"/>
      <c r="M46" s="22"/>
      <c r="N46" s="15"/>
      <c r="O46" s="22"/>
      <c r="P46" s="22"/>
      <c r="Q46" s="22"/>
    </row>
    <row r="47" spans="1:17" x14ac:dyDescent="0.15">
      <c r="A47" s="16" t="s">
        <v>109</v>
      </c>
      <c r="B47" s="4" t="s">
        <v>17</v>
      </c>
      <c r="C47" s="11" t="s">
        <v>25</v>
      </c>
      <c r="D47" s="16" t="s">
        <v>110</v>
      </c>
      <c r="E47" s="10" t="str">
        <f>VLOOKUP(D47,Sheet3!A:D,2,FALSE)</f>
        <v>F3B73FE2-2D73-43A4-88E1-6ECF0B7BF4E5</v>
      </c>
      <c r="F47" s="12" t="s">
        <v>20</v>
      </c>
      <c r="G47" s="15"/>
      <c r="H47" s="15"/>
      <c r="I47" s="15"/>
      <c r="J47" s="15"/>
      <c r="K47" s="21"/>
      <c r="L47" s="22"/>
      <c r="M47" s="22"/>
      <c r="N47" s="15"/>
      <c r="O47" s="22"/>
      <c r="P47" s="22"/>
      <c r="Q47" s="22"/>
    </row>
    <row r="48" spans="1:17" x14ac:dyDescent="0.15">
      <c r="A48" s="10" t="s">
        <v>111</v>
      </c>
      <c r="B48" s="4" t="s">
        <v>17</v>
      </c>
      <c r="C48" s="11" t="s">
        <v>25</v>
      </c>
      <c r="D48" s="16" t="s">
        <v>112</v>
      </c>
      <c r="E48" s="10" t="str">
        <f>VLOOKUP(D48,Sheet3!A:D,2,FALSE)</f>
        <v>8214BA70-C94E-4D9F-B820-5DA4081906A4</v>
      </c>
      <c r="F48" s="12" t="s">
        <v>20</v>
      </c>
      <c r="G48" s="15"/>
      <c r="H48" s="15"/>
      <c r="I48" s="15"/>
      <c r="J48" s="15"/>
      <c r="K48" s="21"/>
      <c r="L48" s="22"/>
      <c r="M48" s="22"/>
      <c r="N48" s="15"/>
      <c r="O48" s="22"/>
      <c r="P48" s="22"/>
      <c r="Q48" s="22"/>
    </row>
    <row r="49" spans="1:17" x14ac:dyDescent="0.15">
      <c r="A49" s="16" t="s">
        <v>113</v>
      </c>
      <c r="B49" s="4" t="s">
        <v>17</v>
      </c>
      <c r="C49" s="11" t="s">
        <v>25</v>
      </c>
      <c r="D49" s="16" t="s">
        <v>114</v>
      </c>
      <c r="E49" s="10" t="str">
        <f>VLOOKUP(D49,Sheet3!A:D,2,FALSE)</f>
        <v>B2CD1D91-9E70-4AA8-BF21-0B68BECB994E</v>
      </c>
      <c r="F49" s="12" t="s">
        <v>20</v>
      </c>
      <c r="G49" s="15"/>
      <c r="H49" s="15"/>
      <c r="I49" s="15"/>
      <c r="J49" s="15"/>
      <c r="K49" s="21"/>
      <c r="L49" s="22"/>
      <c r="M49" s="22"/>
      <c r="N49" s="15"/>
      <c r="O49" s="22"/>
      <c r="P49" s="22"/>
      <c r="Q49" s="22"/>
    </row>
    <row r="50" spans="1:17" x14ac:dyDescent="0.15">
      <c r="A50" s="10" t="s">
        <v>115</v>
      </c>
      <c r="B50" s="4" t="s">
        <v>17</v>
      </c>
      <c r="C50" s="11" t="s">
        <v>25</v>
      </c>
      <c r="D50" s="16" t="s">
        <v>116</v>
      </c>
      <c r="E50" s="10" t="str">
        <f>VLOOKUP(D50,Sheet3!A:D,2,FALSE)</f>
        <v>AF6791D4-4F13-4BB2-9208-1ED58ADAE220</v>
      </c>
      <c r="F50" s="12" t="s">
        <v>20</v>
      </c>
      <c r="G50" s="15"/>
      <c r="H50" s="15"/>
      <c r="I50" s="15"/>
      <c r="J50" s="15"/>
      <c r="K50" s="21"/>
      <c r="L50" s="22"/>
      <c r="M50" s="22"/>
      <c r="N50" s="15"/>
      <c r="O50" s="22"/>
      <c r="P50" s="22"/>
      <c r="Q50" s="22"/>
    </row>
    <row r="51" spans="1:17" x14ac:dyDescent="0.15">
      <c r="A51" s="10" t="s">
        <v>117</v>
      </c>
      <c r="B51" s="4" t="s">
        <v>17</v>
      </c>
      <c r="C51" s="11" t="s">
        <v>25</v>
      </c>
      <c r="D51" s="16" t="s">
        <v>118</v>
      </c>
      <c r="E51" s="10" t="str">
        <f>VLOOKUP(D51,Sheet3!A:D,2,FALSE)</f>
        <v>38A5646E-8A4D-4F17-98CF-97CF4A77C598</v>
      </c>
      <c r="F51" s="12" t="s">
        <v>20</v>
      </c>
      <c r="G51" s="15"/>
      <c r="H51" s="15"/>
      <c r="I51" s="15"/>
      <c r="J51" s="15"/>
      <c r="K51" s="21"/>
      <c r="L51" s="22"/>
      <c r="M51" s="22"/>
      <c r="N51" s="15"/>
      <c r="O51" s="22"/>
      <c r="P51" s="22"/>
      <c r="Q51" s="22"/>
    </row>
    <row r="52" spans="1:17" x14ac:dyDescent="0.15">
      <c r="A52" s="10" t="s">
        <v>119</v>
      </c>
      <c r="B52" s="4" t="s">
        <v>17</v>
      </c>
      <c r="C52" s="11" t="s">
        <v>25</v>
      </c>
      <c r="D52" s="16" t="s">
        <v>120</v>
      </c>
      <c r="E52" s="10" t="str">
        <f>VLOOKUP(D52,Sheet3!A:D,2,FALSE)</f>
        <v>1AB04620-C2FF-4E5C-BF21-606473C4142C</v>
      </c>
      <c r="F52" s="12" t="s">
        <v>20</v>
      </c>
      <c r="G52" s="15"/>
      <c r="H52" s="15"/>
      <c r="I52" s="15"/>
      <c r="J52" s="15"/>
      <c r="K52" s="21"/>
      <c r="L52" s="22"/>
      <c r="M52" s="22"/>
      <c r="N52" s="15"/>
      <c r="O52" s="22"/>
      <c r="P52" s="22"/>
      <c r="Q52" s="22"/>
    </row>
    <row r="53" spans="1:17" x14ac:dyDescent="0.15">
      <c r="A53" s="10" t="s">
        <v>121</v>
      </c>
      <c r="B53" s="4" t="s">
        <v>17</v>
      </c>
      <c r="C53" s="11" t="s">
        <v>25</v>
      </c>
      <c r="D53" s="16" t="s">
        <v>122</v>
      </c>
      <c r="E53" s="10" t="str">
        <f>VLOOKUP(D53,Sheet3!A:D,2,FALSE)</f>
        <v>8C1A6DA6-78C2-426D-A139-67DD424AA49E</v>
      </c>
      <c r="F53" s="12" t="s">
        <v>20</v>
      </c>
      <c r="G53" s="15"/>
      <c r="H53" s="15"/>
      <c r="I53" s="15"/>
      <c r="J53" s="15"/>
      <c r="K53" s="21"/>
      <c r="L53" s="22"/>
      <c r="M53" s="22"/>
      <c r="N53" s="15"/>
      <c r="O53" s="22"/>
      <c r="P53" s="22"/>
      <c r="Q53" s="22"/>
    </row>
    <row r="54" spans="1:17" x14ac:dyDescent="0.15">
      <c r="A54" s="10" t="s">
        <v>123</v>
      </c>
      <c r="B54" s="4" t="s">
        <v>17</v>
      </c>
      <c r="C54" s="11" t="s">
        <v>25</v>
      </c>
      <c r="D54" s="16" t="s">
        <v>124</v>
      </c>
      <c r="E54" s="10" t="str">
        <f>VLOOKUP(D54,Sheet3!A:D,2,FALSE)</f>
        <v>DE608F07-CF2C-45A6-B251-0187C52FEF3A</v>
      </c>
      <c r="F54" s="12" t="s">
        <v>20</v>
      </c>
      <c r="G54" s="15"/>
      <c r="H54" s="15"/>
      <c r="I54" s="15"/>
      <c r="J54" s="15"/>
      <c r="K54" s="21"/>
      <c r="L54" s="22"/>
      <c r="M54" s="22"/>
      <c r="N54" s="15"/>
      <c r="O54" s="22"/>
      <c r="P54" s="22"/>
      <c r="Q54" s="22"/>
    </row>
    <row r="55" spans="1:17" x14ac:dyDescent="0.15">
      <c r="A55" s="10" t="s">
        <v>125</v>
      </c>
      <c r="B55" s="4" t="s">
        <v>17</v>
      </c>
      <c r="C55" s="11" t="s">
        <v>25</v>
      </c>
      <c r="D55" s="16" t="s">
        <v>126</v>
      </c>
      <c r="E55" s="10" t="str">
        <f>VLOOKUP(D55,Sheet3!A:D,2,FALSE)</f>
        <v>573490E6-54C6-44E4-BB08-6092FB399787</v>
      </c>
      <c r="F55" s="12" t="s">
        <v>20</v>
      </c>
      <c r="G55" s="15"/>
      <c r="H55" s="15"/>
      <c r="I55" s="15"/>
      <c r="J55" s="15"/>
      <c r="K55" s="21"/>
      <c r="L55" s="22"/>
      <c r="M55" s="22"/>
      <c r="N55" s="15"/>
      <c r="O55" s="22"/>
      <c r="P55" s="22"/>
      <c r="Q55" s="22"/>
    </row>
    <row r="56" spans="1:17" x14ac:dyDescent="0.15">
      <c r="A56" s="10" t="s">
        <v>127</v>
      </c>
      <c r="B56" s="4" t="s">
        <v>17</v>
      </c>
      <c r="C56" s="11" t="s">
        <v>25</v>
      </c>
      <c r="D56" s="16" t="s">
        <v>128</v>
      </c>
      <c r="E56" s="10" t="str">
        <f>VLOOKUP(D56,Sheet3!A:D,2,FALSE)</f>
        <v>59B03F19-B1DB-4AAC-8F74-42BA90700EEC</v>
      </c>
      <c r="F56" s="12" t="s">
        <v>20</v>
      </c>
      <c r="G56" s="15"/>
      <c r="H56" s="15"/>
      <c r="I56" s="15"/>
      <c r="J56" s="15"/>
      <c r="K56" s="21"/>
      <c r="L56" s="22"/>
      <c r="M56" s="22"/>
      <c r="N56" s="15"/>
      <c r="O56" s="22"/>
      <c r="P56" s="22"/>
      <c r="Q56" s="22"/>
    </row>
    <row r="57" spans="1:17" x14ac:dyDescent="0.15">
      <c r="A57" s="10" t="s">
        <v>129</v>
      </c>
      <c r="B57" s="4" t="s">
        <v>17</v>
      </c>
      <c r="C57" s="11" t="s">
        <v>25</v>
      </c>
      <c r="D57" s="16" t="s">
        <v>130</v>
      </c>
      <c r="E57" s="10" t="str">
        <f>VLOOKUP(D57,Sheet3!A:D,2,FALSE)</f>
        <v>B387AB1E-008D-4FD1-9E9B-2E0AB736A5C6</v>
      </c>
      <c r="F57" s="12" t="s">
        <v>20</v>
      </c>
      <c r="G57" s="15"/>
      <c r="H57" s="15"/>
      <c r="I57" s="15"/>
      <c r="J57" s="15"/>
      <c r="K57" s="21"/>
      <c r="L57" s="22"/>
      <c r="M57" s="22"/>
      <c r="N57" s="15"/>
      <c r="O57" s="22"/>
      <c r="P57" s="22"/>
      <c r="Q57" s="22"/>
    </row>
    <row r="58" spans="1:17" x14ac:dyDescent="0.15">
      <c r="A58" s="10" t="s">
        <v>131</v>
      </c>
      <c r="B58" s="4" t="s">
        <v>17</v>
      </c>
      <c r="C58" s="11" t="s">
        <v>25</v>
      </c>
      <c r="D58" s="16" t="s">
        <v>132</v>
      </c>
      <c r="E58" s="10" t="str">
        <f>VLOOKUP(D58,Sheet3!A:D,2,FALSE)</f>
        <v>30E18774-E52C-4C0B-9DD2-033DD3381400</v>
      </c>
      <c r="F58" s="12" t="s">
        <v>20</v>
      </c>
      <c r="G58" s="15"/>
      <c r="H58" s="15"/>
      <c r="I58" s="15"/>
      <c r="J58" s="15"/>
      <c r="K58" s="21"/>
      <c r="L58" s="22"/>
      <c r="M58" s="22"/>
      <c r="N58" s="15"/>
      <c r="O58" s="22"/>
      <c r="P58" s="22"/>
      <c r="Q58" s="22"/>
    </row>
    <row r="59" spans="1:17" x14ac:dyDescent="0.15">
      <c r="A59" s="10" t="s">
        <v>133</v>
      </c>
      <c r="B59" s="4" t="s">
        <v>17</v>
      </c>
      <c r="C59" s="11" t="s">
        <v>25</v>
      </c>
      <c r="D59" s="16" t="s">
        <v>134</v>
      </c>
      <c r="E59" s="10" t="str">
        <f>VLOOKUP(D59,Sheet3!A:D,2,FALSE)</f>
        <v>FC945530-A55F-41BD-A08B-515CB4E7E708</v>
      </c>
      <c r="F59" s="12" t="s">
        <v>20</v>
      </c>
      <c r="G59" s="15"/>
      <c r="H59" s="15"/>
      <c r="I59" s="15"/>
      <c r="J59" s="15"/>
      <c r="K59" s="21"/>
      <c r="L59" s="22"/>
      <c r="M59" s="22"/>
      <c r="N59" s="15"/>
      <c r="O59" s="22"/>
      <c r="P59" s="22"/>
      <c r="Q59" s="22"/>
    </row>
    <row r="60" spans="1:17" x14ac:dyDescent="0.15">
      <c r="A60" s="10" t="s">
        <v>135</v>
      </c>
      <c r="B60" s="4" t="s">
        <v>17</v>
      </c>
      <c r="C60" s="11" t="s">
        <v>25</v>
      </c>
      <c r="D60" s="16" t="s">
        <v>136</v>
      </c>
      <c r="E60" s="10" t="str">
        <f>VLOOKUP(D60,Sheet3!A:D,2,FALSE)</f>
        <v>1670C392-3AED-49D4-A58C-603F7F2BD670</v>
      </c>
      <c r="F60" s="12" t="s">
        <v>20</v>
      </c>
      <c r="G60" s="15"/>
      <c r="H60" s="15"/>
      <c r="I60" s="15"/>
      <c r="J60" s="15"/>
      <c r="K60" s="21"/>
      <c r="L60" s="22"/>
      <c r="M60" s="22"/>
      <c r="N60" s="15"/>
      <c r="O60" s="22"/>
      <c r="P60" s="22"/>
      <c r="Q60" s="22"/>
    </row>
    <row r="61" spans="1:17" x14ac:dyDescent="0.15">
      <c r="A61" s="10" t="s">
        <v>137</v>
      </c>
      <c r="B61" s="4" t="s">
        <v>17</v>
      </c>
      <c r="C61" s="11" t="s">
        <v>25</v>
      </c>
      <c r="D61" s="16" t="s">
        <v>138</v>
      </c>
      <c r="E61" s="10" t="str">
        <f>VLOOKUP(D61,Sheet3!A:D,2,FALSE)</f>
        <v>25047CFF-AD0C-46FE-B8B4-6EBDAD8AF8DA</v>
      </c>
      <c r="F61" s="12" t="s">
        <v>20</v>
      </c>
      <c r="G61" s="15"/>
      <c r="H61" s="15"/>
      <c r="I61" s="15"/>
      <c r="J61" s="15"/>
      <c r="K61" s="21"/>
      <c r="L61" s="22"/>
      <c r="M61" s="22"/>
      <c r="N61" s="15"/>
      <c r="O61" s="22"/>
      <c r="P61" s="22"/>
      <c r="Q61" s="22"/>
    </row>
    <row r="62" spans="1:17" x14ac:dyDescent="0.15">
      <c r="A62" s="10" t="s">
        <v>139</v>
      </c>
      <c r="B62" s="4" t="s">
        <v>17</v>
      </c>
      <c r="C62" s="11" t="s">
        <v>25</v>
      </c>
      <c r="D62" s="16" t="s">
        <v>140</v>
      </c>
      <c r="E62" s="10" t="str">
        <f>VLOOKUP(D62,Sheet3!A:D,2,FALSE)</f>
        <v>576C8523-13A9-4080-83C2-7F26ABBBA6DE</v>
      </c>
      <c r="F62" s="12" t="s">
        <v>20</v>
      </c>
      <c r="G62" s="15"/>
      <c r="H62" s="15"/>
      <c r="I62" s="15"/>
      <c r="J62" s="15"/>
      <c r="K62" s="21"/>
      <c r="L62" s="22"/>
      <c r="M62" s="22"/>
      <c r="N62" s="15"/>
      <c r="O62" s="22"/>
      <c r="P62" s="22"/>
      <c r="Q62" s="22"/>
    </row>
    <row r="63" spans="1:17" x14ac:dyDescent="0.15">
      <c r="A63" s="10" t="s">
        <v>141</v>
      </c>
      <c r="B63" s="4" t="s">
        <v>17</v>
      </c>
      <c r="C63" s="11" t="s">
        <v>25</v>
      </c>
      <c r="D63" s="16" t="s">
        <v>142</v>
      </c>
      <c r="E63" s="10" t="str">
        <f>VLOOKUP(D63,Sheet3!A:D,2,FALSE)</f>
        <v>A8259898-9C03-4D79-9826-AE261E0A2F30</v>
      </c>
      <c r="F63" s="12" t="s">
        <v>20</v>
      </c>
      <c r="G63" s="15"/>
      <c r="H63" s="15"/>
      <c r="I63" s="15"/>
      <c r="J63" s="15"/>
      <c r="K63" s="21"/>
      <c r="L63" s="22"/>
      <c r="M63" s="22"/>
      <c r="N63" s="15"/>
      <c r="O63" s="22"/>
      <c r="P63" s="22"/>
      <c r="Q63" s="22"/>
    </row>
    <row r="64" spans="1:17" x14ac:dyDescent="0.15">
      <c r="A64" s="10" t="s">
        <v>143</v>
      </c>
      <c r="B64" s="4" t="s">
        <v>17</v>
      </c>
      <c r="C64" s="11" t="s">
        <v>25</v>
      </c>
      <c r="D64" s="16" t="s">
        <v>144</v>
      </c>
      <c r="E64" s="10" t="str">
        <f>VLOOKUP(D64,Sheet3!A:D,2,FALSE)</f>
        <v>BD6D3184-8A22-4B6C-80B4-1332D80C39F3</v>
      </c>
      <c r="F64" s="12" t="s">
        <v>20</v>
      </c>
      <c r="G64" s="15"/>
      <c r="H64" s="15"/>
      <c r="I64" s="15"/>
      <c r="J64" s="15"/>
      <c r="K64" s="21"/>
      <c r="L64" s="22"/>
      <c r="M64" s="22"/>
      <c r="N64" s="15"/>
      <c r="O64" s="22"/>
      <c r="P64" s="22"/>
      <c r="Q64" s="22"/>
    </row>
    <row r="65" spans="1:17" x14ac:dyDescent="0.15">
      <c r="A65" s="10" t="s">
        <v>145</v>
      </c>
      <c r="B65" s="4" t="s">
        <v>17</v>
      </c>
      <c r="C65" s="11" t="s">
        <v>25</v>
      </c>
      <c r="D65" s="16" t="s">
        <v>146</v>
      </c>
      <c r="E65" s="10" t="str">
        <f>VLOOKUP(D65,Sheet3!A:D,2,FALSE)</f>
        <v>5BEEBC75-9994-4525-AABD-31F8C0D7A0E3</v>
      </c>
      <c r="F65" s="12" t="s">
        <v>20</v>
      </c>
      <c r="G65" s="15"/>
      <c r="H65" s="15"/>
      <c r="I65" s="15"/>
      <c r="J65" s="15"/>
      <c r="K65" s="21"/>
      <c r="L65" s="22"/>
      <c r="M65" s="22"/>
      <c r="N65" s="15"/>
      <c r="O65" s="22"/>
      <c r="P65" s="22"/>
      <c r="Q65" s="22"/>
    </row>
    <row r="66" spans="1:17" x14ac:dyDescent="0.15">
      <c r="A66" s="10" t="s">
        <v>147</v>
      </c>
      <c r="B66" s="4" t="s">
        <v>17</v>
      </c>
      <c r="C66" s="11" t="s">
        <v>25</v>
      </c>
      <c r="D66" s="16" t="s">
        <v>148</v>
      </c>
      <c r="E66" s="10" t="str">
        <f>VLOOKUP(D66,Sheet3!A:D,2,FALSE)</f>
        <v>59AC9B94-8CE3-4FFD-9052-BD744776DDCE</v>
      </c>
      <c r="F66" s="12" t="s">
        <v>20</v>
      </c>
      <c r="G66" s="15"/>
      <c r="H66" s="15"/>
      <c r="I66" s="15"/>
      <c r="J66" s="15"/>
      <c r="K66" s="21"/>
      <c r="L66" s="22"/>
      <c r="M66" s="22"/>
      <c r="N66" s="15"/>
      <c r="O66" s="22"/>
      <c r="P66" s="22"/>
      <c r="Q66" s="22"/>
    </row>
    <row r="67" spans="1:17" x14ac:dyDescent="0.15">
      <c r="A67" s="10" t="s">
        <v>149</v>
      </c>
      <c r="B67" s="4" t="s">
        <v>17</v>
      </c>
      <c r="C67" s="11" t="s">
        <v>25</v>
      </c>
      <c r="D67" s="16" t="s">
        <v>150</v>
      </c>
      <c r="E67" s="10" t="str">
        <f>VLOOKUP(D67,Sheet3!A:D,2,FALSE)</f>
        <v>1541C889-ED91-468E-AD4C-2D67D894C65F</v>
      </c>
      <c r="F67" s="12" t="s">
        <v>20</v>
      </c>
      <c r="G67" s="15"/>
      <c r="H67" s="15"/>
      <c r="I67" s="15"/>
      <c r="J67" s="15"/>
      <c r="K67" s="21"/>
      <c r="L67" s="22"/>
      <c r="M67" s="22"/>
      <c r="N67" s="15"/>
      <c r="O67" s="22"/>
      <c r="P67" s="22"/>
      <c r="Q67" s="22"/>
    </row>
    <row r="68" spans="1:17" x14ac:dyDescent="0.15">
      <c r="A68" s="10" t="s">
        <v>151</v>
      </c>
      <c r="B68" s="4" t="s">
        <v>17</v>
      </c>
      <c r="C68" s="11" t="s">
        <v>25</v>
      </c>
      <c r="D68" s="16" t="s">
        <v>152</v>
      </c>
      <c r="E68" s="10" t="str">
        <f>VLOOKUP(D68,Sheet3!A:D,2,FALSE)</f>
        <v>2D16A2D4-7830-4C59-8581-0D946421901B</v>
      </c>
      <c r="F68" s="12" t="s">
        <v>20</v>
      </c>
      <c r="G68" s="15"/>
      <c r="H68" s="15"/>
      <c r="I68" s="15"/>
      <c r="J68" s="15"/>
      <c r="K68" s="21"/>
      <c r="L68" s="22"/>
      <c r="M68" s="22"/>
      <c r="N68" s="15"/>
      <c r="O68" s="22"/>
      <c r="P68" s="22"/>
      <c r="Q68" s="22"/>
    </row>
    <row r="69" spans="1:17" x14ac:dyDescent="0.15">
      <c r="A69" s="10" t="s">
        <v>153</v>
      </c>
      <c r="B69" s="4" t="s">
        <v>17</v>
      </c>
      <c r="C69" s="11" t="s">
        <v>25</v>
      </c>
      <c r="D69" s="16" t="s">
        <v>154</v>
      </c>
      <c r="E69" s="10" t="str">
        <f>VLOOKUP(D69,Sheet3!A:D,2,FALSE)</f>
        <v>5E0FB6FF-09D4-4CC9-8247-D275F3E20694</v>
      </c>
      <c r="F69" s="12" t="s">
        <v>20</v>
      </c>
      <c r="G69" s="15"/>
      <c r="H69" s="15"/>
      <c r="I69" s="15"/>
      <c r="J69" s="15"/>
      <c r="K69" s="21"/>
      <c r="L69" s="22"/>
      <c r="M69" s="22"/>
      <c r="N69" s="15"/>
      <c r="O69" s="22"/>
      <c r="P69" s="22"/>
      <c r="Q69" s="22"/>
    </row>
    <row r="70" spans="1:17" x14ac:dyDescent="0.15">
      <c r="A70" s="10" t="s">
        <v>155</v>
      </c>
      <c r="B70" s="4" t="s">
        <v>17</v>
      </c>
      <c r="C70" s="11" t="s">
        <v>25</v>
      </c>
      <c r="D70" s="16" t="s">
        <v>156</v>
      </c>
      <c r="E70" s="10" t="str">
        <f>VLOOKUP(D70,Sheet3!A:D,2,FALSE)</f>
        <v>BA4EE956-F8CB-4FD7-94F9-055988229895</v>
      </c>
      <c r="F70" s="12" t="s">
        <v>20</v>
      </c>
      <c r="G70" s="15"/>
      <c r="H70" s="15"/>
      <c r="I70" s="15"/>
      <c r="J70" s="15"/>
      <c r="K70" s="21"/>
      <c r="L70" s="22"/>
      <c r="M70" s="22"/>
      <c r="N70" s="15"/>
      <c r="O70" s="22"/>
      <c r="P70" s="22"/>
      <c r="Q70" s="22"/>
    </row>
    <row r="71" spans="1:17" x14ac:dyDescent="0.15">
      <c r="A71" s="10" t="s">
        <v>157</v>
      </c>
      <c r="B71" s="4" t="s">
        <v>17</v>
      </c>
      <c r="C71" s="11" t="s">
        <v>25</v>
      </c>
      <c r="D71" s="16" t="s">
        <v>158</v>
      </c>
      <c r="E71" s="10" t="str">
        <f>VLOOKUP(D71,Sheet3!A:D,2,FALSE)</f>
        <v>343FBA2E-DCC6-47EE-8036-0A2039395B05</v>
      </c>
      <c r="F71" s="12" t="s">
        <v>20</v>
      </c>
      <c r="G71" s="15"/>
      <c r="H71" s="15"/>
      <c r="I71" s="15"/>
      <c r="J71" s="15"/>
      <c r="K71" s="21"/>
      <c r="L71" s="22"/>
      <c r="M71" s="22"/>
      <c r="N71" s="15"/>
      <c r="O71" s="22"/>
      <c r="P71" s="22"/>
      <c r="Q71" s="22"/>
    </row>
    <row r="72" spans="1:17" x14ac:dyDescent="0.15">
      <c r="A72" s="10" t="s">
        <v>159</v>
      </c>
      <c r="B72" s="4" t="s">
        <v>17</v>
      </c>
      <c r="C72" s="11" t="s">
        <v>25</v>
      </c>
      <c r="D72" s="16" t="s">
        <v>160</v>
      </c>
      <c r="E72" s="10" t="str">
        <f>VLOOKUP(D72,Sheet3!A:D,2,FALSE)</f>
        <v>C3789736-BD13-4595-8455-DAE7BD9F6E14</v>
      </c>
      <c r="F72" s="12" t="s">
        <v>20</v>
      </c>
      <c r="G72" s="15"/>
      <c r="H72" s="15"/>
      <c r="I72" s="15"/>
      <c r="J72" s="15"/>
      <c r="K72" s="21"/>
      <c r="L72" s="22"/>
      <c r="M72" s="22"/>
      <c r="N72" s="15"/>
      <c r="O72" s="22"/>
      <c r="P72" s="22"/>
      <c r="Q72" s="22"/>
    </row>
    <row r="73" spans="1:17" x14ac:dyDescent="0.15">
      <c r="A73" s="10" t="s">
        <v>161</v>
      </c>
      <c r="B73" s="4" t="s">
        <v>17</v>
      </c>
      <c r="C73" s="11" t="s">
        <v>25</v>
      </c>
      <c r="D73" s="16" t="s">
        <v>162</v>
      </c>
      <c r="E73" s="10" t="str">
        <f>VLOOKUP(D73,Sheet3!A:D,2,FALSE)</f>
        <v>EE5732DF-D0CD-486B-9821-EAD66F6AF59C</v>
      </c>
      <c r="F73" s="12" t="s">
        <v>20</v>
      </c>
      <c r="G73" s="15"/>
      <c r="H73" s="15"/>
      <c r="I73" s="15"/>
      <c r="J73" s="15"/>
      <c r="K73" s="21"/>
      <c r="L73" s="22"/>
      <c r="M73" s="22"/>
      <c r="N73" s="15"/>
      <c r="O73" s="22"/>
      <c r="P73" s="22"/>
      <c r="Q73" s="22"/>
    </row>
    <row r="74" spans="1:17" x14ac:dyDescent="0.15">
      <c r="A74" s="10" t="s">
        <v>163</v>
      </c>
      <c r="B74" s="4" t="s">
        <v>17</v>
      </c>
      <c r="C74" s="11" t="s">
        <v>25</v>
      </c>
      <c r="D74" s="16" t="s">
        <v>164</v>
      </c>
      <c r="E74" s="10" t="str">
        <f>VLOOKUP(D74,Sheet3!A:D,2,FALSE)</f>
        <v>3EEF9EF0-6F81-46B6-A6DF-BE9C1BE28A67</v>
      </c>
      <c r="F74" s="12" t="s">
        <v>20</v>
      </c>
      <c r="G74" s="15"/>
      <c r="H74" s="15"/>
      <c r="I74" s="15"/>
      <c r="J74" s="15"/>
      <c r="K74" s="21"/>
      <c r="L74" s="22"/>
      <c r="M74" s="22"/>
      <c r="N74" s="15"/>
      <c r="O74" s="22"/>
      <c r="P74" s="22"/>
      <c r="Q74" s="22"/>
    </row>
    <row r="75" spans="1:17" x14ac:dyDescent="0.15">
      <c r="A75" s="10" t="s">
        <v>165</v>
      </c>
      <c r="B75" s="4" t="s">
        <v>17</v>
      </c>
      <c r="C75" s="11" t="s">
        <v>25</v>
      </c>
      <c r="D75" s="16" t="s">
        <v>166</v>
      </c>
      <c r="E75" s="10" t="str">
        <f>VLOOKUP(D75,Sheet3!A:D,2,FALSE)</f>
        <v>DA7DBA38-A2D3-4659-A2F9-275B37BE5590</v>
      </c>
      <c r="F75" s="12" t="s">
        <v>20</v>
      </c>
      <c r="G75" s="15"/>
      <c r="H75" s="15"/>
      <c r="I75" s="15"/>
      <c r="J75" s="15"/>
      <c r="K75" s="21"/>
      <c r="L75" s="22"/>
      <c r="M75" s="22"/>
      <c r="N75" s="15"/>
      <c r="O75" s="22"/>
      <c r="P75" s="22"/>
      <c r="Q75" s="22"/>
    </row>
    <row r="76" spans="1:17" x14ac:dyDescent="0.15">
      <c r="A76" s="10" t="s">
        <v>167</v>
      </c>
      <c r="B76" s="4" t="s">
        <v>17</v>
      </c>
      <c r="C76" s="11" t="s">
        <v>25</v>
      </c>
      <c r="D76" s="16" t="s">
        <v>168</v>
      </c>
      <c r="E76" s="10" t="str">
        <f>VLOOKUP(D76,Sheet3!A:D,2,FALSE)</f>
        <v>21F5453A-A286-4FB0-97D6-E30BD42637ED</v>
      </c>
      <c r="F76" s="12" t="s">
        <v>20</v>
      </c>
      <c r="G76" s="15"/>
      <c r="H76" s="15"/>
      <c r="I76" s="15"/>
      <c r="J76" s="15"/>
      <c r="K76" s="21"/>
      <c r="L76" s="22"/>
      <c r="M76" s="22"/>
      <c r="N76" s="15"/>
      <c r="O76" s="22"/>
      <c r="P76" s="22"/>
      <c r="Q76" s="22"/>
    </row>
    <row r="77" spans="1:17" x14ac:dyDescent="0.15">
      <c r="A77" s="10" t="s">
        <v>169</v>
      </c>
      <c r="B77" s="4" t="s">
        <v>17</v>
      </c>
      <c r="C77" s="11" t="s">
        <v>25</v>
      </c>
      <c r="D77" s="16" t="s">
        <v>170</v>
      </c>
      <c r="E77" s="10" t="str">
        <f>VLOOKUP(D77,Sheet3!A:D,2,FALSE)</f>
        <v>6EAD2A30-452E-4E0A-B59C-A840DCFB841D</v>
      </c>
      <c r="F77" s="12" t="s">
        <v>20</v>
      </c>
      <c r="G77" s="15"/>
      <c r="H77" s="15"/>
      <c r="I77" s="15"/>
      <c r="J77" s="15"/>
      <c r="K77" s="21"/>
      <c r="L77" s="22"/>
      <c r="M77" s="22"/>
      <c r="N77" s="15"/>
      <c r="O77" s="22"/>
      <c r="P77" s="22"/>
      <c r="Q77" s="22"/>
    </row>
    <row r="78" spans="1:17" x14ac:dyDescent="0.15">
      <c r="A78" s="10" t="s">
        <v>171</v>
      </c>
      <c r="B78" s="4" t="s">
        <v>17</v>
      </c>
      <c r="C78" s="11" t="s">
        <v>25</v>
      </c>
      <c r="D78" s="16" t="s">
        <v>172</v>
      </c>
      <c r="E78" s="10" t="str">
        <f>VLOOKUP(D78,Sheet3!A:D,2,FALSE)</f>
        <v>CF3EF1B5-6527-41BD-922F-D4BAD769F058</v>
      </c>
      <c r="F78" s="12" t="s">
        <v>20</v>
      </c>
      <c r="G78" s="15"/>
      <c r="H78" s="15"/>
      <c r="I78" s="15"/>
      <c r="J78" s="15"/>
      <c r="K78" s="21"/>
      <c r="L78" s="22"/>
      <c r="M78" s="22"/>
      <c r="N78" s="15"/>
      <c r="O78" s="22"/>
      <c r="P78" s="22"/>
      <c r="Q78" s="22"/>
    </row>
    <row r="79" spans="1:17" x14ac:dyDescent="0.15">
      <c r="A79" s="10" t="s">
        <v>173</v>
      </c>
      <c r="B79" s="4" t="s">
        <v>17</v>
      </c>
      <c r="C79" s="11" t="s">
        <v>25</v>
      </c>
      <c r="D79" s="16" t="s">
        <v>174</v>
      </c>
      <c r="E79" s="10" t="str">
        <f>VLOOKUP(D79,Sheet3!A:D,2,FALSE)</f>
        <v>7A6BED24-1512-409F-B077-F2E678D80D95</v>
      </c>
      <c r="F79" s="12" t="s">
        <v>20</v>
      </c>
      <c r="G79" s="15"/>
      <c r="H79" s="15"/>
      <c r="I79" s="15"/>
      <c r="J79" s="15"/>
      <c r="K79" s="21"/>
      <c r="L79" s="22"/>
      <c r="M79" s="22"/>
      <c r="N79" s="15"/>
      <c r="O79" s="22"/>
      <c r="P79" s="22"/>
      <c r="Q79" s="22"/>
    </row>
    <row r="80" spans="1:17" x14ac:dyDescent="0.15">
      <c r="A80" s="10" t="s">
        <v>175</v>
      </c>
      <c r="B80" s="4" t="s">
        <v>17</v>
      </c>
      <c r="C80" s="11" t="s">
        <v>176</v>
      </c>
      <c r="D80" s="16" t="s">
        <v>177</v>
      </c>
      <c r="E80" s="10" t="str">
        <f>VLOOKUP(D80,Sheet3!A:D,2,FALSE)</f>
        <v>0479D688-A39F-4024-993D-21D2AB9BCE46</v>
      </c>
      <c r="F80" s="12" t="s">
        <v>20</v>
      </c>
      <c r="G80" s="15"/>
      <c r="H80" s="15"/>
      <c r="I80" s="15"/>
      <c r="J80" s="15"/>
      <c r="K80" s="21"/>
      <c r="L80" s="22"/>
      <c r="M80" s="22"/>
      <c r="N80" s="15"/>
      <c r="O80" s="22"/>
      <c r="P80" s="22"/>
      <c r="Q80" s="22"/>
    </row>
    <row r="81" spans="1:17" x14ac:dyDescent="0.15">
      <c r="A81" s="10" t="s">
        <v>178</v>
      </c>
      <c r="B81" s="4" t="s">
        <v>17</v>
      </c>
      <c r="C81" s="11" t="s">
        <v>25</v>
      </c>
      <c r="D81" s="16" t="s">
        <v>179</v>
      </c>
      <c r="E81" s="10" t="str">
        <f>VLOOKUP(D81,Sheet3!A:D,2,FALSE)</f>
        <v>F33304BA-B0AF-47D6-8626-C4577B3384D9</v>
      </c>
      <c r="F81" s="12" t="s">
        <v>20</v>
      </c>
      <c r="G81" s="15"/>
      <c r="H81" s="15"/>
      <c r="I81" s="15"/>
      <c r="J81" s="15"/>
      <c r="K81" s="21"/>
      <c r="L81" s="22"/>
      <c r="M81" s="22"/>
      <c r="N81" s="15"/>
      <c r="O81" s="22"/>
      <c r="P81" s="22"/>
      <c r="Q81" s="22"/>
    </row>
    <row r="82" spans="1:17" x14ac:dyDescent="0.15">
      <c r="A82" s="10" t="s">
        <v>180</v>
      </c>
      <c r="B82" s="4" t="s">
        <v>17</v>
      </c>
      <c r="C82" s="11" t="s">
        <v>25</v>
      </c>
      <c r="D82" s="16" t="s">
        <v>181</v>
      </c>
      <c r="E82" s="10" t="str">
        <f>VLOOKUP(D82,Sheet3!A:D,2,FALSE)</f>
        <v>BA4C788E-4F5E-4B41-B8BD-E26AEF6C54A4</v>
      </c>
      <c r="F82" s="12" t="s">
        <v>20</v>
      </c>
      <c r="G82" s="15"/>
      <c r="H82" s="15"/>
      <c r="I82" s="15"/>
      <c r="J82" s="15"/>
      <c r="K82" s="21"/>
      <c r="L82" s="22"/>
      <c r="M82" s="22"/>
      <c r="N82" s="15"/>
      <c r="O82" s="22"/>
      <c r="P82" s="22"/>
      <c r="Q82" s="22"/>
    </row>
    <row r="83" spans="1:17" x14ac:dyDescent="0.15">
      <c r="A83" s="10" t="s">
        <v>182</v>
      </c>
      <c r="B83" s="4" t="s">
        <v>17</v>
      </c>
      <c r="C83" s="11" t="s">
        <v>25</v>
      </c>
      <c r="D83" s="16" t="s">
        <v>183</v>
      </c>
      <c r="E83" s="10" t="str">
        <f>VLOOKUP(D83,Sheet3!A:D,2,FALSE)</f>
        <v>F0E90055-9FDB-4389-94F9-DDDB031E333B</v>
      </c>
      <c r="F83" s="12" t="s">
        <v>20</v>
      </c>
      <c r="G83" s="15"/>
      <c r="H83" s="15"/>
      <c r="I83" s="15"/>
      <c r="J83" s="15"/>
      <c r="K83" s="21"/>
      <c r="L83" s="22"/>
      <c r="M83" s="22"/>
      <c r="N83" s="15"/>
      <c r="O83" s="22"/>
      <c r="P83" s="22"/>
      <c r="Q83" s="22"/>
    </row>
    <row r="84" spans="1:17" x14ac:dyDescent="0.15">
      <c r="A84" s="10" t="s">
        <v>184</v>
      </c>
      <c r="B84" s="4" t="s">
        <v>17</v>
      </c>
      <c r="C84" s="11" t="s">
        <v>25</v>
      </c>
      <c r="D84" s="16" t="s">
        <v>185</v>
      </c>
      <c r="E84" s="10" t="str">
        <f>VLOOKUP(D84,Sheet3!A:D,2,FALSE)</f>
        <v>1A6F1407-ABB2-4C53-9895-476C9F452E88</v>
      </c>
      <c r="F84" s="12" t="s">
        <v>20</v>
      </c>
      <c r="G84" s="15"/>
      <c r="H84" s="15"/>
      <c r="I84" s="15"/>
      <c r="J84" s="15"/>
      <c r="K84" s="21"/>
      <c r="L84" s="22"/>
      <c r="M84" s="22"/>
      <c r="N84" s="15"/>
      <c r="O84" s="22"/>
      <c r="P84" s="22"/>
      <c r="Q84" s="22"/>
    </row>
    <row r="85" spans="1:17" x14ac:dyDescent="0.15">
      <c r="A85" s="10" t="s">
        <v>186</v>
      </c>
      <c r="B85" s="4" t="s">
        <v>17</v>
      </c>
      <c r="C85" s="11" t="s">
        <v>25</v>
      </c>
      <c r="D85" s="16" t="s">
        <v>187</v>
      </c>
      <c r="E85" s="10" t="str">
        <f>VLOOKUP(D85,Sheet3!A:D,2,FALSE)</f>
        <v>540BAC36-57D6-4EAE-8602-F44E9FDC45EB</v>
      </c>
      <c r="F85" s="12" t="s">
        <v>20</v>
      </c>
      <c r="G85" s="15"/>
      <c r="H85" s="15"/>
      <c r="I85" s="15"/>
      <c r="J85" s="15"/>
      <c r="K85" s="21"/>
      <c r="L85" s="22"/>
      <c r="M85" s="22"/>
      <c r="N85" s="15"/>
      <c r="O85" s="22"/>
      <c r="P85" s="22"/>
      <c r="Q85" s="22"/>
    </row>
    <row r="86" spans="1:17" x14ac:dyDescent="0.15">
      <c r="A86" s="10" t="s">
        <v>188</v>
      </c>
      <c r="B86" s="4" t="s">
        <v>17</v>
      </c>
      <c r="C86" s="11" t="s">
        <v>25</v>
      </c>
      <c r="D86" s="16" t="s">
        <v>189</v>
      </c>
      <c r="E86" s="10" t="str">
        <f>VLOOKUP(D86,Sheet3!A:D,2,FALSE)</f>
        <v>1364A910-F89C-4E21-9379-1520B6646C04</v>
      </c>
      <c r="F86" s="12" t="s">
        <v>20</v>
      </c>
      <c r="G86" s="15"/>
      <c r="H86" s="15"/>
      <c r="I86" s="15"/>
      <c r="J86" s="15"/>
      <c r="K86" s="21"/>
      <c r="L86" s="22"/>
      <c r="M86" s="22"/>
      <c r="N86" s="15"/>
      <c r="O86" s="22"/>
      <c r="P86" s="22"/>
      <c r="Q86" s="22"/>
    </row>
    <row r="87" spans="1:17" x14ac:dyDescent="0.15">
      <c r="A87" s="10" t="s">
        <v>190</v>
      </c>
      <c r="B87" s="4" t="s">
        <v>17</v>
      </c>
      <c r="C87" s="11" t="s">
        <v>25</v>
      </c>
      <c r="D87" s="16" t="s">
        <v>191</v>
      </c>
      <c r="E87" s="10" t="str">
        <f>VLOOKUP(D87,Sheet3!A:D,2,FALSE)</f>
        <v>DCB5D6E2-0B9E-4DE2-B34F-D7F4C44C3F1A</v>
      </c>
      <c r="F87" s="12" t="s">
        <v>20</v>
      </c>
      <c r="G87" s="15"/>
      <c r="H87" s="15"/>
      <c r="I87" s="15"/>
      <c r="J87" s="15"/>
      <c r="K87" s="21"/>
      <c r="L87" s="22"/>
      <c r="M87" s="22"/>
      <c r="N87" s="15"/>
      <c r="O87" s="22"/>
      <c r="P87" s="22"/>
      <c r="Q87" s="22"/>
    </row>
    <row r="88" spans="1:17" x14ac:dyDescent="0.15">
      <c r="A88" s="10" t="s">
        <v>192</v>
      </c>
      <c r="B88" s="4" t="s">
        <v>17</v>
      </c>
      <c r="C88" s="11" t="s">
        <v>25</v>
      </c>
      <c r="D88" s="16" t="s">
        <v>193</v>
      </c>
      <c r="E88" s="10" t="str">
        <f>VLOOKUP(D88,Sheet3!A:D,2,FALSE)</f>
        <v>AF45AF6B-D235-45BA-853C-13A0A5F443F2</v>
      </c>
      <c r="F88" s="12" t="s">
        <v>20</v>
      </c>
      <c r="G88" s="15"/>
      <c r="H88" s="15"/>
      <c r="I88" s="15"/>
      <c r="J88" s="15"/>
      <c r="K88" s="21"/>
      <c r="L88" s="22"/>
      <c r="M88" s="22"/>
      <c r="N88" s="15"/>
      <c r="O88" s="22"/>
      <c r="P88" s="22"/>
      <c r="Q88" s="22"/>
    </row>
    <row r="89" spans="1:17" x14ac:dyDescent="0.15">
      <c r="A89" s="10" t="s">
        <v>194</v>
      </c>
      <c r="B89" s="4" t="s">
        <v>17</v>
      </c>
      <c r="C89" s="11" t="s">
        <v>25</v>
      </c>
      <c r="D89" s="16" t="s">
        <v>195</v>
      </c>
      <c r="E89" s="10" t="str">
        <f>VLOOKUP(D89,Sheet3!A:D,2,FALSE)</f>
        <v>57F1F717-CEB7-4455-9243-26354D860AF9</v>
      </c>
      <c r="F89" s="12" t="s">
        <v>20</v>
      </c>
      <c r="G89" s="15"/>
      <c r="H89" s="15"/>
      <c r="I89" s="15"/>
      <c r="J89" s="15"/>
      <c r="K89" s="21"/>
      <c r="L89" s="22"/>
      <c r="M89" s="22"/>
      <c r="N89" s="15"/>
      <c r="O89" s="22"/>
      <c r="P89" s="22"/>
      <c r="Q89" s="22"/>
    </row>
    <row r="90" spans="1:17" x14ac:dyDescent="0.15">
      <c r="A90" s="10" t="s">
        <v>196</v>
      </c>
      <c r="B90" s="4" t="s">
        <v>17</v>
      </c>
      <c r="C90" s="11" t="s">
        <v>25</v>
      </c>
      <c r="D90" s="16" t="s">
        <v>197</v>
      </c>
      <c r="E90" s="10" t="str">
        <f>VLOOKUP(D90,Sheet3!A:D,2,FALSE)</f>
        <v>0E3907B7-70C7-48E8-9E07-A5C619086D13</v>
      </c>
      <c r="F90" s="12" t="s">
        <v>20</v>
      </c>
      <c r="G90" s="15"/>
      <c r="H90" s="15"/>
      <c r="I90" s="15"/>
      <c r="J90" s="15"/>
      <c r="K90" s="21"/>
      <c r="L90" s="22"/>
      <c r="M90" s="22"/>
      <c r="N90" s="15"/>
      <c r="O90" s="22"/>
      <c r="P90" s="22"/>
      <c r="Q90" s="22"/>
    </row>
    <row r="91" spans="1:17" x14ac:dyDescent="0.15">
      <c r="A91" s="10" t="s">
        <v>198</v>
      </c>
      <c r="B91" s="4" t="s">
        <v>17</v>
      </c>
      <c r="C91" s="11" t="s">
        <v>25</v>
      </c>
      <c r="D91" s="16" t="s">
        <v>199</v>
      </c>
      <c r="E91" s="10" t="str">
        <f>VLOOKUP(D91,Sheet3!A:D,2,FALSE)</f>
        <v>71797D41-BD28-4654-A848-A357649395BC</v>
      </c>
      <c r="F91" s="12" t="s">
        <v>20</v>
      </c>
      <c r="G91" s="15"/>
      <c r="H91" s="15"/>
      <c r="I91" s="15"/>
      <c r="J91" s="15"/>
      <c r="K91" s="21"/>
      <c r="L91" s="22"/>
      <c r="M91" s="22"/>
      <c r="N91" s="15"/>
      <c r="O91" s="22"/>
      <c r="P91" s="22"/>
      <c r="Q91" s="22"/>
    </row>
    <row r="92" spans="1:17" x14ac:dyDescent="0.15">
      <c r="A92" s="10" t="s">
        <v>200</v>
      </c>
      <c r="B92" s="4" t="s">
        <v>17</v>
      </c>
      <c r="C92" s="11" t="s">
        <v>25</v>
      </c>
      <c r="D92" s="16" t="s">
        <v>201</v>
      </c>
      <c r="E92" s="10" t="str">
        <f>VLOOKUP(D92,Sheet3!A:D,2,FALSE)</f>
        <v>66EAF577-A129-4A5C-B28F-A603F8CC7822</v>
      </c>
      <c r="F92" s="12" t="s">
        <v>20</v>
      </c>
      <c r="G92" s="15"/>
      <c r="H92" s="15"/>
      <c r="I92" s="15"/>
      <c r="J92" s="15"/>
      <c r="K92" s="21"/>
      <c r="L92" s="22"/>
      <c r="M92" s="22"/>
      <c r="N92" s="15"/>
      <c r="O92" s="22"/>
      <c r="P92" s="22"/>
      <c r="Q92" s="22"/>
    </row>
    <row r="93" spans="1:17" x14ac:dyDescent="0.15">
      <c r="A93" s="10" t="s">
        <v>202</v>
      </c>
      <c r="B93" s="4" t="s">
        <v>17</v>
      </c>
      <c r="C93" s="11" t="s">
        <v>25</v>
      </c>
      <c r="D93" s="16" t="s">
        <v>203</v>
      </c>
      <c r="E93" s="10" t="str">
        <f>VLOOKUP(D93,Sheet3!A:D,2,FALSE)</f>
        <v>D2EA8E25-67E5-4170-B21D-2D5B45A0C11A</v>
      </c>
      <c r="F93" s="12" t="s">
        <v>20</v>
      </c>
      <c r="G93" s="15"/>
      <c r="H93" s="15"/>
      <c r="I93" s="15"/>
      <c r="J93" s="15"/>
      <c r="K93" s="21"/>
      <c r="L93" s="22"/>
      <c r="M93" s="22"/>
      <c r="N93" s="15"/>
      <c r="O93" s="22"/>
      <c r="P93" s="22"/>
      <c r="Q93" s="22"/>
    </row>
    <row r="94" spans="1:17" x14ac:dyDescent="0.15">
      <c r="A94" s="10" t="s">
        <v>204</v>
      </c>
      <c r="B94" s="4" t="s">
        <v>17</v>
      </c>
      <c r="C94" s="11" t="s">
        <v>25</v>
      </c>
      <c r="D94" s="16" t="s">
        <v>205</v>
      </c>
      <c r="E94" s="10" t="str">
        <f>VLOOKUP(D94,Sheet3!A:D,2,FALSE)</f>
        <v>41FCBC5D-C8F9-484E-A3B7-F058CC920DB7</v>
      </c>
      <c r="F94" s="12" t="s">
        <v>20</v>
      </c>
      <c r="G94" s="15"/>
      <c r="H94" s="15"/>
      <c r="I94" s="15"/>
      <c r="J94" s="15"/>
      <c r="K94" s="21"/>
      <c r="L94" s="22"/>
      <c r="M94" s="22"/>
      <c r="N94" s="15"/>
      <c r="O94" s="22"/>
      <c r="P94" s="22"/>
      <c r="Q94" s="22"/>
    </row>
    <row r="95" spans="1:17" x14ac:dyDescent="0.15">
      <c r="A95" s="10" t="s">
        <v>206</v>
      </c>
      <c r="B95" s="4" t="s">
        <v>17</v>
      </c>
      <c r="C95" s="11" t="s">
        <v>25</v>
      </c>
      <c r="D95" s="16" t="s">
        <v>207</v>
      </c>
      <c r="E95" s="10" t="str">
        <f>VLOOKUP(D95,Sheet3!A:D,2,FALSE)</f>
        <v>8A1716E9-BD92-4FFB-8CB2-A2A7F0F1812C</v>
      </c>
      <c r="F95" s="12" t="s">
        <v>20</v>
      </c>
      <c r="G95" s="15"/>
      <c r="H95" s="15"/>
      <c r="I95" s="15"/>
      <c r="J95" s="15"/>
      <c r="K95" s="21"/>
      <c r="L95" s="22"/>
      <c r="M95" s="22"/>
      <c r="N95" s="15"/>
      <c r="O95" s="22"/>
      <c r="P95" s="22"/>
      <c r="Q95" s="22"/>
    </row>
    <row r="96" spans="1:17" x14ac:dyDescent="0.15">
      <c r="A96" s="10" t="s">
        <v>208</v>
      </c>
      <c r="B96" s="4" t="s">
        <v>17</v>
      </c>
      <c r="C96" s="11" t="s">
        <v>25</v>
      </c>
      <c r="D96" s="16" t="s">
        <v>209</v>
      </c>
      <c r="E96" s="10" t="str">
        <f>VLOOKUP(D96,Sheet3!A:D,2,FALSE)</f>
        <v>7CA18B14-620C-4F2E-8CED-A42EF8BD4425</v>
      </c>
      <c r="F96" s="12" t="s">
        <v>20</v>
      </c>
      <c r="G96" s="15"/>
      <c r="H96" s="15"/>
      <c r="I96" s="15"/>
      <c r="J96" s="15"/>
      <c r="K96" s="21"/>
      <c r="L96" s="22"/>
      <c r="M96" s="22"/>
      <c r="N96" s="15"/>
      <c r="O96" s="22"/>
      <c r="P96" s="22"/>
      <c r="Q96" s="22"/>
    </row>
    <row r="97" spans="1:17" x14ac:dyDescent="0.15">
      <c r="A97" s="10" t="s">
        <v>210</v>
      </c>
      <c r="B97" s="4" t="s">
        <v>17</v>
      </c>
      <c r="C97" s="11" t="s">
        <v>25</v>
      </c>
      <c r="D97" s="16" t="s">
        <v>211</v>
      </c>
      <c r="E97" s="10" t="str">
        <f>VLOOKUP(D97,Sheet3!A:D,2,FALSE)</f>
        <v>CD45F978-8AD0-4362-B788-A3ED6ACD668C</v>
      </c>
      <c r="F97" s="12" t="s">
        <v>20</v>
      </c>
      <c r="G97" s="15"/>
      <c r="H97" s="15"/>
      <c r="I97" s="15"/>
      <c r="J97" s="15"/>
      <c r="K97" s="21"/>
      <c r="L97" s="22"/>
      <c r="M97" s="22"/>
      <c r="N97" s="15"/>
      <c r="O97" s="22"/>
      <c r="P97" s="22"/>
      <c r="Q97" s="22"/>
    </row>
    <row r="98" spans="1:17" x14ac:dyDescent="0.15">
      <c r="A98" s="10" t="s">
        <v>212</v>
      </c>
      <c r="B98" s="4" t="s">
        <v>17</v>
      </c>
      <c r="C98" s="11" t="s">
        <v>25</v>
      </c>
      <c r="D98" s="16" t="s">
        <v>213</v>
      </c>
      <c r="E98" s="10" t="str">
        <f>VLOOKUP(D98,Sheet3!A:D,2,FALSE)</f>
        <v>69584DC3-0218-4531-B275-B8E26852D263</v>
      </c>
      <c r="F98" s="12" t="s">
        <v>20</v>
      </c>
      <c r="G98" s="15"/>
      <c r="H98" s="15"/>
      <c r="I98" s="15"/>
      <c r="J98" s="15"/>
      <c r="K98" s="21"/>
      <c r="L98" s="22"/>
      <c r="M98" s="22"/>
      <c r="N98" s="15"/>
      <c r="O98" s="22"/>
      <c r="P98" s="22"/>
      <c r="Q98" s="22"/>
    </row>
    <row r="99" spans="1:17" x14ac:dyDescent="0.15">
      <c r="A99" s="10" t="s">
        <v>214</v>
      </c>
      <c r="B99" s="4" t="s">
        <v>17</v>
      </c>
      <c r="C99" s="11" t="s">
        <v>25</v>
      </c>
      <c r="D99" s="16" t="s">
        <v>215</v>
      </c>
      <c r="E99" s="10" t="str">
        <f>VLOOKUP(D99,Sheet3!A:D,2,FALSE)</f>
        <v>35686F3C-1644-4EAF-900F-9AB04C3DE5D1</v>
      </c>
      <c r="F99" s="12" t="s">
        <v>20</v>
      </c>
      <c r="G99" s="15"/>
      <c r="H99" s="15"/>
      <c r="I99" s="15"/>
      <c r="J99" s="15"/>
      <c r="K99" s="21"/>
      <c r="L99" s="22"/>
      <c r="M99" s="22"/>
      <c r="N99" s="15"/>
      <c r="O99" s="22"/>
      <c r="P99" s="22"/>
      <c r="Q99" s="22"/>
    </row>
    <row r="100" spans="1:17" x14ac:dyDescent="0.15">
      <c r="A100" s="10" t="s">
        <v>216</v>
      </c>
      <c r="B100" s="4" t="s">
        <v>17</v>
      </c>
      <c r="C100" s="11" t="s">
        <v>25</v>
      </c>
      <c r="D100" s="16" t="s">
        <v>217</v>
      </c>
      <c r="E100" s="10" t="str">
        <f>VLOOKUP(D100,Sheet3!A:D,2,FALSE)</f>
        <v>767EB1E8-776D-4E36-8FF3-DD7C925D8ECC</v>
      </c>
      <c r="F100" s="12" t="s">
        <v>20</v>
      </c>
      <c r="G100" s="15"/>
      <c r="H100" s="15"/>
      <c r="I100" s="15"/>
      <c r="J100" s="15"/>
      <c r="K100" s="21"/>
      <c r="L100" s="22"/>
      <c r="M100" s="22"/>
      <c r="N100" s="15"/>
      <c r="O100" s="22"/>
      <c r="P100" s="22"/>
      <c r="Q100" s="22"/>
    </row>
    <row r="101" spans="1:17" x14ac:dyDescent="0.15">
      <c r="A101" s="10" t="s">
        <v>218</v>
      </c>
      <c r="B101" s="4" t="s">
        <v>17</v>
      </c>
      <c r="C101" s="11" t="s">
        <v>25</v>
      </c>
      <c r="D101" s="23" t="s">
        <v>219</v>
      </c>
      <c r="E101" s="10" t="str">
        <f>VLOOKUP(D101,Sheet3!A:D,2,FALSE)</f>
        <v>04F98C88-5B0B-4DE9-9FFF-3CFFFF7BC755</v>
      </c>
      <c r="F101" s="12" t="s">
        <v>20</v>
      </c>
      <c r="K101" s="25"/>
    </row>
    <row r="102" spans="1:17" x14ac:dyDescent="0.15">
      <c r="A102" s="10" t="s">
        <v>220</v>
      </c>
      <c r="B102" s="4" t="s">
        <v>17</v>
      </c>
      <c r="C102" s="11" t="s">
        <v>25</v>
      </c>
      <c r="D102" s="24" t="s">
        <v>221</v>
      </c>
      <c r="E102" s="10" t="str">
        <f>VLOOKUP(D102,Sheet3!A:D,2,FALSE)</f>
        <v>6DD5AAA1-10CF-4A82-BD6C-CCF0F8891B09</v>
      </c>
      <c r="F102" s="12" t="s">
        <v>20</v>
      </c>
      <c r="K102" s="25"/>
    </row>
    <row r="103" spans="1:17" x14ac:dyDescent="0.15">
      <c r="A103" s="10" t="s">
        <v>222</v>
      </c>
      <c r="B103" s="4" t="s">
        <v>17</v>
      </c>
      <c r="C103" s="11" t="s">
        <v>25</v>
      </c>
      <c r="D103" s="23" t="s">
        <v>223</v>
      </c>
      <c r="E103" s="10" t="str">
        <f>VLOOKUP(D103,Sheet3!A:D,2,FALSE)</f>
        <v>94BD669B-38B8-4725-8E6E-EC2F975D4131</v>
      </c>
      <c r="F103" s="12" t="s">
        <v>20</v>
      </c>
      <c r="K103" s="25"/>
    </row>
    <row r="104" spans="1:17" x14ac:dyDescent="0.15">
      <c r="A104" s="10" t="s">
        <v>224</v>
      </c>
      <c r="B104" s="4" t="s">
        <v>17</v>
      </c>
      <c r="C104" s="11" t="s">
        <v>25</v>
      </c>
      <c r="D104" s="9" t="s">
        <v>225</v>
      </c>
      <c r="E104" s="10" t="str">
        <f>VLOOKUP(D104,Sheet3!A:D,2,FALSE)</f>
        <v>81E19332-94E2-4660-8457-37F1D9CE7E25</v>
      </c>
      <c r="K104" s="25"/>
    </row>
    <row r="105" spans="1:17" x14ac:dyDescent="0.15">
      <c r="K105" s="25"/>
    </row>
    <row r="106" spans="1:17" x14ac:dyDescent="0.15">
      <c r="K106" s="25"/>
    </row>
    <row r="107" spans="1:17" x14ac:dyDescent="0.15">
      <c r="K107" s="25"/>
    </row>
    <row r="108" spans="1:17" x14ac:dyDescent="0.15">
      <c r="K108" s="25"/>
    </row>
    <row r="109" spans="1:17" x14ac:dyDescent="0.15">
      <c r="K109" s="25"/>
    </row>
    <row r="110" spans="1:17" x14ac:dyDescent="0.15">
      <c r="K110" s="25"/>
    </row>
    <row r="111" spans="1:17" x14ac:dyDescent="0.15">
      <c r="K111" s="25"/>
    </row>
    <row r="112" spans="1:17" x14ac:dyDescent="0.15">
      <c r="K112" s="25"/>
    </row>
    <row r="113" spans="11:11" x14ac:dyDescent="0.15">
      <c r="K113" s="25"/>
    </row>
    <row r="114" spans="11:11" x14ac:dyDescent="0.15">
      <c r="K114" s="25"/>
    </row>
    <row r="115" spans="11:11" x14ac:dyDescent="0.15">
      <c r="K115" s="25"/>
    </row>
    <row r="116" spans="11:11" x14ac:dyDescent="0.15">
      <c r="K116" s="25"/>
    </row>
    <row r="117" spans="11:11" x14ac:dyDescent="0.15">
      <c r="K117" s="25"/>
    </row>
    <row r="118" spans="11:11" x14ac:dyDescent="0.15">
      <c r="K118" s="25"/>
    </row>
    <row r="119" spans="11:11" x14ac:dyDescent="0.15">
      <c r="K119" s="25"/>
    </row>
    <row r="120" spans="11:11" x14ac:dyDescent="0.15">
      <c r="K120" s="25"/>
    </row>
    <row r="121" spans="11:11" x14ac:dyDescent="0.15">
      <c r="K121" s="25"/>
    </row>
    <row r="122" spans="11:11" x14ac:dyDescent="0.15">
      <c r="K122" s="25"/>
    </row>
    <row r="123" spans="11:11" x14ac:dyDescent="0.15">
      <c r="K123" s="25"/>
    </row>
    <row r="124" spans="11:11" x14ac:dyDescent="0.15">
      <c r="K124" s="25"/>
    </row>
    <row r="125" spans="11:11" x14ac:dyDescent="0.15">
      <c r="K125" s="25"/>
    </row>
    <row r="126" spans="11:11" x14ac:dyDescent="0.15">
      <c r="K126" s="25"/>
    </row>
    <row r="127" spans="11:11" x14ac:dyDescent="0.15">
      <c r="K127" s="25"/>
    </row>
    <row r="128" spans="11:11" x14ac:dyDescent="0.15">
      <c r="K128" s="25"/>
    </row>
    <row r="129" spans="11:11" x14ac:dyDescent="0.15">
      <c r="K129" s="25"/>
    </row>
    <row r="130" spans="11:11" x14ac:dyDescent="0.15">
      <c r="K130" s="25"/>
    </row>
    <row r="131" spans="11:11" x14ac:dyDescent="0.15">
      <c r="K131" s="25"/>
    </row>
    <row r="132" spans="11:11" x14ac:dyDescent="0.15">
      <c r="K132" s="25"/>
    </row>
    <row r="133" spans="11:11" x14ac:dyDescent="0.15">
      <c r="K133" s="25"/>
    </row>
    <row r="134" spans="11:11" x14ac:dyDescent="0.15">
      <c r="K134" s="25"/>
    </row>
    <row r="135" spans="11:11" x14ac:dyDescent="0.15">
      <c r="K135" s="25"/>
    </row>
    <row r="136" spans="11:11" x14ac:dyDescent="0.15">
      <c r="K136" s="25"/>
    </row>
    <row r="137" spans="11:11" x14ac:dyDescent="0.15">
      <c r="K137" s="25"/>
    </row>
    <row r="138" spans="11:11" x14ac:dyDescent="0.15">
      <c r="K138" s="25"/>
    </row>
    <row r="139" spans="11:11" x14ac:dyDescent="0.15">
      <c r="K139" s="25"/>
    </row>
    <row r="140" spans="11:11" x14ac:dyDescent="0.15">
      <c r="K140" s="25"/>
    </row>
    <row r="141" spans="11:11" x14ac:dyDescent="0.15">
      <c r="K141" s="25"/>
    </row>
    <row r="142" spans="11:11" x14ac:dyDescent="0.15">
      <c r="K142" s="25"/>
    </row>
    <row r="143" spans="11:11" x14ac:dyDescent="0.15">
      <c r="K143" s="25"/>
    </row>
    <row r="144" spans="11:11" x14ac:dyDescent="0.15">
      <c r="K144" s="25"/>
    </row>
    <row r="145" spans="11:11" x14ac:dyDescent="0.15">
      <c r="K145" s="25"/>
    </row>
    <row r="146" spans="11:11" x14ac:dyDescent="0.15">
      <c r="K146" s="25"/>
    </row>
    <row r="147" spans="11:11" x14ac:dyDescent="0.15">
      <c r="K147" s="25"/>
    </row>
    <row r="148" spans="11:11" x14ac:dyDescent="0.15">
      <c r="K148" s="25"/>
    </row>
    <row r="149" spans="11:11" x14ac:dyDescent="0.15">
      <c r="K149" s="25"/>
    </row>
    <row r="150" spans="11:11" x14ac:dyDescent="0.15">
      <c r="K150" s="25"/>
    </row>
    <row r="151" spans="11:11" x14ac:dyDescent="0.15">
      <c r="K151" s="25"/>
    </row>
    <row r="152" spans="11:11" x14ac:dyDescent="0.15">
      <c r="K152" s="25"/>
    </row>
    <row r="153" spans="11:11" x14ac:dyDescent="0.15">
      <c r="K153" s="25"/>
    </row>
    <row r="154" spans="11:11" x14ac:dyDescent="0.15">
      <c r="K154" s="25"/>
    </row>
    <row r="155" spans="11:11" x14ac:dyDescent="0.15">
      <c r="K155" s="25"/>
    </row>
    <row r="156" spans="11:11" x14ac:dyDescent="0.15">
      <c r="K156" s="25"/>
    </row>
    <row r="157" spans="11:11" x14ac:dyDescent="0.15">
      <c r="K157" s="25"/>
    </row>
    <row r="158" spans="11:11" x14ac:dyDescent="0.15">
      <c r="K158" s="25"/>
    </row>
    <row r="159" spans="11:11" x14ac:dyDescent="0.15">
      <c r="K159" s="25"/>
    </row>
    <row r="160" spans="11:11" x14ac:dyDescent="0.15">
      <c r="K160" s="25"/>
    </row>
    <row r="161" spans="11:11" x14ac:dyDescent="0.15">
      <c r="K161" s="25"/>
    </row>
    <row r="162" spans="11:11" x14ac:dyDescent="0.15">
      <c r="K162" s="25"/>
    </row>
    <row r="163" spans="11:11" x14ac:dyDescent="0.15">
      <c r="K163" s="25"/>
    </row>
    <row r="164" spans="11:11" x14ac:dyDescent="0.15">
      <c r="K164" s="25"/>
    </row>
    <row r="165" spans="11:11" x14ac:dyDescent="0.15">
      <c r="K165" s="25"/>
    </row>
    <row r="166" spans="11:11" x14ac:dyDescent="0.15">
      <c r="K166" s="25"/>
    </row>
    <row r="167" spans="11:11" x14ac:dyDescent="0.15">
      <c r="K167" s="25"/>
    </row>
    <row r="168" spans="11:11" x14ac:dyDescent="0.15">
      <c r="K168" s="25"/>
    </row>
    <row r="169" spans="11:11" x14ac:dyDescent="0.15">
      <c r="K169" s="25"/>
    </row>
    <row r="170" spans="11:11" x14ac:dyDescent="0.15">
      <c r="K170" s="25"/>
    </row>
    <row r="171" spans="11:11" x14ac:dyDescent="0.15">
      <c r="K171" s="25"/>
    </row>
    <row r="172" spans="11:11" x14ac:dyDescent="0.15">
      <c r="K172" s="25"/>
    </row>
    <row r="173" spans="11:11" x14ac:dyDescent="0.15">
      <c r="K173" s="25"/>
    </row>
    <row r="174" spans="11:11" x14ac:dyDescent="0.15">
      <c r="K174" s="25"/>
    </row>
    <row r="175" spans="11:11" x14ac:dyDescent="0.15">
      <c r="K175" s="25"/>
    </row>
    <row r="176" spans="11:11" x14ac:dyDescent="0.15">
      <c r="K176" s="25"/>
    </row>
    <row r="177" spans="11:11" x14ac:dyDescent="0.15">
      <c r="K177" s="25"/>
    </row>
    <row r="178" spans="11:11" x14ac:dyDescent="0.15">
      <c r="K178" s="25"/>
    </row>
    <row r="179" spans="11:11" x14ac:dyDescent="0.15">
      <c r="K179" s="25"/>
    </row>
    <row r="180" spans="11:11" x14ac:dyDescent="0.15">
      <c r="K180" s="25"/>
    </row>
    <row r="181" spans="11:11" x14ac:dyDescent="0.15">
      <c r="K181" s="25"/>
    </row>
    <row r="182" spans="11:11" x14ac:dyDescent="0.15">
      <c r="K182" s="25"/>
    </row>
    <row r="183" spans="11:11" x14ac:dyDescent="0.15">
      <c r="K183" s="25"/>
    </row>
    <row r="184" spans="11:11" x14ac:dyDescent="0.15">
      <c r="K184" s="25"/>
    </row>
    <row r="185" spans="11:11" x14ac:dyDescent="0.15">
      <c r="K185" s="25"/>
    </row>
    <row r="186" spans="11:11" x14ac:dyDescent="0.15">
      <c r="K186" s="25"/>
    </row>
    <row r="187" spans="11:11" x14ac:dyDescent="0.15">
      <c r="K187" s="25"/>
    </row>
    <row r="188" spans="11:11" x14ac:dyDescent="0.15">
      <c r="K188" s="25"/>
    </row>
    <row r="189" spans="11:11" x14ac:dyDescent="0.15">
      <c r="K189" s="25"/>
    </row>
    <row r="190" spans="11:11" x14ac:dyDescent="0.15">
      <c r="K190" s="25"/>
    </row>
    <row r="191" spans="11:11" x14ac:dyDescent="0.15">
      <c r="K191" s="25"/>
    </row>
    <row r="192" spans="11:11" x14ac:dyDescent="0.15">
      <c r="K192" s="25"/>
    </row>
    <row r="193" spans="11:11" x14ac:dyDescent="0.15">
      <c r="K193" s="25"/>
    </row>
    <row r="194" spans="11:11" x14ac:dyDescent="0.15">
      <c r="K194" s="25"/>
    </row>
    <row r="195" spans="11:11" x14ac:dyDescent="0.15">
      <c r="K195" s="25"/>
    </row>
    <row r="196" spans="11:11" x14ac:dyDescent="0.15">
      <c r="K196" s="25"/>
    </row>
    <row r="197" spans="11:11" x14ac:dyDescent="0.15">
      <c r="K197" s="25"/>
    </row>
    <row r="198" spans="11:11" x14ac:dyDescent="0.15">
      <c r="K198" s="25"/>
    </row>
    <row r="199" spans="11:11" x14ac:dyDescent="0.15">
      <c r="K199" s="25"/>
    </row>
    <row r="200" spans="11:11" x14ac:dyDescent="0.15">
      <c r="K200" s="25"/>
    </row>
    <row r="201" spans="11:11" x14ac:dyDescent="0.15">
      <c r="K201" s="25"/>
    </row>
    <row r="202" spans="11:11" x14ac:dyDescent="0.15">
      <c r="K202" s="25"/>
    </row>
    <row r="203" spans="11:11" x14ac:dyDescent="0.15">
      <c r="K203" s="25"/>
    </row>
    <row r="204" spans="11:11" x14ac:dyDescent="0.15">
      <c r="K204" s="25"/>
    </row>
    <row r="205" spans="11:11" x14ac:dyDescent="0.15">
      <c r="K205" s="25"/>
    </row>
    <row r="206" spans="11:11" x14ac:dyDescent="0.15">
      <c r="K206" s="25"/>
    </row>
    <row r="207" spans="11:11" x14ac:dyDescent="0.15">
      <c r="K207" s="25"/>
    </row>
    <row r="208" spans="11:11" x14ac:dyDescent="0.15">
      <c r="K208" s="25"/>
    </row>
    <row r="209" spans="11:11" x14ac:dyDescent="0.15">
      <c r="K209" s="25"/>
    </row>
    <row r="210" spans="11:11" x14ac:dyDescent="0.15">
      <c r="K210" s="25"/>
    </row>
    <row r="211" spans="11:11" x14ac:dyDescent="0.15">
      <c r="K211" s="25"/>
    </row>
    <row r="212" spans="11:11" x14ac:dyDescent="0.15">
      <c r="K212" s="25"/>
    </row>
    <row r="213" spans="11:11" x14ac:dyDescent="0.15">
      <c r="K213" s="25"/>
    </row>
    <row r="214" spans="11:11" x14ac:dyDescent="0.15">
      <c r="K214" s="25"/>
    </row>
    <row r="215" spans="11:11" x14ac:dyDescent="0.15">
      <c r="K215" s="25"/>
    </row>
    <row r="216" spans="11:11" x14ac:dyDescent="0.15">
      <c r="K216" s="25"/>
    </row>
    <row r="217" spans="11:11" x14ac:dyDescent="0.15">
      <c r="K217" s="25"/>
    </row>
    <row r="218" spans="11:11" x14ac:dyDescent="0.15">
      <c r="K218" s="25"/>
    </row>
    <row r="219" spans="11:11" x14ac:dyDescent="0.15">
      <c r="K219" s="25"/>
    </row>
    <row r="220" spans="11:11" x14ac:dyDescent="0.15">
      <c r="K220" s="25"/>
    </row>
    <row r="221" spans="11:11" x14ac:dyDescent="0.15">
      <c r="K221" s="25"/>
    </row>
    <row r="222" spans="11:11" x14ac:dyDescent="0.15">
      <c r="K222" s="25"/>
    </row>
    <row r="223" spans="11:11" x14ac:dyDescent="0.15">
      <c r="K223" s="25"/>
    </row>
    <row r="224" spans="11:11" x14ac:dyDescent="0.15">
      <c r="K224" s="25"/>
    </row>
    <row r="225" spans="11:11" x14ac:dyDescent="0.15">
      <c r="K225" s="25"/>
    </row>
    <row r="226" spans="11:11" x14ac:dyDescent="0.15">
      <c r="K226" s="25"/>
    </row>
    <row r="227" spans="11:11" x14ac:dyDescent="0.15">
      <c r="K227" s="25"/>
    </row>
    <row r="228" spans="11:11" x14ac:dyDescent="0.15">
      <c r="K228" s="25"/>
    </row>
    <row r="229" spans="11:11" x14ac:dyDescent="0.15">
      <c r="K229" s="25"/>
    </row>
    <row r="230" spans="11:11" x14ac:dyDescent="0.15">
      <c r="K230" s="25"/>
    </row>
    <row r="231" spans="11:11" x14ac:dyDescent="0.15">
      <c r="K231" s="25"/>
    </row>
    <row r="232" spans="11:11" x14ac:dyDescent="0.15">
      <c r="K232" s="25"/>
    </row>
    <row r="233" spans="11:11" x14ac:dyDescent="0.15">
      <c r="K233" s="25"/>
    </row>
    <row r="234" spans="11:11" x14ac:dyDescent="0.15">
      <c r="K234" s="25"/>
    </row>
    <row r="235" spans="11:11" x14ac:dyDescent="0.15">
      <c r="K235" s="25"/>
    </row>
    <row r="236" spans="11:11" x14ac:dyDescent="0.15">
      <c r="K236" s="25"/>
    </row>
    <row r="237" spans="11:11" x14ac:dyDescent="0.15">
      <c r="K237" s="25"/>
    </row>
    <row r="238" spans="11:11" x14ac:dyDescent="0.15">
      <c r="K238" s="25"/>
    </row>
    <row r="239" spans="11:11" x14ac:dyDescent="0.15">
      <c r="K239" s="25"/>
    </row>
    <row r="240" spans="11:11" x14ac:dyDescent="0.15">
      <c r="K240" s="25"/>
    </row>
    <row r="241" spans="11:11" x14ac:dyDescent="0.15">
      <c r="K241" s="25"/>
    </row>
    <row r="242" spans="11:11" x14ac:dyDescent="0.15">
      <c r="K242" s="25"/>
    </row>
    <row r="243" spans="11:11" x14ac:dyDescent="0.15">
      <c r="K243" s="25"/>
    </row>
    <row r="244" spans="11:11" x14ac:dyDescent="0.15">
      <c r="K244" s="25"/>
    </row>
    <row r="245" spans="11:11" x14ac:dyDescent="0.15">
      <c r="K245" s="25"/>
    </row>
    <row r="246" spans="11:11" x14ac:dyDescent="0.15">
      <c r="K246" s="25"/>
    </row>
    <row r="247" spans="11:11" x14ac:dyDescent="0.15">
      <c r="K247" s="25"/>
    </row>
    <row r="248" spans="11:11" x14ac:dyDescent="0.15">
      <c r="K248" s="25"/>
    </row>
    <row r="249" spans="11:11" x14ac:dyDescent="0.15">
      <c r="K249" s="25"/>
    </row>
    <row r="250" spans="11:11" x14ac:dyDescent="0.15">
      <c r="K250" s="25"/>
    </row>
    <row r="251" spans="11:11" x14ac:dyDescent="0.15">
      <c r="K251" s="25"/>
    </row>
    <row r="252" spans="11:11" x14ac:dyDescent="0.15">
      <c r="K252" s="25"/>
    </row>
    <row r="253" spans="11:11" x14ac:dyDescent="0.15">
      <c r="K253" s="25"/>
    </row>
    <row r="254" spans="11:11" x14ac:dyDescent="0.15">
      <c r="K254" s="25"/>
    </row>
    <row r="255" spans="11:11" x14ac:dyDescent="0.15">
      <c r="K255" s="25"/>
    </row>
    <row r="256" spans="11:11" x14ac:dyDescent="0.15">
      <c r="K256" s="25"/>
    </row>
    <row r="257" spans="11:11" x14ac:dyDescent="0.15">
      <c r="K257" s="25"/>
    </row>
    <row r="258" spans="11:11" x14ac:dyDescent="0.15">
      <c r="K258" s="25"/>
    </row>
    <row r="259" spans="11:11" x14ac:dyDescent="0.15">
      <c r="K259" s="25"/>
    </row>
    <row r="260" spans="11:11" x14ac:dyDescent="0.15">
      <c r="K260" s="25"/>
    </row>
    <row r="261" spans="11:11" x14ac:dyDescent="0.15">
      <c r="K261" s="25"/>
    </row>
    <row r="262" spans="11:11" x14ac:dyDescent="0.15">
      <c r="K262" s="25"/>
    </row>
    <row r="263" spans="11:11" x14ac:dyDescent="0.15">
      <c r="K263" s="25"/>
    </row>
    <row r="264" spans="11:11" x14ac:dyDescent="0.15">
      <c r="K264" s="25"/>
    </row>
    <row r="265" spans="11:11" x14ac:dyDescent="0.15">
      <c r="K265" s="25"/>
    </row>
    <row r="266" spans="11:11" x14ac:dyDescent="0.15">
      <c r="K266" s="25"/>
    </row>
    <row r="267" spans="11:11" x14ac:dyDescent="0.15">
      <c r="K267" s="25"/>
    </row>
    <row r="268" spans="11:11" x14ac:dyDescent="0.15">
      <c r="K268" s="25"/>
    </row>
    <row r="269" spans="11:11" x14ac:dyDescent="0.15">
      <c r="K269" s="25"/>
    </row>
    <row r="270" spans="11:11" x14ac:dyDescent="0.15">
      <c r="K270" s="25"/>
    </row>
    <row r="271" spans="11:11" x14ac:dyDescent="0.15">
      <c r="K271" s="25"/>
    </row>
    <row r="272" spans="11:11" x14ac:dyDescent="0.15">
      <c r="K272" s="25"/>
    </row>
    <row r="273" spans="11:11" x14ac:dyDescent="0.15">
      <c r="K273" s="25"/>
    </row>
    <row r="274" spans="11:11" x14ac:dyDescent="0.15">
      <c r="K274" s="25"/>
    </row>
    <row r="275" spans="11:11" x14ac:dyDescent="0.15">
      <c r="K275" s="25"/>
    </row>
    <row r="276" spans="11:11" x14ac:dyDescent="0.15">
      <c r="K276" s="25"/>
    </row>
    <row r="277" spans="11:11" x14ac:dyDescent="0.15">
      <c r="K277" s="25"/>
    </row>
    <row r="278" spans="11:11" x14ac:dyDescent="0.15">
      <c r="K278" s="25"/>
    </row>
    <row r="279" spans="11:11" x14ac:dyDescent="0.15">
      <c r="K279" s="25"/>
    </row>
    <row r="280" spans="11:11" x14ac:dyDescent="0.15">
      <c r="K280" s="25"/>
    </row>
    <row r="281" spans="11:11" x14ac:dyDescent="0.15">
      <c r="K281" s="25"/>
    </row>
    <row r="282" spans="11:11" x14ac:dyDescent="0.15">
      <c r="K282" s="25"/>
    </row>
    <row r="283" spans="11:11" x14ac:dyDescent="0.15">
      <c r="K283" s="25"/>
    </row>
    <row r="284" spans="11:11" x14ac:dyDescent="0.15">
      <c r="K284" s="25"/>
    </row>
    <row r="285" spans="11:11" x14ac:dyDescent="0.15">
      <c r="K285" s="25"/>
    </row>
    <row r="286" spans="11:11" x14ac:dyDescent="0.15">
      <c r="K286" s="25"/>
    </row>
    <row r="287" spans="11:11" x14ac:dyDescent="0.15">
      <c r="K287" s="25"/>
    </row>
    <row r="288" spans="11:11" x14ac:dyDescent="0.15">
      <c r="K288" s="25"/>
    </row>
    <row r="289" spans="11:11" x14ac:dyDescent="0.15">
      <c r="K289" s="25"/>
    </row>
    <row r="290" spans="11:11" x14ac:dyDescent="0.15">
      <c r="K290" s="25"/>
    </row>
    <row r="291" spans="11:11" x14ac:dyDescent="0.15">
      <c r="K291" s="25"/>
    </row>
    <row r="292" spans="11:11" x14ac:dyDescent="0.15">
      <c r="K292" s="25"/>
    </row>
    <row r="293" spans="11:11" x14ac:dyDescent="0.15">
      <c r="K293" s="25"/>
    </row>
    <row r="294" spans="11:11" x14ac:dyDescent="0.15">
      <c r="K294" s="25"/>
    </row>
    <row r="295" spans="11:11" x14ac:dyDescent="0.15">
      <c r="K295" s="25"/>
    </row>
    <row r="296" spans="11:11" x14ac:dyDescent="0.15">
      <c r="K296" s="25"/>
    </row>
    <row r="297" spans="11:11" x14ac:dyDescent="0.15">
      <c r="K297" s="25"/>
    </row>
    <row r="298" spans="11:11" x14ac:dyDescent="0.15">
      <c r="K298" s="25"/>
    </row>
    <row r="299" spans="11:11" x14ac:dyDescent="0.15">
      <c r="K299" s="25"/>
    </row>
    <row r="300" spans="11:11" x14ac:dyDescent="0.15">
      <c r="K300" s="25"/>
    </row>
    <row r="301" spans="11:11" x14ac:dyDescent="0.15">
      <c r="K301" s="25"/>
    </row>
    <row r="302" spans="11:11" x14ac:dyDescent="0.15">
      <c r="K302" s="25"/>
    </row>
    <row r="303" spans="11:11" x14ac:dyDescent="0.15">
      <c r="K303" s="25"/>
    </row>
    <row r="304" spans="11:11" x14ac:dyDescent="0.15">
      <c r="K304" s="25"/>
    </row>
    <row r="305" spans="11:11" x14ac:dyDescent="0.15">
      <c r="K305" s="25"/>
    </row>
    <row r="306" spans="11:11" x14ac:dyDescent="0.15">
      <c r="K306" s="25"/>
    </row>
    <row r="307" spans="11:11" x14ac:dyDescent="0.15">
      <c r="K307" s="25"/>
    </row>
    <row r="308" spans="11:11" x14ac:dyDescent="0.15">
      <c r="K308" s="25"/>
    </row>
    <row r="309" spans="11:11" x14ac:dyDescent="0.15">
      <c r="K309" s="25"/>
    </row>
    <row r="310" spans="11:11" x14ac:dyDescent="0.15">
      <c r="K310" s="25"/>
    </row>
    <row r="311" spans="11:11" x14ac:dyDescent="0.15">
      <c r="K311" s="25"/>
    </row>
    <row r="312" spans="11:11" x14ac:dyDescent="0.15">
      <c r="K312" s="25"/>
    </row>
    <row r="313" spans="11:11" x14ac:dyDescent="0.15">
      <c r="K313" s="25"/>
    </row>
    <row r="314" spans="11:11" x14ac:dyDescent="0.15">
      <c r="K314" s="25"/>
    </row>
    <row r="315" spans="11:11" x14ac:dyDescent="0.15">
      <c r="K315" s="25"/>
    </row>
  </sheetData>
  <phoneticPr fontId="14" type="noConversion"/>
  <conditionalFormatting sqref="A2:A91">
    <cfRule type="duplicateValues" dxfId="3" priority="2"/>
  </conditionalFormatting>
  <conditionalFormatting sqref="A92:A98">
    <cfRule type="duplicateValues" dxfId="2" priority="1"/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5FDC-067E-4AAB-8C8B-72DA4FC21F09}">
  <dimension ref="A1:B103"/>
  <sheetViews>
    <sheetView workbookViewId="0">
      <selection activeCell="H32" sqref="H32"/>
    </sheetView>
  </sheetViews>
  <sheetFormatPr defaultRowHeight="13.5" x14ac:dyDescent="0.15"/>
  <cols>
    <col min="1" max="1" width="45" bestFit="1" customWidth="1"/>
  </cols>
  <sheetData>
    <row r="1" spans="1:2" x14ac:dyDescent="0.15">
      <c r="A1" s="10" t="s">
        <v>19</v>
      </c>
      <c r="B1" s="26" t="str">
        <f>"insert into T_Customer_Info (Id, CustomerName, CreateUserId, CreateUserName, CreateDate, Operator, OperatorName) values (NEWID(), '" &amp;A1&amp;"',  '621faa40-f45c-4da8-9a8f-65b0c5353f40','刘宋菀', SYSDATETIME(),  '621faa40-f45c-4da8-9a8f-65b0c5353f40','刘宋菀');"</f>
        <v>insert into T_Customer_Info (Id, CustomerName, CreateUserId, CreateUserName, CreateDate, Operator, OperatorName) values (NEWID(), '辽河油田',  '621faa40-f45c-4da8-9a8f-65b0c5353f40','刘宋菀', SYSDATETIME(),  '621faa40-f45c-4da8-9a8f-65b0c5353f40','刘宋菀');</v>
      </c>
    </row>
    <row r="2" spans="1:2" x14ac:dyDescent="0.15">
      <c r="A2" s="10" t="s">
        <v>23</v>
      </c>
      <c r="B2" s="26" t="str">
        <f t="shared" ref="B2:B65" si="0">"insert into T_Customer_Info (Id, CustomerName, CreateUserId, CreateUserName, CreateDate, Operator, OperatorName) values (NEWID(), '" &amp;A2&amp;"',  '621faa40-f45c-4da8-9a8f-65b0c5353f40','刘宋菀', SYSDATETIME(),  '621faa40-f45c-4da8-9a8f-65b0c5353f40','刘宋菀');"</f>
        <v>insert into T_Customer_Info (Id, CustomerName, CreateUserId, CreateUserName, CreateDate, Operator, OperatorName) values (NEWID(), '陕西科隆迪石油科技有限公司',  '621faa40-f45c-4da8-9a8f-65b0c5353f40','刘宋菀', SYSDATETIME(),  '621faa40-f45c-4da8-9a8f-65b0c5353f40','刘宋菀');</v>
      </c>
    </row>
    <row r="3" spans="1:2" x14ac:dyDescent="0.15">
      <c r="A3" s="10" t="s">
        <v>26</v>
      </c>
      <c r="B3" s="26" t="str">
        <f t="shared" si="0"/>
        <v>insert into T_Customer_Info (Id, CustomerName, CreateUserId, CreateUserName, CreateDate, Operator, OperatorName) values (NEWID(), '西北大学-地质系-陈立辉老师（王小均）',  '621faa40-f45c-4da8-9a8f-65b0c5353f40','刘宋菀', SYSDATETIME(),  '621faa40-f45c-4da8-9a8f-65b0c5353f40','刘宋菀');</v>
      </c>
    </row>
    <row r="4" spans="1:2" ht="20.25" customHeight="1" x14ac:dyDescent="0.15">
      <c r="A4" s="10" t="s">
        <v>28</v>
      </c>
      <c r="B4" s="26" t="str">
        <f t="shared" si="0"/>
        <v>insert into T_Customer_Info (Id, CustomerName, CreateUserId, CreateUserName, CreateDate, Operator, OperatorName) values (NEWID(), '西北大学-刘园园、李阳',  '621faa40-f45c-4da8-9a8f-65b0c5353f40','刘宋菀', SYSDATETIME(),  '621faa40-f45c-4da8-9a8f-65b0c5353f40','刘宋菀');</v>
      </c>
    </row>
    <row r="5" spans="1:2" x14ac:dyDescent="0.15">
      <c r="A5" s="10" t="s">
        <v>30</v>
      </c>
      <c r="B5" s="26" t="str">
        <f t="shared" si="0"/>
        <v>insert into T_Customer_Info (Id, CustomerName, CreateUserId, CreateUserName, CreateDate, Operator, OperatorName) values (NEWID(), '西安矿谱-黄康耀',  '621faa40-f45c-4da8-9a8f-65b0c5353f40','刘宋菀', SYSDATETIME(),  '621faa40-f45c-4da8-9a8f-65b0c5353f40','刘宋菀');</v>
      </c>
    </row>
    <row r="6" spans="1:2" x14ac:dyDescent="0.15">
      <c r="A6" s="10" t="s">
        <v>32</v>
      </c>
      <c r="B6" s="26" t="str">
        <f t="shared" si="0"/>
        <v>insert into T_Customer_Info (Id, CustomerName, CreateUserId, CreateUserName, CreateDate, Operator, OperatorName) values (NEWID(), '陕西玉祥燃气集团',  '621faa40-f45c-4da8-9a8f-65b0c5353f40','刘宋菀', SYSDATETIME(),  '621faa40-f45c-4da8-9a8f-65b0c5353f40','刘宋菀');</v>
      </c>
    </row>
    <row r="7" spans="1:2" x14ac:dyDescent="0.15">
      <c r="A7" s="10" t="s">
        <v>34</v>
      </c>
      <c r="B7" s="26" t="str">
        <f t="shared" si="0"/>
        <v>insert into T_Customer_Info (Id, CustomerName, CreateUserId, CreateUserName, CreateDate, Operator, OperatorName) values (NEWID(), '四川科力特油气技术服务有限公司',  '621faa40-f45c-4da8-9a8f-65b0c5353f40','刘宋菀', SYSDATETIME(),  '621faa40-f45c-4da8-9a8f-65b0c5353f40','刘宋菀');</v>
      </c>
    </row>
    <row r="8" spans="1:2" x14ac:dyDescent="0.15">
      <c r="A8" s="16" t="s">
        <v>36</v>
      </c>
      <c r="B8" s="26" t="str">
        <f t="shared" si="0"/>
        <v>insert into T_Customer_Info (Id, CustomerName, CreateUserId, CreateUserName, CreateDate, Operator, OperatorName) values (NEWID(), '西南油气田勘探开发研究院',  '621faa40-f45c-4da8-9a8f-65b0c5353f40','刘宋菀', SYSDATETIME(),  '621faa40-f45c-4da8-9a8f-65b0c5353f40','刘宋菀');</v>
      </c>
    </row>
    <row r="9" spans="1:2" x14ac:dyDescent="0.15">
      <c r="A9" s="10" t="s">
        <v>39</v>
      </c>
      <c r="B9" s="26" t="str">
        <f t="shared" si="0"/>
        <v>insert into T_Customer_Info (Id, CustomerName, CreateUserId, CreateUserName, CreateDate, Operator, OperatorName) values (NEWID(), '辽河油田 宜川料库（高云彪）',  '621faa40-f45c-4da8-9a8f-65b0c5353f40','刘宋菀', SYSDATETIME(),  '621faa40-f45c-4da8-9a8f-65b0c5353f40','刘宋菀');</v>
      </c>
    </row>
    <row r="10" spans="1:2" x14ac:dyDescent="0.15">
      <c r="A10" s="10" t="s">
        <v>41</v>
      </c>
      <c r="B10" s="26" t="str">
        <f t="shared" si="0"/>
        <v>insert into T_Customer_Info (Id, CustomerName, CreateUserId, CreateUserName, CreateDate, Operator, OperatorName) values (NEWID(), '辽河石油勘探局有限公司物资分公司（高宝桂）',  '621faa40-f45c-4da8-9a8f-65b0c5353f40','刘宋菀', SYSDATETIME(),  '621faa40-f45c-4da8-9a8f-65b0c5353f40','刘宋菀');</v>
      </c>
    </row>
    <row r="11" spans="1:2" x14ac:dyDescent="0.15">
      <c r="A11" s="10" t="s">
        <v>44</v>
      </c>
      <c r="B11" s="26" t="str">
        <f t="shared" si="0"/>
        <v>insert into T_Customer_Info (Id, CustomerName, CreateUserId, CreateUserName, CreateDate, Operator, OperatorName) values (NEWID(), '陕西延长石油(集团)有限责任公司延长气田 采气一厂',  '621faa40-f45c-4da8-9a8f-65b0c5353f40','刘宋菀', SYSDATETIME(),  '621faa40-f45c-4da8-9a8f-65b0c5353f40','刘宋菀');</v>
      </c>
    </row>
    <row r="12" spans="1:2" x14ac:dyDescent="0.15">
      <c r="A12" s="10" t="s">
        <v>46</v>
      </c>
      <c r="B12" s="26" t="str">
        <f t="shared" si="0"/>
        <v>insert into T_Customer_Info (Id, CustomerName, CreateUserId, CreateUserName, CreateDate, Operator, OperatorName) values (NEWID(), '陕西延长石油(集团)有限责任公司延长气田 采气二厂',  '621faa40-f45c-4da8-9a8f-65b0c5353f40','刘宋菀', SYSDATETIME(),  '621faa40-f45c-4da8-9a8f-65b0c5353f40','刘宋菀');</v>
      </c>
    </row>
    <row r="13" spans="1:2" x14ac:dyDescent="0.15">
      <c r="A13" s="16" t="s">
        <v>48</v>
      </c>
      <c r="B13" s="26" t="str">
        <f t="shared" si="0"/>
        <v>insert into T_Customer_Info (Id, CustomerName, CreateUserId, CreateUserName, CreateDate, Operator, OperatorName) values (NEWID(), '陕西延长石油(集团)有限责任公司延长气田 采气三厂',  '621faa40-f45c-4da8-9a8f-65b0c5353f40','刘宋菀', SYSDATETIME(),  '621faa40-f45c-4da8-9a8f-65b0c5353f40','刘宋菀');</v>
      </c>
    </row>
    <row r="14" spans="1:2" x14ac:dyDescent="0.15">
      <c r="A14" s="10" t="s">
        <v>50</v>
      </c>
      <c r="B14" s="26" t="str">
        <f t="shared" si="0"/>
        <v>insert into T_Customer_Info (Id, CustomerName, CreateUserId, CreateUserName, CreateDate, Operator, OperatorName) values (NEWID(), '陕西延长石油(集团)有限责任公司延长气田 采气四厂',  '621faa40-f45c-4da8-9a8f-65b0c5353f40','刘宋菀', SYSDATETIME(),  '621faa40-f45c-4da8-9a8f-65b0c5353f40','刘宋菀');</v>
      </c>
    </row>
    <row r="15" spans="1:2" x14ac:dyDescent="0.15">
      <c r="A15" s="16" t="s">
        <v>52</v>
      </c>
      <c r="B15" s="26" t="str">
        <f t="shared" si="0"/>
        <v>insert into T_Customer_Info (Id, CustomerName, CreateUserId, CreateUserName, CreateDate, Operator, OperatorName) values (NEWID(), '陕西延长石油(集团)有限责任公司延长气田 采气五厂',  '621faa40-f45c-4da8-9a8f-65b0c5353f40','刘宋菀', SYSDATETIME(),  '621faa40-f45c-4da8-9a8f-65b0c5353f40','刘宋菀');</v>
      </c>
    </row>
    <row r="16" spans="1:2" x14ac:dyDescent="0.15">
      <c r="A16" s="3" t="s">
        <v>54</v>
      </c>
      <c r="B16" s="26" t="str">
        <f t="shared" si="0"/>
        <v>insert into T_Customer_Info (Id, CustomerName, CreateUserId, CreateUserName, CreateDate, Operator, OperatorName) values (NEWID(), '陕西延长石油(集团)有限责任公司延长气田 南区勘探指挥部',  '621faa40-f45c-4da8-9a8f-65b0c5353f40','刘宋菀', SYSDATETIME(),  '621faa40-f45c-4da8-9a8f-65b0c5353f40','刘宋菀');</v>
      </c>
    </row>
    <row r="17" spans="1:2" x14ac:dyDescent="0.15">
      <c r="A17" s="17" t="s">
        <v>56</v>
      </c>
      <c r="B17" s="26" t="str">
        <f t="shared" si="0"/>
        <v>insert into T_Customer_Info (Id, CustomerName, CreateUserId, CreateUserName, CreateDate, Operator, OperatorName) values (NEWID(), '石油勘探开发部',  '621faa40-f45c-4da8-9a8f-65b0c5353f40','刘宋菀', SYSDATETIME(),  '621faa40-f45c-4da8-9a8f-65b0c5353f40','刘宋菀');</v>
      </c>
    </row>
    <row r="18" spans="1:2" x14ac:dyDescent="0.15">
      <c r="A18" s="16" t="s">
        <v>58</v>
      </c>
      <c r="B18" s="26" t="str">
        <f t="shared" si="0"/>
        <v>insert into T_Customer_Info (Id, CustomerName, CreateUserId, CreateUserName, CreateDate, Operator, OperatorName) values (NEWID(), '润景（北京）油气技术有限公司',  '621faa40-f45c-4da8-9a8f-65b0c5353f40','刘宋菀', SYSDATETIME(),  '621faa40-f45c-4da8-9a8f-65b0c5353f40','刘宋菀');</v>
      </c>
    </row>
    <row r="19" spans="1:2" x14ac:dyDescent="0.15">
      <c r="A19" s="18" t="s">
        <v>60</v>
      </c>
      <c r="B19" s="26" t="str">
        <f t="shared" si="0"/>
        <v>insert into T_Customer_Info (Id, CustomerName, CreateUserId, CreateUserName, CreateDate, Operator, OperatorName) values (NEWID(), '中心化验室',  '621faa40-f45c-4da8-9a8f-65b0c5353f40','刘宋菀', SYSDATETIME(),  '621faa40-f45c-4da8-9a8f-65b0c5353f40','刘宋菀');</v>
      </c>
    </row>
    <row r="20" spans="1:2" x14ac:dyDescent="0.15">
      <c r="A20" s="16" t="s">
        <v>62</v>
      </c>
      <c r="B20" s="26" t="str">
        <f t="shared" si="0"/>
        <v>insert into T_Customer_Info (Id, CustomerName, CreateUserId, CreateUserName, CreateDate, Operator, OperatorName) values (NEWID(), '陕西延长石油压裂材料有限公司',  '621faa40-f45c-4da8-9a8f-65b0c5353f40','刘宋菀', SYSDATETIME(),  '621faa40-f45c-4da8-9a8f-65b0c5353f40','刘宋菀');</v>
      </c>
    </row>
    <row r="21" spans="1:2" x14ac:dyDescent="0.15">
      <c r="A21" s="16" t="s">
        <v>69</v>
      </c>
      <c r="B21" s="26" t="str">
        <f t="shared" si="0"/>
        <v>insert into T_Customer_Info (Id, CustomerName, CreateUserId, CreateUserName, CreateDate, Operator, OperatorName) values (NEWID(), '延长气田 监督一站',  '621faa40-f45c-4da8-9a8f-65b0c5353f40','刘宋菀', SYSDATETIME(),  '621faa40-f45c-4da8-9a8f-65b0c5353f40','刘宋菀');</v>
      </c>
    </row>
    <row r="22" spans="1:2" x14ac:dyDescent="0.15">
      <c r="A22" s="16" t="s">
        <v>71</v>
      </c>
      <c r="B22" s="26" t="str">
        <f t="shared" si="0"/>
        <v>insert into T_Customer_Info (Id, CustomerName, CreateUserId, CreateUserName, CreateDate, Operator, OperatorName) values (NEWID(), '延长气田 监督二站',  '621faa40-f45c-4da8-9a8f-65b0c5353f40','刘宋菀', SYSDATETIME(),  '621faa40-f45c-4da8-9a8f-65b0c5353f40','刘宋菀');</v>
      </c>
    </row>
    <row r="23" spans="1:2" x14ac:dyDescent="0.15">
      <c r="A23" s="16" t="s">
        <v>73</v>
      </c>
      <c r="B23" s="26" t="str">
        <f t="shared" si="0"/>
        <v>insert into T_Customer_Info (Id, CustomerName, CreateUserId, CreateUserName, CreateDate, Operator, OperatorName) values (NEWID(), '延长气田 监督三站',  '621faa40-f45c-4da8-9a8f-65b0c5353f40','刘宋菀', SYSDATETIME(),  '621faa40-f45c-4da8-9a8f-65b0c5353f40','刘宋菀');</v>
      </c>
    </row>
    <row r="24" spans="1:2" x14ac:dyDescent="0.15">
      <c r="A24" s="16" t="s">
        <v>75</v>
      </c>
      <c r="B24" s="26" t="str">
        <f t="shared" si="0"/>
        <v>insert into T_Customer_Info (Id, CustomerName, CreateUserId, CreateUserName, CreateDate, Operator, OperatorName) values (NEWID(), '延长气田 监督四站',  '621faa40-f45c-4da8-9a8f-65b0c5353f40','刘宋菀', SYSDATETIME(),  '621faa40-f45c-4da8-9a8f-65b0c5353f40','刘宋菀');</v>
      </c>
    </row>
    <row r="25" spans="1:2" x14ac:dyDescent="0.15">
      <c r="A25" s="18" t="s">
        <v>77</v>
      </c>
      <c r="B25" s="26" t="str">
        <f t="shared" si="0"/>
        <v>insert into T_Customer_Info (Id, CustomerName, CreateUserId, CreateUserName, CreateDate, Operator, OperatorName) values (NEWID(), '延长气田 监督五站',  '621faa40-f45c-4da8-9a8f-65b0c5353f40','刘宋菀', SYSDATETIME(),  '621faa40-f45c-4da8-9a8f-65b0c5353f40','刘宋菀');</v>
      </c>
    </row>
    <row r="26" spans="1:2" x14ac:dyDescent="0.15">
      <c r="A26" s="18" t="s">
        <v>79</v>
      </c>
      <c r="B26" s="26" t="str">
        <f t="shared" si="0"/>
        <v>insert into T_Customer_Info (Id, CustomerName, CreateUserId, CreateUserName, CreateDate, Operator, OperatorName) values (NEWID(), '延长气田 监督六站',  '621faa40-f45c-4da8-9a8f-65b0c5353f40','刘宋菀', SYSDATETIME(),  '621faa40-f45c-4da8-9a8f-65b0c5353f40','刘宋菀');</v>
      </c>
    </row>
    <row r="27" spans="1:2" x14ac:dyDescent="0.15">
      <c r="A27" s="18" t="s">
        <v>81</v>
      </c>
      <c r="B27" s="26" t="str">
        <f t="shared" si="0"/>
        <v>insert into T_Customer_Info (Id, CustomerName, CreateUserId, CreateUserName, CreateDate, Operator, OperatorName) values (NEWID(), '陕西延长石油(集团)有限责任公司延长气田  纪检监察部',  '621faa40-f45c-4da8-9a8f-65b0c5353f40','刘宋菀', SYSDATETIME(),  '621faa40-f45c-4da8-9a8f-65b0c5353f40','刘宋菀');</v>
      </c>
    </row>
    <row r="28" spans="1:2" x14ac:dyDescent="0.15">
      <c r="A28" s="16" t="s">
        <v>83</v>
      </c>
      <c r="B28" s="26" t="str">
        <f t="shared" si="0"/>
        <v>insert into T_Customer_Info (Id, CustomerName, CreateUserId, CreateUserName, CreateDate, Operator, OperatorName) values (NEWID(), '陕西延长石油(集团)有限责任公司延长气田 南区指挥部',  '621faa40-f45c-4da8-9a8f-65b0c5353f40','刘宋菀', SYSDATETIME(),  '621faa40-f45c-4da8-9a8f-65b0c5353f40','刘宋菀');</v>
      </c>
    </row>
    <row r="29" spans="1:2" x14ac:dyDescent="0.15">
      <c r="A29" s="16" t="s">
        <v>85</v>
      </c>
      <c r="B29" s="26" t="str">
        <f t="shared" si="0"/>
        <v>insert into T_Customer_Info (Id, CustomerName, CreateUserId, CreateUserName, CreateDate, Operator, OperatorName) values (NEWID(), '洲际海峡能源科技有限公司（王小朵）',  '621faa40-f45c-4da8-9a8f-65b0c5353f40','刘宋菀', SYSDATETIME(),  '621faa40-f45c-4da8-9a8f-65b0c5353f40','刘宋菀');</v>
      </c>
    </row>
    <row r="30" spans="1:2" x14ac:dyDescent="0.15">
      <c r="A30" s="16" t="s">
        <v>87</v>
      </c>
      <c r="B30" s="26" t="str">
        <f t="shared" si="0"/>
        <v>insert into T_Customer_Info (Id, CustomerName, CreateUserId, CreateUserName, CreateDate, Operator, OperatorName) values (NEWID(), '川庆钻探工程公司地质勘探开发研究院实验研究中心',  '621faa40-f45c-4da8-9a8f-65b0c5353f40','刘宋菀', SYSDATETIME(),  '621faa40-f45c-4da8-9a8f-65b0c5353f40','刘宋菀');</v>
      </c>
    </row>
    <row r="31" spans="1:2" x14ac:dyDescent="0.15">
      <c r="A31" s="16" t="s">
        <v>89</v>
      </c>
      <c r="B31" s="26" t="str">
        <f t="shared" si="0"/>
        <v>insert into T_Customer_Info (Id, CustomerName, CreateUserId, CreateUserName, CreateDate, Operator, OperatorName) values (NEWID(), '西北大学-王慧老师',  '621faa40-f45c-4da8-9a8f-65b0c5353f40','刘宋菀', SYSDATETIME(),  '621faa40-f45c-4da8-9a8f-65b0c5353f40','刘宋菀');</v>
      </c>
    </row>
    <row r="32" spans="1:2" x14ac:dyDescent="0.15">
      <c r="A32" s="16" t="s">
        <v>91</v>
      </c>
      <c r="B32" s="26" t="str">
        <f t="shared" si="0"/>
        <v>insert into T_Customer_Info (Id, CustomerName, CreateUserId, CreateUserName, CreateDate, Operator, OperatorName) values (NEWID(), '延安中石大油气工程技术服务有限公司',  '621faa40-f45c-4da8-9a8f-65b0c5353f40','刘宋菀', SYSDATETIME(),  '621faa40-f45c-4da8-9a8f-65b0c5353f40','刘宋菀');</v>
      </c>
    </row>
    <row r="33" spans="1:2" x14ac:dyDescent="0.15">
      <c r="A33" s="16" t="s">
        <v>93</v>
      </c>
      <c r="B33" s="26" t="str">
        <f t="shared" si="0"/>
        <v>insert into T_Customer_Info (Id, CustomerName, CreateUserId, CreateUserName, CreateDate, Operator, OperatorName) values (NEWID(), '宜川华太能源有限公司',  '621faa40-f45c-4da8-9a8f-65b0c5353f40','刘宋菀', SYSDATETIME(),  '621faa40-f45c-4da8-9a8f-65b0c5353f40','刘宋菀');</v>
      </c>
    </row>
    <row r="34" spans="1:2" x14ac:dyDescent="0.15">
      <c r="A34" s="16" t="s">
        <v>95</v>
      </c>
      <c r="B34" s="26" t="str">
        <f t="shared" si="0"/>
        <v>insert into T_Customer_Info (Id, CustomerName, CreateUserId, CreateUserName, CreateDate, Operator, OperatorName) values (NEWID(), '长安大学-张老师（弓化栋对接）',  '621faa40-f45c-4da8-9a8f-65b0c5353f40','刘宋菀', SYSDATETIME(),  '621faa40-f45c-4da8-9a8f-65b0c5353f40','刘宋菀');</v>
      </c>
    </row>
    <row r="35" spans="1:2" x14ac:dyDescent="0.15">
      <c r="A35" s="16" t="s">
        <v>97</v>
      </c>
      <c r="B35" s="26" t="str">
        <f t="shared" si="0"/>
        <v>insert into T_Customer_Info (Id, CustomerName, CreateUserId, CreateUserName, CreateDate, Operator, OperatorName) values (NEWID(), '中国冶金地质总局山东局测试中心',  '621faa40-f45c-4da8-9a8f-65b0c5353f40','刘宋菀', SYSDATETIME(),  '621faa40-f45c-4da8-9a8f-65b0c5353f40','刘宋菀');</v>
      </c>
    </row>
    <row r="36" spans="1:2" x14ac:dyDescent="0.15">
      <c r="A36" s="16" t="s">
        <v>99</v>
      </c>
      <c r="B36" s="26" t="str">
        <f t="shared" si="0"/>
        <v>insert into T_Customer_Info (Id, CustomerName, CreateUserId, CreateUserName, CreateDate, Operator, OperatorName) values (NEWID(), '冀东油田勘探开发研究院实验中心',  '621faa40-f45c-4da8-9a8f-65b0c5353f40','刘宋菀', SYSDATETIME(),  '621faa40-f45c-4da8-9a8f-65b0c5353f40','刘宋菀');</v>
      </c>
    </row>
    <row r="37" spans="1:2" x14ac:dyDescent="0.15">
      <c r="A37" s="16" t="s">
        <v>101</v>
      </c>
      <c r="B37" s="26" t="str">
        <f t="shared" si="0"/>
        <v>insert into T_Customer_Info (Id, CustomerName, CreateUserId, CreateUserName, CreateDate, Operator, OperatorName) values (NEWID(), '四川迪曼油气新材料科技有限公司',  '621faa40-f45c-4da8-9a8f-65b0c5353f40','刘宋菀', SYSDATETIME(),  '621faa40-f45c-4da8-9a8f-65b0c5353f40','刘宋菀');</v>
      </c>
    </row>
    <row r="38" spans="1:2" x14ac:dyDescent="0.15">
      <c r="A38" s="16" t="s">
        <v>104</v>
      </c>
      <c r="B38" s="26" t="str">
        <f t="shared" si="0"/>
        <v>insert into T_Customer_Info (Id, CustomerName, CreateUserId, CreateUserName, CreateDate, Operator, OperatorName) values (NEWID(), '陕西延长石油(集团)有限责任公司延长气田采气三厂',  '621faa40-f45c-4da8-9a8f-65b0c5353f40','刘宋菀', SYSDATETIME(),  '621faa40-f45c-4da8-9a8f-65b0c5353f40','刘宋菀');</v>
      </c>
    </row>
    <row r="39" spans="1:2" x14ac:dyDescent="0.15">
      <c r="A39" s="16" t="s">
        <v>106</v>
      </c>
      <c r="B39" s="26" t="str">
        <f t="shared" si="0"/>
        <v>insert into T_Customer_Info (Id, CustomerName, CreateUserId, CreateUserName, CreateDate, Operator, OperatorName) values (NEWID(), '中油测井地质研究院岩石物理实验中心',  '621faa40-f45c-4da8-9a8f-65b0c5353f40','刘宋菀', SYSDATETIME(),  '621faa40-f45c-4da8-9a8f-65b0c5353f40','刘宋菀');</v>
      </c>
    </row>
    <row r="40" spans="1:2" x14ac:dyDescent="0.15">
      <c r="A40" s="16" t="s">
        <v>108</v>
      </c>
      <c r="B40" s="26" t="str">
        <f t="shared" si="0"/>
        <v>insert into T_Customer_Info (Id, CustomerName, CreateUserId, CreateUserName, CreateDate, Operator, OperatorName) values (NEWID(), '西安珠峰油气科技有限公司',  '621faa40-f45c-4da8-9a8f-65b0c5353f40','刘宋菀', SYSDATETIME(),  '621faa40-f45c-4da8-9a8f-65b0c5353f40','刘宋菀');</v>
      </c>
    </row>
    <row r="41" spans="1:2" x14ac:dyDescent="0.15">
      <c r="A41" s="16" t="s">
        <v>110</v>
      </c>
      <c r="B41" s="26" t="str">
        <f t="shared" si="0"/>
        <v>insert into T_Customer_Info (Id, CustomerName, CreateUserId, CreateUserName, CreateDate, Operator, OperatorName) values (NEWID(), '西北大学-付饶（张志飞老师）',  '621faa40-f45c-4da8-9a8f-65b0c5353f40','刘宋菀', SYSDATETIME(),  '621faa40-f45c-4da8-9a8f-65b0c5353f40','刘宋菀');</v>
      </c>
    </row>
    <row r="42" spans="1:2" x14ac:dyDescent="0.15">
      <c r="A42" s="16" t="s">
        <v>112</v>
      </c>
      <c r="B42" s="26" t="str">
        <f t="shared" si="0"/>
        <v>insert into T_Customer_Info (Id, CustomerName, CreateUserId, CreateUserName, CreateDate, Operator, OperatorName) values (NEWID(), '西南石油大学-刘小洪',  '621faa40-f45c-4da8-9a8f-65b0c5353f40','刘宋菀', SYSDATETIME(),  '621faa40-f45c-4da8-9a8f-65b0c5353f40','刘宋菀');</v>
      </c>
    </row>
    <row r="43" spans="1:2" x14ac:dyDescent="0.15">
      <c r="A43" s="16" t="s">
        <v>114</v>
      </c>
      <c r="B43" s="26" t="str">
        <f t="shared" si="0"/>
        <v>insert into T_Customer_Info (Id, CustomerName, CreateUserId, CreateUserName, CreateDate, Operator, OperatorName) values (NEWID(), '斯伦贝谢长和油田工程有限公司',  '621faa40-f45c-4da8-9a8f-65b0c5353f40','刘宋菀', SYSDATETIME(),  '621faa40-f45c-4da8-9a8f-65b0c5353f40','刘宋菀');</v>
      </c>
    </row>
    <row r="44" spans="1:2" x14ac:dyDescent="0.15">
      <c r="A44" s="16" t="s">
        <v>116</v>
      </c>
      <c r="B44" s="26" t="str">
        <f t="shared" si="0"/>
        <v>insert into T_Customer_Info (Id, CustomerName, CreateUserId, CreateUserName, CreateDate, Operator, OperatorName) values (NEWID(), '西北大学-屈红军',  '621faa40-f45c-4da8-9a8f-65b0c5353f40','刘宋菀', SYSDATETIME(),  '621faa40-f45c-4da8-9a8f-65b0c5353f40','刘宋菀');</v>
      </c>
    </row>
    <row r="45" spans="1:2" x14ac:dyDescent="0.15">
      <c r="A45" s="16" t="s">
        <v>118</v>
      </c>
      <c r="B45" s="26" t="str">
        <f t="shared" si="0"/>
        <v>insert into T_Customer_Info (Id, CustomerName, CreateUserId, CreateUserName, CreateDate, Operator, OperatorName) values (NEWID(), '西安理工大学-何明明',  '621faa40-f45c-4da8-9a8f-65b0c5353f40','刘宋菀', SYSDATETIME(),  '621faa40-f45c-4da8-9a8f-65b0c5353f40','刘宋菀');</v>
      </c>
    </row>
    <row r="46" spans="1:2" x14ac:dyDescent="0.15">
      <c r="A46" s="16" t="s">
        <v>120</v>
      </c>
      <c r="B46" s="26" t="str">
        <f t="shared" si="0"/>
        <v>insert into T_Customer_Info (Id, CustomerName, CreateUserId, CreateUserName, CreateDate, Operator, OperatorName) values (NEWID(), '陕西煤田地质工程科技公司',  '621faa40-f45c-4da8-9a8f-65b0c5353f40','刘宋菀', SYSDATETIME(),  '621faa40-f45c-4da8-9a8f-65b0c5353f40','刘宋菀');</v>
      </c>
    </row>
    <row r="47" spans="1:2" x14ac:dyDescent="0.15">
      <c r="A47" s="16" t="s">
        <v>122</v>
      </c>
      <c r="B47" s="26" t="str">
        <f t="shared" si="0"/>
        <v>insert into T_Customer_Info (Id, CustomerName, CreateUserId, CreateUserName, CreateDate, Operator, OperatorName) values (NEWID(), '陕西省煤层气开发利用有限公司',  '621faa40-f45c-4da8-9a8f-65b0c5353f40','刘宋菀', SYSDATETIME(),  '621faa40-f45c-4da8-9a8f-65b0c5353f40','刘宋菀');</v>
      </c>
    </row>
    <row r="48" spans="1:2" x14ac:dyDescent="0.15">
      <c r="A48" s="16" t="s">
        <v>124</v>
      </c>
      <c r="B48" s="26" t="str">
        <f t="shared" si="0"/>
        <v>insert into T_Customer_Info (Id, CustomerName, CreateUserId, CreateUserName, CreateDate, Operator, OperatorName) values (NEWID(), '中陕核工业集团地质调查院有限公司',  '621faa40-f45c-4da8-9a8f-65b0c5353f40','刘宋菀', SYSDATETIME(),  '621faa40-f45c-4da8-9a8f-65b0c5353f40','刘宋菀');</v>
      </c>
    </row>
    <row r="49" spans="1:2" x14ac:dyDescent="0.15">
      <c r="A49" s="16" t="s">
        <v>126</v>
      </c>
      <c r="B49" s="26" t="str">
        <f t="shared" si="0"/>
        <v>insert into T_Customer_Info (Id, CustomerName, CreateUserId, CreateUserName, CreateDate, Operator, OperatorName) values (NEWID(), '斯伦贝谢-黄勇',  '621faa40-f45c-4da8-9a8f-65b0c5353f40','刘宋菀', SYSDATETIME(),  '621faa40-f45c-4da8-9a8f-65b0c5353f40','刘宋菀');</v>
      </c>
    </row>
    <row r="50" spans="1:2" x14ac:dyDescent="0.15">
      <c r="A50" s="16" t="s">
        <v>128</v>
      </c>
      <c r="B50" s="26" t="str">
        <f t="shared" si="0"/>
        <v>insert into T_Customer_Info (Id, CustomerName, CreateUserId, CreateUserName, CreateDate, Operator, OperatorName) values (NEWID(), '陕西阿尔金新能源开发有限责任公司',  '621faa40-f45c-4da8-9a8f-65b0c5353f40','刘宋菀', SYSDATETIME(),  '621faa40-f45c-4da8-9a8f-65b0c5353f40','刘宋菀');</v>
      </c>
    </row>
    <row r="51" spans="1:2" x14ac:dyDescent="0.15">
      <c r="A51" s="16" t="s">
        <v>130</v>
      </c>
      <c r="B51" s="26" t="str">
        <f t="shared" si="0"/>
        <v>insert into T_Customer_Info (Id, CustomerName, CreateUserId, CreateUserName, CreateDate, Operator, OperatorName) values (NEWID(), '陕西壹品宇宏石油化工科技有限公司',  '621faa40-f45c-4da8-9a8f-65b0c5353f40','刘宋菀', SYSDATETIME(),  '621faa40-f45c-4da8-9a8f-65b0c5353f40','刘宋菀');</v>
      </c>
    </row>
    <row r="52" spans="1:2" x14ac:dyDescent="0.15">
      <c r="A52" s="16" t="s">
        <v>132</v>
      </c>
      <c r="B52" s="26" t="str">
        <f t="shared" si="0"/>
        <v>insert into T_Customer_Info (Id, CustomerName, CreateUserId, CreateUserName, CreateDate, Operator, OperatorName) values (NEWID(), '西安石油大学-白玉彬',  '621faa40-f45c-4da8-9a8f-65b0c5353f40','刘宋菀', SYSDATETIME(),  '621faa40-f45c-4da8-9a8f-65b0c5353f40','刘宋菀');</v>
      </c>
    </row>
    <row r="53" spans="1:2" x14ac:dyDescent="0.15">
      <c r="A53" s="16" t="s">
        <v>134</v>
      </c>
      <c r="B53" s="26" t="str">
        <f t="shared" si="0"/>
        <v>insert into T_Customer_Info (Id, CustomerName, CreateUserId, CreateUserName, CreateDate, Operator, OperatorName) values (NEWID(), '北京凯博瑞石油科技有限公司',  '621faa40-f45c-4da8-9a8f-65b0c5353f40','刘宋菀', SYSDATETIME(),  '621faa40-f45c-4da8-9a8f-65b0c5353f40','刘宋菀');</v>
      </c>
    </row>
    <row r="54" spans="1:2" x14ac:dyDescent="0.15">
      <c r="A54" s="16" t="s">
        <v>136</v>
      </c>
      <c r="B54" s="26" t="str">
        <f t="shared" si="0"/>
        <v>insert into T_Customer_Info (Id, CustomerName, CreateUserId, CreateUserName, CreateDate, Operator, OperatorName) values (NEWID(), '陕煤集团煤层气开发利用有限公司（黄陵）',  '621faa40-f45c-4da8-9a8f-65b0c5353f40','刘宋菀', SYSDATETIME(),  '621faa40-f45c-4da8-9a8f-65b0c5353f40','刘宋菀');</v>
      </c>
    </row>
    <row r="55" spans="1:2" x14ac:dyDescent="0.15">
      <c r="A55" s="16" t="s">
        <v>138</v>
      </c>
      <c r="B55" s="26" t="str">
        <f t="shared" si="0"/>
        <v>insert into T_Customer_Info (Id, CustomerName, CreateUserId, CreateUserName, CreateDate, Operator, OperatorName) values (NEWID(), '陕西日新石油化工有限公司',  '621faa40-f45c-4da8-9a8f-65b0c5353f40','刘宋菀', SYSDATETIME(),  '621faa40-f45c-4da8-9a8f-65b0c5353f40','刘宋菀');</v>
      </c>
    </row>
    <row r="56" spans="1:2" x14ac:dyDescent="0.15">
      <c r="A56" s="16" t="s">
        <v>140</v>
      </c>
      <c r="B56" s="26" t="str">
        <f t="shared" si="0"/>
        <v>insert into T_Customer_Info (Id, CustomerName, CreateUserId, CreateUserName, CreateDate, Operator, OperatorName) values (NEWID(), '长庆化工集团 研究所',  '621faa40-f45c-4da8-9a8f-65b0c5353f40','刘宋菀', SYSDATETIME(),  '621faa40-f45c-4da8-9a8f-65b0c5353f40','刘宋菀');</v>
      </c>
    </row>
    <row r="57" spans="1:2" x14ac:dyDescent="0.15">
      <c r="A57" s="16" t="s">
        <v>142</v>
      </c>
      <c r="B57" s="26" t="str">
        <f t="shared" si="0"/>
        <v>insert into T_Customer_Info (Id, CustomerName, CreateUserId, CreateUserName, CreateDate, Operator, OperatorName) values (NEWID(), '尤雪龙',  '621faa40-f45c-4da8-9a8f-65b0c5353f40','刘宋菀', SYSDATETIME(),  '621faa40-f45c-4da8-9a8f-65b0c5353f40','刘宋菀');</v>
      </c>
    </row>
    <row r="58" spans="1:2" x14ac:dyDescent="0.15">
      <c r="A58" s="16" t="s">
        <v>144</v>
      </c>
      <c r="B58" s="26" t="str">
        <f t="shared" si="0"/>
        <v>insert into T_Customer_Info (Id, CustomerName, CreateUserId, CreateUserName, CreateDate, Operator, OperatorName) values (NEWID(), '西北大学-王爱国',  '621faa40-f45c-4da8-9a8f-65b0c5353f40','刘宋菀', SYSDATETIME(),  '621faa40-f45c-4da8-9a8f-65b0c5353f40','刘宋菀');</v>
      </c>
    </row>
    <row r="59" spans="1:2" x14ac:dyDescent="0.15">
      <c r="A59" s="16" t="s">
        <v>146</v>
      </c>
      <c r="B59" s="26" t="str">
        <f t="shared" si="0"/>
        <v>insert into T_Customer_Info (Id, CustomerName, CreateUserId, CreateUserName, CreateDate, Operator, OperatorName) values (NEWID(), '阿伯塔技术研发部',  '621faa40-f45c-4da8-9a8f-65b0c5353f40','刘宋菀', SYSDATETIME(),  '621faa40-f45c-4da8-9a8f-65b0c5353f40','刘宋菀');</v>
      </c>
    </row>
    <row r="60" spans="1:2" x14ac:dyDescent="0.15">
      <c r="A60" s="16" t="s">
        <v>148</v>
      </c>
      <c r="B60" s="26" t="str">
        <f t="shared" si="0"/>
        <v>insert into T_Customer_Info (Id, CustomerName, CreateUserId, CreateUserName, CreateDate, Operator, OperatorName) values (NEWID(), '西安凯尔文石化助剂制造有限公司',  '621faa40-f45c-4da8-9a8f-65b0c5353f40','刘宋菀', SYSDATETIME(),  '621faa40-f45c-4da8-9a8f-65b0c5353f40','刘宋菀');</v>
      </c>
    </row>
    <row r="61" spans="1:2" x14ac:dyDescent="0.15">
      <c r="A61" s="16" t="s">
        <v>150</v>
      </c>
      <c r="B61" s="26" t="str">
        <f t="shared" si="0"/>
        <v>insert into T_Customer_Info (Id, CustomerName, CreateUserId, CreateUserName, CreateDate, Operator, OperatorName) values (NEWID(), '西北大学-地质系-周立发老师',  '621faa40-f45c-4da8-9a8f-65b0c5353f40','刘宋菀', SYSDATETIME(),  '621faa40-f45c-4da8-9a8f-65b0c5353f40','刘宋菀');</v>
      </c>
    </row>
    <row r="62" spans="1:2" x14ac:dyDescent="0.15">
      <c r="A62" s="16" t="s">
        <v>152</v>
      </c>
      <c r="B62" s="26" t="str">
        <f t="shared" si="0"/>
        <v>insert into T_Customer_Info (Id, CustomerName, CreateUserId, CreateUserName, CreateDate, Operator, OperatorName) values (NEWID(), '中国石油化工股份有限公司胜利油田分公司',  '621faa40-f45c-4da8-9a8f-65b0c5353f40','刘宋菀', SYSDATETIME(),  '621faa40-f45c-4da8-9a8f-65b0c5353f40','刘宋菀');</v>
      </c>
    </row>
    <row r="63" spans="1:2" x14ac:dyDescent="0.15">
      <c r="A63" s="16" t="s">
        <v>154</v>
      </c>
      <c r="B63" s="26" t="str">
        <f t="shared" si="0"/>
        <v>insert into T_Customer_Info (Id, CustomerName, CreateUserId, CreateUserName, CreateDate, Operator, OperatorName) values (NEWID(), '陕西志祥拓实业有限公司',  '621faa40-f45c-4da8-9a8f-65b0c5353f40','刘宋菀', SYSDATETIME(),  '621faa40-f45c-4da8-9a8f-65b0c5353f40','刘宋菀');</v>
      </c>
    </row>
    <row r="64" spans="1:2" x14ac:dyDescent="0.15">
      <c r="A64" s="16" t="s">
        <v>156</v>
      </c>
      <c r="B64" s="26" t="str">
        <f t="shared" si="0"/>
        <v>insert into T_Customer_Info (Id, CustomerName, CreateUserId, CreateUserName, CreateDate, Operator, OperatorName) values (NEWID(), '山东科兴化工有限责任公司',  '621faa40-f45c-4da8-9a8f-65b0c5353f40','刘宋菀', SYSDATETIME(),  '621faa40-f45c-4da8-9a8f-65b0c5353f40','刘宋菀');</v>
      </c>
    </row>
    <row r="65" spans="1:2" x14ac:dyDescent="0.15">
      <c r="A65" s="16" t="s">
        <v>158</v>
      </c>
      <c r="B65" s="26" t="str">
        <f t="shared" si="0"/>
        <v>insert into T_Customer_Info (Id, CustomerName, CreateUserId, CreateUserName, CreateDate, Operator, OperatorName) values (NEWID(), '北京地科院',  '621faa40-f45c-4da8-9a8f-65b0c5353f40','刘宋菀', SYSDATETIME(),  '621faa40-f45c-4da8-9a8f-65b0c5353f40','刘宋菀');</v>
      </c>
    </row>
    <row r="66" spans="1:2" x14ac:dyDescent="0.15">
      <c r="A66" s="16" t="s">
        <v>160</v>
      </c>
      <c r="B66" s="26" t="str">
        <f t="shared" ref="B66:B103" si="1">"insert into T_Customer_Info (Id, CustomerName, CreateUserId, CreateUserName, CreateDate, Operator, OperatorName) values (NEWID(), '" &amp;A66&amp;"',  '621faa40-f45c-4da8-9a8f-65b0c5353f40','刘宋菀', SYSDATETIME(),  '621faa40-f45c-4da8-9a8f-65b0c5353f40','刘宋菀');"</f>
        <v>insert into T_Customer_Info (Id, CustomerName, CreateUserId, CreateUserName, CreateDate, Operator, OperatorName) values (NEWID(), '延长油田股份有限公司',  '621faa40-f45c-4da8-9a8f-65b0c5353f40','刘宋菀', SYSDATETIME(),  '621faa40-f45c-4da8-9a8f-65b0c5353f40','刘宋菀');</v>
      </c>
    </row>
    <row r="67" spans="1:2" x14ac:dyDescent="0.15">
      <c r="A67" s="16" t="s">
        <v>162</v>
      </c>
      <c r="B67" s="26" t="str">
        <f t="shared" si="1"/>
        <v>insert into T_Customer_Info (Id, CustomerName, CreateUserId, CreateUserName, CreateDate, Operator, OperatorName) values (NEWID(), '陕西延长石油（集团）有限责任公司研究院',  '621faa40-f45c-4da8-9a8f-65b0c5353f40','刘宋菀', SYSDATETIME(),  '621faa40-f45c-4da8-9a8f-65b0c5353f40','刘宋菀');</v>
      </c>
    </row>
    <row r="68" spans="1:2" x14ac:dyDescent="0.15">
      <c r="A68" s="16" t="s">
        <v>164</v>
      </c>
      <c r="B68" s="26" t="str">
        <f t="shared" si="1"/>
        <v>insert into T_Customer_Info (Id, CustomerName, CreateUserId, CreateUserName, CreateDate, Operator, OperatorName) values (NEWID(), '西北大学-何老师',  '621faa40-f45c-4da8-9a8f-65b0c5353f40','刘宋菀', SYSDATETIME(),  '621faa40-f45c-4da8-9a8f-65b0c5353f40','刘宋菀');</v>
      </c>
    </row>
    <row r="69" spans="1:2" x14ac:dyDescent="0.15">
      <c r="A69" s="16" t="s">
        <v>166</v>
      </c>
      <c r="B69" s="26" t="str">
        <f t="shared" si="1"/>
        <v>insert into T_Customer_Info (Id, CustomerName, CreateUserId, CreateUserName, CreateDate, Operator, OperatorName) values (NEWID(), '西北大学地质学系-徐建',  '621faa40-f45c-4da8-9a8f-65b0c5353f40','刘宋菀', SYSDATETIME(),  '621faa40-f45c-4da8-9a8f-65b0c5353f40','刘宋菀');</v>
      </c>
    </row>
    <row r="70" spans="1:2" x14ac:dyDescent="0.15">
      <c r="A70" s="16" t="s">
        <v>168</v>
      </c>
      <c r="B70" s="26" t="str">
        <f t="shared" si="1"/>
        <v>insert into T_Customer_Info (Id, CustomerName, CreateUserId, CreateUserName, CreateDate, Operator, OperatorName) values (NEWID(), '西安国联质量检测技术股份有限公司',  '621faa40-f45c-4da8-9a8f-65b0c5353f40','刘宋菀', SYSDATETIME(),  '621faa40-f45c-4da8-9a8f-65b0c5353f40','刘宋菀');</v>
      </c>
    </row>
    <row r="71" spans="1:2" x14ac:dyDescent="0.15">
      <c r="A71" s="16" t="s">
        <v>170</v>
      </c>
      <c r="B71" s="26" t="str">
        <f t="shared" si="1"/>
        <v>insert into T_Customer_Info (Id, CustomerName, CreateUserId, CreateUserName, CreateDate, Operator, OperatorName) values (NEWID(), '西北大学-马生华',  '621faa40-f45c-4da8-9a8f-65b0c5353f40','刘宋菀', SYSDATETIME(),  '621faa40-f45c-4da8-9a8f-65b0c5353f40','刘宋菀');</v>
      </c>
    </row>
    <row r="72" spans="1:2" x14ac:dyDescent="0.15">
      <c r="A72" s="16" t="s">
        <v>172</v>
      </c>
      <c r="B72" s="26" t="str">
        <f t="shared" si="1"/>
        <v>insert into T_Customer_Info (Id, CustomerName, CreateUserId, CreateUserName, CreateDate, Operator, OperatorName) values (NEWID(), '长庆化工集团-王乔',  '621faa40-f45c-4da8-9a8f-65b0c5353f40','刘宋菀', SYSDATETIME(),  '621faa40-f45c-4da8-9a8f-65b0c5353f40','刘宋菀');</v>
      </c>
    </row>
    <row r="73" spans="1:2" x14ac:dyDescent="0.15">
      <c r="A73" s="16" t="s">
        <v>174</v>
      </c>
      <c r="B73" s="26" t="str">
        <f t="shared" si="1"/>
        <v>insert into T_Customer_Info (Id, CustomerName, CreateUserId, CreateUserName, CreateDate, Operator, OperatorName) values (NEWID(), '陕西科技大学-高老师',  '621faa40-f45c-4da8-9a8f-65b0c5353f40','刘宋菀', SYSDATETIME(),  '621faa40-f45c-4da8-9a8f-65b0c5353f40','刘宋菀');</v>
      </c>
    </row>
    <row r="74" spans="1:2" x14ac:dyDescent="0.15">
      <c r="A74" s="16" t="s">
        <v>177</v>
      </c>
      <c r="B74" s="26" t="str">
        <f t="shared" si="1"/>
        <v>insert into T_Customer_Info (Id, CustomerName, CreateUserId, CreateUserName, CreateDate, Operator, OperatorName) values (NEWID(), '辽河油田庆阳勘探开发分公司',  '621faa40-f45c-4da8-9a8f-65b0c5353f40','刘宋菀', SYSDATETIME(),  '621faa40-f45c-4da8-9a8f-65b0c5353f40','刘宋菀');</v>
      </c>
    </row>
    <row r="75" spans="1:2" x14ac:dyDescent="0.15">
      <c r="A75" s="16" t="s">
        <v>179</v>
      </c>
      <c r="B75" s="26" t="str">
        <f t="shared" si="1"/>
        <v>insert into T_Customer_Info (Id, CustomerName, CreateUserId, CreateUserName, CreateDate, Operator, OperatorName) values (NEWID(), '定边利汇德油田技术服务有限责任公司',  '621faa40-f45c-4da8-9a8f-65b0c5353f40','刘宋菀', SYSDATETIME(),  '621faa40-f45c-4da8-9a8f-65b0c5353f40','刘宋菀');</v>
      </c>
    </row>
    <row r="76" spans="1:2" x14ac:dyDescent="0.15">
      <c r="A76" s="16" t="s">
        <v>181</v>
      </c>
      <c r="B76" s="26" t="str">
        <f t="shared" si="1"/>
        <v>insert into T_Customer_Info (Id, CustomerName, CreateUserId, CreateUserName, CreateDate, Operator, OperatorName) values (NEWID(), '陕西隆拓扶瑞能源科技有限公司',  '621faa40-f45c-4da8-9a8f-65b0c5353f40','刘宋菀', SYSDATETIME(),  '621faa40-f45c-4da8-9a8f-65b0c5353f40','刘宋菀');</v>
      </c>
    </row>
    <row r="77" spans="1:2" x14ac:dyDescent="0.15">
      <c r="A77" s="16" t="s">
        <v>183</v>
      </c>
      <c r="B77" s="26" t="str">
        <f t="shared" si="1"/>
        <v>insert into T_Customer_Info (Id, CustomerName, CreateUserId, CreateUserName, CreateDate, Operator, OperatorName) values (NEWID(), '陕煤集团煤层气开发利用有限公司澄合分公司',  '621faa40-f45c-4da8-9a8f-65b0c5353f40','刘宋菀', SYSDATETIME(),  '621faa40-f45c-4da8-9a8f-65b0c5353f40','刘宋菀');</v>
      </c>
    </row>
    <row r="78" spans="1:2" x14ac:dyDescent="0.15">
      <c r="A78" s="16" t="s">
        <v>185</v>
      </c>
      <c r="B78" s="26" t="str">
        <f t="shared" si="1"/>
        <v>insert into T_Customer_Info (Id, CustomerName, CreateUserId, CreateUserName, CreateDate, Operator, OperatorName) values (NEWID(), '盘锦中盛工程实业有限公司',  '621faa40-f45c-4da8-9a8f-65b0c5353f40','刘宋菀', SYSDATETIME(),  '621faa40-f45c-4da8-9a8f-65b0c5353f40','刘宋菀');</v>
      </c>
    </row>
    <row r="79" spans="1:2" x14ac:dyDescent="0.15">
      <c r="A79" s="16" t="s">
        <v>187</v>
      </c>
      <c r="B79" s="26" t="str">
        <f t="shared" si="1"/>
        <v>insert into T_Customer_Info (Id, CustomerName, CreateUserId, CreateUserName, CreateDate, Operator, OperatorName) values (NEWID(), '长庆油田研究院',  '621faa40-f45c-4da8-9a8f-65b0c5353f40','刘宋菀', SYSDATETIME(),  '621faa40-f45c-4da8-9a8f-65b0c5353f40','刘宋菀');</v>
      </c>
    </row>
    <row r="80" spans="1:2" x14ac:dyDescent="0.15">
      <c r="A80" s="16" t="s">
        <v>189</v>
      </c>
      <c r="B80" s="26" t="str">
        <f t="shared" si="1"/>
        <v>insert into T_Customer_Info (Id, CustomerName, CreateUserId, CreateUserName, CreateDate, Operator, OperatorName) values (NEWID(), '成都理工大学-胡子文',  '621faa40-f45c-4da8-9a8f-65b0c5353f40','刘宋菀', SYSDATETIME(),  '621faa40-f45c-4da8-9a8f-65b0c5353f40','刘宋菀');</v>
      </c>
    </row>
    <row r="81" spans="1:2" x14ac:dyDescent="0.15">
      <c r="A81" s="16" t="s">
        <v>191</v>
      </c>
      <c r="B81" s="26" t="str">
        <f t="shared" si="1"/>
        <v>insert into T_Customer_Info (Id, CustomerName, CreateUserId, CreateUserName, CreateDate, Operator, OperatorName) values (NEWID(), '南阳雨坤石油工程技术有限公司',  '621faa40-f45c-4da8-9a8f-65b0c5353f40','刘宋菀', SYSDATETIME(),  '621faa40-f45c-4da8-9a8f-65b0c5353f40','刘宋菀');</v>
      </c>
    </row>
    <row r="82" spans="1:2" x14ac:dyDescent="0.15">
      <c r="A82" s="16" t="s">
        <v>193</v>
      </c>
      <c r="B82" s="26" t="str">
        <f t="shared" si="1"/>
        <v>insert into T_Customer_Info (Id, CustomerName, CreateUserId, CreateUserName, CreateDate, Operator, OperatorName) values (NEWID(), '昱宏(濮阳)化学有限公司',  '621faa40-f45c-4da8-9a8f-65b0c5353f40','刘宋菀', SYSDATETIME(),  '621faa40-f45c-4da8-9a8f-65b0c5353f40','刘宋菀');</v>
      </c>
    </row>
    <row r="83" spans="1:2" x14ac:dyDescent="0.15">
      <c r="A83" s="16" t="s">
        <v>195</v>
      </c>
      <c r="B83" s="26" t="str">
        <f t="shared" si="1"/>
        <v>insert into T_Customer_Info (Id, CustomerName, CreateUserId, CreateUserName, CreateDate, Operator, OperatorName) values (NEWID(), '亚太石油有限公司',  '621faa40-f45c-4da8-9a8f-65b0c5353f40','刘宋菀', SYSDATETIME(),  '621faa40-f45c-4da8-9a8f-65b0c5353f40','刘宋菀');</v>
      </c>
    </row>
    <row r="84" spans="1:2" x14ac:dyDescent="0.15">
      <c r="A84" s="16" t="s">
        <v>197</v>
      </c>
      <c r="B84" s="26" t="str">
        <f t="shared" si="1"/>
        <v>insert into T_Customer_Info (Id, CustomerName, CreateUserId, CreateUserName, CreateDate, Operator, OperatorName) values (NEWID(), '北京中海沃邦能源投资有限公司永和分公司',  '621faa40-f45c-4da8-9a8f-65b0c5353f40','刘宋菀', SYSDATETIME(),  '621faa40-f45c-4da8-9a8f-65b0c5353f40','刘宋菀');</v>
      </c>
    </row>
    <row r="85" spans="1:2" x14ac:dyDescent="0.15">
      <c r="A85" s="16" t="s">
        <v>199</v>
      </c>
      <c r="B85" s="26" t="str">
        <f t="shared" si="1"/>
        <v>insert into T_Customer_Info (Id, CustomerName, CreateUserId, CreateUserName, CreateDate, Operator, OperatorName) values (NEWID(), '延安洋森工贸有限公司',  '621faa40-f45c-4da8-9a8f-65b0c5353f40','刘宋菀', SYSDATETIME(),  '621faa40-f45c-4da8-9a8f-65b0c5353f40','刘宋菀');</v>
      </c>
    </row>
    <row r="86" spans="1:2" x14ac:dyDescent="0.15">
      <c r="A86" s="16" t="s">
        <v>201</v>
      </c>
      <c r="B86" s="26" t="str">
        <f t="shared" si="1"/>
        <v>insert into T_Customer_Info (Id, CustomerName, CreateUserId, CreateUserName, CreateDate, Operator, OperatorName) values (NEWID(), '陕西东田能源科技有限公司',  '621faa40-f45c-4da8-9a8f-65b0c5353f40','刘宋菀', SYSDATETIME(),  '621faa40-f45c-4da8-9a8f-65b0c5353f40','刘宋菀');</v>
      </c>
    </row>
    <row r="87" spans="1:2" x14ac:dyDescent="0.15">
      <c r="A87" s="16" t="s">
        <v>203</v>
      </c>
      <c r="B87" s="26" t="str">
        <f t="shared" si="1"/>
        <v>insert into T_Customer_Info (Id, CustomerName, CreateUserId, CreateUserName, CreateDate, Operator, OperatorName) values (NEWID(), '尹成明',  '621faa40-f45c-4da8-9a8f-65b0c5353f40','刘宋菀', SYSDATETIME(),  '621faa40-f45c-4da8-9a8f-65b0c5353f40','刘宋菀');</v>
      </c>
    </row>
    <row r="88" spans="1:2" x14ac:dyDescent="0.15">
      <c r="A88" s="16" t="s">
        <v>205</v>
      </c>
      <c r="B88" s="26" t="str">
        <f t="shared" si="1"/>
        <v>insert into T_Customer_Info (Id, CustomerName, CreateUserId, CreateUserName, CreateDate, Operator, OperatorName) values (NEWID(), '西安石油大学-郭艳琴',  '621faa40-f45c-4da8-9a8f-65b0c5353f40','刘宋菀', SYSDATETIME(),  '621faa40-f45c-4da8-9a8f-65b0c5353f40','刘宋菀');</v>
      </c>
    </row>
    <row r="89" spans="1:2" x14ac:dyDescent="0.15">
      <c r="A89" s="16" t="s">
        <v>207</v>
      </c>
      <c r="B89" s="26" t="str">
        <f t="shared" si="1"/>
        <v>insert into T_Customer_Info (Id, CustomerName, CreateUserId, CreateUserName, CreateDate, Operator, OperatorName) values (NEWID(), '西北大学-周文江',  '621faa40-f45c-4da8-9a8f-65b0c5353f40','刘宋菀', SYSDATETIME(),  '621faa40-f45c-4da8-9a8f-65b0c5353f40','刘宋菀');</v>
      </c>
    </row>
    <row r="90" spans="1:2" x14ac:dyDescent="0.15">
      <c r="A90" s="16" t="s">
        <v>209</v>
      </c>
      <c r="B90" s="26" t="str">
        <f t="shared" si="1"/>
        <v>insert into T_Customer_Info (Id, CustomerName, CreateUserId, CreateUserName, CreateDate, Operator, OperatorName) values (NEWID(), '青铜峡市威鼎支撑剂有限公司',  '621faa40-f45c-4da8-9a8f-65b0c5353f40','刘宋菀', SYSDATETIME(),  '621faa40-f45c-4da8-9a8f-65b0c5353f40','刘宋菀');</v>
      </c>
    </row>
    <row r="91" spans="1:2" x14ac:dyDescent="0.15">
      <c r="A91" s="16" t="s">
        <v>211</v>
      </c>
      <c r="B91" s="26" t="str">
        <f t="shared" si="1"/>
        <v>insert into T_Customer_Info (Id, CustomerName, CreateUserId, CreateUserName, CreateDate, Operator, OperatorName) values (NEWID(), '中国石油大学-乔锦琪',  '621faa40-f45c-4da8-9a8f-65b0c5353f40','刘宋菀', SYSDATETIME(),  '621faa40-f45c-4da8-9a8f-65b0c5353f40','刘宋菀');</v>
      </c>
    </row>
    <row r="92" spans="1:2" x14ac:dyDescent="0.15">
      <c r="A92" s="16" t="s">
        <v>213</v>
      </c>
      <c r="B92" s="26" t="str">
        <f t="shared" si="1"/>
        <v>insert into T_Customer_Info (Id, CustomerName, CreateUserId, CreateUserName, CreateDate, Operator, OperatorName) values (NEWID(), '亚美大陆煤层气有限公司',  '621faa40-f45c-4da8-9a8f-65b0c5353f40','刘宋菀', SYSDATETIME(),  '621faa40-f45c-4da8-9a8f-65b0c5353f40','刘宋菀');</v>
      </c>
    </row>
    <row r="93" spans="1:2" x14ac:dyDescent="0.15">
      <c r="A93" s="16" t="s">
        <v>215</v>
      </c>
      <c r="B93" s="26" t="str">
        <f t="shared" si="1"/>
        <v>insert into T_Customer_Info (Id, CustomerName, CreateUserId, CreateUserName, CreateDate, Operator, OperatorName) values (NEWID(), '西北大学-罗丹婷',  '621faa40-f45c-4da8-9a8f-65b0c5353f40','刘宋菀', SYSDATETIME(),  '621faa40-f45c-4da8-9a8f-65b0c5353f40','刘宋菀');</v>
      </c>
    </row>
    <row r="94" spans="1:2" x14ac:dyDescent="0.15">
      <c r="A94" s="16" t="s">
        <v>217</v>
      </c>
      <c r="B94" s="26" t="str">
        <f t="shared" si="1"/>
        <v>insert into T_Customer_Info (Id, CustomerName, CreateUserId, CreateUserName, CreateDate, Operator, OperatorName) values (NEWID(), '陕西工勘院环境检测有限责任公司',  '621faa40-f45c-4da8-9a8f-65b0c5353f40','刘宋菀', SYSDATETIME(),  '621faa40-f45c-4da8-9a8f-65b0c5353f40','刘宋菀');</v>
      </c>
    </row>
    <row r="95" spans="1:2" x14ac:dyDescent="0.15">
      <c r="A95" s="24" t="s">
        <v>219</v>
      </c>
      <c r="B95" s="26" t="str">
        <f t="shared" si="1"/>
        <v>insert into T_Customer_Info (Id, CustomerName, CreateUserId, CreateUserName, CreateDate, Operator, OperatorName) values (NEWID(), '河南海纳石油工程技术有限公司',  '621faa40-f45c-4da8-9a8f-65b0c5353f40','刘宋菀', SYSDATETIME(),  '621faa40-f45c-4da8-9a8f-65b0c5353f40','刘宋菀');</v>
      </c>
    </row>
    <row r="96" spans="1:2" x14ac:dyDescent="0.15">
      <c r="A96" s="24" t="s">
        <v>221</v>
      </c>
      <c r="B96" s="26" t="str">
        <f t="shared" si="1"/>
        <v>insert into T_Customer_Info (Id, CustomerName, CreateUserId, CreateUserName, CreateDate, Operator, OperatorName) values (NEWID(), '西北大学-马一航',  '621faa40-f45c-4da8-9a8f-65b0c5353f40','刘宋菀', SYSDATETIME(),  '621faa40-f45c-4da8-9a8f-65b0c5353f40','刘宋菀');</v>
      </c>
    </row>
    <row r="97" spans="1:2" x14ac:dyDescent="0.15">
      <c r="A97" s="24" t="s">
        <v>223</v>
      </c>
      <c r="B97" s="26" t="str">
        <f t="shared" si="1"/>
        <v>insert into T_Customer_Info (Id, CustomerName, CreateUserId, CreateUserName, CreateDate, Operator, OperatorName) values (NEWID(), '张亚旭',  '621faa40-f45c-4da8-9a8f-65b0c5353f40','刘宋菀', SYSDATETIME(),  '621faa40-f45c-4da8-9a8f-65b0c5353f40','刘宋菀');</v>
      </c>
    </row>
    <row r="98" spans="1:2" x14ac:dyDescent="0.15">
      <c r="A98" s="15" t="s">
        <v>225</v>
      </c>
      <c r="B98" s="26" t="str">
        <f t="shared" si="1"/>
        <v>insert into T_Customer_Info (Id, CustomerName, CreateUserId, CreateUserName, CreateDate, Operator, OperatorName) values (NEWID(), '西北大学-张睿老师',  '621faa40-f45c-4da8-9a8f-65b0c5353f40','刘宋菀', SYSDATETIME(),  '621faa40-f45c-4da8-9a8f-65b0c5353f40','刘宋菀');</v>
      </c>
    </row>
    <row r="99" spans="1:2" x14ac:dyDescent="0.15">
      <c r="A99" s="3" t="s">
        <v>228</v>
      </c>
      <c r="B99" s="26" t="str">
        <f t="shared" si="1"/>
        <v>insert into T_Customer_Info (Id, CustomerName, CreateUserId, CreateUserName, CreateDate, Operator, OperatorName) values (NEWID(), '采气三厂',  '621faa40-f45c-4da8-9a8f-65b0c5353f40','刘宋菀', SYSDATETIME(),  '621faa40-f45c-4da8-9a8f-65b0c5353f40','刘宋菀');</v>
      </c>
    </row>
    <row r="100" spans="1:2" x14ac:dyDescent="0.15">
      <c r="A100" s="3" t="s">
        <v>231</v>
      </c>
      <c r="B100" s="26" t="str">
        <f t="shared" si="1"/>
        <v>insert into T_Customer_Info (Id, CustomerName, CreateUserId, CreateUserName, CreateDate, Operator, OperatorName) values (NEWID(), '采气四厂',  '621faa40-f45c-4da8-9a8f-65b0c5353f40','刘宋菀', SYSDATETIME(),  '621faa40-f45c-4da8-9a8f-65b0c5353f40','刘宋菀');</v>
      </c>
    </row>
    <row r="101" spans="1:2" x14ac:dyDescent="0.15">
      <c r="A101" s="3" t="s">
        <v>233</v>
      </c>
      <c r="B101" s="26" t="str">
        <f t="shared" si="1"/>
        <v>insert into T_Customer_Info (Id, CustomerName, CreateUserId, CreateUserName, CreateDate, Operator, OperatorName) values (NEWID(), '采气一厂',  '621faa40-f45c-4da8-9a8f-65b0c5353f40','刘宋菀', SYSDATETIME(),  '621faa40-f45c-4da8-9a8f-65b0c5353f40','刘宋菀');</v>
      </c>
    </row>
    <row r="102" spans="1:2" x14ac:dyDescent="0.15">
      <c r="A102" s="3" t="s">
        <v>236</v>
      </c>
      <c r="B102" s="26" t="str">
        <f t="shared" si="1"/>
        <v>insert into T_Customer_Info (Id, CustomerName, CreateUserId, CreateUserName, CreateDate, Operator, OperatorName) values (NEWID(), '采气五厂',  '621faa40-f45c-4da8-9a8f-65b0c5353f40','刘宋菀', SYSDATETIME(),  '621faa40-f45c-4da8-9a8f-65b0c5353f40','刘宋菀');</v>
      </c>
    </row>
    <row r="103" spans="1:2" x14ac:dyDescent="0.15">
      <c r="A103" s="3" t="s">
        <v>245</v>
      </c>
      <c r="B103" s="26" t="str">
        <f t="shared" si="1"/>
        <v>insert into T_Customer_Info (Id, CustomerName, CreateUserId, CreateUserName, CreateDate, Operator, OperatorName) values (NEWID(), '采气二厂',  '621faa40-f45c-4da8-9a8f-65b0c5353f40','刘宋菀', SYSDATETIME(),  '621faa40-f45c-4da8-9a8f-65b0c5353f40','刘宋菀');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3B60-4D08-4B54-813E-A22AE9CAC773}">
  <dimension ref="A1:B103"/>
  <sheetViews>
    <sheetView topLeftCell="A56" workbookViewId="0">
      <selection activeCell="A76" sqref="A76"/>
    </sheetView>
  </sheetViews>
  <sheetFormatPr defaultRowHeight="13.5" x14ac:dyDescent="0.15"/>
  <cols>
    <col min="1" max="1" width="55.875" bestFit="1" customWidth="1"/>
  </cols>
  <sheetData>
    <row r="1" spans="1:2" x14ac:dyDescent="0.15">
      <c r="A1" t="s">
        <v>28</v>
      </c>
      <c r="B1" t="s">
        <v>251</v>
      </c>
    </row>
    <row r="2" spans="1:2" x14ac:dyDescent="0.15">
      <c r="A2" t="s">
        <v>58</v>
      </c>
      <c r="B2" t="s">
        <v>252</v>
      </c>
    </row>
    <row r="3" spans="1:2" x14ac:dyDescent="0.15">
      <c r="A3" t="s">
        <v>177</v>
      </c>
      <c r="B3" t="s">
        <v>253</v>
      </c>
    </row>
    <row r="4" spans="1:2" x14ac:dyDescent="0.15">
      <c r="A4" t="s">
        <v>219</v>
      </c>
      <c r="B4" t="s">
        <v>254</v>
      </c>
    </row>
    <row r="5" spans="1:2" x14ac:dyDescent="0.15">
      <c r="A5" t="s">
        <v>106</v>
      </c>
      <c r="B5" t="s">
        <v>255</v>
      </c>
    </row>
    <row r="6" spans="1:2" x14ac:dyDescent="0.15">
      <c r="A6" t="s">
        <v>101</v>
      </c>
      <c r="B6" t="s">
        <v>256</v>
      </c>
    </row>
    <row r="7" spans="1:2" x14ac:dyDescent="0.15">
      <c r="A7" t="s">
        <v>197</v>
      </c>
      <c r="B7" t="s">
        <v>257</v>
      </c>
    </row>
    <row r="8" spans="1:2" x14ac:dyDescent="0.15">
      <c r="A8" t="s">
        <v>26</v>
      </c>
      <c r="B8" t="s">
        <v>258</v>
      </c>
    </row>
    <row r="9" spans="1:2" x14ac:dyDescent="0.15">
      <c r="A9" t="s">
        <v>71</v>
      </c>
      <c r="B9" t="s">
        <v>259</v>
      </c>
    </row>
    <row r="10" spans="1:2" x14ac:dyDescent="0.15">
      <c r="A10" t="s">
        <v>23</v>
      </c>
      <c r="B10" t="s">
        <v>260</v>
      </c>
    </row>
    <row r="11" spans="1:2" x14ac:dyDescent="0.15">
      <c r="A11" t="s">
        <v>104</v>
      </c>
      <c r="B11" t="s">
        <v>261</v>
      </c>
    </row>
    <row r="12" spans="1:2" x14ac:dyDescent="0.15">
      <c r="A12" t="s">
        <v>189</v>
      </c>
      <c r="B12" t="s">
        <v>262</v>
      </c>
    </row>
    <row r="13" spans="1:2" x14ac:dyDescent="0.15">
      <c r="A13" t="s">
        <v>233</v>
      </c>
      <c r="B13" t="s">
        <v>263</v>
      </c>
    </row>
    <row r="14" spans="1:2" x14ac:dyDescent="0.15">
      <c r="A14" t="s">
        <v>150</v>
      </c>
      <c r="B14" t="s">
        <v>264</v>
      </c>
    </row>
    <row r="15" spans="1:2" x14ac:dyDescent="0.15">
      <c r="A15" t="s">
        <v>136</v>
      </c>
      <c r="B15" t="s">
        <v>265</v>
      </c>
    </row>
    <row r="16" spans="1:2" x14ac:dyDescent="0.15">
      <c r="A16" t="s">
        <v>56</v>
      </c>
      <c r="B16" t="s">
        <v>266</v>
      </c>
    </row>
    <row r="17" spans="1:2" x14ac:dyDescent="0.15">
      <c r="A17" t="s">
        <v>185</v>
      </c>
      <c r="B17" t="s">
        <v>267</v>
      </c>
    </row>
    <row r="18" spans="1:2" x14ac:dyDescent="0.15">
      <c r="A18" t="s">
        <v>120</v>
      </c>
      <c r="B18" t="s">
        <v>268</v>
      </c>
    </row>
    <row r="19" spans="1:2" x14ac:dyDescent="0.15">
      <c r="A19" t="s">
        <v>75</v>
      </c>
      <c r="B19" t="s">
        <v>269</v>
      </c>
    </row>
    <row r="20" spans="1:2" x14ac:dyDescent="0.15">
      <c r="A20" t="s">
        <v>168</v>
      </c>
      <c r="B20" t="s">
        <v>270</v>
      </c>
    </row>
    <row r="21" spans="1:2" x14ac:dyDescent="0.15">
      <c r="A21" t="s">
        <v>138</v>
      </c>
      <c r="B21" t="s">
        <v>271</v>
      </c>
    </row>
    <row r="22" spans="1:2" x14ac:dyDescent="0.15">
      <c r="A22" t="s">
        <v>152</v>
      </c>
      <c r="B22" t="s">
        <v>272</v>
      </c>
    </row>
    <row r="23" spans="1:2" x14ac:dyDescent="0.15">
      <c r="A23" t="s">
        <v>132</v>
      </c>
      <c r="B23" t="s">
        <v>273</v>
      </c>
    </row>
    <row r="24" spans="1:2" x14ac:dyDescent="0.15">
      <c r="A24" t="s">
        <v>158</v>
      </c>
      <c r="B24" t="s">
        <v>274</v>
      </c>
    </row>
    <row r="25" spans="1:2" x14ac:dyDescent="0.15">
      <c r="A25" t="s">
        <v>215</v>
      </c>
      <c r="B25" t="s">
        <v>275</v>
      </c>
    </row>
    <row r="26" spans="1:2" x14ac:dyDescent="0.15">
      <c r="A26" t="s">
        <v>36</v>
      </c>
      <c r="B26" t="s">
        <v>276</v>
      </c>
    </row>
    <row r="27" spans="1:2" x14ac:dyDescent="0.15">
      <c r="A27" t="s">
        <v>118</v>
      </c>
      <c r="B27" t="s">
        <v>277</v>
      </c>
    </row>
    <row r="28" spans="1:2" x14ac:dyDescent="0.15">
      <c r="A28" t="s">
        <v>231</v>
      </c>
      <c r="B28" t="s">
        <v>278</v>
      </c>
    </row>
    <row r="29" spans="1:2" x14ac:dyDescent="0.15">
      <c r="A29" t="s">
        <v>164</v>
      </c>
      <c r="B29" t="s">
        <v>279</v>
      </c>
    </row>
    <row r="30" spans="1:2" x14ac:dyDescent="0.15">
      <c r="A30" t="s">
        <v>205</v>
      </c>
      <c r="B30" t="s">
        <v>280</v>
      </c>
    </row>
    <row r="31" spans="1:2" x14ac:dyDescent="0.15">
      <c r="A31" t="s">
        <v>30</v>
      </c>
      <c r="B31" t="s">
        <v>281</v>
      </c>
    </row>
    <row r="32" spans="1:2" x14ac:dyDescent="0.15">
      <c r="A32" t="s">
        <v>95</v>
      </c>
      <c r="B32" t="s">
        <v>282</v>
      </c>
    </row>
    <row r="33" spans="1:2" x14ac:dyDescent="0.15">
      <c r="A33" t="s">
        <v>91</v>
      </c>
      <c r="B33" t="s">
        <v>283</v>
      </c>
    </row>
    <row r="34" spans="1:2" x14ac:dyDescent="0.15">
      <c r="A34" t="s">
        <v>52</v>
      </c>
      <c r="B34" t="s">
        <v>284</v>
      </c>
    </row>
    <row r="35" spans="1:2" x14ac:dyDescent="0.15">
      <c r="A35" t="s">
        <v>187</v>
      </c>
      <c r="B35" t="s">
        <v>285</v>
      </c>
    </row>
    <row r="36" spans="1:2" x14ac:dyDescent="0.15">
      <c r="A36" t="s">
        <v>126</v>
      </c>
      <c r="B36" t="s">
        <v>286</v>
      </c>
    </row>
    <row r="37" spans="1:2" x14ac:dyDescent="0.15">
      <c r="A37" t="s">
        <v>140</v>
      </c>
      <c r="B37" t="s">
        <v>287</v>
      </c>
    </row>
    <row r="38" spans="1:2" x14ac:dyDescent="0.15">
      <c r="A38" t="s">
        <v>195</v>
      </c>
      <c r="B38" t="s">
        <v>288</v>
      </c>
    </row>
    <row r="39" spans="1:2" x14ac:dyDescent="0.15">
      <c r="A39" t="s">
        <v>148</v>
      </c>
      <c r="B39" t="s">
        <v>289</v>
      </c>
    </row>
    <row r="40" spans="1:2" x14ac:dyDescent="0.15">
      <c r="A40" t="s">
        <v>128</v>
      </c>
      <c r="B40" t="s">
        <v>290</v>
      </c>
    </row>
    <row r="41" spans="1:2" x14ac:dyDescent="0.15">
      <c r="A41" t="s">
        <v>146</v>
      </c>
      <c r="B41" t="s">
        <v>291</v>
      </c>
    </row>
    <row r="42" spans="1:2" x14ac:dyDescent="0.15">
      <c r="A42" t="s">
        <v>83</v>
      </c>
      <c r="B42" t="s">
        <v>292</v>
      </c>
    </row>
    <row r="43" spans="1:2" x14ac:dyDescent="0.15">
      <c r="A43" t="s">
        <v>154</v>
      </c>
      <c r="B43" t="s">
        <v>293</v>
      </c>
    </row>
    <row r="44" spans="1:2" x14ac:dyDescent="0.15">
      <c r="A44" t="s">
        <v>97</v>
      </c>
      <c r="B44" t="s">
        <v>294</v>
      </c>
    </row>
    <row r="45" spans="1:2" x14ac:dyDescent="0.15">
      <c r="A45" t="s">
        <v>93</v>
      </c>
      <c r="B45" t="s">
        <v>295</v>
      </c>
    </row>
    <row r="46" spans="1:2" x14ac:dyDescent="0.15">
      <c r="A46" t="s">
        <v>201</v>
      </c>
      <c r="B46" t="s">
        <v>296</v>
      </c>
    </row>
    <row r="47" spans="1:2" x14ac:dyDescent="0.15">
      <c r="A47" t="s">
        <v>213</v>
      </c>
      <c r="B47" t="s">
        <v>297</v>
      </c>
    </row>
    <row r="48" spans="1:2" x14ac:dyDescent="0.15">
      <c r="A48" t="s">
        <v>73</v>
      </c>
      <c r="B48" t="s">
        <v>298</v>
      </c>
    </row>
    <row r="49" spans="1:2" x14ac:dyDescent="0.15">
      <c r="A49" t="s">
        <v>221</v>
      </c>
      <c r="B49" t="s">
        <v>299</v>
      </c>
    </row>
    <row r="50" spans="1:2" x14ac:dyDescent="0.15">
      <c r="A50" t="s">
        <v>170</v>
      </c>
      <c r="B50" t="s">
        <v>300</v>
      </c>
    </row>
    <row r="51" spans="1:2" x14ac:dyDescent="0.15">
      <c r="A51" t="s">
        <v>199</v>
      </c>
      <c r="B51" t="s">
        <v>301</v>
      </c>
    </row>
    <row r="52" spans="1:2" x14ac:dyDescent="0.15">
      <c r="A52" t="s">
        <v>69</v>
      </c>
      <c r="B52" t="s">
        <v>302</v>
      </c>
    </row>
    <row r="53" spans="1:2" x14ac:dyDescent="0.15">
      <c r="A53" t="s">
        <v>217</v>
      </c>
      <c r="B53" t="s">
        <v>303</v>
      </c>
    </row>
    <row r="54" spans="1:2" x14ac:dyDescent="0.15">
      <c r="A54" t="s">
        <v>228</v>
      </c>
      <c r="B54" t="s">
        <v>304</v>
      </c>
    </row>
    <row r="55" spans="1:2" x14ac:dyDescent="0.15">
      <c r="A55" t="s">
        <v>174</v>
      </c>
      <c r="B55" t="s">
        <v>305</v>
      </c>
    </row>
    <row r="56" spans="1:2" x14ac:dyDescent="0.15">
      <c r="A56" t="s">
        <v>209</v>
      </c>
      <c r="B56" t="s">
        <v>306</v>
      </c>
    </row>
    <row r="57" spans="1:2" x14ac:dyDescent="0.15">
      <c r="A57" t="s">
        <v>108</v>
      </c>
      <c r="B57" t="s">
        <v>307</v>
      </c>
    </row>
    <row r="58" spans="1:2" x14ac:dyDescent="0.15">
      <c r="A58" t="s">
        <v>225</v>
      </c>
      <c r="B58" t="s">
        <v>308</v>
      </c>
    </row>
    <row r="59" spans="1:2" x14ac:dyDescent="0.15">
      <c r="A59" t="s">
        <v>112</v>
      </c>
      <c r="B59" t="s">
        <v>309</v>
      </c>
    </row>
    <row r="60" spans="1:2" x14ac:dyDescent="0.15">
      <c r="A60" t="s">
        <v>39</v>
      </c>
      <c r="B60" t="s">
        <v>310</v>
      </c>
    </row>
    <row r="61" spans="1:2" x14ac:dyDescent="0.15">
      <c r="A61" t="s">
        <v>41</v>
      </c>
      <c r="B61" t="s">
        <v>311</v>
      </c>
    </row>
    <row r="62" spans="1:2" x14ac:dyDescent="0.15">
      <c r="A62" t="s">
        <v>207</v>
      </c>
      <c r="B62" t="s">
        <v>312</v>
      </c>
    </row>
    <row r="63" spans="1:2" x14ac:dyDescent="0.15">
      <c r="A63" t="s">
        <v>122</v>
      </c>
      <c r="B63" t="s">
        <v>313</v>
      </c>
    </row>
    <row r="64" spans="1:2" x14ac:dyDescent="0.15">
      <c r="A64" t="s">
        <v>223</v>
      </c>
      <c r="B64" t="s">
        <v>314</v>
      </c>
    </row>
    <row r="65" spans="1:2" x14ac:dyDescent="0.15">
      <c r="A65" t="s">
        <v>19</v>
      </c>
      <c r="B65" t="s">
        <v>315</v>
      </c>
    </row>
    <row r="66" spans="1:2" x14ac:dyDescent="0.15">
      <c r="A66" t="s">
        <v>60</v>
      </c>
      <c r="B66" t="s">
        <v>316</v>
      </c>
    </row>
    <row r="67" spans="1:2" x14ac:dyDescent="0.15">
      <c r="A67" t="s">
        <v>142</v>
      </c>
      <c r="B67" t="s">
        <v>317</v>
      </c>
    </row>
    <row r="68" spans="1:2" x14ac:dyDescent="0.15">
      <c r="A68" t="s">
        <v>245</v>
      </c>
      <c r="B68" t="s">
        <v>318</v>
      </c>
    </row>
    <row r="69" spans="1:2" x14ac:dyDescent="0.15">
      <c r="A69" t="s">
        <v>193</v>
      </c>
      <c r="B69" t="s">
        <v>319</v>
      </c>
    </row>
    <row r="70" spans="1:2" x14ac:dyDescent="0.15">
      <c r="A70" t="s">
        <v>116</v>
      </c>
      <c r="B70" t="s">
        <v>320</v>
      </c>
    </row>
    <row r="71" spans="1:2" x14ac:dyDescent="0.15">
      <c r="A71" t="s">
        <v>236</v>
      </c>
      <c r="B71" t="s">
        <v>321</v>
      </c>
    </row>
    <row r="72" spans="1:2" x14ac:dyDescent="0.15">
      <c r="A72" t="s">
        <v>114</v>
      </c>
      <c r="B72" t="s">
        <v>322</v>
      </c>
    </row>
    <row r="73" spans="1:2" x14ac:dyDescent="0.15">
      <c r="A73" t="s">
        <v>130</v>
      </c>
      <c r="B73" t="s">
        <v>323</v>
      </c>
    </row>
    <row r="74" spans="1:2" x14ac:dyDescent="0.15">
      <c r="A74" t="s">
        <v>181</v>
      </c>
      <c r="B74" t="s">
        <v>324</v>
      </c>
    </row>
    <row r="75" spans="1:2" x14ac:dyDescent="0.15">
      <c r="A75" t="s">
        <v>156</v>
      </c>
      <c r="B75" t="s">
        <v>325</v>
      </c>
    </row>
    <row r="76" spans="1:2" x14ac:dyDescent="0.15">
      <c r="A76" t="s">
        <v>44</v>
      </c>
      <c r="B76" t="s">
        <v>326</v>
      </c>
    </row>
    <row r="77" spans="1:2" x14ac:dyDescent="0.15">
      <c r="A77" t="s">
        <v>144</v>
      </c>
      <c r="B77" t="s">
        <v>327</v>
      </c>
    </row>
    <row r="78" spans="1:2" x14ac:dyDescent="0.15">
      <c r="A78" t="s">
        <v>160</v>
      </c>
      <c r="B78" t="s">
        <v>328</v>
      </c>
    </row>
    <row r="79" spans="1:2" x14ac:dyDescent="0.15">
      <c r="A79" t="s">
        <v>85</v>
      </c>
      <c r="B79" t="s">
        <v>329</v>
      </c>
    </row>
    <row r="80" spans="1:2" x14ac:dyDescent="0.15">
      <c r="A80" t="s">
        <v>46</v>
      </c>
      <c r="B80" t="s">
        <v>330</v>
      </c>
    </row>
    <row r="81" spans="1:2" x14ac:dyDescent="0.15">
      <c r="A81" t="s">
        <v>99</v>
      </c>
      <c r="B81" t="s">
        <v>331</v>
      </c>
    </row>
    <row r="82" spans="1:2" x14ac:dyDescent="0.15">
      <c r="A82" t="s">
        <v>211</v>
      </c>
      <c r="B82" t="s">
        <v>332</v>
      </c>
    </row>
    <row r="83" spans="1:2" x14ac:dyDescent="0.15">
      <c r="A83" t="s">
        <v>172</v>
      </c>
      <c r="B83" t="s">
        <v>333</v>
      </c>
    </row>
    <row r="84" spans="1:2" x14ac:dyDescent="0.15">
      <c r="A84" t="s">
        <v>203</v>
      </c>
      <c r="B84" t="s">
        <v>334</v>
      </c>
    </row>
    <row r="85" spans="1:2" x14ac:dyDescent="0.15">
      <c r="A85" t="s">
        <v>89</v>
      </c>
      <c r="B85" t="s">
        <v>335</v>
      </c>
    </row>
    <row r="86" spans="1:2" x14ac:dyDescent="0.15">
      <c r="A86" t="s">
        <v>166</v>
      </c>
      <c r="B86" t="s">
        <v>336</v>
      </c>
    </row>
    <row r="87" spans="1:2" x14ac:dyDescent="0.15">
      <c r="A87" t="s">
        <v>62</v>
      </c>
      <c r="B87" t="s">
        <v>337</v>
      </c>
    </row>
    <row r="88" spans="1:2" x14ac:dyDescent="0.15">
      <c r="A88" t="s">
        <v>191</v>
      </c>
      <c r="B88" t="s">
        <v>338</v>
      </c>
    </row>
    <row r="89" spans="1:2" x14ac:dyDescent="0.15">
      <c r="A89" t="s">
        <v>124</v>
      </c>
      <c r="B89" t="s">
        <v>339</v>
      </c>
    </row>
    <row r="90" spans="1:2" x14ac:dyDescent="0.15">
      <c r="A90" t="s">
        <v>48</v>
      </c>
      <c r="B90" t="s">
        <v>340</v>
      </c>
    </row>
    <row r="91" spans="1:2" x14ac:dyDescent="0.15">
      <c r="A91" t="s">
        <v>77</v>
      </c>
      <c r="B91" t="s">
        <v>341</v>
      </c>
    </row>
    <row r="92" spans="1:2" x14ac:dyDescent="0.15">
      <c r="A92" t="s">
        <v>87</v>
      </c>
      <c r="B92" t="s">
        <v>342</v>
      </c>
    </row>
    <row r="93" spans="1:2" x14ac:dyDescent="0.15">
      <c r="A93" t="s">
        <v>79</v>
      </c>
      <c r="B93" t="s">
        <v>343</v>
      </c>
    </row>
    <row r="94" spans="1:2" x14ac:dyDescent="0.15">
      <c r="A94" t="s">
        <v>54</v>
      </c>
      <c r="B94" t="s">
        <v>344</v>
      </c>
    </row>
    <row r="95" spans="1:2" x14ac:dyDescent="0.15">
      <c r="A95" t="s">
        <v>50</v>
      </c>
      <c r="B95" t="s">
        <v>345</v>
      </c>
    </row>
    <row r="96" spans="1:2" x14ac:dyDescent="0.15">
      <c r="A96" t="s">
        <v>162</v>
      </c>
      <c r="B96" t="s">
        <v>346</v>
      </c>
    </row>
    <row r="97" spans="1:2" x14ac:dyDescent="0.15">
      <c r="A97" t="s">
        <v>183</v>
      </c>
      <c r="B97" t="s">
        <v>347</v>
      </c>
    </row>
    <row r="98" spans="1:2" x14ac:dyDescent="0.15">
      <c r="A98" t="s">
        <v>179</v>
      </c>
      <c r="B98" t="s">
        <v>348</v>
      </c>
    </row>
    <row r="99" spans="1:2" x14ac:dyDescent="0.15">
      <c r="A99" t="s">
        <v>110</v>
      </c>
      <c r="B99" t="s">
        <v>349</v>
      </c>
    </row>
    <row r="100" spans="1:2" x14ac:dyDescent="0.15">
      <c r="A100" t="s">
        <v>81</v>
      </c>
      <c r="B100" t="s">
        <v>350</v>
      </c>
    </row>
    <row r="101" spans="1:2" x14ac:dyDescent="0.15">
      <c r="A101" t="s">
        <v>134</v>
      </c>
      <c r="B101" t="s">
        <v>351</v>
      </c>
    </row>
    <row r="102" spans="1:2" x14ac:dyDescent="0.15">
      <c r="A102" t="s">
        <v>32</v>
      </c>
      <c r="B102" t="s">
        <v>352</v>
      </c>
    </row>
    <row r="103" spans="1:2" x14ac:dyDescent="0.15">
      <c r="A103" t="s">
        <v>34</v>
      </c>
      <c r="B103" t="s">
        <v>353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4D9-4269-4F06-99D1-163A19B9F6C6}">
  <dimension ref="A1:F104"/>
  <sheetViews>
    <sheetView workbookViewId="0">
      <selection activeCell="F2" sqref="F2"/>
    </sheetView>
  </sheetViews>
  <sheetFormatPr defaultRowHeight="13.5" x14ac:dyDescent="0.15"/>
  <cols>
    <col min="1" max="1" width="24.875" customWidth="1"/>
    <col min="2" max="2" width="24.875" style="8" customWidth="1"/>
    <col min="3" max="4" width="24.875" style="9" customWidth="1"/>
    <col min="5" max="5" width="33.625" style="9" bestFit="1" customWidth="1"/>
    <col min="6" max="6" width="255.625" bestFit="1" customWidth="1"/>
  </cols>
  <sheetData>
    <row r="1" spans="1:6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7" t="s">
        <v>250</v>
      </c>
    </row>
    <row r="2" spans="1:6" x14ac:dyDescent="0.15">
      <c r="A2" s="10" t="s">
        <v>16</v>
      </c>
      <c r="B2" s="4" t="s">
        <v>17</v>
      </c>
      <c r="C2" s="11" t="s">
        <v>18</v>
      </c>
      <c r="D2" s="10" t="s">
        <v>19</v>
      </c>
      <c r="E2" s="12" t="s">
        <v>20</v>
      </c>
      <c r="F2" s="26" t="str">
        <f t="shared" ref="F2:F66" si="0">"insert into T_Customer_Info (Id, CustomerName, CreateUserId, CreateUserName, CreateDate, Operator, OperatorName) values (NEWID(), '" &amp;C2 &amp;"',  '621faa40-f45c-4da8-9a8f-65b0c5353f40','刘宋菀', SYSDATETIME(),  '621faa40-f45c-4da8-9a8f-65b0c5353f40','刘宋菀');"</f>
        <v>insert into T_Customer_Info (Id, CustomerName, CreateUserId, CreateUserName, CreateDate, Operator, OperatorName) values (NEWID(), '2024年 辽河油田 委托检测',  '621faa40-f45c-4da8-9a8f-65b0c5353f40','刘宋菀', SYSDATETIME(),  '621faa40-f45c-4da8-9a8f-65b0c5353f40','刘宋菀');</v>
      </c>
    </row>
    <row r="3" spans="1:6" x14ac:dyDescent="0.15">
      <c r="A3" s="10" t="s">
        <v>21</v>
      </c>
      <c r="B3" s="4" t="s">
        <v>17</v>
      </c>
      <c r="C3" s="11" t="s">
        <v>22</v>
      </c>
      <c r="D3" s="10" t="s">
        <v>23</v>
      </c>
      <c r="E3" s="12" t="s">
        <v>20</v>
      </c>
      <c r="F3" s="26" t="str">
        <f t="shared" si="0"/>
        <v>insert into T_Customer_Info (Id, CustomerName, CreateUserId, CreateUserName, CreateDate, Operator, OperatorName) values (NEWID(), '2024年 入井材料检测',  '621faa40-f45c-4da8-9a8f-65b0c5353f40','刘宋菀', SYSDATETIME(),  '621faa40-f45c-4da8-9a8f-65b0c5353f40','刘宋菀');</v>
      </c>
    </row>
    <row r="4" spans="1:6" ht="24" x14ac:dyDescent="0.15">
      <c r="A4" s="10" t="s">
        <v>24</v>
      </c>
      <c r="B4" s="4" t="s">
        <v>17</v>
      </c>
      <c r="C4" s="11" t="s">
        <v>25</v>
      </c>
      <c r="D4" s="10" t="s">
        <v>26</v>
      </c>
      <c r="E4" s="12" t="s">
        <v>20</v>
      </c>
      <c r="F4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5" spans="1:6" x14ac:dyDescent="0.15">
      <c r="A5" s="10" t="s">
        <v>27</v>
      </c>
      <c r="B5" s="4" t="s">
        <v>17</v>
      </c>
      <c r="C5" s="11" t="s">
        <v>25</v>
      </c>
      <c r="D5" s="10" t="s">
        <v>28</v>
      </c>
      <c r="E5" s="12" t="s">
        <v>20</v>
      </c>
      <c r="F5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6" spans="1:6" x14ac:dyDescent="0.15">
      <c r="A6" s="10" t="s">
        <v>29</v>
      </c>
      <c r="B6" s="4" t="s">
        <v>17</v>
      </c>
      <c r="C6" s="11" t="s">
        <v>25</v>
      </c>
      <c r="D6" s="10" t="s">
        <v>30</v>
      </c>
      <c r="E6" s="12" t="s">
        <v>20</v>
      </c>
      <c r="F6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7" spans="1:6" x14ac:dyDescent="0.15">
      <c r="A7" s="10" t="s">
        <v>31</v>
      </c>
      <c r="B7" s="4" t="s">
        <v>17</v>
      </c>
      <c r="C7" s="11" t="s">
        <v>25</v>
      </c>
      <c r="D7" s="10" t="s">
        <v>32</v>
      </c>
      <c r="E7" s="12" t="s">
        <v>20</v>
      </c>
      <c r="F7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8" spans="1:6" ht="24" x14ac:dyDescent="0.15">
      <c r="A8" s="10" t="s">
        <v>33</v>
      </c>
      <c r="B8" s="4" t="s">
        <v>17</v>
      </c>
      <c r="C8" s="11" t="s">
        <v>25</v>
      </c>
      <c r="D8" s="10" t="s">
        <v>34</v>
      </c>
      <c r="E8" s="12" t="s">
        <v>20</v>
      </c>
      <c r="F8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9" spans="1:6" x14ac:dyDescent="0.15">
      <c r="A9" s="10" t="s">
        <v>35</v>
      </c>
      <c r="B9" s="4" t="s">
        <v>17</v>
      </c>
      <c r="C9" s="11" t="s">
        <v>25</v>
      </c>
      <c r="D9" s="16" t="s">
        <v>36</v>
      </c>
      <c r="E9" s="12" t="s">
        <v>20</v>
      </c>
      <c r="F9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10" spans="1:6" x14ac:dyDescent="0.15">
      <c r="A10" s="10" t="s">
        <v>37</v>
      </c>
      <c r="B10" s="4" t="s">
        <v>17</v>
      </c>
      <c r="C10" s="11" t="s">
        <v>38</v>
      </c>
      <c r="D10" s="10" t="s">
        <v>39</v>
      </c>
      <c r="E10" s="12" t="s">
        <v>20</v>
      </c>
      <c r="F10" s="26" t="str">
        <f t="shared" si="0"/>
        <v>insert into T_Customer_Info (Id, CustomerName, CreateUserId, CreateUserName, CreateDate, Operator, OperatorName) values (NEWID(), '入井材料检测',  '621faa40-f45c-4da8-9a8f-65b0c5353f40','刘宋菀', SYSDATETIME(),  '621faa40-f45c-4da8-9a8f-65b0c5353f40','刘宋菀');</v>
      </c>
    </row>
    <row r="11" spans="1:6" ht="24" x14ac:dyDescent="0.15">
      <c r="A11" s="10" t="s">
        <v>40</v>
      </c>
      <c r="B11" s="4" t="s">
        <v>17</v>
      </c>
      <c r="C11" s="11" t="s">
        <v>38</v>
      </c>
      <c r="D11" s="10" t="s">
        <v>41</v>
      </c>
      <c r="E11" s="12" t="s">
        <v>20</v>
      </c>
      <c r="F11" s="26" t="str">
        <f t="shared" si="0"/>
        <v>insert into T_Customer_Info (Id, CustomerName, CreateUserId, CreateUserName, CreateDate, Operator, OperatorName) values (NEWID(), '入井材料检测',  '621faa40-f45c-4da8-9a8f-65b0c5353f40','刘宋菀', SYSDATETIME(),  '621faa40-f45c-4da8-9a8f-65b0c5353f40','刘宋菀');</v>
      </c>
    </row>
    <row r="12" spans="1:6" ht="24" x14ac:dyDescent="0.15">
      <c r="A12" s="10" t="s">
        <v>42</v>
      </c>
      <c r="B12" s="4" t="s">
        <v>17</v>
      </c>
      <c r="C12" s="11" t="s">
        <v>43</v>
      </c>
      <c r="D12" s="10" t="s">
        <v>44</v>
      </c>
      <c r="E12" s="12" t="s">
        <v>20</v>
      </c>
      <c r="F12" s="26" t="str">
        <f t="shared" si="0"/>
        <v>insert into T_Customer_Info (Id, CustomerName, CreateUserId, CreateUserName, CreateDate, Operator, OperatorName) values (NEWID(), '2024年 延长石油油气勘探公司 合同',  '621faa40-f45c-4da8-9a8f-65b0c5353f40','刘宋菀', SYSDATETIME(),  '621faa40-f45c-4da8-9a8f-65b0c5353f40','刘宋菀');</v>
      </c>
    </row>
    <row r="13" spans="1:6" ht="24" x14ac:dyDescent="0.15">
      <c r="A13" s="10" t="s">
        <v>45</v>
      </c>
      <c r="B13" s="4" t="s">
        <v>17</v>
      </c>
      <c r="C13" s="11" t="s">
        <v>43</v>
      </c>
      <c r="D13" s="10" t="s">
        <v>46</v>
      </c>
      <c r="E13" s="12" t="s">
        <v>20</v>
      </c>
      <c r="F13" s="26" t="str">
        <f t="shared" si="0"/>
        <v>insert into T_Customer_Info (Id, CustomerName, CreateUserId, CreateUserName, CreateDate, Operator, OperatorName) values (NEWID(), '2024年 延长石油油气勘探公司 合同',  '621faa40-f45c-4da8-9a8f-65b0c5353f40','刘宋菀', SYSDATETIME(),  '621faa40-f45c-4da8-9a8f-65b0c5353f40','刘宋菀');</v>
      </c>
    </row>
    <row r="14" spans="1:6" ht="24" x14ac:dyDescent="0.15">
      <c r="A14" s="10" t="s">
        <v>47</v>
      </c>
      <c r="B14" s="4" t="s">
        <v>17</v>
      </c>
      <c r="C14" s="11" t="s">
        <v>43</v>
      </c>
      <c r="D14" s="16" t="s">
        <v>48</v>
      </c>
      <c r="E14" s="12" t="s">
        <v>20</v>
      </c>
      <c r="F14" s="26" t="str">
        <f t="shared" si="0"/>
        <v>insert into T_Customer_Info (Id, CustomerName, CreateUserId, CreateUserName, CreateDate, Operator, OperatorName) values (NEWID(), '2024年 延长石油油气勘探公司 合同',  '621faa40-f45c-4da8-9a8f-65b0c5353f40','刘宋菀', SYSDATETIME(),  '621faa40-f45c-4da8-9a8f-65b0c5353f40','刘宋菀');</v>
      </c>
    </row>
    <row r="15" spans="1:6" ht="24" x14ac:dyDescent="0.15">
      <c r="A15" s="10" t="s">
        <v>49</v>
      </c>
      <c r="B15" s="4" t="s">
        <v>17</v>
      </c>
      <c r="C15" s="11" t="s">
        <v>43</v>
      </c>
      <c r="D15" s="10" t="s">
        <v>50</v>
      </c>
      <c r="E15" s="12" t="s">
        <v>20</v>
      </c>
      <c r="F15" s="26" t="str">
        <f t="shared" si="0"/>
        <v>insert into T_Customer_Info (Id, CustomerName, CreateUserId, CreateUserName, CreateDate, Operator, OperatorName) values (NEWID(), '2024年 延长石油油气勘探公司 合同',  '621faa40-f45c-4da8-9a8f-65b0c5353f40','刘宋菀', SYSDATETIME(),  '621faa40-f45c-4da8-9a8f-65b0c5353f40','刘宋菀');</v>
      </c>
    </row>
    <row r="16" spans="1:6" ht="24" x14ac:dyDescent="0.15">
      <c r="A16" s="10" t="s">
        <v>51</v>
      </c>
      <c r="B16" s="4" t="s">
        <v>17</v>
      </c>
      <c r="C16" s="11" t="s">
        <v>43</v>
      </c>
      <c r="D16" s="16" t="s">
        <v>52</v>
      </c>
      <c r="E16" s="12" t="s">
        <v>20</v>
      </c>
      <c r="F16" s="26" t="str">
        <f t="shared" si="0"/>
        <v>insert into T_Customer_Info (Id, CustomerName, CreateUserId, CreateUserName, CreateDate, Operator, OperatorName) values (NEWID(), '2024年 延长石油油气勘探公司 合同',  '621faa40-f45c-4da8-9a8f-65b0c5353f40','刘宋菀', SYSDATETIME(),  '621faa40-f45c-4da8-9a8f-65b0c5353f40','刘宋菀');</v>
      </c>
    </row>
    <row r="17" spans="1:6" ht="25.5" x14ac:dyDescent="0.15">
      <c r="A17" s="10" t="s">
        <v>53</v>
      </c>
      <c r="B17" s="4" t="s">
        <v>17</v>
      </c>
      <c r="C17" s="11" t="s">
        <v>43</v>
      </c>
      <c r="D17" s="3" t="s">
        <v>54</v>
      </c>
      <c r="E17" s="12" t="s">
        <v>20</v>
      </c>
      <c r="F17" s="26" t="str">
        <f t="shared" si="0"/>
        <v>insert into T_Customer_Info (Id, CustomerName, CreateUserId, CreateUserName, CreateDate, Operator, OperatorName) values (NEWID(), '2024年 延长石油油气勘探公司 合同',  '621faa40-f45c-4da8-9a8f-65b0c5353f40','刘宋菀', SYSDATETIME(),  '621faa40-f45c-4da8-9a8f-65b0c5353f40','刘宋菀');</v>
      </c>
    </row>
    <row r="18" spans="1:6" ht="24" x14ac:dyDescent="0.15">
      <c r="A18" s="10" t="s">
        <v>55</v>
      </c>
      <c r="B18" s="4" t="s">
        <v>17</v>
      </c>
      <c r="C18" s="11" t="s">
        <v>43</v>
      </c>
      <c r="D18" s="17" t="s">
        <v>56</v>
      </c>
      <c r="E18" s="12" t="s">
        <v>20</v>
      </c>
      <c r="F18" s="26" t="str">
        <f t="shared" si="0"/>
        <v>insert into T_Customer_Info (Id, CustomerName, CreateUserId, CreateUserName, CreateDate, Operator, OperatorName) values (NEWID(), '2024年 延长石油油气勘探公司 合同',  '621faa40-f45c-4da8-9a8f-65b0c5353f40','刘宋菀', SYSDATETIME(),  '621faa40-f45c-4da8-9a8f-65b0c5353f40','刘宋菀');</v>
      </c>
    </row>
    <row r="19" spans="1:6" x14ac:dyDescent="0.15">
      <c r="A19" s="10" t="s">
        <v>57</v>
      </c>
      <c r="B19" s="4" t="s">
        <v>17</v>
      </c>
      <c r="C19" s="11" t="s">
        <v>25</v>
      </c>
      <c r="D19" s="16" t="s">
        <v>58</v>
      </c>
      <c r="E19" s="12" t="s">
        <v>20</v>
      </c>
      <c r="F19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20" spans="1:6" x14ac:dyDescent="0.15">
      <c r="A20" s="10" t="s">
        <v>59</v>
      </c>
      <c r="B20" s="4" t="s">
        <v>17</v>
      </c>
      <c r="C20" s="11" t="s">
        <v>22</v>
      </c>
      <c r="D20" s="18" t="s">
        <v>60</v>
      </c>
      <c r="E20" s="12" t="s">
        <v>20</v>
      </c>
      <c r="F20" s="26" t="str">
        <f t="shared" si="0"/>
        <v>insert into T_Customer_Info (Id, CustomerName, CreateUserId, CreateUserName, CreateDate, Operator, OperatorName) values (NEWID(), '2024年 入井材料检测',  '621faa40-f45c-4da8-9a8f-65b0c5353f40','刘宋菀', SYSDATETIME(),  '621faa40-f45c-4da8-9a8f-65b0c5353f40','刘宋菀');</v>
      </c>
    </row>
    <row r="21" spans="1:6" x14ac:dyDescent="0.15">
      <c r="A21" s="10" t="s">
        <v>61</v>
      </c>
      <c r="B21" s="4" t="s">
        <v>17</v>
      </c>
      <c r="C21" s="11" t="s">
        <v>22</v>
      </c>
      <c r="D21" s="16" t="s">
        <v>62</v>
      </c>
      <c r="E21" s="12" t="s">
        <v>20</v>
      </c>
      <c r="F21" s="26" t="str">
        <f t="shared" si="0"/>
        <v>insert into T_Customer_Info (Id, CustomerName, CreateUserId, CreateUserName, CreateDate, Operator, OperatorName) values (NEWID(), '2024年 入井材料检测',  '621faa40-f45c-4da8-9a8f-65b0c5353f40','刘宋菀', SYSDATETIME(),  '621faa40-f45c-4da8-9a8f-65b0c5353f40','刘宋菀');</v>
      </c>
    </row>
    <row r="22" spans="1:6" x14ac:dyDescent="0.15">
      <c r="A22" s="10" t="s">
        <v>63</v>
      </c>
      <c r="B22" s="4" t="s">
        <v>17</v>
      </c>
      <c r="C22" s="11" t="s">
        <v>22</v>
      </c>
      <c r="D22" s="16" t="s">
        <v>44</v>
      </c>
      <c r="E22" s="12" t="s">
        <v>20</v>
      </c>
      <c r="F22" s="26" t="str">
        <f t="shared" si="0"/>
        <v>insert into T_Customer_Info (Id, CustomerName, CreateUserId, CreateUserName, CreateDate, Operator, OperatorName) values (NEWID(), '2024年 入井材料检测',  '621faa40-f45c-4da8-9a8f-65b0c5353f40','刘宋菀', SYSDATETIME(),  '621faa40-f45c-4da8-9a8f-65b0c5353f40','刘宋菀');</v>
      </c>
    </row>
    <row r="23" spans="1:6" x14ac:dyDescent="0.15">
      <c r="A23" s="10" t="s">
        <v>64</v>
      </c>
      <c r="B23" s="4" t="s">
        <v>17</v>
      </c>
      <c r="C23" s="11" t="s">
        <v>22</v>
      </c>
      <c r="D23" s="16" t="s">
        <v>46</v>
      </c>
      <c r="E23" s="12" t="s">
        <v>20</v>
      </c>
      <c r="F23" s="26" t="str">
        <f t="shared" si="0"/>
        <v>insert into T_Customer_Info (Id, CustomerName, CreateUserId, CreateUserName, CreateDate, Operator, OperatorName) values (NEWID(), '2024年 入井材料检测',  '621faa40-f45c-4da8-9a8f-65b0c5353f40','刘宋菀', SYSDATETIME(),  '621faa40-f45c-4da8-9a8f-65b0c5353f40','刘宋菀');</v>
      </c>
    </row>
    <row r="24" spans="1:6" x14ac:dyDescent="0.15">
      <c r="A24" s="10" t="s">
        <v>65</v>
      </c>
      <c r="B24" s="4" t="s">
        <v>17</v>
      </c>
      <c r="C24" s="11" t="s">
        <v>22</v>
      </c>
      <c r="D24" s="16" t="s">
        <v>48</v>
      </c>
      <c r="E24" s="12" t="s">
        <v>20</v>
      </c>
      <c r="F24" s="26" t="str">
        <f t="shared" si="0"/>
        <v>insert into T_Customer_Info (Id, CustomerName, CreateUserId, CreateUserName, CreateDate, Operator, OperatorName) values (NEWID(), '2024年 入井材料检测',  '621faa40-f45c-4da8-9a8f-65b0c5353f40','刘宋菀', SYSDATETIME(),  '621faa40-f45c-4da8-9a8f-65b0c5353f40','刘宋菀');</v>
      </c>
    </row>
    <row r="25" spans="1:6" x14ac:dyDescent="0.15">
      <c r="A25" s="10" t="s">
        <v>66</v>
      </c>
      <c r="B25" s="4" t="s">
        <v>17</v>
      </c>
      <c r="C25" s="11" t="s">
        <v>22</v>
      </c>
      <c r="D25" s="16" t="s">
        <v>50</v>
      </c>
      <c r="E25" s="12" t="s">
        <v>20</v>
      </c>
      <c r="F25" s="26" t="str">
        <f t="shared" si="0"/>
        <v>insert into T_Customer_Info (Id, CustomerName, CreateUserId, CreateUserName, CreateDate, Operator, OperatorName) values (NEWID(), '2024年 入井材料检测',  '621faa40-f45c-4da8-9a8f-65b0c5353f40','刘宋菀', SYSDATETIME(),  '621faa40-f45c-4da8-9a8f-65b0c5353f40','刘宋菀');</v>
      </c>
    </row>
    <row r="26" spans="1:6" x14ac:dyDescent="0.15">
      <c r="A26" s="10" t="s">
        <v>67</v>
      </c>
      <c r="B26" s="4" t="s">
        <v>17</v>
      </c>
      <c r="C26" s="11" t="s">
        <v>22</v>
      </c>
      <c r="D26" s="16" t="s">
        <v>52</v>
      </c>
      <c r="E26" s="12" t="s">
        <v>20</v>
      </c>
      <c r="F26" s="26" t="str">
        <f t="shared" si="0"/>
        <v>insert into T_Customer_Info (Id, CustomerName, CreateUserId, CreateUserName, CreateDate, Operator, OperatorName) values (NEWID(), '2024年 入井材料检测',  '621faa40-f45c-4da8-9a8f-65b0c5353f40','刘宋菀', SYSDATETIME(),  '621faa40-f45c-4da8-9a8f-65b0c5353f40','刘宋菀');</v>
      </c>
    </row>
    <row r="27" spans="1:6" x14ac:dyDescent="0.15">
      <c r="A27" s="10" t="s">
        <v>68</v>
      </c>
      <c r="B27" s="4" t="s">
        <v>17</v>
      </c>
      <c r="C27" s="11" t="s">
        <v>22</v>
      </c>
      <c r="D27" s="16" t="s">
        <v>69</v>
      </c>
      <c r="E27" s="12" t="s">
        <v>20</v>
      </c>
      <c r="F27" s="26" t="str">
        <f t="shared" si="0"/>
        <v>insert into T_Customer_Info (Id, CustomerName, CreateUserId, CreateUserName, CreateDate, Operator, OperatorName) values (NEWID(), '2024年 入井材料检测',  '621faa40-f45c-4da8-9a8f-65b0c5353f40','刘宋菀', SYSDATETIME(),  '621faa40-f45c-4da8-9a8f-65b0c5353f40','刘宋菀');</v>
      </c>
    </row>
    <row r="28" spans="1:6" x14ac:dyDescent="0.15">
      <c r="A28" s="10" t="s">
        <v>70</v>
      </c>
      <c r="B28" s="4" t="s">
        <v>17</v>
      </c>
      <c r="C28" s="11" t="s">
        <v>22</v>
      </c>
      <c r="D28" s="16" t="s">
        <v>71</v>
      </c>
      <c r="E28" s="12" t="s">
        <v>20</v>
      </c>
      <c r="F28" s="26" t="str">
        <f t="shared" si="0"/>
        <v>insert into T_Customer_Info (Id, CustomerName, CreateUserId, CreateUserName, CreateDate, Operator, OperatorName) values (NEWID(), '2024年 入井材料检测',  '621faa40-f45c-4da8-9a8f-65b0c5353f40','刘宋菀', SYSDATETIME(),  '621faa40-f45c-4da8-9a8f-65b0c5353f40','刘宋菀');</v>
      </c>
    </row>
    <row r="29" spans="1:6" x14ac:dyDescent="0.15">
      <c r="A29" s="10" t="s">
        <v>72</v>
      </c>
      <c r="B29" s="4" t="s">
        <v>17</v>
      </c>
      <c r="C29" s="11" t="s">
        <v>22</v>
      </c>
      <c r="D29" s="16" t="s">
        <v>73</v>
      </c>
      <c r="E29" s="12" t="s">
        <v>20</v>
      </c>
      <c r="F29" s="26" t="str">
        <f t="shared" si="0"/>
        <v>insert into T_Customer_Info (Id, CustomerName, CreateUserId, CreateUserName, CreateDate, Operator, OperatorName) values (NEWID(), '2024年 入井材料检测',  '621faa40-f45c-4da8-9a8f-65b0c5353f40','刘宋菀', SYSDATETIME(),  '621faa40-f45c-4da8-9a8f-65b0c5353f40','刘宋菀');</v>
      </c>
    </row>
    <row r="30" spans="1:6" x14ac:dyDescent="0.15">
      <c r="A30" s="10" t="s">
        <v>74</v>
      </c>
      <c r="B30" s="4" t="s">
        <v>17</v>
      </c>
      <c r="C30" s="11" t="s">
        <v>22</v>
      </c>
      <c r="D30" s="16" t="s">
        <v>75</v>
      </c>
      <c r="E30" s="12" t="s">
        <v>20</v>
      </c>
      <c r="F30" s="26" t="str">
        <f t="shared" si="0"/>
        <v>insert into T_Customer_Info (Id, CustomerName, CreateUserId, CreateUserName, CreateDate, Operator, OperatorName) values (NEWID(), '2024年 入井材料检测',  '621faa40-f45c-4da8-9a8f-65b0c5353f40','刘宋菀', SYSDATETIME(),  '621faa40-f45c-4da8-9a8f-65b0c5353f40','刘宋菀');</v>
      </c>
    </row>
    <row r="31" spans="1:6" x14ac:dyDescent="0.15">
      <c r="A31" s="10" t="s">
        <v>76</v>
      </c>
      <c r="B31" s="4" t="s">
        <v>17</v>
      </c>
      <c r="C31" s="11" t="s">
        <v>22</v>
      </c>
      <c r="D31" s="18" t="s">
        <v>77</v>
      </c>
      <c r="E31" s="12" t="s">
        <v>20</v>
      </c>
      <c r="F31" s="26" t="str">
        <f t="shared" si="0"/>
        <v>insert into T_Customer_Info (Id, CustomerName, CreateUserId, CreateUserName, CreateDate, Operator, OperatorName) values (NEWID(), '2024年 入井材料检测',  '621faa40-f45c-4da8-9a8f-65b0c5353f40','刘宋菀', SYSDATETIME(),  '621faa40-f45c-4da8-9a8f-65b0c5353f40','刘宋菀');</v>
      </c>
    </row>
    <row r="32" spans="1:6" x14ac:dyDescent="0.15">
      <c r="A32" s="10" t="s">
        <v>78</v>
      </c>
      <c r="B32" s="4" t="s">
        <v>17</v>
      </c>
      <c r="C32" s="11" t="s">
        <v>22</v>
      </c>
      <c r="D32" s="18" t="s">
        <v>79</v>
      </c>
      <c r="E32" s="12" t="s">
        <v>20</v>
      </c>
      <c r="F32" s="26" t="str">
        <f t="shared" si="0"/>
        <v>insert into T_Customer_Info (Id, CustomerName, CreateUserId, CreateUserName, CreateDate, Operator, OperatorName) values (NEWID(), '2024年 入井材料检测',  '621faa40-f45c-4da8-9a8f-65b0c5353f40','刘宋菀', SYSDATETIME(),  '621faa40-f45c-4da8-9a8f-65b0c5353f40','刘宋菀');</v>
      </c>
    </row>
    <row r="33" spans="1:6" x14ac:dyDescent="0.15">
      <c r="A33" s="10" t="s">
        <v>80</v>
      </c>
      <c r="B33" s="4" t="s">
        <v>17</v>
      </c>
      <c r="C33" s="11" t="s">
        <v>22</v>
      </c>
      <c r="D33" s="18" t="s">
        <v>81</v>
      </c>
      <c r="E33" s="12" t="s">
        <v>20</v>
      </c>
      <c r="F33" s="26" t="str">
        <f t="shared" si="0"/>
        <v>insert into T_Customer_Info (Id, CustomerName, CreateUserId, CreateUserName, CreateDate, Operator, OperatorName) values (NEWID(), '2024年 入井材料检测',  '621faa40-f45c-4da8-9a8f-65b0c5353f40','刘宋菀', SYSDATETIME(),  '621faa40-f45c-4da8-9a8f-65b0c5353f40','刘宋菀');</v>
      </c>
    </row>
    <row r="34" spans="1:6" x14ac:dyDescent="0.15">
      <c r="A34" s="10" t="s">
        <v>82</v>
      </c>
      <c r="B34" s="4" t="s">
        <v>17</v>
      </c>
      <c r="C34" s="11" t="s">
        <v>22</v>
      </c>
      <c r="D34" s="16" t="s">
        <v>83</v>
      </c>
      <c r="E34" s="12" t="s">
        <v>20</v>
      </c>
      <c r="F34" s="26" t="str">
        <f t="shared" si="0"/>
        <v>insert into T_Customer_Info (Id, CustomerName, CreateUserId, CreateUserName, CreateDate, Operator, OperatorName) values (NEWID(), '2024年 入井材料检测',  '621faa40-f45c-4da8-9a8f-65b0c5353f40','刘宋菀', SYSDATETIME(),  '621faa40-f45c-4da8-9a8f-65b0c5353f40','刘宋菀');</v>
      </c>
    </row>
    <row r="35" spans="1:6" x14ac:dyDescent="0.15">
      <c r="A35" s="10" t="s">
        <v>84</v>
      </c>
      <c r="B35" s="4" t="s">
        <v>17</v>
      </c>
      <c r="C35" s="11" t="s">
        <v>25</v>
      </c>
      <c r="D35" s="16" t="s">
        <v>85</v>
      </c>
      <c r="E35" s="12" t="s">
        <v>20</v>
      </c>
      <c r="F35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36" spans="1:6" x14ac:dyDescent="0.15">
      <c r="A36" s="16" t="s">
        <v>86</v>
      </c>
      <c r="B36" s="4" t="s">
        <v>17</v>
      </c>
      <c r="C36" s="11" t="s">
        <v>25</v>
      </c>
      <c r="D36" s="16" t="s">
        <v>87</v>
      </c>
      <c r="E36" s="12" t="s">
        <v>20</v>
      </c>
      <c r="F36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37" spans="1:6" x14ac:dyDescent="0.15">
      <c r="A37" s="16" t="s">
        <v>88</v>
      </c>
      <c r="B37" s="4" t="s">
        <v>17</v>
      </c>
      <c r="C37" s="11" t="s">
        <v>25</v>
      </c>
      <c r="D37" s="16" t="s">
        <v>89</v>
      </c>
      <c r="E37" s="12" t="s">
        <v>20</v>
      </c>
      <c r="F37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38" spans="1:6" x14ac:dyDescent="0.15">
      <c r="A38" s="16" t="s">
        <v>90</v>
      </c>
      <c r="B38" s="4" t="s">
        <v>17</v>
      </c>
      <c r="C38" s="11" t="s">
        <v>25</v>
      </c>
      <c r="D38" s="16" t="s">
        <v>91</v>
      </c>
      <c r="E38" s="12" t="s">
        <v>20</v>
      </c>
      <c r="F38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39" spans="1:6" x14ac:dyDescent="0.15">
      <c r="A39" s="16" t="s">
        <v>92</v>
      </c>
      <c r="B39" s="4" t="s">
        <v>17</v>
      </c>
      <c r="C39" s="11" t="s">
        <v>25</v>
      </c>
      <c r="D39" s="16" t="s">
        <v>93</v>
      </c>
      <c r="E39" s="12" t="s">
        <v>20</v>
      </c>
      <c r="F39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40" spans="1:6" x14ac:dyDescent="0.15">
      <c r="A40" s="16" t="s">
        <v>94</v>
      </c>
      <c r="B40" s="4" t="s">
        <v>17</v>
      </c>
      <c r="C40" s="11" t="s">
        <v>25</v>
      </c>
      <c r="D40" s="16" t="s">
        <v>95</v>
      </c>
      <c r="E40" s="12" t="s">
        <v>20</v>
      </c>
      <c r="F40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41" spans="1:6" x14ac:dyDescent="0.15">
      <c r="A41" s="16" t="s">
        <v>96</v>
      </c>
      <c r="B41" s="4" t="s">
        <v>17</v>
      </c>
      <c r="C41" s="11" t="s">
        <v>25</v>
      </c>
      <c r="D41" s="16" t="s">
        <v>97</v>
      </c>
      <c r="E41" s="12" t="s">
        <v>20</v>
      </c>
      <c r="F41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42" spans="1:6" x14ac:dyDescent="0.15">
      <c r="A42" s="16" t="s">
        <v>98</v>
      </c>
      <c r="B42" s="4" t="s">
        <v>17</v>
      </c>
      <c r="C42" s="11" t="s">
        <v>25</v>
      </c>
      <c r="D42" s="16" t="s">
        <v>99</v>
      </c>
      <c r="E42" s="12" t="s">
        <v>20</v>
      </c>
      <c r="F42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43" spans="1:6" x14ac:dyDescent="0.15">
      <c r="A43" s="10" t="s">
        <v>100</v>
      </c>
      <c r="B43" s="4" t="s">
        <v>17</v>
      </c>
      <c r="C43" s="11" t="s">
        <v>25</v>
      </c>
      <c r="D43" s="16" t="s">
        <v>101</v>
      </c>
      <c r="E43" s="12" t="s">
        <v>20</v>
      </c>
      <c r="F43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44" spans="1:6" ht="24" x14ac:dyDescent="0.15">
      <c r="A44" s="10" t="s">
        <v>102</v>
      </c>
      <c r="B44" s="4" t="s">
        <v>17</v>
      </c>
      <c r="C44" s="11" t="s">
        <v>103</v>
      </c>
      <c r="D44" s="16" t="s">
        <v>104</v>
      </c>
      <c r="E44" s="12" t="s">
        <v>20</v>
      </c>
      <c r="F44" s="26" t="str">
        <f t="shared" si="0"/>
        <v>insert into T_Customer_Info (Id, CustomerName, CreateUserId, CreateUserName, CreateDate, Operator, OperatorName) values (NEWID(), '延安气田志丹地区太原组顶部非常规天然气地质特征研究',  '621faa40-f45c-4da8-9a8f-65b0c5353f40','刘宋菀', SYSDATETIME(),  '621faa40-f45c-4da8-9a8f-65b0c5353f40','刘宋菀');</v>
      </c>
    </row>
    <row r="45" spans="1:6" x14ac:dyDescent="0.15">
      <c r="A45" s="16" t="s">
        <v>105</v>
      </c>
      <c r="B45" s="4" t="s">
        <v>17</v>
      </c>
      <c r="C45" s="11" t="s">
        <v>25</v>
      </c>
      <c r="D45" s="16" t="s">
        <v>106</v>
      </c>
      <c r="E45" s="12" t="s">
        <v>20</v>
      </c>
      <c r="F45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46" spans="1:6" x14ac:dyDescent="0.15">
      <c r="A46" s="16" t="s">
        <v>107</v>
      </c>
      <c r="B46" s="4" t="s">
        <v>17</v>
      </c>
      <c r="C46" s="11" t="s">
        <v>25</v>
      </c>
      <c r="D46" s="16" t="s">
        <v>108</v>
      </c>
      <c r="E46" s="12" t="s">
        <v>20</v>
      </c>
      <c r="F46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47" spans="1:6" x14ac:dyDescent="0.15">
      <c r="A47" s="16" t="s">
        <v>109</v>
      </c>
      <c r="B47" s="4" t="s">
        <v>17</v>
      </c>
      <c r="C47" s="11" t="s">
        <v>25</v>
      </c>
      <c r="D47" s="16" t="s">
        <v>110</v>
      </c>
      <c r="E47" s="12" t="s">
        <v>20</v>
      </c>
      <c r="F47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48" spans="1:6" x14ac:dyDescent="0.15">
      <c r="A48" s="10" t="s">
        <v>111</v>
      </c>
      <c r="B48" s="4" t="s">
        <v>17</v>
      </c>
      <c r="C48" s="11" t="s">
        <v>25</v>
      </c>
      <c r="D48" s="16" t="s">
        <v>112</v>
      </c>
      <c r="E48" s="12" t="s">
        <v>20</v>
      </c>
      <c r="F48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49" spans="1:6" x14ac:dyDescent="0.15">
      <c r="A49" s="16" t="s">
        <v>113</v>
      </c>
      <c r="B49" s="4" t="s">
        <v>17</v>
      </c>
      <c r="C49" s="11" t="s">
        <v>25</v>
      </c>
      <c r="D49" s="16" t="s">
        <v>114</v>
      </c>
      <c r="E49" s="12" t="s">
        <v>20</v>
      </c>
      <c r="F49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50" spans="1:6" x14ac:dyDescent="0.15">
      <c r="A50" s="10" t="s">
        <v>115</v>
      </c>
      <c r="B50" s="4" t="s">
        <v>17</v>
      </c>
      <c r="C50" s="11" t="s">
        <v>25</v>
      </c>
      <c r="D50" s="16" t="s">
        <v>116</v>
      </c>
      <c r="E50" s="12" t="s">
        <v>20</v>
      </c>
      <c r="F50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51" spans="1:6" x14ac:dyDescent="0.15">
      <c r="A51" s="10" t="s">
        <v>117</v>
      </c>
      <c r="B51" s="4" t="s">
        <v>17</v>
      </c>
      <c r="C51" s="11" t="s">
        <v>25</v>
      </c>
      <c r="D51" s="16" t="s">
        <v>118</v>
      </c>
      <c r="E51" s="12" t="s">
        <v>20</v>
      </c>
      <c r="F51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52" spans="1:6" x14ac:dyDescent="0.15">
      <c r="A52" s="10" t="s">
        <v>119</v>
      </c>
      <c r="B52" s="4" t="s">
        <v>17</v>
      </c>
      <c r="C52" s="11" t="s">
        <v>25</v>
      </c>
      <c r="D52" s="16" t="s">
        <v>120</v>
      </c>
      <c r="E52" s="12" t="s">
        <v>20</v>
      </c>
      <c r="F52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53" spans="1:6" x14ac:dyDescent="0.15">
      <c r="A53" s="10" t="s">
        <v>121</v>
      </c>
      <c r="B53" s="4" t="s">
        <v>17</v>
      </c>
      <c r="C53" s="11" t="s">
        <v>25</v>
      </c>
      <c r="D53" s="16" t="s">
        <v>122</v>
      </c>
      <c r="E53" s="12" t="s">
        <v>20</v>
      </c>
      <c r="F53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54" spans="1:6" x14ac:dyDescent="0.15">
      <c r="A54" s="10" t="s">
        <v>123</v>
      </c>
      <c r="B54" s="4" t="s">
        <v>17</v>
      </c>
      <c r="C54" s="11" t="s">
        <v>25</v>
      </c>
      <c r="D54" s="16" t="s">
        <v>124</v>
      </c>
      <c r="E54" s="12" t="s">
        <v>20</v>
      </c>
      <c r="F54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55" spans="1:6" x14ac:dyDescent="0.15">
      <c r="A55" s="10" t="s">
        <v>125</v>
      </c>
      <c r="B55" s="4" t="s">
        <v>17</v>
      </c>
      <c r="C55" s="11" t="s">
        <v>25</v>
      </c>
      <c r="D55" s="16" t="s">
        <v>126</v>
      </c>
      <c r="E55" s="12" t="s">
        <v>20</v>
      </c>
      <c r="F55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56" spans="1:6" x14ac:dyDescent="0.15">
      <c r="A56" s="10" t="s">
        <v>127</v>
      </c>
      <c r="B56" s="4" t="s">
        <v>17</v>
      </c>
      <c r="C56" s="11" t="s">
        <v>25</v>
      </c>
      <c r="D56" s="16" t="s">
        <v>128</v>
      </c>
      <c r="E56" s="12" t="s">
        <v>20</v>
      </c>
      <c r="F56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57" spans="1:6" x14ac:dyDescent="0.15">
      <c r="A57" s="10" t="s">
        <v>129</v>
      </c>
      <c r="B57" s="4" t="s">
        <v>17</v>
      </c>
      <c r="C57" s="11" t="s">
        <v>25</v>
      </c>
      <c r="D57" s="16" t="s">
        <v>130</v>
      </c>
      <c r="E57" s="12" t="s">
        <v>20</v>
      </c>
      <c r="F57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58" spans="1:6" x14ac:dyDescent="0.15">
      <c r="A58" s="10" t="s">
        <v>131</v>
      </c>
      <c r="B58" s="4" t="s">
        <v>17</v>
      </c>
      <c r="C58" s="11" t="s">
        <v>25</v>
      </c>
      <c r="D58" s="16" t="s">
        <v>132</v>
      </c>
      <c r="E58" s="12" t="s">
        <v>20</v>
      </c>
      <c r="F58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59" spans="1:6" x14ac:dyDescent="0.15">
      <c r="A59" s="10" t="s">
        <v>133</v>
      </c>
      <c r="B59" s="4" t="s">
        <v>17</v>
      </c>
      <c r="C59" s="11" t="s">
        <v>25</v>
      </c>
      <c r="D59" s="16" t="s">
        <v>134</v>
      </c>
      <c r="E59" s="12" t="s">
        <v>20</v>
      </c>
      <c r="F59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60" spans="1:6" x14ac:dyDescent="0.15">
      <c r="A60" s="10" t="s">
        <v>135</v>
      </c>
      <c r="B60" s="4" t="s">
        <v>17</v>
      </c>
      <c r="C60" s="11" t="s">
        <v>25</v>
      </c>
      <c r="D60" s="16" t="s">
        <v>136</v>
      </c>
      <c r="E60" s="12" t="s">
        <v>20</v>
      </c>
      <c r="F60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61" spans="1:6" x14ac:dyDescent="0.15">
      <c r="A61" s="10" t="s">
        <v>137</v>
      </c>
      <c r="B61" s="4" t="s">
        <v>17</v>
      </c>
      <c r="C61" s="11" t="s">
        <v>25</v>
      </c>
      <c r="D61" s="16" t="s">
        <v>138</v>
      </c>
      <c r="E61" s="12" t="s">
        <v>20</v>
      </c>
      <c r="F61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62" spans="1:6" x14ac:dyDescent="0.15">
      <c r="A62" s="10" t="s">
        <v>139</v>
      </c>
      <c r="B62" s="4" t="s">
        <v>17</v>
      </c>
      <c r="C62" s="11" t="s">
        <v>25</v>
      </c>
      <c r="D62" s="16" t="s">
        <v>140</v>
      </c>
      <c r="E62" s="12" t="s">
        <v>20</v>
      </c>
      <c r="F62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63" spans="1:6" x14ac:dyDescent="0.15">
      <c r="A63" s="10" t="s">
        <v>141</v>
      </c>
      <c r="B63" s="4" t="s">
        <v>17</v>
      </c>
      <c r="C63" s="11" t="s">
        <v>25</v>
      </c>
      <c r="D63" s="16" t="s">
        <v>142</v>
      </c>
      <c r="E63" s="12" t="s">
        <v>20</v>
      </c>
      <c r="F63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64" spans="1:6" x14ac:dyDescent="0.15">
      <c r="A64" s="10" t="s">
        <v>143</v>
      </c>
      <c r="B64" s="4" t="s">
        <v>17</v>
      </c>
      <c r="C64" s="11" t="s">
        <v>25</v>
      </c>
      <c r="D64" s="16" t="s">
        <v>144</v>
      </c>
      <c r="E64" s="12" t="s">
        <v>20</v>
      </c>
      <c r="F64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65" spans="1:6" x14ac:dyDescent="0.15">
      <c r="A65" s="10" t="s">
        <v>145</v>
      </c>
      <c r="B65" s="4" t="s">
        <v>17</v>
      </c>
      <c r="C65" s="11" t="s">
        <v>25</v>
      </c>
      <c r="D65" s="16" t="s">
        <v>146</v>
      </c>
      <c r="E65" s="12" t="s">
        <v>20</v>
      </c>
      <c r="F65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66" spans="1:6" x14ac:dyDescent="0.15">
      <c r="A66" s="10" t="s">
        <v>147</v>
      </c>
      <c r="B66" s="4" t="s">
        <v>17</v>
      </c>
      <c r="C66" s="11" t="s">
        <v>25</v>
      </c>
      <c r="D66" s="16" t="s">
        <v>148</v>
      </c>
      <c r="E66" s="12" t="s">
        <v>20</v>
      </c>
      <c r="F66" s="26" t="str">
        <f t="shared" si="0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67" spans="1:6" x14ac:dyDescent="0.15">
      <c r="A67" s="10" t="s">
        <v>149</v>
      </c>
      <c r="B67" s="4" t="s">
        <v>17</v>
      </c>
      <c r="C67" s="11" t="s">
        <v>25</v>
      </c>
      <c r="D67" s="16" t="s">
        <v>150</v>
      </c>
      <c r="E67" s="12" t="s">
        <v>20</v>
      </c>
      <c r="F67" s="26" t="str">
        <f t="shared" ref="F67:F103" si="1">"insert into T_Customer_Info (Id, CustomerName, CreateUserId, CreateUserName, CreateDate, Operator, OperatorName) values (NEWID(), '" &amp;C67 &amp;"',  '621faa40-f45c-4da8-9a8f-65b0c5353f40','刘宋菀', SYSDATETIME(),  '621faa40-f45c-4da8-9a8f-65b0c5353f40','刘宋菀');"</f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68" spans="1:6" x14ac:dyDescent="0.15">
      <c r="A68" s="10" t="s">
        <v>151</v>
      </c>
      <c r="B68" s="4" t="s">
        <v>17</v>
      </c>
      <c r="C68" s="11" t="s">
        <v>25</v>
      </c>
      <c r="D68" s="16" t="s">
        <v>152</v>
      </c>
      <c r="E68" s="12" t="s">
        <v>20</v>
      </c>
      <c r="F68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69" spans="1:6" x14ac:dyDescent="0.15">
      <c r="A69" s="10" t="s">
        <v>153</v>
      </c>
      <c r="B69" s="4" t="s">
        <v>17</v>
      </c>
      <c r="C69" s="11" t="s">
        <v>25</v>
      </c>
      <c r="D69" s="16" t="s">
        <v>154</v>
      </c>
      <c r="E69" s="12" t="s">
        <v>20</v>
      </c>
      <c r="F69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70" spans="1:6" x14ac:dyDescent="0.15">
      <c r="A70" s="10" t="s">
        <v>155</v>
      </c>
      <c r="B70" s="4" t="s">
        <v>17</v>
      </c>
      <c r="C70" s="11" t="s">
        <v>25</v>
      </c>
      <c r="D70" s="16" t="s">
        <v>156</v>
      </c>
      <c r="E70" s="12" t="s">
        <v>20</v>
      </c>
      <c r="F70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71" spans="1:6" x14ac:dyDescent="0.15">
      <c r="A71" s="10" t="s">
        <v>157</v>
      </c>
      <c r="B71" s="4" t="s">
        <v>17</v>
      </c>
      <c r="C71" s="11" t="s">
        <v>25</v>
      </c>
      <c r="D71" s="16" t="s">
        <v>158</v>
      </c>
      <c r="E71" s="12" t="s">
        <v>20</v>
      </c>
      <c r="F71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72" spans="1:6" x14ac:dyDescent="0.15">
      <c r="A72" s="10" t="s">
        <v>159</v>
      </c>
      <c r="B72" s="4" t="s">
        <v>17</v>
      </c>
      <c r="C72" s="11" t="s">
        <v>25</v>
      </c>
      <c r="D72" s="16" t="s">
        <v>160</v>
      </c>
      <c r="E72" s="12" t="s">
        <v>20</v>
      </c>
      <c r="F72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73" spans="1:6" x14ac:dyDescent="0.15">
      <c r="A73" s="10" t="s">
        <v>161</v>
      </c>
      <c r="B73" s="4" t="s">
        <v>17</v>
      </c>
      <c r="C73" s="11" t="s">
        <v>25</v>
      </c>
      <c r="D73" s="16" t="s">
        <v>162</v>
      </c>
      <c r="E73" s="12" t="s">
        <v>20</v>
      </c>
      <c r="F73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74" spans="1:6" x14ac:dyDescent="0.15">
      <c r="A74" s="10" t="s">
        <v>163</v>
      </c>
      <c r="B74" s="4" t="s">
        <v>17</v>
      </c>
      <c r="C74" s="11" t="s">
        <v>25</v>
      </c>
      <c r="D74" s="16" t="s">
        <v>164</v>
      </c>
      <c r="E74" s="12" t="s">
        <v>20</v>
      </c>
      <c r="F74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75" spans="1:6" x14ac:dyDescent="0.15">
      <c r="A75" s="10" t="s">
        <v>165</v>
      </c>
      <c r="B75" s="4" t="s">
        <v>17</v>
      </c>
      <c r="C75" s="11" t="s">
        <v>25</v>
      </c>
      <c r="D75" s="16" t="s">
        <v>166</v>
      </c>
      <c r="E75" s="12" t="s">
        <v>20</v>
      </c>
      <c r="F75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76" spans="1:6" x14ac:dyDescent="0.15">
      <c r="A76" s="10" t="s">
        <v>167</v>
      </c>
      <c r="B76" s="4" t="s">
        <v>17</v>
      </c>
      <c r="C76" s="11" t="s">
        <v>25</v>
      </c>
      <c r="D76" s="16" t="s">
        <v>168</v>
      </c>
      <c r="E76" s="12" t="s">
        <v>20</v>
      </c>
      <c r="F76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77" spans="1:6" x14ac:dyDescent="0.15">
      <c r="A77" s="10" t="s">
        <v>169</v>
      </c>
      <c r="B77" s="4" t="s">
        <v>17</v>
      </c>
      <c r="C77" s="11" t="s">
        <v>25</v>
      </c>
      <c r="D77" s="16" t="s">
        <v>170</v>
      </c>
      <c r="E77" s="12" t="s">
        <v>20</v>
      </c>
      <c r="F77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78" spans="1:6" x14ac:dyDescent="0.15">
      <c r="A78" s="10" t="s">
        <v>171</v>
      </c>
      <c r="B78" s="4" t="s">
        <v>17</v>
      </c>
      <c r="C78" s="11" t="s">
        <v>25</v>
      </c>
      <c r="D78" s="16" t="s">
        <v>172</v>
      </c>
      <c r="E78" s="12" t="s">
        <v>20</v>
      </c>
      <c r="F78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79" spans="1:6" x14ac:dyDescent="0.15">
      <c r="A79" s="10" t="s">
        <v>173</v>
      </c>
      <c r="B79" s="4" t="s">
        <v>17</v>
      </c>
      <c r="C79" s="11" t="s">
        <v>25</v>
      </c>
      <c r="D79" s="16" t="s">
        <v>174</v>
      </c>
      <c r="E79" s="12" t="s">
        <v>20</v>
      </c>
      <c r="F79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80" spans="1:6" x14ac:dyDescent="0.15">
      <c r="A80" s="10" t="s">
        <v>175</v>
      </c>
      <c r="B80" s="4" t="s">
        <v>17</v>
      </c>
      <c r="C80" s="11" t="s">
        <v>176</v>
      </c>
      <c r="D80" s="16" t="s">
        <v>177</v>
      </c>
      <c r="E80" s="12" t="s">
        <v>20</v>
      </c>
      <c r="F80" s="26" t="str">
        <f t="shared" si="1"/>
        <v>insert into T_Customer_Info (Id, CustomerName, CreateUserId, CreateUserName, CreateDate, Operator, OperatorName) values (NEWID(), '2024年 入井流体项目',  '621faa40-f45c-4da8-9a8f-65b0c5353f40','刘宋菀', SYSDATETIME(),  '621faa40-f45c-4da8-9a8f-65b0c5353f40','刘宋菀');</v>
      </c>
    </row>
    <row r="81" spans="1:6" x14ac:dyDescent="0.15">
      <c r="A81" s="10" t="s">
        <v>178</v>
      </c>
      <c r="B81" s="4" t="s">
        <v>17</v>
      </c>
      <c r="C81" s="11" t="s">
        <v>25</v>
      </c>
      <c r="D81" s="16" t="s">
        <v>179</v>
      </c>
      <c r="E81" s="12" t="s">
        <v>20</v>
      </c>
      <c r="F81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82" spans="1:6" x14ac:dyDescent="0.15">
      <c r="A82" s="10" t="s">
        <v>180</v>
      </c>
      <c r="B82" s="4" t="s">
        <v>17</v>
      </c>
      <c r="C82" s="11" t="s">
        <v>25</v>
      </c>
      <c r="D82" s="16" t="s">
        <v>181</v>
      </c>
      <c r="E82" s="12" t="s">
        <v>20</v>
      </c>
      <c r="F82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83" spans="1:6" x14ac:dyDescent="0.15">
      <c r="A83" s="10" t="s">
        <v>182</v>
      </c>
      <c r="B83" s="4" t="s">
        <v>17</v>
      </c>
      <c r="C83" s="11" t="s">
        <v>25</v>
      </c>
      <c r="D83" s="16" t="s">
        <v>183</v>
      </c>
      <c r="E83" s="12" t="s">
        <v>20</v>
      </c>
      <c r="F83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84" spans="1:6" x14ac:dyDescent="0.15">
      <c r="A84" s="10" t="s">
        <v>184</v>
      </c>
      <c r="B84" s="4" t="s">
        <v>17</v>
      </c>
      <c r="C84" s="11" t="s">
        <v>25</v>
      </c>
      <c r="D84" s="16" t="s">
        <v>185</v>
      </c>
      <c r="E84" s="12" t="s">
        <v>20</v>
      </c>
      <c r="F84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85" spans="1:6" x14ac:dyDescent="0.15">
      <c r="A85" s="10" t="s">
        <v>186</v>
      </c>
      <c r="B85" s="4" t="s">
        <v>17</v>
      </c>
      <c r="C85" s="11" t="s">
        <v>25</v>
      </c>
      <c r="D85" s="16" t="s">
        <v>187</v>
      </c>
      <c r="E85" s="12" t="s">
        <v>20</v>
      </c>
      <c r="F85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86" spans="1:6" x14ac:dyDescent="0.15">
      <c r="A86" s="10" t="s">
        <v>188</v>
      </c>
      <c r="B86" s="4" t="s">
        <v>17</v>
      </c>
      <c r="C86" s="11" t="s">
        <v>25</v>
      </c>
      <c r="D86" s="16" t="s">
        <v>189</v>
      </c>
      <c r="E86" s="12" t="s">
        <v>20</v>
      </c>
      <c r="F86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87" spans="1:6" x14ac:dyDescent="0.15">
      <c r="A87" s="10" t="s">
        <v>190</v>
      </c>
      <c r="B87" s="4" t="s">
        <v>17</v>
      </c>
      <c r="C87" s="11" t="s">
        <v>25</v>
      </c>
      <c r="D87" s="16" t="s">
        <v>191</v>
      </c>
      <c r="E87" s="12" t="s">
        <v>20</v>
      </c>
      <c r="F87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88" spans="1:6" x14ac:dyDescent="0.15">
      <c r="A88" s="10" t="s">
        <v>192</v>
      </c>
      <c r="B88" s="4" t="s">
        <v>17</v>
      </c>
      <c r="C88" s="11" t="s">
        <v>25</v>
      </c>
      <c r="D88" s="16" t="s">
        <v>193</v>
      </c>
      <c r="E88" s="12" t="s">
        <v>20</v>
      </c>
      <c r="F88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89" spans="1:6" x14ac:dyDescent="0.15">
      <c r="A89" s="10" t="s">
        <v>194</v>
      </c>
      <c r="B89" s="4" t="s">
        <v>17</v>
      </c>
      <c r="C89" s="11" t="s">
        <v>25</v>
      </c>
      <c r="D89" s="16" t="s">
        <v>195</v>
      </c>
      <c r="E89" s="12" t="s">
        <v>20</v>
      </c>
      <c r="F89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90" spans="1:6" x14ac:dyDescent="0.15">
      <c r="A90" s="10" t="s">
        <v>196</v>
      </c>
      <c r="B90" s="4" t="s">
        <v>17</v>
      </c>
      <c r="C90" s="11" t="s">
        <v>25</v>
      </c>
      <c r="D90" s="16" t="s">
        <v>197</v>
      </c>
      <c r="E90" s="12" t="s">
        <v>20</v>
      </c>
      <c r="F90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91" spans="1:6" x14ac:dyDescent="0.15">
      <c r="A91" s="10" t="s">
        <v>198</v>
      </c>
      <c r="B91" s="4" t="s">
        <v>17</v>
      </c>
      <c r="C91" s="11" t="s">
        <v>25</v>
      </c>
      <c r="D91" s="16" t="s">
        <v>199</v>
      </c>
      <c r="E91" s="12" t="s">
        <v>20</v>
      </c>
      <c r="F91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92" spans="1:6" x14ac:dyDescent="0.15">
      <c r="A92" s="10" t="s">
        <v>200</v>
      </c>
      <c r="B92" s="4" t="s">
        <v>17</v>
      </c>
      <c r="C92" s="11" t="s">
        <v>25</v>
      </c>
      <c r="D92" s="16" t="s">
        <v>201</v>
      </c>
      <c r="E92" s="12" t="s">
        <v>20</v>
      </c>
      <c r="F92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93" spans="1:6" x14ac:dyDescent="0.15">
      <c r="A93" s="10" t="s">
        <v>202</v>
      </c>
      <c r="B93" s="4" t="s">
        <v>17</v>
      </c>
      <c r="C93" s="11" t="s">
        <v>25</v>
      </c>
      <c r="D93" s="16" t="s">
        <v>203</v>
      </c>
      <c r="E93" s="12" t="s">
        <v>20</v>
      </c>
      <c r="F93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94" spans="1:6" x14ac:dyDescent="0.15">
      <c r="A94" s="10" t="s">
        <v>204</v>
      </c>
      <c r="B94" s="4" t="s">
        <v>17</v>
      </c>
      <c r="C94" s="11" t="s">
        <v>25</v>
      </c>
      <c r="D94" s="16" t="s">
        <v>205</v>
      </c>
      <c r="E94" s="12" t="s">
        <v>20</v>
      </c>
      <c r="F94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95" spans="1:6" x14ac:dyDescent="0.15">
      <c r="A95" s="10" t="s">
        <v>206</v>
      </c>
      <c r="B95" s="4" t="s">
        <v>17</v>
      </c>
      <c r="C95" s="11" t="s">
        <v>25</v>
      </c>
      <c r="D95" s="16" t="s">
        <v>207</v>
      </c>
      <c r="E95" s="12" t="s">
        <v>20</v>
      </c>
      <c r="F95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96" spans="1:6" x14ac:dyDescent="0.15">
      <c r="A96" s="10" t="s">
        <v>208</v>
      </c>
      <c r="B96" s="4" t="s">
        <v>17</v>
      </c>
      <c r="C96" s="11" t="s">
        <v>25</v>
      </c>
      <c r="D96" s="16" t="s">
        <v>209</v>
      </c>
      <c r="E96" s="12" t="s">
        <v>20</v>
      </c>
      <c r="F96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97" spans="1:6" x14ac:dyDescent="0.15">
      <c r="A97" s="10" t="s">
        <v>210</v>
      </c>
      <c r="B97" s="4" t="s">
        <v>17</v>
      </c>
      <c r="C97" s="11" t="s">
        <v>25</v>
      </c>
      <c r="D97" s="16" t="s">
        <v>211</v>
      </c>
      <c r="E97" s="12" t="s">
        <v>20</v>
      </c>
      <c r="F97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98" spans="1:6" x14ac:dyDescent="0.15">
      <c r="A98" s="10" t="s">
        <v>212</v>
      </c>
      <c r="B98" s="4" t="s">
        <v>17</v>
      </c>
      <c r="C98" s="11" t="s">
        <v>25</v>
      </c>
      <c r="D98" s="16" t="s">
        <v>213</v>
      </c>
      <c r="E98" s="12" t="s">
        <v>20</v>
      </c>
      <c r="F98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99" spans="1:6" x14ac:dyDescent="0.15">
      <c r="A99" s="10" t="s">
        <v>214</v>
      </c>
      <c r="B99" s="4" t="s">
        <v>17</v>
      </c>
      <c r="C99" s="11" t="s">
        <v>25</v>
      </c>
      <c r="D99" s="16" t="s">
        <v>215</v>
      </c>
      <c r="E99" s="12" t="s">
        <v>20</v>
      </c>
      <c r="F99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100" spans="1:6" x14ac:dyDescent="0.15">
      <c r="A100" s="10" t="s">
        <v>216</v>
      </c>
      <c r="B100" s="4" t="s">
        <v>17</v>
      </c>
      <c r="C100" s="11" t="s">
        <v>25</v>
      </c>
      <c r="D100" s="16" t="s">
        <v>217</v>
      </c>
      <c r="E100" s="12" t="s">
        <v>20</v>
      </c>
      <c r="F100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101" spans="1:6" ht="27" x14ac:dyDescent="0.15">
      <c r="A101" s="10" t="s">
        <v>218</v>
      </c>
      <c r="B101" s="4" t="s">
        <v>17</v>
      </c>
      <c r="C101" s="11" t="s">
        <v>25</v>
      </c>
      <c r="D101" s="23" t="s">
        <v>219</v>
      </c>
      <c r="E101" s="12" t="s">
        <v>20</v>
      </c>
      <c r="F101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102" spans="1:6" x14ac:dyDescent="0.15">
      <c r="A102" s="10" t="s">
        <v>220</v>
      </c>
      <c r="B102" s="4" t="s">
        <v>17</v>
      </c>
      <c r="C102" s="11" t="s">
        <v>25</v>
      </c>
      <c r="D102" s="24" t="s">
        <v>221</v>
      </c>
      <c r="E102" s="12" t="s">
        <v>20</v>
      </c>
      <c r="F102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103" spans="1:6" x14ac:dyDescent="0.15">
      <c r="A103" s="10" t="s">
        <v>222</v>
      </c>
      <c r="B103" s="4" t="s">
        <v>17</v>
      </c>
      <c r="C103" s="11" t="s">
        <v>25</v>
      </c>
      <c r="D103" s="23" t="s">
        <v>223</v>
      </c>
      <c r="E103" s="12" t="s">
        <v>20</v>
      </c>
      <c r="F103" s="26" t="str">
        <f t="shared" si="1"/>
        <v>insert into T_Customer_Info (Id, CustomerName, CreateUserId, CreateUserName, CreateDate, Operator, OperatorName) values (NEWID(), '2024年 委托检测',  '621faa40-f45c-4da8-9a8f-65b0c5353f40','刘宋菀', SYSDATETIME(),  '621faa40-f45c-4da8-9a8f-65b0c5353f40','刘宋菀');</v>
      </c>
    </row>
    <row r="104" spans="1:6" x14ac:dyDescent="0.15">
      <c r="A104" s="10" t="s">
        <v>224</v>
      </c>
      <c r="B104" s="4" t="s">
        <v>17</v>
      </c>
      <c r="C104" s="11" t="s">
        <v>25</v>
      </c>
      <c r="D104" s="9" t="s">
        <v>225</v>
      </c>
    </row>
  </sheetData>
  <phoneticPr fontId="15" type="noConversion"/>
  <conditionalFormatting sqref="A2:A91">
    <cfRule type="duplicateValues" dxfId="1" priority="2"/>
  </conditionalFormatting>
  <conditionalFormatting sqref="A92:A98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1"/>
  <sheetViews>
    <sheetView workbookViewId="0">
      <selection activeCell="E9" sqref="E9"/>
    </sheetView>
  </sheetViews>
  <sheetFormatPr defaultColWidth="9" defaultRowHeight="13.5" x14ac:dyDescent="0.15"/>
  <cols>
    <col min="3" max="3" width="19.25" customWidth="1"/>
    <col min="5" max="5" width="25.375" customWidth="1"/>
  </cols>
  <sheetData>
    <row r="1" spans="1:16" s="1" customFormat="1" ht="26.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7" t="s">
        <v>14</v>
      </c>
      <c r="P1" s="7" t="s">
        <v>15</v>
      </c>
    </row>
    <row r="2" spans="1:16" ht="27" x14ac:dyDescent="0.15">
      <c r="A2" s="3" t="s">
        <v>226</v>
      </c>
      <c r="B2" s="4" t="s">
        <v>17</v>
      </c>
      <c r="C2" s="5" t="s">
        <v>227</v>
      </c>
      <c r="D2" s="3" t="s">
        <v>228</v>
      </c>
      <c r="E2" s="6" t="s">
        <v>229</v>
      </c>
    </row>
    <row r="3" spans="1:16" ht="27" x14ac:dyDescent="0.15">
      <c r="A3" s="3" t="s">
        <v>230</v>
      </c>
      <c r="B3" s="4" t="s">
        <v>17</v>
      </c>
      <c r="C3" s="5" t="s">
        <v>227</v>
      </c>
      <c r="D3" s="3" t="s">
        <v>231</v>
      </c>
      <c r="E3" s="6" t="s">
        <v>229</v>
      </c>
    </row>
    <row r="4" spans="1:16" ht="27" x14ac:dyDescent="0.15">
      <c r="A4" s="3" t="s">
        <v>232</v>
      </c>
      <c r="B4" s="4" t="s">
        <v>17</v>
      </c>
      <c r="C4" s="5" t="s">
        <v>227</v>
      </c>
      <c r="D4" s="3" t="s">
        <v>233</v>
      </c>
      <c r="E4" s="6" t="s">
        <v>229</v>
      </c>
    </row>
    <row r="5" spans="1:16" ht="27" x14ac:dyDescent="0.15">
      <c r="A5" s="3" t="s">
        <v>234</v>
      </c>
      <c r="B5" s="4" t="s">
        <v>17</v>
      </c>
      <c r="C5" s="5" t="s">
        <v>235</v>
      </c>
      <c r="D5" s="3" t="s">
        <v>236</v>
      </c>
      <c r="E5" s="6" t="s">
        <v>229</v>
      </c>
    </row>
    <row r="6" spans="1:16" ht="27" x14ac:dyDescent="0.15">
      <c r="A6" s="3" t="s">
        <v>237</v>
      </c>
      <c r="B6" s="4" t="s">
        <v>17</v>
      </c>
      <c r="C6" s="5" t="s">
        <v>238</v>
      </c>
      <c r="D6" s="3" t="s">
        <v>228</v>
      </c>
      <c r="E6" s="6" t="s">
        <v>229</v>
      </c>
    </row>
    <row r="7" spans="1:16" ht="27" x14ac:dyDescent="0.15">
      <c r="A7" s="3" t="s">
        <v>239</v>
      </c>
      <c r="B7" s="4" t="s">
        <v>17</v>
      </c>
      <c r="C7" s="5" t="s">
        <v>240</v>
      </c>
      <c r="D7" s="3" t="s">
        <v>233</v>
      </c>
      <c r="E7" s="6" t="s">
        <v>229</v>
      </c>
    </row>
    <row r="8" spans="1:16" ht="27" x14ac:dyDescent="0.15">
      <c r="A8" s="3" t="s">
        <v>241</v>
      </c>
      <c r="B8" s="4" t="s">
        <v>17</v>
      </c>
      <c r="C8" s="5" t="s">
        <v>242</v>
      </c>
      <c r="D8" s="3" t="s">
        <v>228</v>
      </c>
      <c r="E8" s="6" t="s">
        <v>229</v>
      </c>
    </row>
    <row r="9" spans="1:16" ht="27" x14ac:dyDescent="0.15">
      <c r="A9" s="3" t="s">
        <v>243</v>
      </c>
      <c r="B9" s="4" t="s">
        <v>17</v>
      </c>
      <c r="C9" s="5" t="s">
        <v>244</v>
      </c>
      <c r="D9" s="3" t="s">
        <v>245</v>
      </c>
      <c r="E9" s="6" t="s">
        <v>229</v>
      </c>
    </row>
    <row r="10" spans="1:16" ht="27" x14ac:dyDescent="0.15">
      <c r="A10" s="3" t="s">
        <v>246</v>
      </c>
      <c r="B10" s="4" t="s">
        <v>17</v>
      </c>
      <c r="C10" s="5" t="s">
        <v>247</v>
      </c>
      <c r="D10" s="3" t="s">
        <v>245</v>
      </c>
      <c r="E10" s="6" t="s">
        <v>229</v>
      </c>
    </row>
    <row r="11" spans="1:16" ht="27" x14ac:dyDescent="0.15">
      <c r="A11" s="3" t="s">
        <v>248</v>
      </c>
      <c r="B11" s="4" t="s">
        <v>17</v>
      </c>
      <c r="C11" s="5" t="s">
        <v>249</v>
      </c>
      <c r="D11" s="3" t="s">
        <v>236</v>
      </c>
      <c r="E11" s="6" t="s">
        <v>229</v>
      </c>
    </row>
  </sheetData>
  <phoneticPr fontId="14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阿伯塔</vt:lpstr>
      <vt:lpstr>Sheet2</vt:lpstr>
      <vt:lpstr>Sheet3</vt:lpstr>
      <vt:lpstr>Sheet1</vt:lpstr>
      <vt:lpstr>吉瑞达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宋菀 刘</cp:lastModifiedBy>
  <cp:lastPrinted>2024-04-25T06:50:29Z</cp:lastPrinted>
  <dcterms:created xsi:type="dcterms:W3CDTF">2023-02-13T02:36:00Z</dcterms:created>
  <dcterms:modified xsi:type="dcterms:W3CDTF">2024-04-25T11:19:12Z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94CA9711C2514699BDE137AF9A39D9B7</vt:lpwstr>
  </property>
  <property fmtid="{D5CDD505-2E9C-101B-9397-08002B2CF9AE}" pid="3" name="KSOProductBuildVer">
    <vt:lpwstr>2052-12.1.0.16417</vt:lpwstr>
  </property>
</Properties>
</file>