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fedbdb6a2bad2094/Documents/GitHub/Pet-projects/elder-consumption/2021sep/"/>
    </mc:Choice>
  </mc:AlternateContent>
  <xr:revisionPtr revIDLastSave="0" documentId="8_{31D2A5B4-2087-4BD8-94B2-C8A6E326E6A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logistic model" sheetId="2" r:id="rId1"/>
    <sheet name="linear model" sheetId="3" r:id="rId2"/>
    <sheet name="logistic langyi" sheetId="6" r:id="rId3"/>
    <sheet name="tobit model" sheetId="7" r:id="rId4"/>
    <sheet name="crosstable generation  exp_bin" sheetId="4" r:id="rId5"/>
    <sheet name="distribution log leis+trav 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<sst xmlns="http://schemas.openxmlformats.org/spreadsheetml/2006/main" count="333" uniqueCount="182">
  <si>
    <t>Dependent variable (travel + leisure expenditure: Yes/No)</t>
  </si>
  <si>
    <t>Age (non-elder born after 1962, experienced no famine/revolution [omitted])</t>
  </si>
  <si>
    <t>53-65: Born under communist regime, the cultural revolution generation (1949-1961)</t>
  </si>
  <si>
    <t>above 65: Experienced with wars (before 1949)</t>
  </si>
  <si>
    <t>Household income group / Second quartile</t>
  </si>
  <si>
    <t>Household income group / Fifith quartile</t>
  </si>
  <si>
    <t>Household income group / Fourth quartile</t>
  </si>
  <si>
    <t>Household income group / Third quartile</t>
  </si>
  <si>
    <t xml:space="preserve">Household income group ( First quartile ommited) </t>
  </si>
  <si>
    <t>0.31 ** </t>
  </si>
  <si>
    <t xml:space="preserve">0.76 *** </t>
  </si>
  <si>
    <t>(0.10)</t>
  </si>
  <si>
    <t>(0.11)</t>
  </si>
  <si>
    <t xml:space="preserve">1.23 *** </t>
  </si>
  <si>
    <t xml:space="preserve"> 1.83 ***</t>
  </si>
  <si>
    <t>Born after the Reform and opening up [omitted])</t>
  </si>
  <si>
    <t xml:space="preserve">Born Before the Reform and opening up </t>
  </si>
  <si>
    <t>-0.79 ***</t>
  </si>
  <si>
    <t>(0.09)</t>
  </si>
  <si>
    <t>Highest diploma (Middle school or below [omitted])</t>
  </si>
  <si>
    <t>Highest diploma (High School)</t>
  </si>
  <si>
    <t>Highest diploma (Vocational college)</t>
  </si>
  <si>
    <t>Highest diploma (Bachelor and ab.)</t>
  </si>
  <si>
    <t xml:space="preserve">0.68 *** </t>
  </si>
  <si>
    <t xml:space="preserve">1.26 *** </t>
  </si>
  <si>
    <t xml:space="preserve"> 1.56 *** </t>
  </si>
  <si>
    <t>(0.08)</t>
  </si>
  <si>
    <t>(0.14)</t>
  </si>
  <si>
    <t>(0.20)</t>
  </si>
  <si>
    <t>Hukou (rural [omitted])</t>
  </si>
  <si>
    <t>Hukour urban</t>
  </si>
  <si>
    <t xml:space="preserve">0.73 ***  </t>
  </si>
  <si>
    <t>(0.07)</t>
  </si>
  <si>
    <t>medical expenditure (in RMB)</t>
  </si>
  <si>
    <t>(0.00)</t>
  </si>
  <si>
    <t>Communist party (no [ommitted])</t>
  </si>
  <si>
    <t>Communist party (Yes)</t>
  </si>
  <si>
    <t>0.31 **</t>
  </si>
  <si>
    <t>N</t>
  </si>
  <si>
    <t>AIC</t>
  </si>
  <si>
    <t>BIC</t>
  </si>
  <si>
    <t>Mac Fadden</t>
  </si>
  <si>
    <t>Adj. Mac Fadden</t>
  </si>
  <si>
    <t>Model1</t>
  </si>
  <si>
    <t>Model2</t>
  </si>
  <si>
    <t xml:space="preserve">-0.42 *** </t>
  </si>
  <si>
    <t xml:space="preserve"> -0.34 ***</t>
  </si>
  <si>
    <t xml:space="preserve">0.78 *** </t>
  </si>
  <si>
    <t xml:space="preserve">1.24 *** </t>
  </si>
  <si>
    <t xml:space="preserve"> 1.83 *** </t>
  </si>
  <si>
    <t xml:space="preserve">0.71 *** </t>
  </si>
  <si>
    <t>1.34 ***</t>
  </si>
  <si>
    <t>1.68 ***</t>
  </si>
  <si>
    <t xml:space="preserve">0.68 ***  </t>
  </si>
  <si>
    <t xml:space="preserve">*** p &lt; 0.001; ** p &lt; 0.01; * p &lt; 0.05. </t>
  </si>
  <si>
    <t>intercept</t>
  </si>
  <si>
    <t>Household size</t>
  </si>
  <si>
    <t>(0.080)</t>
  </si>
  <si>
    <t>(0.134)</t>
  </si>
  <si>
    <t>0.282**</t>
  </si>
  <si>
    <t>(0.126)</t>
  </si>
  <si>
    <t>1.231***</t>
  </si>
  <si>
    <t>(0.123)</t>
  </si>
  <si>
    <t>0.630***</t>
  </si>
  <si>
    <t>0.321***</t>
  </si>
  <si>
    <t>0.773***</t>
  </si>
  <si>
    <t>(0.106)</t>
  </si>
  <si>
    <t>0.953***</t>
  </si>
  <si>
    <t>0.137*</t>
  </si>
  <si>
    <t>(0.079)</t>
  </si>
  <si>
    <t>-0.000</t>
  </si>
  <si>
    <t>(0.000)</t>
  </si>
  <si>
    <t>(0.090)</t>
  </si>
  <si>
    <t>-0.048**</t>
  </si>
  <si>
    <t>(0.022)</t>
  </si>
  <si>
    <t>6.092***</t>
  </si>
  <si>
    <t>Residual Std.Error</t>
  </si>
  <si>
    <t>df</t>
  </si>
  <si>
    <t>(0.133)</t>
  </si>
  <si>
    <t>0.293**</t>
  </si>
  <si>
    <t>(0.125)</t>
  </si>
  <si>
    <t>0.646***</t>
  </si>
  <si>
    <t>(0.122)</t>
  </si>
  <si>
    <t>0.266***</t>
  </si>
  <si>
    <t>(0.081)</t>
  </si>
  <si>
    <t>0.677***</t>
  </si>
  <si>
    <t>(0.107)</t>
  </si>
  <si>
    <t>0.869***</t>
  </si>
  <si>
    <t>0.187**</t>
  </si>
  <si>
    <t>(0.078)</t>
  </si>
  <si>
    <t>(0.091)</t>
  </si>
  <si>
    <t>-0.064***</t>
  </si>
  <si>
    <t>(0.085)</t>
  </si>
  <si>
    <t>-0.526***</t>
  </si>
  <si>
    <t>(0.104)</t>
  </si>
  <si>
    <t>No expenditure</t>
  </si>
  <si>
    <t>Have expenditure</t>
  </si>
  <si>
    <t>fq</t>
  </si>
  <si>
    <t>row per.</t>
  </si>
  <si>
    <t>pem</t>
  </si>
  <si>
    <t>Non-elder born after 1962, experienced no famine/revolution</t>
  </si>
  <si>
    <t>Born under communist regime, the cultural revolution generation (1949-1961)</t>
  </si>
  <si>
    <t>Experienced with wars (born before 1949)</t>
  </si>
  <si>
    <t>Total</t>
  </si>
  <si>
    <t>47.5%</t>
  </si>
  <si>
    <t>52.5%</t>
  </si>
  <si>
    <t>100%</t>
  </si>
  <si>
    <t>58.5%</t>
  </si>
  <si>
    <t>41.5%</t>
  </si>
  <si>
    <t>Chi-squared: 71.3931</t>
  </si>
  <si>
    <t xml:space="preserve">   Cramer's V: 0.1122</t>
  </si>
  <si>
    <t xml:space="preserve">      p-value: &lt;0.001</t>
  </si>
  <si>
    <t>log medical expenditure +1 (in RMB)</t>
  </si>
  <si>
    <t>0.07***</t>
  </si>
  <si>
    <t>Familisize</t>
  </si>
  <si>
    <t>-0.08***</t>
  </si>
  <si>
    <t>(0.02)</t>
  </si>
  <si>
    <t xml:space="preserve">0.66 ***  </t>
  </si>
  <si>
    <t xml:space="preserve"> 1.60 *** </t>
  </si>
  <si>
    <t xml:space="preserve">1.28 *** </t>
  </si>
  <si>
    <t xml:space="preserve">0.70 *** </t>
  </si>
  <si>
    <t xml:space="preserve"> 1.91 ***</t>
  </si>
  <si>
    <t xml:space="preserve">1.27 *** </t>
  </si>
  <si>
    <t xml:space="preserve">0.80 *** </t>
  </si>
  <si>
    <t>-0.47***</t>
  </si>
  <si>
    <t>-0.8***</t>
  </si>
  <si>
    <t xml:space="preserve">1.25 *** </t>
  </si>
  <si>
    <t xml:space="preserve"> 1.88 ***</t>
  </si>
  <si>
    <t xml:space="preserve">0.69 *** </t>
  </si>
  <si>
    <t xml:space="preserve"> 1.53 *** </t>
  </si>
  <si>
    <t xml:space="preserve">0.70 ***  </t>
  </si>
  <si>
    <t>0.06***</t>
  </si>
  <si>
    <t>(0.01)</t>
  </si>
  <si>
    <t>0.29**</t>
  </si>
  <si>
    <t>-0.05*</t>
  </si>
  <si>
    <t>Dependent variable (log of travel + leisure expenditure:)</t>
  </si>
  <si>
    <t>intercept1</t>
  </si>
  <si>
    <t>intercept2</t>
  </si>
  <si>
    <t>0.995***</t>
  </si>
  <si>
    <t>(0.25)</t>
  </si>
  <si>
    <t>-1.87***</t>
  </si>
  <si>
    <t>(0.26)</t>
  </si>
  <si>
    <t>(0.19)</t>
  </si>
  <si>
    <t>(0.28)</t>
  </si>
  <si>
    <t>(0.33)</t>
  </si>
  <si>
    <t>(0.17)</t>
  </si>
  <si>
    <t>log medical expenditure +1(in RMB)</t>
  </si>
  <si>
    <t>(0.03)</t>
  </si>
  <si>
    <t>(0.23)</t>
  </si>
  <si>
    <t>(0.05)</t>
  </si>
  <si>
    <t>-3.78***</t>
  </si>
  <si>
    <t>1.58***</t>
  </si>
  <si>
    <t>Log-likelihood</t>
  </si>
  <si>
    <t>Df</t>
  </si>
  <si>
    <t>-4.57***</t>
  </si>
  <si>
    <t>0.979***</t>
  </si>
  <si>
    <t>0.179***</t>
  </si>
  <si>
    <t>（0.26）</t>
  </si>
  <si>
    <t>（0.25）</t>
  </si>
  <si>
    <t>2.451***</t>
  </si>
  <si>
    <t>3.768***</t>
  </si>
  <si>
    <t>5.346***</t>
  </si>
  <si>
    <t>1.886***</t>
  </si>
  <si>
    <t>3.050***</t>
  </si>
  <si>
    <t>1.804***</t>
  </si>
  <si>
    <t>0.696**</t>
  </si>
  <si>
    <t>-0.215***</t>
  </si>
  <si>
    <t>-1.226***</t>
  </si>
  <si>
    <t>-1.416***</t>
  </si>
  <si>
    <t>(0.24)</t>
  </si>
  <si>
    <t>2.408***</t>
  </si>
  <si>
    <t>3.730***</t>
  </si>
  <si>
    <t>5.265***</t>
  </si>
  <si>
    <t>1.900***</t>
  </si>
  <si>
    <t>3.049***</t>
  </si>
  <si>
    <t>3.093***</t>
  </si>
  <si>
    <t>1.885***</t>
  </si>
  <si>
    <t>0.159***</t>
  </si>
  <si>
    <t>0.651**</t>
  </si>
  <si>
    <t>-0.138**</t>
  </si>
  <si>
    <t>3.237***</t>
  </si>
  <si>
    <t>Mac Fadden R²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</si>
</sst>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5" xfId="0" applyBorder="1"/>
    <xf numFmtId="0" fontId="1" fillId="0" borderId="6" xfId="0" applyFont="1" applyFill="1" applyBorder="1"/>
    <xf numFmtId="0" fontId="0" fillId="0" borderId="7" xfId="0" applyBorder="1"/>
    <xf numFmtId="0" fontId="0" fillId="0" borderId="3" xfId="0" applyBorder="1"/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4" xfId="0" applyFont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2" xfId="0" applyBorder="1"/>
    <xf numFmtId="164" fontId="2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10" fontId="0" fillId="2" borderId="1" xfId="0" applyNumberFormat="1" applyFill="1" applyBorder="1"/>
    <xf numFmtId="10" fontId="0" fillId="3" borderId="1" xfId="0" applyNumberFormat="1" applyFill="1" applyBorder="1"/>
    <xf numFmtId="10" fontId="0" fillId="4" borderId="1" xfId="0" applyNumberFormat="1" applyFill="1" applyBorder="1"/>
    <xf numFmtId="9" fontId="0" fillId="0" borderId="1" xfId="0" applyNumberFormat="1" applyBorder="1"/>
    <xf numFmtId="0" fontId="1" fillId="0" borderId="3" xfId="0" applyFont="1" applyBorder="1"/>
    <xf numFmtId="49" fontId="0" fillId="5" borderId="1" xfId="0" applyNumberFormat="1" applyFill="1" applyBorder="1" applyAlignment="1">
      <alignment horizontal="right"/>
    </xf>
    <xf numFmtId="0" fontId="0" fillId="5" borderId="1" xfId="0" applyFill="1" applyBorder="1"/>
    <xf numFmtId="0" fontId="1" fillId="5" borderId="1" xfId="0" applyFont="1" applyFill="1" applyBorder="1"/>
    <xf numFmtId="2" fontId="0" fillId="5" borderId="1" xfId="0" applyNumberFormat="1" applyFill="1" applyBorder="1"/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0" fontId="1" fillId="0" borderId="1" xfId="0" applyFont="1" applyFill="1" applyBorder="1"/>
    <xf numFmtId="2" fontId="0" fillId="0" borderId="1" xfId="0" applyNumberFormat="1" applyFill="1" applyBorder="1"/>
    <xf numFmtId="49" fontId="0" fillId="0" borderId="1" xfId="0" applyNumberFormat="1" applyBorder="1"/>
    <xf numFmtId="49" fontId="2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/>
    </xf>
    <xf numFmtId="49" fontId="1" fillId="0" borderId="3" xfId="0" applyNumberFormat="1" applyFont="1" applyBorder="1" applyAlignment="1">
      <alignment horizontal="right"/>
    </xf>
    <xf numFmtId="0" fontId="1" fillId="0" borderId="13" xfId="0" applyFont="1" applyFill="1" applyBorder="1"/>
    <xf numFmtId="49" fontId="1" fillId="0" borderId="14" xfId="0" applyNumberFormat="1" applyFont="1" applyBorder="1" applyAlignment="1">
      <alignment horizontal="right"/>
    </xf>
    <xf numFmtId="49" fontId="1" fillId="0" borderId="15" xfId="0" applyNumberFormat="1" applyFont="1" applyBorder="1" applyAlignment="1">
      <alignment horizontal="right"/>
    </xf>
    <xf numFmtId="0" fontId="1" fillId="0" borderId="16" xfId="0" applyFont="1" applyFill="1" applyBorder="1"/>
    <xf numFmtId="0" fontId="1" fillId="0" borderId="17" xfId="0" applyFont="1" applyBorder="1" applyAlignment="1">
      <alignment horizontal="right"/>
    </xf>
    <xf numFmtId="0" fontId="1" fillId="0" borderId="18" xfId="0" applyFont="1" applyFill="1" applyBorder="1"/>
    <xf numFmtId="0" fontId="3" fillId="0" borderId="0" xfId="0" applyFont="1" applyBorder="1"/>
    <xf numFmtId="0" fontId="3" fillId="0" borderId="17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114300</xdr:rowOff>
    </xdr:to>
    <xdr:sp macro="" textlink="">
      <xdr:nvSpPr>
        <xdr:cNvPr id="5121" name="AutoShape 1" descr="http://127.0.0.1:25593/graphics/3a70a26b-b57c-4559-8d46-76829c87ba2e.png">
          <a:extLst>
            <a:ext uri="{FF2B5EF4-FFF2-40B4-BE49-F238E27FC236}">
              <a16:creationId xmlns:a16="http://schemas.microsoft.com/office/drawing/2014/main" id="{00000000-0008-0000-05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32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1775" cy="6257925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0</xdr:row>
      <xdr:rowOff>0</xdr:rowOff>
    </xdr:from>
    <xdr:to>
      <xdr:col>22</xdr:col>
      <xdr:colOff>466725</xdr:colOff>
      <xdr:row>32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0"/>
          <a:ext cx="6581775" cy="6257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0"/>
  <sheetViews>
    <sheetView workbookViewId="0">
      <selection activeCell="A2" sqref="A2:A28"/>
    </sheetView>
  </sheetViews>
  <sheetFormatPr defaultRowHeight="14.4" x14ac:dyDescent="0.3"/>
  <cols>
    <col min="1" max="1" width="64.5546875" customWidth="1"/>
    <col min="2" max="2" width="8.88671875" customWidth="1"/>
  </cols>
  <sheetData>
    <row r="2" spans="1:3" ht="30" customHeight="1" x14ac:dyDescent="0.3">
      <c r="A2" s="2" t="s">
        <v>0</v>
      </c>
      <c r="B2" s="2" t="s">
        <v>43</v>
      </c>
      <c r="C2" s="2" t="s">
        <v>44</v>
      </c>
    </row>
    <row r="3" spans="1:3" x14ac:dyDescent="0.3">
      <c r="A3" s="4" t="s">
        <v>15</v>
      </c>
      <c r="B3" s="12"/>
      <c r="C3" s="3"/>
    </row>
    <row r="4" spans="1:3" x14ac:dyDescent="0.3">
      <c r="A4" s="4" t="s">
        <v>16</v>
      </c>
      <c r="B4" s="3" t="s">
        <v>17</v>
      </c>
      <c r="C4" s="3"/>
    </row>
    <row r="5" spans="1:3" x14ac:dyDescent="0.3">
      <c r="A5" s="4"/>
      <c r="B5" s="5" t="s">
        <v>18</v>
      </c>
      <c r="C5" s="3"/>
    </row>
    <row r="6" spans="1:3" x14ac:dyDescent="0.3">
      <c r="A6" s="4" t="s">
        <v>1</v>
      </c>
      <c r="B6" s="3"/>
      <c r="C6" s="3"/>
    </row>
    <row r="7" spans="1:3" x14ac:dyDescent="0.3">
      <c r="A7" s="4" t="s">
        <v>2</v>
      </c>
      <c r="B7" s="3"/>
      <c r="C7" s="3" t="s">
        <v>45</v>
      </c>
    </row>
    <row r="8" spans="1:3" x14ac:dyDescent="0.3">
      <c r="A8" s="4"/>
      <c r="B8" s="3"/>
      <c r="C8" s="5" t="s">
        <v>26</v>
      </c>
    </row>
    <row r="9" spans="1:3" x14ac:dyDescent="0.3">
      <c r="A9" s="4" t="s">
        <v>3</v>
      </c>
      <c r="B9" s="3"/>
      <c r="C9" s="3" t="s">
        <v>46</v>
      </c>
    </row>
    <row r="10" spans="1:3" x14ac:dyDescent="0.3">
      <c r="A10" s="4"/>
      <c r="B10" s="3"/>
      <c r="C10" s="5" t="s">
        <v>11</v>
      </c>
    </row>
    <row r="11" spans="1:3" x14ac:dyDescent="0.3">
      <c r="A11" s="4" t="s">
        <v>8</v>
      </c>
      <c r="B11" s="3"/>
      <c r="C11" s="5"/>
    </row>
    <row r="12" spans="1:3" x14ac:dyDescent="0.3">
      <c r="A12" s="4" t="s">
        <v>4</v>
      </c>
      <c r="B12" s="3" t="s">
        <v>9</v>
      </c>
      <c r="C12" s="3" t="s">
        <v>9</v>
      </c>
    </row>
    <row r="13" spans="1:3" x14ac:dyDescent="0.3">
      <c r="A13" s="3"/>
      <c r="B13" s="5" t="s">
        <v>11</v>
      </c>
      <c r="C13" s="5" t="s">
        <v>11</v>
      </c>
    </row>
    <row r="14" spans="1:3" x14ac:dyDescent="0.3">
      <c r="A14" s="4" t="s">
        <v>7</v>
      </c>
      <c r="B14" s="3" t="s">
        <v>10</v>
      </c>
      <c r="C14" s="3" t="s">
        <v>47</v>
      </c>
    </row>
    <row r="15" spans="1:3" x14ac:dyDescent="0.3">
      <c r="A15" s="3"/>
      <c r="B15" s="5" t="s">
        <v>11</v>
      </c>
      <c r="C15" s="5" t="s">
        <v>11</v>
      </c>
    </row>
    <row r="16" spans="1:3" x14ac:dyDescent="0.3">
      <c r="A16" s="4" t="s">
        <v>6</v>
      </c>
      <c r="B16" s="3" t="s">
        <v>13</v>
      </c>
      <c r="C16" s="3" t="s">
        <v>48</v>
      </c>
    </row>
    <row r="17" spans="1:3" x14ac:dyDescent="0.3">
      <c r="A17" s="3"/>
      <c r="B17" s="5" t="s">
        <v>11</v>
      </c>
      <c r="C17" s="5" t="s">
        <v>11</v>
      </c>
    </row>
    <row r="18" spans="1:3" x14ac:dyDescent="0.3">
      <c r="A18" s="4" t="s">
        <v>5</v>
      </c>
      <c r="B18" s="3" t="s">
        <v>14</v>
      </c>
      <c r="C18" s="3" t="s">
        <v>49</v>
      </c>
    </row>
    <row r="19" spans="1:3" x14ac:dyDescent="0.3">
      <c r="A19" s="3"/>
      <c r="B19" s="5" t="s">
        <v>12</v>
      </c>
      <c r="C19" s="5" t="s">
        <v>12</v>
      </c>
    </row>
    <row r="20" spans="1:3" x14ac:dyDescent="0.3">
      <c r="A20" s="4" t="s">
        <v>19</v>
      </c>
      <c r="B20" s="3"/>
      <c r="C20" s="3"/>
    </row>
    <row r="21" spans="1:3" x14ac:dyDescent="0.3">
      <c r="A21" s="4" t="s">
        <v>20</v>
      </c>
      <c r="B21" s="3" t="s">
        <v>23</v>
      </c>
      <c r="C21" s="3" t="s">
        <v>50</v>
      </c>
    </row>
    <row r="22" spans="1:3" x14ac:dyDescent="0.3">
      <c r="A22" s="3"/>
      <c r="B22" s="5" t="s">
        <v>26</v>
      </c>
      <c r="C22" s="5" t="s">
        <v>26</v>
      </c>
    </row>
    <row r="23" spans="1:3" x14ac:dyDescent="0.3">
      <c r="A23" s="4" t="s">
        <v>21</v>
      </c>
      <c r="B23" s="3" t="s">
        <v>24</v>
      </c>
      <c r="C23" s="3" t="s">
        <v>51</v>
      </c>
    </row>
    <row r="24" spans="1:3" x14ac:dyDescent="0.3">
      <c r="A24" s="3"/>
      <c r="B24" s="5" t="s">
        <v>27</v>
      </c>
      <c r="C24" s="5" t="s">
        <v>27</v>
      </c>
    </row>
    <row r="25" spans="1:3" x14ac:dyDescent="0.3">
      <c r="A25" s="4" t="s">
        <v>22</v>
      </c>
      <c r="B25" s="3" t="s">
        <v>25</v>
      </c>
      <c r="C25" s="3" t="s">
        <v>52</v>
      </c>
    </row>
    <row r="26" spans="1:3" x14ac:dyDescent="0.3">
      <c r="A26" s="3"/>
      <c r="B26" s="5" t="s">
        <v>28</v>
      </c>
      <c r="C26" s="5" t="s">
        <v>28</v>
      </c>
    </row>
    <row r="27" spans="1:3" x14ac:dyDescent="0.3">
      <c r="A27" s="4" t="s">
        <v>29</v>
      </c>
      <c r="B27" s="3"/>
      <c r="C27" s="3"/>
    </row>
    <row r="28" spans="1:3" x14ac:dyDescent="0.3">
      <c r="A28" s="4" t="s">
        <v>30</v>
      </c>
      <c r="B28" s="4" t="s">
        <v>31</v>
      </c>
      <c r="C28" s="3" t="s">
        <v>53</v>
      </c>
    </row>
    <row r="29" spans="1:3" x14ac:dyDescent="0.3">
      <c r="A29" s="4"/>
      <c r="B29" s="5" t="s">
        <v>32</v>
      </c>
      <c r="C29" s="5" t="s">
        <v>32</v>
      </c>
    </row>
    <row r="30" spans="1:3" x14ac:dyDescent="0.3">
      <c r="A30" s="4" t="s">
        <v>33</v>
      </c>
      <c r="B30" s="6">
        <v>0</v>
      </c>
      <c r="C30" s="6">
        <v>0</v>
      </c>
    </row>
    <row r="31" spans="1:3" x14ac:dyDescent="0.3">
      <c r="A31" s="3"/>
      <c r="B31" s="5" t="s">
        <v>34</v>
      </c>
      <c r="C31" s="5" t="s">
        <v>34</v>
      </c>
    </row>
    <row r="32" spans="1:3" x14ac:dyDescent="0.3">
      <c r="A32" s="4" t="s">
        <v>35</v>
      </c>
      <c r="B32" s="3"/>
      <c r="C32" s="3"/>
    </row>
    <row r="33" spans="1:3" x14ac:dyDescent="0.3">
      <c r="A33" s="4" t="s">
        <v>36</v>
      </c>
      <c r="B33" s="3" t="s">
        <v>37</v>
      </c>
      <c r="C33" s="3" t="s">
        <v>37</v>
      </c>
    </row>
    <row r="34" spans="1:3" x14ac:dyDescent="0.3">
      <c r="A34" s="3"/>
      <c r="B34" s="5" t="s">
        <v>11</v>
      </c>
      <c r="C34" s="5" t="s">
        <v>11</v>
      </c>
    </row>
    <row r="35" spans="1:3" x14ac:dyDescent="0.3">
      <c r="A35" s="8" t="s">
        <v>38</v>
      </c>
      <c r="B35" s="3">
        <v>5361</v>
      </c>
      <c r="C35" s="3">
        <v>5361</v>
      </c>
    </row>
    <row r="36" spans="1:3" x14ac:dyDescent="0.3">
      <c r="A36" s="7" t="s">
        <v>39</v>
      </c>
      <c r="B36" s="3">
        <v>6049</v>
      </c>
      <c r="C36" s="3">
        <v>6101.08</v>
      </c>
    </row>
    <row r="37" spans="1:3" x14ac:dyDescent="0.3">
      <c r="A37" s="7" t="s">
        <v>40</v>
      </c>
      <c r="B37" s="3">
        <v>6128.64</v>
      </c>
      <c r="C37" s="3">
        <v>6186.71</v>
      </c>
    </row>
    <row r="38" spans="1:3" x14ac:dyDescent="0.3">
      <c r="A38" s="7" t="s">
        <v>41</v>
      </c>
      <c r="B38" s="3">
        <v>0.188</v>
      </c>
      <c r="C38" s="3">
        <v>0.18099999999999999</v>
      </c>
    </row>
    <row r="39" spans="1:3" x14ac:dyDescent="0.3">
      <c r="A39" s="10" t="s">
        <v>42</v>
      </c>
      <c r="B39" s="3">
        <v>0.184</v>
      </c>
      <c r="C39" s="3">
        <v>0.17699999999999999</v>
      </c>
    </row>
    <row r="40" spans="1:3" x14ac:dyDescent="0.3">
      <c r="A40" t="s">
        <v>54</v>
      </c>
    </row>
  </sheetData>
  <pageMargins left="0.7" right="0.7" top="0.75" bottom="0.75" header="0.3" footer="0.3"/>
  <ignoredErrors>
    <ignoredError sqref="B13:B15 B17 B19 B5 B22:B26 B31:B34 C30:C34 C12:C26 B29:C29 C8:C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1"/>
  <sheetViews>
    <sheetView workbookViewId="0">
      <selection activeCell="A2" sqref="A2:C41"/>
    </sheetView>
  </sheetViews>
  <sheetFormatPr defaultRowHeight="14.4" x14ac:dyDescent="0.3"/>
  <cols>
    <col min="1" max="1" width="64.5546875" customWidth="1"/>
    <col min="2" max="2" width="8.6640625" customWidth="1"/>
  </cols>
  <sheetData>
    <row r="2" spans="1:3" x14ac:dyDescent="0.3">
      <c r="A2" s="2" t="s">
        <v>135</v>
      </c>
      <c r="B2" s="2" t="s">
        <v>43</v>
      </c>
      <c r="C2" s="2" t="s">
        <v>44</v>
      </c>
    </row>
    <row r="3" spans="1:3" x14ac:dyDescent="0.3">
      <c r="A3" s="4" t="s">
        <v>15</v>
      </c>
      <c r="B3" s="4"/>
      <c r="C3" s="4"/>
    </row>
    <row r="4" spans="1:3" x14ac:dyDescent="0.3">
      <c r="A4" s="4" t="s">
        <v>16</v>
      </c>
      <c r="B4" s="22">
        <v>-0.10199999999999999</v>
      </c>
      <c r="C4" s="4"/>
    </row>
    <row r="5" spans="1:3" x14ac:dyDescent="0.3">
      <c r="A5" s="4"/>
      <c r="B5" s="13" t="s">
        <v>57</v>
      </c>
      <c r="C5" s="4"/>
    </row>
    <row r="6" spans="1:3" x14ac:dyDescent="0.3">
      <c r="A6" s="4" t="s">
        <v>1</v>
      </c>
      <c r="B6" s="14"/>
      <c r="C6" s="4"/>
    </row>
    <row r="7" spans="1:3" x14ac:dyDescent="0.3">
      <c r="A7" s="4" t="s">
        <v>2</v>
      </c>
      <c r="B7" s="14"/>
      <c r="C7" s="4">
        <v>-0.122</v>
      </c>
    </row>
    <row r="8" spans="1:3" x14ac:dyDescent="0.3">
      <c r="A8" s="4"/>
      <c r="B8" s="14"/>
      <c r="C8" s="13" t="s">
        <v>92</v>
      </c>
    </row>
    <row r="9" spans="1:3" x14ac:dyDescent="0.3">
      <c r="A9" s="4" t="s">
        <v>3</v>
      </c>
      <c r="B9" s="14"/>
      <c r="C9" s="23" t="s">
        <v>93</v>
      </c>
    </row>
    <row r="10" spans="1:3" x14ac:dyDescent="0.3">
      <c r="A10" s="4"/>
      <c r="B10" s="14"/>
      <c r="C10" s="23" t="s">
        <v>94</v>
      </c>
    </row>
    <row r="11" spans="1:3" x14ac:dyDescent="0.3">
      <c r="A11" s="4" t="s">
        <v>8</v>
      </c>
      <c r="B11" s="14"/>
      <c r="C11" s="13"/>
    </row>
    <row r="12" spans="1:3" x14ac:dyDescent="0.3">
      <c r="A12" s="4" t="s">
        <v>4</v>
      </c>
      <c r="B12" s="14">
        <v>0.106</v>
      </c>
      <c r="C12" s="4">
        <v>0.107</v>
      </c>
    </row>
    <row r="13" spans="1:3" x14ac:dyDescent="0.3">
      <c r="A13" s="3"/>
      <c r="B13" s="13" t="s">
        <v>58</v>
      </c>
      <c r="C13" s="13" t="s">
        <v>78</v>
      </c>
    </row>
    <row r="14" spans="1:3" x14ac:dyDescent="0.3">
      <c r="A14" s="4" t="s">
        <v>7</v>
      </c>
      <c r="B14" s="14" t="s">
        <v>59</v>
      </c>
      <c r="C14" s="4" t="s">
        <v>79</v>
      </c>
    </row>
    <row r="15" spans="1:3" x14ac:dyDescent="0.3">
      <c r="A15" s="3"/>
      <c r="B15" s="13" t="s">
        <v>60</v>
      </c>
      <c r="C15" s="13" t="s">
        <v>80</v>
      </c>
    </row>
    <row r="16" spans="1:3" x14ac:dyDescent="0.3">
      <c r="A16" s="4" t="s">
        <v>6</v>
      </c>
      <c r="B16" s="14" t="s">
        <v>63</v>
      </c>
      <c r="C16" s="4" t="s">
        <v>81</v>
      </c>
    </row>
    <row r="17" spans="1:7" x14ac:dyDescent="0.3">
      <c r="A17" s="3"/>
      <c r="B17" s="13" t="s">
        <v>62</v>
      </c>
      <c r="C17" s="13" t="s">
        <v>82</v>
      </c>
    </row>
    <row r="18" spans="1:7" x14ac:dyDescent="0.3">
      <c r="A18" s="4" t="s">
        <v>5</v>
      </c>
      <c r="B18" s="14" t="s">
        <v>61</v>
      </c>
      <c r="C18" s="4" t="s">
        <v>83</v>
      </c>
    </row>
    <row r="19" spans="1:7" x14ac:dyDescent="0.3">
      <c r="A19" s="3"/>
      <c r="B19" s="13" t="s">
        <v>62</v>
      </c>
      <c r="C19" s="13" t="s">
        <v>84</v>
      </c>
    </row>
    <row r="20" spans="1:7" x14ac:dyDescent="0.3">
      <c r="A20" s="4" t="s">
        <v>19</v>
      </c>
      <c r="B20" s="14"/>
      <c r="C20" s="4"/>
    </row>
    <row r="21" spans="1:7" x14ac:dyDescent="0.3">
      <c r="A21" s="4" t="s">
        <v>20</v>
      </c>
      <c r="B21" s="14" t="s">
        <v>64</v>
      </c>
      <c r="C21" s="4" t="s">
        <v>83</v>
      </c>
    </row>
    <row r="22" spans="1:7" x14ac:dyDescent="0.3">
      <c r="A22" s="3"/>
      <c r="B22" s="13" t="s">
        <v>57</v>
      </c>
      <c r="C22" s="13" t="s">
        <v>84</v>
      </c>
    </row>
    <row r="23" spans="1:7" x14ac:dyDescent="0.3">
      <c r="A23" s="4" t="s">
        <v>21</v>
      </c>
      <c r="B23" s="14" t="s">
        <v>65</v>
      </c>
      <c r="C23" s="4" t="s">
        <v>85</v>
      </c>
    </row>
    <row r="24" spans="1:7" x14ac:dyDescent="0.3">
      <c r="A24" s="3"/>
      <c r="B24" s="13" t="s">
        <v>66</v>
      </c>
      <c r="C24" s="13" t="s">
        <v>86</v>
      </c>
    </row>
    <row r="25" spans="1:7" x14ac:dyDescent="0.3">
      <c r="A25" s="4" t="s">
        <v>22</v>
      </c>
      <c r="B25" s="14" t="s">
        <v>67</v>
      </c>
      <c r="C25" s="4" t="s">
        <v>87</v>
      </c>
    </row>
    <row r="26" spans="1:7" x14ac:dyDescent="0.3">
      <c r="A26" s="3"/>
      <c r="B26" s="13" t="s">
        <v>62</v>
      </c>
      <c r="C26" s="13" t="s">
        <v>82</v>
      </c>
    </row>
    <row r="27" spans="1:7" x14ac:dyDescent="0.3">
      <c r="A27" s="4" t="s">
        <v>29</v>
      </c>
      <c r="B27" s="14"/>
      <c r="C27" s="4"/>
    </row>
    <row r="28" spans="1:7" x14ac:dyDescent="0.3">
      <c r="A28" s="4" t="s">
        <v>30</v>
      </c>
      <c r="B28" s="13" t="s">
        <v>68</v>
      </c>
      <c r="C28" s="13" t="s">
        <v>88</v>
      </c>
    </row>
    <row r="29" spans="1:7" x14ac:dyDescent="0.3">
      <c r="A29" s="4"/>
      <c r="B29" s="13" t="s">
        <v>69</v>
      </c>
      <c r="C29" s="13" t="s">
        <v>89</v>
      </c>
    </row>
    <row r="30" spans="1:7" x14ac:dyDescent="0.3">
      <c r="A30" s="4" t="s">
        <v>33</v>
      </c>
      <c r="B30" s="13" t="s">
        <v>70</v>
      </c>
      <c r="C30" s="13" t="s">
        <v>70</v>
      </c>
    </row>
    <row r="31" spans="1:7" x14ac:dyDescent="0.3">
      <c r="A31" s="3"/>
      <c r="B31" s="13" t="s">
        <v>71</v>
      </c>
      <c r="C31" s="13" t="s">
        <v>71</v>
      </c>
    </row>
    <row r="32" spans="1:7" x14ac:dyDescent="0.3">
      <c r="A32" s="4" t="s">
        <v>35</v>
      </c>
      <c r="B32" s="4"/>
      <c r="C32" s="4"/>
      <c r="G32" s="13"/>
    </row>
    <row r="33" spans="1:3" x14ac:dyDescent="0.3">
      <c r="A33" s="4" t="s">
        <v>36</v>
      </c>
      <c r="B33" s="4">
        <v>3.2000000000000001E-2</v>
      </c>
      <c r="C33" s="4">
        <v>9.9000000000000005E-2</v>
      </c>
    </row>
    <row r="34" spans="1:3" x14ac:dyDescent="0.3">
      <c r="A34" s="3"/>
      <c r="B34" s="13" t="s">
        <v>72</v>
      </c>
      <c r="C34" s="13" t="s">
        <v>90</v>
      </c>
    </row>
    <row r="35" spans="1:3" x14ac:dyDescent="0.3">
      <c r="A35" s="4" t="s">
        <v>56</v>
      </c>
      <c r="B35" s="13" t="s">
        <v>73</v>
      </c>
      <c r="C35" s="13" t="s">
        <v>91</v>
      </c>
    </row>
    <row r="36" spans="1:3" x14ac:dyDescent="0.3">
      <c r="A36" s="3"/>
      <c r="B36" s="13" t="s">
        <v>74</v>
      </c>
      <c r="C36" s="13" t="s">
        <v>74</v>
      </c>
    </row>
    <row r="37" spans="1:3" x14ac:dyDescent="0.3">
      <c r="A37" s="16" t="s">
        <v>55</v>
      </c>
      <c r="B37" s="17" t="s">
        <v>75</v>
      </c>
      <c r="C37" s="18" t="s">
        <v>75</v>
      </c>
    </row>
    <row r="38" spans="1:3" x14ac:dyDescent="0.3">
      <c r="A38" s="19" t="s">
        <v>38</v>
      </c>
      <c r="B38" s="15">
        <v>2558</v>
      </c>
      <c r="C38" s="9">
        <v>2558</v>
      </c>
    </row>
    <row r="39" spans="1:3" x14ac:dyDescent="0.3">
      <c r="A39" s="19" t="s">
        <v>76</v>
      </c>
      <c r="B39" s="15">
        <v>1.679</v>
      </c>
      <c r="C39" s="9">
        <v>1672</v>
      </c>
    </row>
    <row r="40" spans="1:3" x14ac:dyDescent="0.3">
      <c r="A40" s="20" t="s">
        <v>77</v>
      </c>
      <c r="B40" s="21">
        <v>2545</v>
      </c>
      <c r="C40" s="11">
        <v>2544</v>
      </c>
    </row>
    <row r="41" spans="1:3" x14ac:dyDescent="0.3">
      <c r="A41" t="s">
        <v>54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B11:B36 B5:B9 C8:C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"/>
  <sheetViews>
    <sheetView workbookViewId="0">
      <selection sqref="A1:C41"/>
    </sheetView>
  </sheetViews>
  <sheetFormatPr defaultRowHeight="14.4" x14ac:dyDescent="0.3"/>
  <cols>
    <col min="1" max="1" width="64.5546875" customWidth="1"/>
    <col min="2" max="2" width="8.88671875" customWidth="1"/>
  </cols>
  <sheetData>
    <row r="1" spans="1:3" x14ac:dyDescent="0.3">
      <c r="A1" s="2" t="s">
        <v>0</v>
      </c>
      <c r="B1" s="2" t="s">
        <v>43</v>
      </c>
      <c r="C1" s="2" t="s">
        <v>44</v>
      </c>
    </row>
    <row r="2" spans="1:3" x14ac:dyDescent="0.3">
      <c r="A2" s="4" t="s">
        <v>15</v>
      </c>
      <c r="B2" s="12"/>
      <c r="C2" s="3"/>
    </row>
    <row r="3" spans="1:3" x14ac:dyDescent="0.3">
      <c r="A3" s="4" t="s">
        <v>16</v>
      </c>
      <c r="B3" s="40" t="s">
        <v>125</v>
      </c>
      <c r="C3" s="3"/>
    </row>
    <row r="4" spans="1:3" x14ac:dyDescent="0.3">
      <c r="A4" s="4"/>
      <c r="B4" s="5" t="s">
        <v>18</v>
      </c>
      <c r="C4" s="3"/>
    </row>
    <row r="5" spans="1:3" x14ac:dyDescent="0.3">
      <c r="A5" s="4" t="s">
        <v>1</v>
      </c>
      <c r="B5" s="3"/>
      <c r="C5" s="3"/>
    </row>
    <row r="6" spans="1:3" x14ac:dyDescent="0.3">
      <c r="A6" s="4" t="s">
        <v>2</v>
      </c>
      <c r="B6" s="3"/>
      <c r="C6" s="35" t="s">
        <v>124</v>
      </c>
    </row>
    <row r="7" spans="1:3" x14ac:dyDescent="0.3">
      <c r="A7" s="4"/>
      <c r="B7" s="3"/>
      <c r="C7" s="36" t="s">
        <v>26</v>
      </c>
    </row>
    <row r="8" spans="1:3" x14ac:dyDescent="0.3">
      <c r="A8" s="4" t="s">
        <v>3</v>
      </c>
      <c r="B8" s="3"/>
      <c r="C8" s="35" t="s">
        <v>124</v>
      </c>
    </row>
    <row r="9" spans="1:3" x14ac:dyDescent="0.3">
      <c r="A9" s="4"/>
      <c r="B9" s="3"/>
      <c r="C9" s="36" t="s">
        <v>11</v>
      </c>
    </row>
    <row r="10" spans="1:3" x14ac:dyDescent="0.3">
      <c r="A10" s="4" t="s">
        <v>8</v>
      </c>
      <c r="B10" s="3"/>
      <c r="C10" s="36"/>
    </row>
    <row r="11" spans="1:3" x14ac:dyDescent="0.3">
      <c r="A11" s="4" t="s">
        <v>4</v>
      </c>
      <c r="B11" s="32" t="s">
        <v>9</v>
      </c>
      <c r="C11" s="37" t="s">
        <v>9</v>
      </c>
    </row>
    <row r="12" spans="1:3" x14ac:dyDescent="0.3">
      <c r="A12" s="3"/>
      <c r="B12" s="31" t="s">
        <v>11</v>
      </c>
      <c r="C12" s="36" t="s">
        <v>11</v>
      </c>
    </row>
    <row r="13" spans="1:3" x14ac:dyDescent="0.3">
      <c r="A13" s="4" t="s">
        <v>7</v>
      </c>
      <c r="B13" s="32" t="s">
        <v>47</v>
      </c>
      <c r="C13" s="37" t="s">
        <v>123</v>
      </c>
    </row>
    <row r="14" spans="1:3" x14ac:dyDescent="0.3">
      <c r="A14" s="3"/>
      <c r="B14" s="31" t="s">
        <v>11</v>
      </c>
      <c r="C14" s="36" t="s">
        <v>11</v>
      </c>
    </row>
    <row r="15" spans="1:3" x14ac:dyDescent="0.3">
      <c r="A15" s="4" t="s">
        <v>6</v>
      </c>
      <c r="B15" s="32" t="s">
        <v>126</v>
      </c>
      <c r="C15" s="37" t="s">
        <v>122</v>
      </c>
    </row>
    <row r="16" spans="1:3" x14ac:dyDescent="0.3">
      <c r="A16" s="3"/>
      <c r="B16" s="31" t="s">
        <v>11</v>
      </c>
      <c r="C16" s="36" t="s">
        <v>11</v>
      </c>
    </row>
    <row r="17" spans="1:3" x14ac:dyDescent="0.3">
      <c r="A17" s="4" t="s">
        <v>5</v>
      </c>
      <c r="B17" s="32" t="s">
        <v>127</v>
      </c>
      <c r="C17" s="37" t="s">
        <v>121</v>
      </c>
    </row>
    <row r="18" spans="1:3" x14ac:dyDescent="0.3">
      <c r="A18" s="3"/>
      <c r="B18" s="31" t="s">
        <v>12</v>
      </c>
      <c r="C18" s="36" t="s">
        <v>12</v>
      </c>
    </row>
    <row r="19" spans="1:3" x14ac:dyDescent="0.3">
      <c r="A19" s="4" t="s">
        <v>19</v>
      </c>
      <c r="B19" s="32"/>
      <c r="C19" s="37"/>
    </row>
    <row r="20" spans="1:3" x14ac:dyDescent="0.3">
      <c r="A20" s="4" t="s">
        <v>20</v>
      </c>
      <c r="B20" s="32" t="s">
        <v>128</v>
      </c>
      <c r="C20" s="37" t="s">
        <v>120</v>
      </c>
    </row>
    <row r="21" spans="1:3" x14ac:dyDescent="0.3">
      <c r="A21" s="3"/>
      <c r="B21" s="31" t="s">
        <v>26</v>
      </c>
      <c r="C21" s="36" t="s">
        <v>26</v>
      </c>
    </row>
    <row r="22" spans="1:3" x14ac:dyDescent="0.3">
      <c r="A22" s="4" t="s">
        <v>21</v>
      </c>
      <c r="B22" s="32" t="s">
        <v>48</v>
      </c>
      <c r="C22" s="37" t="s">
        <v>119</v>
      </c>
    </row>
    <row r="23" spans="1:3" x14ac:dyDescent="0.3">
      <c r="A23" s="3"/>
      <c r="B23" s="31" t="s">
        <v>27</v>
      </c>
      <c r="C23" s="36" t="s">
        <v>27</v>
      </c>
    </row>
    <row r="24" spans="1:3" x14ac:dyDescent="0.3">
      <c r="A24" s="4" t="s">
        <v>22</v>
      </c>
      <c r="B24" s="32" t="s">
        <v>129</v>
      </c>
      <c r="C24" s="37" t="s">
        <v>118</v>
      </c>
    </row>
    <row r="25" spans="1:3" x14ac:dyDescent="0.3">
      <c r="A25" s="3"/>
      <c r="B25" s="31" t="s">
        <v>28</v>
      </c>
      <c r="C25" s="36" t="s">
        <v>28</v>
      </c>
    </row>
    <row r="26" spans="1:3" x14ac:dyDescent="0.3">
      <c r="A26" s="4" t="s">
        <v>29</v>
      </c>
      <c r="B26" s="32"/>
      <c r="C26" s="37"/>
    </row>
    <row r="27" spans="1:3" x14ac:dyDescent="0.3">
      <c r="A27" s="4" t="s">
        <v>30</v>
      </c>
      <c r="B27" s="33" t="s">
        <v>130</v>
      </c>
      <c r="C27" s="38" t="s">
        <v>117</v>
      </c>
    </row>
    <row r="28" spans="1:3" x14ac:dyDescent="0.3">
      <c r="A28" s="4"/>
      <c r="B28" s="31" t="s">
        <v>32</v>
      </c>
      <c r="C28" s="36" t="s">
        <v>32</v>
      </c>
    </row>
    <row r="29" spans="1:3" x14ac:dyDescent="0.3">
      <c r="A29" s="4" t="s">
        <v>112</v>
      </c>
      <c r="B29" s="34" t="s">
        <v>131</v>
      </c>
      <c r="C29" s="39" t="s">
        <v>113</v>
      </c>
    </row>
    <row r="30" spans="1:3" x14ac:dyDescent="0.3">
      <c r="A30" s="3"/>
      <c r="B30" s="31" t="s">
        <v>132</v>
      </c>
      <c r="C30" s="36" t="s">
        <v>34</v>
      </c>
    </row>
    <row r="31" spans="1:3" x14ac:dyDescent="0.3">
      <c r="A31" s="4" t="s">
        <v>35</v>
      </c>
      <c r="B31" s="32"/>
      <c r="C31" s="37"/>
    </row>
    <row r="32" spans="1:3" x14ac:dyDescent="0.3">
      <c r="A32" s="4" t="s">
        <v>36</v>
      </c>
      <c r="B32" s="32" t="s">
        <v>133</v>
      </c>
      <c r="C32" s="37" t="s">
        <v>37</v>
      </c>
    </row>
    <row r="33" spans="1:3" x14ac:dyDescent="0.3">
      <c r="A33" s="3"/>
      <c r="B33" s="31" t="s">
        <v>12</v>
      </c>
      <c r="C33" s="36" t="s">
        <v>12</v>
      </c>
    </row>
    <row r="34" spans="1:3" x14ac:dyDescent="0.3">
      <c r="A34" s="4" t="s">
        <v>114</v>
      </c>
      <c r="B34" s="31" t="s">
        <v>134</v>
      </c>
      <c r="C34" s="36" t="s">
        <v>115</v>
      </c>
    </row>
    <row r="35" spans="1:3" x14ac:dyDescent="0.3">
      <c r="A35" s="30"/>
      <c r="B35" s="31" t="s">
        <v>116</v>
      </c>
      <c r="C35" s="36" t="s">
        <v>116</v>
      </c>
    </row>
    <row r="36" spans="1:3" x14ac:dyDescent="0.3">
      <c r="A36" s="8" t="s">
        <v>38</v>
      </c>
      <c r="B36" s="3">
        <v>5361</v>
      </c>
      <c r="C36" s="3">
        <v>5361</v>
      </c>
    </row>
    <row r="37" spans="1:3" x14ac:dyDescent="0.3">
      <c r="A37" s="7" t="s">
        <v>39</v>
      </c>
      <c r="B37" s="3">
        <v>6020.88</v>
      </c>
      <c r="C37" s="3">
        <v>6061.79</v>
      </c>
    </row>
    <row r="38" spans="1:3" x14ac:dyDescent="0.3">
      <c r="A38" s="7" t="s">
        <v>40</v>
      </c>
      <c r="B38" s="3">
        <v>6106.51</v>
      </c>
      <c r="C38" s="3">
        <v>6154.01</v>
      </c>
    </row>
    <row r="39" spans="1:3" x14ac:dyDescent="0.3">
      <c r="A39" s="7" t="s">
        <v>41</v>
      </c>
      <c r="B39" s="3">
        <v>0.19209999999999999</v>
      </c>
      <c r="C39" s="3">
        <v>0.18690000000000001</v>
      </c>
    </row>
    <row r="40" spans="1:3" x14ac:dyDescent="0.3">
      <c r="A40" s="10" t="s">
        <v>42</v>
      </c>
      <c r="B40" s="3">
        <v>0.18859999999999999</v>
      </c>
      <c r="C40" s="3">
        <v>0.18310000000000001</v>
      </c>
    </row>
    <row r="41" spans="1:3" x14ac:dyDescent="0.3">
      <c r="A41" t="s">
        <v>54</v>
      </c>
    </row>
  </sheetData>
  <pageMargins left="0.7" right="0.7" top="0.75" bottom="0.75" header="0.3" footer="0.3"/>
  <pageSetup paperSize="9" orientation="portrait" horizontalDpi="4294967294" verticalDpi="300" r:id="rId1"/>
  <ignoredErrors>
    <ignoredError sqref="B12 C7:C35 B14 B16 B18:B19 B21 B23 B25:B26 B28 B30:B31 B33 B35 B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43"/>
  <sheetViews>
    <sheetView tabSelected="1" topLeftCell="A10" workbookViewId="0">
      <selection activeCell="G38" sqref="G38"/>
    </sheetView>
  </sheetViews>
  <sheetFormatPr defaultRowHeight="14.4" x14ac:dyDescent="0.3"/>
  <cols>
    <col min="1" max="1" width="64.5546875" customWidth="1"/>
    <col min="2" max="2" width="8.6640625" customWidth="1"/>
  </cols>
  <sheetData>
    <row r="2" spans="1:3" x14ac:dyDescent="0.3">
      <c r="A2" s="2" t="s">
        <v>135</v>
      </c>
      <c r="B2" s="2" t="s">
        <v>43</v>
      </c>
      <c r="C2" s="2" t="s">
        <v>44</v>
      </c>
    </row>
    <row r="3" spans="1:3" x14ac:dyDescent="0.3">
      <c r="A3" s="4" t="s">
        <v>15</v>
      </c>
      <c r="B3" s="4"/>
      <c r="C3" s="4"/>
    </row>
    <row r="4" spans="1:3" x14ac:dyDescent="0.3">
      <c r="A4" s="4" t="s">
        <v>16</v>
      </c>
      <c r="B4" s="41" t="s">
        <v>140</v>
      </c>
      <c r="C4" s="4"/>
    </row>
    <row r="5" spans="1:3" x14ac:dyDescent="0.3">
      <c r="A5" s="4"/>
      <c r="B5" s="13" t="s">
        <v>28</v>
      </c>
      <c r="C5" s="4"/>
    </row>
    <row r="6" spans="1:3" x14ac:dyDescent="0.3">
      <c r="A6" s="4" t="s">
        <v>1</v>
      </c>
      <c r="B6" s="14"/>
      <c r="C6" s="23"/>
    </row>
    <row r="7" spans="1:3" x14ac:dyDescent="0.3">
      <c r="A7" s="4" t="s">
        <v>2</v>
      </c>
      <c r="B7" s="14"/>
      <c r="C7" s="13" t="s">
        <v>167</v>
      </c>
    </row>
    <row r="8" spans="1:3" x14ac:dyDescent="0.3">
      <c r="A8" s="4"/>
      <c r="B8" s="14"/>
      <c r="C8" s="13" t="s">
        <v>142</v>
      </c>
    </row>
    <row r="9" spans="1:3" x14ac:dyDescent="0.3">
      <c r="A9" s="4" t="s">
        <v>3</v>
      </c>
      <c r="B9" s="14"/>
      <c r="C9" s="13" t="s">
        <v>168</v>
      </c>
    </row>
    <row r="10" spans="1:3" x14ac:dyDescent="0.3">
      <c r="A10" s="4"/>
      <c r="B10" s="14"/>
      <c r="C10" s="13" t="s">
        <v>169</v>
      </c>
    </row>
    <row r="11" spans="1:3" x14ac:dyDescent="0.3">
      <c r="A11" s="4" t="s">
        <v>8</v>
      </c>
      <c r="B11" s="14"/>
      <c r="C11" s="13"/>
    </row>
    <row r="12" spans="1:3" x14ac:dyDescent="0.3">
      <c r="A12" s="4" t="s">
        <v>4</v>
      </c>
      <c r="B12" s="22" t="s">
        <v>138</v>
      </c>
      <c r="C12" s="14" t="s">
        <v>155</v>
      </c>
    </row>
    <row r="13" spans="1:3" x14ac:dyDescent="0.3">
      <c r="A13" s="3"/>
      <c r="B13" s="13" t="s">
        <v>141</v>
      </c>
      <c r="C13" s="13" t="s">
        <v>157</v>
      </c>
    </row>
    <row r="14" spans="1:3" x14ac:dyDescent="0.3">
      <c r="A14" s="4" t="s">
        <v>7</v>
      </c>
      <c r="B14" s="13" t="s">
        <v>170</v>
      </c>
      <c r="C14" s="14" t="s">
        <v>159</v>
      </c>
    </row>
    <row r="15" spans="1:3" x14ac:dyDescent="0.3">
      <c r="A15" s="3"/>
      <c r="B15" s="13" t="s">
        <v>139</v>
      </c>
      <c r="C15" s="13" t="s">
        <v>158</v>
      </c>
    </row>
    <row r="16" spans="1:3" x14ac:dyDescent="0.3">
      <c r="A16" s="4" t="s">
        <v>6</v>
      </c>
      <c r="B16" s="14" t="s">
        <v>171</v>
      </c>
      <c r="C16" s="14" t="s">
        <v>160</v>
      </c>
    </row>
    <row r="17" spans="1:3" x14ac:dyDescent="0.3">
      <c r="A17" s="3"/>
      <c r="B17" s="13" t="s">
        <v>139</v>
      </c>
      <c r="C17" s="13" t="s">
        <v>157</v>
      </c>
    </row>
    <row r="18" spans="1:3" x14ac:dyDescent="0.3">
      <c r="A18" s="4" t="s">
        <v>5</v>
      </c>
      <c r="B18" s="14" t="s">
        <v>172</v>
      </c>
      <c r="C18" s="14" t="s">
        <v>161</v>
      </c>
    </row>
    <row r="19" spans="1:3" x14ac:dyDescent="0.3">
      <c r="A19" s="3"/>
      <c r="B19" s="13" t="s">
        <v>141</v>
      </c>
      <c r="C19" s="13" t="s">
        <v>141</v>
      </c>
    </row>
    <row r="20" spans="1:3" x14ac:dyDescent="0.3">
      <c r="A20" s="4" t="s">
        <v>19</v>
      </c>
      <c r="B20" s="14"/>
      <c r="C20" s="14"/>
    </row>
    <row r="21" spans="1:3" x14ac:dyDescent="0.3">
      <c r="A21" s="4" t="s">
        <v>20</v>
      </c>
      <c r="B21" s="14" t="s">
        <v>173</v>
      </c>
      <c r="C21" s="14" t="s">
        <v>162</v>
      </c>
    </row>
    <row r="22" spans="1:3" x14ac:dyDescent="0.3">
      <c r="A22" s="3"/>
      <c r="B22" s="13" t="s">
        <v>142</v>
      </c>
      <c r="C22" s="13" t="s">
        <v>142</v>
      </c>
    </row>
    <row r="23" spans="1:3" x14ac:dyDescent="0.3">
      <c r="A23" s="4" t="s">
        <v>21</v>
      </c>
      <c r="B23" s="14" t="s">
        <v>174</v>
      </c>
      <c r="C23" s="14" t="s">
        <v>163</v>
      </c>
    </row>
    <row r="24" spans="1:3" x14ac:dyDescent="0.3">
      <c r="A24" s="3"/>
      <c r="B24" s="13" t="s">
        <v>143</v>
      </c>
      <c r="C24" s="13" t="s">
        <v>143</v>
      </c>
    </row>
    <row r="25" spans="1:3" x14ac:dyDescent="0.3">
      <c r="A25" s="4" t="s">
        <v>22</v>
      </c>
      <c r="B25" s="14" t="s">
        <v>175</v>
      </c>
      <c r="C25" s="14" t="s">
        <v>180</v>
      </c>
    </row>
    <row r="26" spans="1:3" x14ac:dyDescent="0.3">
      <c r="A26" s="3"/>
      <c r="B26" s="13" t="s">
        <v>144</v>
      </c>
      <c r="C26" s="13" t="s">
        <v>144</v>
      </c>
    </row>
    <row r="27" spans="1:3" x14ac:dyDescent="0.3">
      <c r="A27" s="4" t="s">
        <v>29</v>
      </c>
      <c r="B27" s="14"/>
      <c r="C27" s="14"/>
    </row>
    <row r="28" spans="1:3" x14ac:dyDescent="0.3">
      <c r="A28" s="4" t="s">
        <v>30</v>
      </c>
      <c r="B28" s="13" t="s">
        <v>176</v>
      </c>
      <c r="C28" s="13" t="s">
        <v>164</v>
      </c>
    </row>
    <row r="29" spans="1:3" x14ac:dyDescent="0.3">
      <c r="A29" s="4"/>
      <c r="B29" s="13" t="s">
        <v>145</v>
      </c>
      <c r="C29" s="13" t="s">
        <v>145</v>
      </c>
    </row>
    <row r="30" spans="1:3" x14ac:dyDescent="0.3">
      <c r="A30" s="4" t="s">
        <v>146</v>
      </c>
      <c r="B30" s="13" t="s">
        <v>177</v>
      </c>
      <c r="C30" s="13" t="s">
        <v>156</v>
      </c>
    </row>
    <row r="31" spans="1:3" x14ac:dyDescent="0.3">
      <c r="A31" s="3"/>
      <c r="B31" s="13" t="s">
        <v>147</v>
      </c>
      <c r="C31" s="13" t="s">
        <v>147</v>
      </c>
    </row>
    <row r="32" spans="1:3" x14ac:dyDescent="0.3">
      <c r="A32" s="4" t="s">
        <v>35</v>
      </c>
      <c r="B32" s="4"/>
      <c r="C32" s="14"/>
    </row>
    <row r="33" spans="1:3" x14ac:dyDescent="0.3">
      <c r="A33" s="4" t="s">
        <v>36</v>
      </c>
      <c r="B33" s="14" t="s">
        <v>178</v>
      </c>
      <c r="C33" s="14" t="s">
        <v>165</v>
      </c>
    </row>
    <row r="34" spans="1:3" x14ac:dyDescent="0.3">
      <c r="A34" s="3"/>
      <c r="B34" s="13" t="s">
        <v>148</v>
      </c>
      <c r="C34" s="13" t="s">
        <v>148</v>
      </c>
    </row>
    <row r="35" spans="1:3" x14ac:dyDescent="0.3">
      <c r="A35" s="4" t="s">
        <v>56</v>
      </c>
      <c r="B35" s="13" t="s">
        <v>179</v>
      </c>
      <c r="C35" s="13" t="s">
        <v>166</v>
      </c>
    </row>
    <row r="36" spans="1:3" ht="15" thickBot="1" x14ac:dyDescent="0.35">
      <c r="A36" s="12"/>
      <c r="B36" s="43" t="s">
        <v>149</v>
      </c>
      <c r="C36" s="43" t="s">
        <v>149</v>
      </c>
    </row>
    <row r="37" spans="1:3" x14ac:dyDescent="0.3">
      <c r="A37" s="44" t="s">
        <v>136</v>
      </c>
      <c r="B37" s="45" t="s">
        <v>150</v>
      </c>
      <c r="C37" s="46" t="s">
        <v>154</v>
      </c>
    </row>
    <row r="38" spans="1:3" x14ac:dyDescent="0.3">
      <c r="A38" s="47" t="s">
        <v>137</v>
      </c>
      <c r="B38" s="42" t="s">
        <v>151</v>
      </c>
      <c r="C38" s="48" t="s">
        <v>151</v>
      </c>
    </row>
    <row r="39" spans="1:3" x14ac:dyDescent="0.3">
      <c r="A39" s="47" t="s">
        <v>38</v>
      </c>
      <c r="B39" s="50">
        <v>5361</v>
      </c>
      <c r="C39" s="51">
        <v>5361</v>
      </c>
    </row>
    <row r="40" spans="1:3" x14ac:dyDescent="0.3">
      <c r="A40" s="47" t="s">
        <v>181</v>
      </c>
      <c r="B40" s="50">
        <v>15.5</v>
      </c>
      <c r="C40" s="51">
        <v>15.4</v>
      </c>
    </row>
    <row r="41" spans="1:3" x14ac:dyDescent="0.3">
      <c r="A41" s="47" t="s">
        <v>152</v>
      </c>
      <c r="B41" s="50">
        <v>-9406.8220000000001</v>
      </c>
      <c r="C41" s="51">
        <v>-9421.41</v>
      </c>
    </row>
    <row r="42" spans="1:3" ht="15" thickBot="1" x14ac:dyDescent="0.35">
      <c r="A42" s="49" t="s">
        <v>153</v>
      </c>
      <c r="B42" s="52">
        <v>10708</v>
      </c>
      <c r="C42" s="53">
        <v>10707</v>
      </c>
    </row>
    <row r="43" spans="1:3" x14ac:dyDescent="0.3">
      <c r="A43" t="s">
        <v>54</v>
      </c>
    </row>
  </sheetData>
  <pageMargins left="0.7" right="0.7" top="0.75" bottom="0.75" header="0.3" footer="0.3"/>
  <pageSetup paperSize="9" orientation="portrait" horizontalDpi="4294967294" verticalDpi="300" r:id="rId1"/>
  <ignoredErrors>
    <ignoredError sqref="B5:B13 C19:C24 C8:C10 B15 B17 B19:B20 B22 B24 B26:B27 B29 B31:B32 B34 B36 C26:C3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C20" sqref="C20"/>
    </sheetView>
  </sheetViews>
  <sheetFormatPr defaultRowHeight="14.4" x14ac:dyDescent="0.3"/>
  <cols>
    <col min="1" max="1" width="29.33203125" customWidth="1"/>
    <col min="2" max="2" width="8" customWidth="1"/>
    <col min="3" max="4" width="19.33203125" customWidth="1"/>
    <col min="5" max="5" width="9.88671875" customWidth="1"/>
    <col min="6" max="8" width="11.33203125" customWidth="1"/>
  </cols>
  <sheetData>
    <row r="1" spans="1:8" x14ac:dyDescent="0.3">
      <c r="A1" s="3"/>
      <c r="B1" s="3"/>
      <c r="C1" s="24" t="s">
        <v>95</v>
      </c>
      <c r="D1" s="24" t="s">
        <v>96</v>
      </c>
      <c r="E1" s="24" t="s">
        <v>103</v>
      </c>
      <c r="F1" s="1"/>
      <c r="G1" s="1"/>
      <c r="H1" s="1"/>
    </row>
    <row r="2" spans="1:8" x14ac:dyDescent="0.3">
      <c r="A2" s="54" t="s">
        <v>100</v>
      </c>
      <c r="B2" s="3" t="s">
        <v>97</v>
      </c>
      <c r="C2" s="3">
        <v>1651</v>
      </c>
      <c r="D2" s="3">
        <v>1825</v>
      </c>
      <c r="E2" s="3">
        <f>SUM(C2:D2)</f>
        <v>3476</v>
      </c>
    </row>
    <row r="3" spans="1:8" x14ac:dyDescent="0.3">
      <c r="A3" s="54"/>
      <c r="B3" s="3" t="s">
        <v>98</v>
      </c>
      <c r="C3" s="5" t="s">
        <v>104</v>
      </c>
      <c r="D3" s="5" t="s">
        <v>105</v>
      </c>
      <c r="E3" s="5" t="s">
        <v>106</v>
      </c>
    </row>
    <row r="4" spans="1:8" x14ac:dyDescent="0.3">
      <c r="A4" s="54"/>
      <c r="B4" s="3" t="s">
        <v>99</v>
      </c>
      <c r="C4" s="26">
        <v>-0.14599999999999999</v>
      </c>
      <c r="D4" s="28">
        <v>0.14599999999999999</v>
      </c>
      <c r="E4" s="3"/>
    </row>
    <row r="5" spans="1:8" x14ac:dyDescent="0.3">
      <c r="A5" s="54" t="s">
        <v>101</v>
      </c>
      <c r="B5" s="3" t="s">
        <v>97</v>
      </c>
      <c r="C5" s="3">
        <v>790</v>
      </c>
      <c r="D5" s="3">
        <v>561</v>
      </c>
      <c r="E5" s="3"/>
    </row>
    <row r="6" spans="1:8" x14ac:dyDescent="0.3">
      <c r="A6" s="54"/>
      <c r="B6" s="3" t="s">
        <v>98</v>
      </c>
      <c r="C6" s="5" t="s">
        <v>107</v>
      </c>
      <c r="D6" s="5" t="s">
        <v>108</v>
      </c>
      <c r="E6" s="5" t="s">
        <v>106</v>
      </c>
    </row>
    <row r="7" spans="1:8" x14ac:dyDescent="0.3">
      <c r="A7" s="54"/>
      <c r="B7" s="3" t="s">
        <v>99</v>
      </c>
      <c r="C7" s="28">
        <v>0.13600000000000001</v>
      </c>
      <c r="D7" s="27">
        <v>-0.13600000000000001</v>
      </c>
      <c r="E7" s="3"/>
    </row>
    <row r="8" spans="1:8" x14ac:dyDescent="0.3">
      <c r="A8" s="54" t="s">
        <v>102</v>
      </c>
      <c r="B8" s="3" t="s">
        <v>97</v>
      </c>
      <c r="C8" s="3">
        <v>504</v>
      </c>
      <c r="D8" s="3">
        <v>339</v>
      </c>
      <c r="E8" s="3"/>
    </row>
    <row r="9" spans="1:8" x14ac:dyDescent="0.3">
      <c r="A9" s="54"/>
      <c r="B9" s="3" t="s">
        <v>98</v>
      </c>
      <c r="C9" s="25">
        <v>0.59799999999999998</v>
      </c>
      <c r="D9" s="25">
        <v>0.40200000000000002</v>
      </c>
      <c r="E9" s="29">
        <v>1</v>
      </c>
    </row>
    <row r="10" spans="1:8" x14ac:dyDescent="0.3">
      <c r="A10" s="54"/>
      <c r="B10" s="3" t="s">
        <v>99</v>
      </c>
      <c r="C10" s="28">
        <v>0.16300000000000001</v>
      </c>
      <c r="D10" s="26">
        <v>-0.16300000000000001</v>
      </c>
      <c r="E10" s="3"/>
    </row>
    <row r="11" spans="1:8" x14ac:dyDescent="0.3">
      <c r="A11" t="s">
        <v>109</v>
      </c>
    </row>
    <row r="12" spans="1:8" x14ac:dyDescent="0.3">
      <c r="A12" t="s">
        <v>110</v>
      </c>
    </row>
    <row r="13" spans="1:8" x14ac:dyDescent="0.3">
      <c r="A13" t="s">
        <v>111</v>
      </c>
    </row>
  </sheetData>
  <mergeCells count="3">
    <mergeCell ref="A2:A4"/>
    <mergeCell ref="A5:A7"/>
    <mergeCell ref="A8:A10"/>
  </mergeCells>
  <pageMargins left="0.7" right="0.7" top="0.75" bottom="0.75" header="0.3" footer="0.3"/>
  <ignoredErrors>
    <ignoredError sqref="C3:E3 C6:E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K37" sqref="K3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48DEE269FCC1FD46A7C228B54C473A20" ma:contentTypeVersion="13" ma:contentTypeDescription="新建文档。" ma:contentTypeScope="" ma:versionID="e1ecc4711c6410d0ea0e45ff57f3ffe2">
  <xsd:schema xmlns:xsd="http://www.w3.org/2001/XMLSchema" xmlns:xs="http://www.w3.org/2001/XMLSchema" xmlns:p="http://schemas.microsoft.com/office/2006/metadata/properties" xmlns:ns3="0c62c59f-969b-4c73-930b-b52e0ce704af" xmlns:ns4="49ac16d8-a030-4ca6-950b-388d4d74eeb6" targetNamespace="http://schemas.microsoft.com/office/2006/metadata/properties" ma:root="true" ma:fieldsID="64c1f43040da60d4d72539672eccf020" ns3:_="" ns4:_="">
    <xsd:import namespace="0c62c59f-969b-4c73-930b-b52e0ce704af"/>
    <xsd:import namespace="49ac16d8-a030-4ca6-950b-388d4d74ee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2c59f-969b-4c73-930b-b52e0ce70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ac16d8-a030-4ca6-950b-388d4d74ee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共享提示哈希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0D2F7D-F045-4789-BE76-B3E2E717680F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49ac16d8-a030-4ca6-950b-388d4d74eeb6"/>
    <ds:schemaRef ds:uri="0c62c59f-969b-4c73-930b-b52e0ce704af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15FEDE0-C7FC-457E-BCD7-6B24AB2F2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62c59f-969b-4c73-930b-b52e0ce704af"/>
    <ds:schemaRef ds:uri="49ac16d8-a030-4ca6-950b-388d4d74ee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7AB2FE-6FA8-48CE-B683-F37EF63F8F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logistic model</vt:lpstr>
      <vt:lpstr>linear model</vt:lpstr>
      <vt:lpstr>logistic langyi</vt:lpstr>
      <vt:lpstr>tobit model</vt:lpstr>
      <vt:lpstr>crosstable generation  exp_bin</vt:lpstr>
      <vt:lpstr>distribution log leis+trav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Boucher Aurelien (HSS)</dc:creator>
  <cp:lastModifiedBy>Tian Langyi</cp:lastModifiedBy>
  <dcterms:created xsi:type="dcterms:W3CDTF">2021-09-01T00:25:49Z</dcterms:created>
  <dcterms:modified xsi:type="dcterms:W3CDTF">2021-09-14T00:52:03Z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0x01010048DEE269FCC1FD46A7C228B54C473A20</vt:lpwstr>
  </property>
</Properties>
</file>